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NoBackup\Dropbox\Studium ITMC Master\50 WS17 Masterarbeit\Gentrification\system\"/>
    </mc:Choice>
  </mc:AlternateContent>
  <bookViews>
    <workbookView xWindow="0" yWindow="0" windowWidth="17700" windowHeight="6960" activeTab="2"/>
  </bookViews>
  <sheets>
    <sheet name="Tabelle1" sheetId="5" r:id="rId1"/>
    <sheet name="poi_mapping" sheetId="1" r:id="rId2"/>
    <sheet name="Tabelle2" sheetId="6" r:id="rId3"/>
    <sheet name="domain" sheetId="3" r:id="rId4"/>
    <sheet name="category" sheetId="2" r:id="rId5"/>
    <sheet name="type" sheetId="4" r:id="rId6"/>
  </sheets>
  <definedNames>
    <definedName name="_xlnm._FilterDatabase" localSheetId="4" hidden="1">category!$A$2:$AB$55</definedName>
    <definedName name="_xlnm._FilterDatabase" localSheetId="1" hidden="1">poi_mapping!$A$1:$G$200</definedName>
    <definedName name="_xlnm._FilterDatabase" localSheetId="5" hidden="1">type!$A$2:$AB$165</definedName>
  </definedNames>
  <calcPr calcId="152511"/>
</workbook>
</file>

<file path=xl/calcChain.xml><?xml version="1.0" encoding="utf-8"?>
<calcChain xmlns="http://schemas.openxmlformats.org/spreadsheetml/2006/main">
  <c r="AB15" i="3" l="1"/>
  <c r="AA15" i="3"/>
  <c r="Z15" i="3"/>
  <c r="Y15" i="3"/>
  <c r="X15" i="3"/>
  <c r="AB14" i="3"/>
  <c r="AA14" i="3"/>
  <c r="Z14" i="3"/>
  <c r="Y14" i="3"/>
  <c r="X14" i="3"/>
  <c r="AB13" i="3"/>
  <c r="AA13" i="3"/>
  <c r="Z13" i="3"/>
  <c r="Y13" i="3"/>
  <c r="X13" i="3"/>
  <c r="AB12" i="3"/>
  <c r="AA12" i="3"/>
  <c r="Z12" i="3"/>
  <c r="Y12" i="3"/>
  <c r="X12" i="3"/>
  <c r="AB11" i="3"/>
  <c r="AA11" i="3"/>
  <c r="Z11" i="3"/>
  <c r="Y11" i="3"/>
  <c r="X11" i="3"/>
  <c r="AB10" i="3"/>
  <c r="AA10" i="3"/>
  <c r="Z10" i="3"/>
  <c r="Y10" i="3"/>
  <c r="X10" i="3"/>
  <c r="AB9" i="3"/>
  <c r="AA9" i="3"/>
  <c r="Z9" i="3"/>
  <c r="Y9" i="3"/>
  <c r="X9" i="3"/>
  <c r="AB8" i="3"/>
  <c r="AA8" i="3"/>
  <c r="Z8" i="3"/>
  <c r="Y8" i="3"/>
  <c r="X8" i="3"/>
  <c r="AB7" i="3"/>
  <c r="AA7" i="3"/>
  <c r="Z7" i="3"/>
  <c r="Y7" i="3"/>
  <c r="X7" i="3"/>
  <c r="AB6" i="3"/>
  <c r="AA6" i="3"/>
  <c r="Z6" i="3"/>
  <c r="Y6" i="3"/>
  <c r="X6" i="3"/>
  <c r="AB5" i="3"/>
  <c r="AA5" i="3"/>
  <c r="Z5" i="3"/>
  <c r="Y5" i="3"/>
  <c r="X5" i="3"/>
  <c r="AB4" i="3"/>
  <c r="AA4" i="3"/>
  <c r="Z4" i="3"/>
  <c r="Y4" i="3"/>
  <c r="X4" i="3"/>
  <c r="AB3" i="3"/>
  <c r="AA3" i="3"/>
  <c r="Z3" i="3"/>
  <c r="Y3" i="3"/>
  <c r="X3" i="3"/>
  <c r="S4" i="3" l="1"/>
  <c r="T4" i="3"/>
  <c r="U4" i="3"/>
  <c r="V4" i="3"/>
  <c r="W4" i="3"/>
  <c r="S5" i="3"/>
  <c r="T5" i="3"/>
  <c r="U5" i="3"/>
  <c r="V5" i="3"/>
  <c r="W5" i="3"/>
  <c r="S6" i="3"/>
  <c r="T6" i="3"/>
  <c r="U6" i="3"/>
  <c r="V6" i="3"/>
  <c r="W6" i="3"/>
  <c r="S7" i="3"/>
  <c r="T7" i="3"/>
  <c r="U7" i="3"/>
  <c r="V7" i="3"/>
  <c r="W7" i="3"/>
  <c r="S8" i="3"/>
  <c r="T8" i="3"/>
  <c r="U8" i="3"/>
  <c r="V8" i="3"/>
  <c r="W8" i="3"/>
  <c r="S9" i="3"/>
  <c r="T9" i="3"/>
  <c r="U9" i="3"/>
  <c r="V9" i="3"/>
  <c r="W9" i="3"/>
  <c r="S10" i="3"/>
  <c r="T10" i="3"/>
  <c r="U10" i="3"/>
  <c r="V10" i="3"/>
  <c r="W10" i="3"/>
  <c r="S11" i="3"/>
  <c r="T11" i="3"/>
  <c r="U11" i="3"/>
  <c r="V11" i="3"/>
  <c r="W11" i="3"/>
  <c r="S12" i="3"/>
  <c r="T12" i="3"/>
  <c r="U12" i="3"/>
  <c r="V12" i="3"/>
  <c r="W12" i="3"/>
  <c r="S13" i="3"/>
  <c r="T13" i="3"/>
  <c r="U13" i="3"/>
  <c r="V13" i="3"/>
  <c r="W13" i="3"/>
  <c r="S14" i="3"/>
  <c r="T14" i="3"/>
  <c r="U14" i="3"/>
  <c r="V14" i="3"/>
  <c r="W14" i="3"/>
  <c r="S15" i="3"/>
  <c r="T15" i="3"/>
  <c r="U15" i="3"/>
  <c r="V15" i="3"/>
  <c r="W15" i="3"/>
  <c r="T3" i="3"/>
  <c r="U3" i="3"/>
  <c r="V3" i="3"/>
  <c r="W3" i="3"/>
  <c r="S3" i="3"/>
  <c r="C7" i="3" l="1"/>
  <c r="C13" i="3"/>
  <c r="B55" i="2"/>
  <c r="C55" i="2" s="1"/>
  <c r="B54" i="2"/>
  <c r="C54" i="2" s="1"/>
  <c r="B53" i="2"/>
  <c r="C53" i="2" s="1"/>
  <c r="B52" i="2"/>
  <c r="C52" i="2" s="1"/>
  <c r="B51" i="2"/>
  <c r="C51" i="2" s="1"/>
  <c r="B50" i="2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Q30" i="2"/>
  <c r="B165" i="4"/>
  <c r="C165" i="4" s="1"/>
  <c r="N165" i="4" s="1"/>
  <c r="B164" i="4"/>
  <c r="C164" i="4" s="1"/>
  <c r="B163" i="4"/>
  <c r="C163" i="4" s="1"/>
  <c r="B162" i="4"/>
  <c r="C162" i="4" s="1"/>
  <c r="B161" i="4"/>
  <c r="C161" i="4" s="1"/>
  <c r="B160" i="4"/>
  <c r="C160" i="4" s="1"/>
  <c r="P160" i="4" s="1"/>
  <c r="B159" i="4"/>
  <c r="C159" i="4" s="1"/>
  <c r="B158" i="4"/>
  <c r="C158" i="4" s="1"/>
  <c r="B157" i="4"/>
  <c r="C157" i="4" s="1"/>
  <c r="E157" i="4" s="1"/>
  <c r="B156" i="4"/>
  <c r="C156" i="4" s="1"/>
  <c r="L156" i="4" s="1"/>
  <c r="B155" i="4"/>
  <c r="C155" i="4" s="1"/>
  <c r="B154" i="4"/>
  <c r="C154" i="4" s="1"/>
  <c r="B153" i="4"/>
  <c r="C153" i="4" s="1"/>
  <c r="B152" i="4"/>
  <c r="C152" i="4" s="1"/>
  <c r="K152" i="4" s="1"/>
  <c r="B151" i="4"/>
  <c r="C151" i="4" s="1"/>
  <c r="B150" i="4"/>
  <c r="C150" i="4" s="1"/>
  <c r="B149" i="4"/>
  <c r="C149" i="4" s="1"/>
  <c r="R149" i="4" s="1"/>
  <c r="B148" i="4"/>
  <c r="C148" i="4" s="1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B141" i="4"/>
  <c r="C141" i="4" s="1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P135" i="4" s="1"/>
  <c r="B134" i="4"/>
  <c r="C134" i="4" s="1"/>
  <c r="B133" i="4"/>
  <c r="C133" i="4" s="1"/>
  <c r="B132" i="4"/>
  <c r="C132" i="4" s="1"/>
  <c r="B131" i="4"/>
  <c r="C131" i="4" s="1"/>
  <c r="I131" i="4" s="1"/>
  <c r="B130" i="4"/>
  <c r="C130" i="4" s="1"/>
  <c r="B129" i="4"/>
  <c r="C129" i="4" s="1"/>
  <c r="B128" i="4"/>
  <c r="C128" i="4" s="1"/>
  <c r="M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L121" i="4" s="1"/>
  <c r="B120" i="4"/>
  <c r="C120" i="4" s="1"/>
  <c r="B119" i="4"/>
  <c r="C119" i="4" s="1"/>
  <c r="B118" i="4"/>
  <c r="C118" i="4" s="1"/>
  <c r="B117" i="4"/>
  <c r="C117" i="4" s="1"/>
  <c r="B116" i="4"/>
  <c r="C116" i="4" s="1"/>
  <c r="I116" i="4" s="1"/>
  <c r="B115" i="4"/>
  <c r="C115" i="4" s="1"/>
  <c r="B114" i="4"/>
  <c r="C114" i="4" s="1"/>
  <c r="B113" i="4"/>
  <c r="C113" i="4" s="1"/>
  <c r="B112" i="4"/>
  <c r="C112" i="4" s="1"/>
  <c r="G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K100" i="4" s="1"/>
  <c r="B99" i="4"/>
  <c r="C99" i="4" s="1"/>
  <c r="E99" i="4" s="1"/>
  <c r="B98" i="4"/>
  <c r="C98" i="4" s="1"/>
  <c r="B97" i="4"/>
  <c r="C97" i="4" s="1"/>
  <c r="E97" i="4" s="1"/>
  <c r="B96" i="4"/>
  <c r="C96" i="4" s="1"/>
  <c r="R96" i="4" s="1"/>
  <c r="B95" i="4"/>
  <c r="C95" i="4" s="1"/>
  <c r="B94" i="4"/>
  <c r="C94" i="4" s="1"/>
  <c r="B93" i="4"/>
  <c r="C93" i="4" s="1"/>
  <c r="B92" i="4"/>
  <c r="C92" i="4" s="1"/>
  <c r="O92" i="4" s="1"/>
  <c r="B91" i="4"/>
  <c r="C91" i="4" s="1"/>
  <c r="L91" i="4" s="1"/>
  <c r="B90" i="4"/>
  <c r="C90" i="4" s="1"/>
  <c r="B89" i="4"/>
  <c r="C89" i="4" s="1"/>
  <c r="L89" i="4" s="1"/>
  <c r="B88" i="4"/>
  <c r="C88" i="4" s="1"/>
  <c r="M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R81" i="4" s="1"/>
  <c r="B80" i="4"/>
  <c r="C80" i="4" s="1"/>
  <c r="K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M73" i="4" s="1"/>
  <c r="B72" i="4"/>
  <c r="C72" i="4" s="1"/>
  <c r="G72" i="4" s="1"/>
  <c r="B71" i="4"/>
  <c r="C71" i="4" s="1"/>
  <c r="B70" i="4"/>
  <c r="C70" i="4" s="1"/>
  <c r="B69" i="4"/>
  <c r="C69" i="4" s="1"/>
  <c r="B68" i="4"/>
  <c r="C68" i="4" s="1"/>
  <c r="R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B59" i="4"/>
  <c r="C59" i="4" s="1"/>
  <c r="B58" i="4"/>
  <c r="B57" i="4"/>
  <c r="C57" i="4" s="1"/>
  <c r="B56" i="4"/>
  <c r="C56" i="4" s="1"/>
  <c r="E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G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4" i="3"/>
  <c r="C4" i="3" s="1"/>
  <c r="B5" i="3"/>
  <c r="C5" i="3" s="1"/>
  <c r="B6" i="3"/>
  <c r="C6" i="3" s="1"/>
  <c r="B7" i="3"/>
  <c r="B8" i="3"/>
  <c r="C8" i="3" s="1"/>
  <c r="B9" i="3"/>
  <c r="C9" i="3" s="1"/>
  <c r="O9" i="3" s="1"/>
  <c r="B10" i="3"/>
  <c r="C10" i="3" s="1"/>
  <c r="B11" i="3"/>
  <c r="C11" i="3" s="1"/>
  <c r="B12" i="3"/>
  <c r="C12" i="3" s="1"/>
  <c r="B13" i="3"/>
  <c r="B14" i="3"/>
  <c r="C14" i="3" s="1"/>
  <c r="B15" i="3"/>
  <c r="C15" i="3" s="1"/>
  <c r="Q15" i="3" s="1"/>
  <c r="B3" i="4"/>
  <c r="C3" i="4" s="1"/>
  <c r="F129" i="1"/>
  <c r="E129" i="1"/>
  <c r="D129" i="1"/>
  <c r="F135" i="1"/>
  <c r="E135" i="1"/>
  <c r="D135" i="1"/>
  <c r="F134" i="1"/>
  <c r="E134" i="1"/>
  <c r="D134" i="1"/>
  <c r="F85" i="1"/>
  <c r="E85" i="1"/>
  <c r="D85" i="1"/>
  <c r="F84" i="1"/>
  <c r="E84" i="1"/>
  <c r="D84" i="1"/>
  <c r="F65" i="1"/>
  <c r="E65" i="1"/>
  <c r="D65" i="1"/>
  <c r="F133" i="1"/>
  <c r="E133" i="1"/>
  <c r="D133" i="1"/>
  <c r="F193" i="1"/>
  <c r="E193" i="1"/>
  <c r="D193" i="1"/>
  <c r="F157" i="1"/>
  <c r="E157" i="1"/>
  <c r="D157" i="1"/>
  <c r="F6" i="1"/>
  <c r="E6" i="1"/>
  <c r="D6" i="1"/>
  <c r="F168" i="1"/>
  <c r="E168" i="1"/>
  <c r="D168" i="1"/>
  <c r="F156" i="1"/>
  <c r="E156" i="1"/>
  <c r="D156" i="1"/>
  <c r="F170" i="1"/>
  <c r="E170" i="1"/>
  <c r="D170" i="1"/>
  <c r="F184" i="1"/>
  <c r="E184" i="1"/>
  <c r="D184" i="1"/>
  <c r="F176" i="1"/>
  <c r="E176" i="1"/>
  <c r="D176" i="1"/>
  <c r="F181" i="1"/>
  <c r="E181" i="1"/>
  <c r="D181" i="1"/>
  <c r="F55" i="1"/>
  <c r="E55" i="1"/>
  <c r="D55" i="1"/>
  <c r="F169" i="1"/>
  <c r="E169" i="1"/>
  <c r="D169" i="1"/>
  <c r="F180" i="1"/>
  <c r="E180" i="1"/>
  <c r="D180" i="1"/>
  <c r="F192" i="1"/>
  <c r="E192" i="1"/>
  <c r="D192" i="1"/>
  <c r="F191" i="1"/>
  <c r="E191" i="1"/>
  <c r="D191" i="1"/>
  <c r="F175" i="1"/>
  <c r="E175" i="1"/>
  <c r="D175" i="1"/>
  <c r="F3" i="1"/>
  <c r="E3" i="1"/>
  <c r="D3" i="1"/>
  <c r="F167" i="1"/>
  <c r="E167" i="1"/>
  <c r="D167" i="1"/>
  <c r="F10" i="1"/>
  <c r="E10" i="1"/>
  <c r="D10" i="1"/>
  <c r="F190" i="1"/>
  <c r="E190" i="1"/>
  <c r="D190" i="1"/>
  <c r="F166" i="1"/>
  <c r="E166" i="1"/>
  <c r="D166" i="1"/>
  <c r="F178" i="1"/>
  <c r="E178" i="1"/>
  <c r="D178" i="1"/>
  <c r="F177" i="1"/>
  <c r="E177" i="1"/>
  <c r="D177" i="1"/>
  <c r="F174" i="1"/>
  <c r="E174" i="1"/>
  <c r="D174" i="1"/>
  <c r="F183" i="1"/>
  <c r="E183" i="1"/>
  <c r="D183" i="1"/>
  <c r="F195" i="1"/>
  <c r="E195" i="1"/>
  <c r="D195" i="1"/>
  <c r="F189" i="1"/>
  <c r="E189" i="1"/>
  <c r="D189" i="1"/>
  <c r="F9" i="1"/>
  <c r="E9" i="1"/>
  <c r="D9" i="1"/>
  <c r="F165" i="1"/>
  <c r="E165" i="1"/>
  <c r="D165" i="1"/>
  <c r="F188" i="1"/>
  <c r="E188" i="1"/>
  <c r="D188" i="1"/>
  <c r="F194" i="1"/>
  <c r="E194" i="1"/>
  <c r="D194" i="1"/>
  <c r="F164" i="1"/>
  <c r="E164" i="1"/>
  <c r="D164" i="1"/>
  <c r="F200" i="1"/>
  <c r="E200" i="1"/>
  <c r="D200" i="1"/>
  <c r="F173" i="1"/>
  <c r="E173" i="1"/>
  <c r="D173" i="1"/>
  <c r="F197" i="1"/>
  <c r="E197" i="1"/>
  <c r="D197" i="1"/>
  <c r="F163" i="1"/>
  <c r="E163" i="1"/>
  <c r="D163" i="1"/>
  <c r="F162" i="1"/>
  <c r="E162" i="1"/>
  <c r="D162" i="1"/>
  <c r="F187" i="1"/>
  <c r="E187" i="1"/>
  <c r="D187" i="1"/>
  <c r="F196" i="1"/>
  <c r="E196" i="1"/>
  <c r="D196" i="1"/>
  <c r="F8" i="1"/>
  <c r="E8" i="1"/>
  <c r="D8" i="1"/>
  <c r="F155" i="1"/>
  <c r="E155" i="1"/>
  <c r="D155" i="1"/>
  <c r="F199" i="1"/>
  <c r="E199" i="1"/>
  <c r="D199" i="1"/>
  <c r="F186" i="1"/>
  <c r="E186" i="1"/>
  <c r="D186" i="1"/>
  <c r="F7" i="1"/>
  <c r="E7" i="1"/>
  <c r="D7" i="1"/>
  <c r="F182" i="1"/>
  <c r="E182" i="1"/>
  <c r="D182" i="1"/>
  <c r="F172" i="1"/>
  <c r="E172" i="1"/>
  <c r="D172" i="1"/>
  <c r="F179" i="1"/>
  <c r="E179" i="1"/>
  <c r="D179" i="1"/>
  <c r="F5" i="1"/>
  <c r="E5" i="1"/>
  <c r="D5" i="1"/>
  <c r="F198" i="1"/>
  <c r="E198" i="1"/>
  <c r="D198" i="1"/>
  <c r="F161" i="1"/>
  <c r="E161" i="1"/>
  <c r="D161" i="1"/>
  <c r="F185" i="1"/>
  <c r="E185" i="1"/>
  <c r="D185" i="1"/>
  <c r="F160" i="1"/>
  <c r="E160" i="1"/>
  <c r="D160" i="1"/>
  <c r="F159" i="1"/>
  <c r="E159" i="1"/>
  <c r="D159" i="1"/>
  <c r="F171" i="1"/>
  <c r="E171" i="1"/>
  <c r="D171" i="1"/>
  <c r="F158" i="1"/>
  <c r="E158" i="1"/>
  <c r="D158" i="1"/>
  <c r="F4" i="1"/>
  <c r="E4" i="1"/>
  <c r="D4" i="1"/>
  <c r="F54" i="1"/>
  <c r="E54" i="1"/>
  <c r="D54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82" i="1"/>
  <c r="E82" i="1"/>
  <c r="D82" i="1"/>
  <c r="F81" i="1"/>
  <c r="E81" i="1"/>
  <c r="D81" i="1"/>
  <c r="F80" i="1"/>
  <c r="E80" i="1"/>
  <c r="D80" i="1"/>
  <c r="F79" i="1"/>
  <c r="E79" i="1"/>
  <c r="D79" i="1"/>
  <c r="F83" i="1"/>
  <c r="E83" i="1"/>
  <c r="D83" i="1"/>
  <c r="F72" i="1"/>
  <c r="E72" i="1"/>
  <c r="D72" i="1"/>
  <c r="F71" i="1"/>
  <c r="E71" i="1"/>
  <c r="D71" i="1"/>
  <c r="F70" i="1"/>
  <c r="E70" i="1"/>
  <c r="D70" i="1"/>
  <c r="F75" i="1"/>
  <c r="E75" i="1"/>
  <c r="D75" i="1"/>
  <c r="F69" i="1"/>
  <c r="E69" i="1"/>
  <c r="D69" i="1"/>
  <c r="F68" i="1"/>
  <c r="E68" i="1"/>
  <c r="D68" i="1"/>
  <c r="F67" i="1"/>
  <c r="E67" i="1"/>
  <c r="D67" i="1"/>
  <c r="F63" i="1"/>
  <c r="E63" i="1"/>
  <c r="D63" i="1"/>
  <c r="F64" i="1"/>
  <c r="E64" i="1"/>
  <c r="D64" i="1"/>
  <c r="F66" i="1"/>
  <c r="E66" i="1"/>
  <c r="D66" i="1"/>
  <c r="F74" i="1"/>
  <c r="E74" i="1"/>
  <c r="D74" i="1"/>
  <c r="F107" i="1"/>
  <c r="E107" i="1"/>
  <c r="D107" i="1"/>
  <c r="F110" i="1"/>
  <c r="E110" i="1"/>
  <c r="D110" i="1"/>
  <c r="F73" i="1"/>
  <c r="E73" i="1"/>
  <c r="D73" i="1"/>
  <c r="F90" i="1"/>
  <c r="E90" i="1"/>
  <c r="D90" i="1"/>
  <c r="F89" i="1"/>
  <c r="E89" i="1"/>
  <c r="D89" i="1"/>
  <c r="F102" i="1"/>
  <c r="E102" i="1"/>
  <c r="D102" i="1"/>
  <c r="F101" i="1"/>
  <c r="E101" i="1"/>
  <c r="D101" i="1"/>
  <c r="F76" i="1"/>
  <c r="E76" i="1"/>
  <c r="D76" i="1"/>
  <c r="F78" i="1"/>
  <c r="E78" i="1"/>
  <c r="D78" i="1"/>
  <c r="F62" i="1"/>
  <c r="E62" i="1"/>
  <c r="D62" i="1"/>
  <c r="F14" i="1"/>
  <c r="E14" i="1"/>
  <c r="D14" i="1"/>
  <c r="F13" i="1"/>
  <c r="E13" i="1"/>
  <c r="D13" i="1"/>
  <c r="F12" i="1"/>
  <c r="E12" i="1"/>
  <c r="D12" i="1"/>
  <c r="F86" i="1"/>
  <c r="E86" i="1"/>
  <c r="D86" i="1"/>
  <c r="F145" i="1"/>
  <c r="E145" i="1"/>
  <c r="D145" i="1"/>
  <c r="F100" i="1"/>
  <c r="E100" i="1"/>
  <c r="D100" i="1"/>
  <c r="F144" i="1"/>
  <c r="E144" i="1"/>
  <c r="D144" i="1"/>
  <c r="F61" i="1"/>
  <c r="E61" i="1"/>
  <c r="D61" i="1"/>
  <c r="F99" i="1"/>
  <c r="E99" i="1"/>
  <c r="D99" i="1"/>
  <c r="F88" i="1"/>
  <c r="E88" i="1"/>
  <c r="D88" i="1"/>
  <c r="F87" i="1"/>
  <c r="E87" i="1"/>
  <c r="D87" i="1"/>
  <c r="F60" i="1"/>
  <c r="E60" i="1"/>
  <c r="D60" i="1"/>
  <c r="F115" i="1"/>
  <c r="E115" i="1"/>
  <c r="D115" i="1"/>
  <c r="F98" i="1"/>
  <c r="E98" i="1"/>
  <c r="D98" i="1"/>
  <c r="F106" i="1"/>
  <c r="E106" i="1"/>
  <c r="D106" i="1"/>
  <c r="F59" i="1"/>
  <c r="E59" i="1"/>
  <c r="D59" i="1"/>
  <c r="F97" i="1"/>
  <c r="E97" i="1"/>
  <c r="D97" i="1"/>
  <c r="F58" i="1"/>
  <c r="E58" i="1"/>
  <c r="D58" i="1"/>
  <c r="F109" i="1"/>
  <c r="E109" i="1"/>
  <c r="D109" i="1"/>
  <c r="F77" i="1"/>
  <c r="E77" i="1"/>
  <c r="D77" i="1"/>
  <c r="F154" i="1"/>
  <c r="E154" i="1"/>
  <c r="D154" i="1"/>
  <c r="F96" i="1"/>
  <c r="E96" i="1"/>
  <c r="D96" i="1"/>
  <c r="F113" i="1"/>
  <c r="E113" i="1"/>
  <c r="D113" i="1"/>
  <c r="F112" i="1"/>
  <c r="E112" i="1"/>
  <c r="D112" i="1"/>
  <c r="F111" i="1"/>
  <c r="E111" i="1"/>
  <c r="D111" i="1"/>
  <c r="F142" i="1"/>
  <c r="E142" i="1"/>
  <c r="D142" i="1"/>
  <c r="F11" i="1"/>
  <c r="E11" i="1"/>
  <c r="D11" i="1"/>
  <c r="F150" i="1"/>
  <c r="E150" i="1"/>
  <c r="D150" i="1"/>
  <c r="F108" i="1"/>
  <c r="E108" i="1"/>
  <c r="D108" i="1"/>
  <c r="F95" i="1"/>
  <c r="E95" i="1"/>
  <c r="D95" i="1"/>
  <c r="F57" i="1"/>
  <c r="E57" i="1"/>
  <c r="D57" i="1"/>
  <c r="F143" i="1"/>
  <c r="E143" i="1"/>
  <c r="D143" i="1"/>
  <c r="F141" i="1"/>
  <c r="E141" i="1"/>
  <c r="D141" i="1"/>
  <c r="F105" i="1"/>
  <c r="E105" i="1"/>
  <c r="D105" i="1"/>
  <c r="F94" i="1"/>
  <c r="E94" i="1"/>
  <c r="D94" i="1"/>
  <c r="F93" i="1"/>
  <c r="E93" i="1"/>
  <c r="D93" i="1"/>
  <c r="F104" i="1"/>
  <c r="E104" i="1"/>
  <c r="D104" i="1"/>
  <c r="F103" i="1"/>
  <c r="E103" i="1"/>
  <c r="D103" i="1"/>
  <c r="F153" i="1"/>
  <c r="E153" i="1"/>
  <c r="D153" i="1"/>
  <c r="F92" i="1"/>
  <c r="E92" i="1"/>
  <c r="D92" i="1"/>
  <c r="F114" i="1"/>
  <c r="E114" i="1"/>
  <c r="D114" i="1"/>
  <c r="F56" i="1"/>
  <c r="E56" i="1"/>
  <c r="D56" i="1"/>
  <c r="F2" i="1"/>
  <c r="E2" i="1"/>
  <c r="D2" i="1"/>
  <c r="F91" i="1"/>
  <c r="E91" i="1"/>
  <c r="D91" i="1"/>
  <c r="F152" i="1"/>
  <c r="E152" i="1"/>
  <c r="D152" i="1"/>
  <c r="F128" i="1"/>
  <c r="E128" i="1"/>
  <c r="D128" i="1"/>
  <c r="F151" i="1"/>
  <c r="E151" i="1"/>
  <c r="D151" i="1"/>
  <c r="F118" i="1"/>
  <c r="E118" i="1"/>
  <c r="D118" i="1"/>
  <c r="F117" i="1"/>
  <c r="E117" i="1"/>
  <c r="D117" i="1"/>
  <c r="F127" i="1"/>
  <c r="E127" i="1"/>
  <c r="D127" i="1"/>
  <c r="F126" i="1"/>
  <c r="E126" i="1"/>
  <c r="D126" i="1"/>
  <c r="F125" i="1"/>
  <c r="E125" i="1"/>
  <c r="D125" i="1"/>
  <c r="F116" i="1"/>
  <c r="E116" i="1"/>
  <c r="D116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49" i="1"/>
  <c r="E149" i="1"/>
  <c r="D149" i="1"/>
  <c r="F132" i="1"/>
  <c r="E132" i="1"/>
  <c r="D132" i="1"/>
  <c r="F148" i="1"/>
  <c r="E148" i="1"/>
  <c r="D148" i="1"/>
  <c r="F130" i="1"/>
  <c r="E130" i="1"/>
  <c r="D130" i="1"/>
  <c r="F147" i="1"/>
  <c r="E147" i="1"/>
  <c r="D147" i="1"/>
  <c r="F146" i="1"/>
  <c r="E146" i="1"/>
  <c r="D146" i="1"/>
  <c r="F131" i="1"/>
  <c r="E131" i="1"/>
  <c r="D13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19" i="1"/>
  <c r="E119" i="1"/>
  <c r="D119" i="1"/>
  <c r="B3" i="3"/>
  <c r="C3" i="3" s="1"/>
  <c r="K132" i="4"/>
  <c r="F155" i="4"/>
  <c r="E165" i="4"/>
  <c r="I97" i="4" l="1"/>
  <c r="R131" i="4"/>
  <c r="H121" i="4"/>
  <c r="I81" i="4"/>
  <c r="Z6" i="2"/>
  <c r="Y6" i="2"/>
  <c r="AB6" i="2"/>
  <c r="AA6" i="2"/>
  <c r="X6" i="2"/>
  <c r="Z14" i="2"/>
  <c r="Y14" i="2"/>
  <c r="X14" i="2"/>
  <c r="AB14" i="2"/>
  <c r="AA14" i="2"/>
  <c r="Z18" i="2"/>
  <c r="Y18" i="2"/>
  <c r="AA18" i="2"/>
  <c r="X18" i="2"/>
  <c r="AB18" i="2"/>
  <c r="Z30" i="2"/>
  <c r="Y30" i="2"/>
  <c r="X30" i="2"/>
  <c r="AB30" i="2"/>
  <c r="AA30" i="2"/>
  <c r="Z38" i="2"/>
  <c r="X38" i="2"/>
  <c r="Y38" i="2"/>
  <c r="AB38" i="2"/>
  <c r="AA38" i="2"/>
  <c r="Z46" i="2"/>
  <c r="AB46" i="2"/>
  <c r="Y46" i="2"/>
  <c r="X46" i="2"/>
  <c r="AA46" i="2"/>
  <c r="Z54" i="2"/>
  <c r="AB54" i="2"/>
  <c r="Y54" i="2"/>
  <c r="X54" i="2"/>
  <c r="AA54" i="2"/>
  <c r="AB3" i="2"/>
  <c r="Y3" i="2"/>
  <c r="X3" i="2"/>
  <c r="Z3" i="2"/>
  <c r="AA3" i="2"/>
  <c r="Y7" i="2"/>
  <c r="AB7" i="2"/>
  <c r="X7" i="2"/>
  <c r="Z7" i="2"/>
  <c r="AA7" i="2"/>
  <c r="Y15" i="2"/>
  <c r="AB15" i="2"/>
  <c r="X15" i="2"/>
  <c r="Z15" i="2"/>
  <c r="AA15" i="2"/>
  <c r="Y19" i="2"/>
  <c r="AB19" i="2"/>
  <c r="X19" i="2"/>
  <c r="AA19" i="2"/>
  <c r="Z19" i="2"/>
  <c r="Y27" i="2"/>
  <c r="AB27" i="2"/>
  <c r="X27" i="2"/>
  <c r="AA27" i="2"/>
  <c r="Z27" i="2"/>
  <c r="Y31" i="2"/>
  <c r="AB31" i="2"/>
  <c r="X31" i="2"/>
  <c r="AA31" i="2"/>
  <c r="Z31" i="2"/>
  <c r="Y35" i="2"/>
  <c r="AA35" i="2"/>
  <c r="AB35" i="2"/>
  <c r="X35" i="2"/>
  <c r="Z35" i="2"/>
  <c r="Y43" i="2"/>
  <c r="AB43" i="2"/>
  <c r="X43" i="2"/>
  <c r="AA43" i="2"/>
  <c r="Z43" i="2"/>
  <c r="Y47" i="2"/>
  <c r="AA47" i="2"/>
  <c r="AB47" i="2"/>
  <c r="X47" i="2"/>
  <c r="Z47" i="2"/>
  <c r="Y51" i="2"/>
  <c r="AA51" i="2"/>
  <c r="AB51" i="2"/>
  <c r="X51" i="2"/>
  <c r="Z51" i="2"/>
  <c r="Y55" i="2"/>
  <c r="AA55" i="2"/>
  <c r="AB55" i="2"/>
  <c r="X55" i="2"/>
  <c r="Z55" i="2"/>
  <c r="AB4" i="2"/>
  <c r="X4" i="2"/>
  <c r="AA4" i="2"/>
  <c r="Z4" i="2"/>
  <c r="Y4" i="2"/>
  <c r="AB8" i="2"/>
  <c r="X8" i="2"/>
  <c r="AA8" i="2"/>
  <c r="Z8" i="2"/>
  <c r="Y8" i="2"/>
  <c r="AB12" i="2"/>
  <c r="X12" i="2"/>
  <c r="AA12" i="2"/>
  <c r="Y12" i="2"/>
  <c r="Z12" i="2"/>
  <c r="AB16" i="2"/>
  <c r="X16" i="2"/>
  <c r="AA16" i="2"/>
  <c r="Z16" i="2"/>
  <c r="Y16" i="2"/>
  <c r="AB20" i="2"/>
  <c r="X20" i="2"/>
  <c r="AA20" i="2"/>
  <c r="Z20" i="2"/>
  <c r="Y20" i="2"/>
  <c r="AB24" i="2"/>
  <c r="X24" i="2"/>
  <c r="AA24" i="2"/>
  <c r="Z24" i="2"/>
  <c r="Y24" i="2"/>
  <c r="AB28" i="2"/>
  <c r="X28" i="2"/>
  <c r="AA28" i="2"/>
  <c r="Z28" i="2"/>
  <c r="Y28" i="2"/>
  <c r="AB32" i="2"/>
  <c r="X32" i="2"/>
  <c r="AA32" i="2"/>
  <c r="Z32" i="2"/>
  <c r="Y32" i="2"/>
  <c r="E36" i="2"/>
  <c r="AB36" i="2"/>
  <c r="X36" i="2"/>
  <c r="Z36" i="2"/>
  <c r="AA36" i="2"/>
  <c r="Y36" i="2"/>
  <c r="AB40" i="2"/>
  <c r="X40" i="2"/>
  <c r="Z40" i="2"/>
  <c r="AA40" i="2"/>
  <c r="Y40" i="2"/>
  <c r="AB44" i="2"/>
  <c r="X44" i="2"/>
  <c r="Z44" i="2"/>
  <c r="AA44" i="2"/>
  <c r="Y44" i="2"/>
  <c r="AB48" i="2"/>
  <c r="X48" i="2"/>
  <c r="AA48" i="2"/>
  <c r="Z48" i="2"/>
  <c r="Y48" i="2"/>
  <c r="AB52" i="2"/>
  <c r="X52" i="2"/>
  <c r="Z52" i="2"/>
  <c r="AA52" i="2"/>
  <c r="Y52" i="2"/>
  <c r="Z10" i="2"/>
  <c r="Y10" i="2"/>
  <c r="AA10" i="2"/>
  <c r="X10" i="2"/>
  <c r="AB10" i="2"/>
  <c r="Z22" i="2"/>
  <c r="Y22" i="2"/>
  <c r="X22" i="2"/>
  <c r="AB22" i="2"/>
  <c r="AA22" i="2"/>
  <c r="Z34" i="2"/>
  <c r="X34" i="2"/>
  <c r="Y34" i="2"/>
  <c r="AB34" i="2"/>
  <c r="AA34" i="2"/>
  <c r="Z42" i="2"/>
  <c r="AB42" i="2"/>
  <c r="X42" i="2"/>
  <c r="Y42" i="2"/>
  <c r="AA42" i="2"/>
  <c r="G18" i="2"/>
  <c r="Y11" i="2"/>
  <c r="AB11" i="2"/>
  <c r="X11" i="2"/>
  <c r="AA11" i="2"/>
  <c r="Z11" i="2"/>
  <c r="Y23" i="2"/>
  <c r="AB23" i="2"/>
  <c r="X23" i="2"/>
  <c r="AA23" i="2"/>
  <c r="Z23" i="2"/>
  <c r="Y39" i="2"/>
  <c r="AA39" i="2"/>
  <c r="AB39" i="2"/>
  <c r="X39" i="2"/>
  <c r="Z39" i="2"/>
  <c r="AA5" i="2"/>
  <c r="Z5" i="2"/>
  <c r="AB5" i="2"/>
  <c r="Y5" i="2"/>
  <c r="X5" i="2"/>
  <c r="AA9" i="2"/>
  <c r="Z9" i="2"/>
  <c r="Y9" i="2"/>
  <c r="X9" i="2"/>
  <c r="AB9" i="2"/>
  <c r="AA13" i="2"/>
  <c r="Z13" i="2"/>
  <c r="AB13" i="2"/>
  <c r="Y13" i="2"/>
  <c r="X13" i="2"/>
  <c r="AA17" i="2"/>
  <c r="Z17" i="2"/>
  <c r="Y17" i="2"/>
  <c r="X17" i="2"/>
  <c r="AB17" i="2"/>
  <c r="AA21" i="2"/>
  <c r="Z21" i="2"/>
  <c r="AB21" i="2"/>
  <c r="Y21" i="2"/>
  <c r="X21" i="2"/>
  <c r="AA25" i="2"/>
  <c r="Z25" i="2"/>
  <c r="Y25" i="2"/>
  <c r="X25" i="2"/>
  <c r="AB25" i="2"/>
  <c r="AA29" i="2"/>
  <c r="Z29" i="2"/>
  <c r="AB29" i="2"/>
  <c r="Y29" i="2"/>
  <c r="X29" i="2"/>
  <c r="AA33" i="2"/>
  <c r="Z33" i="2"/>
  <c r="Y33" i="2"/>
  <c r="AB33" i="2"/>
  <c r="X33" i="2"/>
  <c r="AA37" i="2"/>
  <c r="Z37" i="2"/>
  <c r="Y37" i="2"/>
  <c r="X37" i="2"/>
  <c r="AB37" i="2"/>
  <c r="AA41" i="2"/>
  <c r="Z41" i="2"/>
  <c r="Y41" i="2"/>
  <c r="AB41" i="2"/>
  <c r="X41" i="2"/>
  <c r="AA45" i="2"/>
  <c r="Y45" i="2"/>
  <c r="Z45" i="2"/>
  <c r="AB45" i="2"/>
  <c r="X45" i="2"/>
  <c r="AA49" i="2"/>
  <c r="Y49" i="2"/>
  <c r="Z49" i="2"/>
  <c r="AB49" i="2"/>
  <c r="X49" i="2"/>
  <c r="AA53" i="2"/>
  <c r="Y53" i="2"/>
  <c r="Z53" i="2"/>
  <c r="X53" i="2"/>
  <c r="AB53" i="2"/>
  <c r="D149" i="4"/>
  <c r="M81" i="4"/>
  <c r="M97" i="4"/>
  <c r="O73" i="4"/>
  <c r="D73" i="4"/>
  <c r="F149" i="4"/>
  <c r="M122" i="4"/>
  <c r="AA122" i="4"/>
  <c r="Y122" i="4"/>
  <c r="Z122" i="4"/>
  <c r="X122" i="4"/>
  <c r="AB122" i="4"/>
  <c r="U122" i="4"/>
  <c r="T122" i="4"/>
  <c r="W122" i="4"/>
  <c r="V122" i="4"/>
  <c r="S122" i="4"/>
  <c r="AA126" i="4"/>
  <c r="Y126" i="4"/>
  <c r="AB126" i="4"/>
  <c r="Z126" i="4"/>
  <c r="U126" i="4"/>
  <c r="X126" i="4"/>
  <c r="T126" i="4"/>
  <c r="S126" i="4"/>
  <c r="W126" i="4"/>
  <c r="V126" i="4"/>
  <c r="AA130" i="4"/>
  <c r="Y130" i="4"/>
  <c r="Z130" i="4"/>
  <c r="X130" i="4"/>
  <c r="U130" i="4"/>
  <c r="T130" i="4"/>
  <c r="W130" i="4"/>
  <c r="AB130" i="4"/>
  <c r="V130" i="4"/>
  <c r="S130" i="4"/>
  <c r="K134" i="4"/>
  <c r="AA134" i="4"/>
  <c r="Y134" i="4"/>
  <c r="AB134" i="4"/>
  <c r="U134" i="4"/>
  <c r="T134" i="4"/>
  <c r="S134" i="4"/>
  <c r="Z134" i="4"/>
  <c r="X134" i="4"/>
  <c r="V134" i="4"/>
  <c r="W134" i="4"/>
  <c r="M138" i="4"/>
  <c r="AA138" i="4"/>
  <c r="Y138" i="4"/>
  <c r="Z138" i="4"/>
  <c r="X138" i="4"/>
  <c r="U138" i="4"/>
  <c r="AB138" i="4"/>
  <c r="T138" i="4"/>
  <c r="W138" i="4"/>
  <c r="V138" i="4"/>
  <c r="S138" i="4"/>
  <c r="O142" i="4"/>
  <c r="AA142" i="4"/>
  <c r="Y142" i="4"/>
  <c r="AB142" i="4"/>
  <c r="Z142" i="4"/>
  <c r="U142" i="4"/>
  <c r="X142" i="4"/>
  <c r="T142" i="4"/>
  <c r="S142" i="4"/>
  <c r="V142" i="4"/>
  <c r="W142" i="4"/>
  <c r="AA146" i="4"/>
  <c r="Y146" i="4"/>
  <c r="Z146" i="4"/>
  <c r="X146" i="4"/>
  <c r="U146" i="4"/>
  <c r="T146" i="4"/>
  <c r="W146" i="4"/>
  <c r="V146" i="4"/>
  <c r="S146" i="4"/>
  <c r="AB146" i="4"/>
  <c r="AA150" i="4"/>
  <c r="Y150" i="4"/>
  <c r="AB150" i="4"/>
  <c r="U150" i="4"/>
  <c r="T150" i="4"/>
  <c r="Z150" i="4"/>
  <c r="S150" i="4"/>
  <c r="X150" i="4"/>
  <c r="V150" i="4"/>
  <c r="W150" i="4"/>
  <c r="AA154" i="4"/>
  <c r="Y154" i="4"/>
  <c r="Z154" i="4"/>
  <c r="X154" i="4"/>
  <c r="U154" i="4"/>
  <c r="AB154" i="4"/>
  <c r="T154" i="4"/>
  <c r="W154" i="4"/>
  <c r="V154" i="4"/>
  <c r="S154" i="4"/>
  <c r="AA158" i="4"/>
  <c r="Y158" i="4"/>
  <c r="AB158" i="4"/>
  <c r="Z158" i="4"/>
  <c r="U158" i="4"/>
  <c r="X158" i="4"/>
  <c r="T158" i="4"/>
  <c r="S158" i="4"/>
  <c r="W158" i="4"/>
  <c r="V158" i="4"/>
  <c r="AA162" i="4"/>
  <c r="Y162" i="4"/>
  <c r="Z162" i="4"/>
  <c r="X162" i="4"/>
  <c r="U162" i="4"/>
  <c r="T162" i="4"/>
  <c r="W162" i="4"/>
  <c r="AB162" i="4"/>
  <c r="V162" i="4"/>
  <c r="S162" i="4"/>
  <c r="AB8" i="4"/>
  <c r="X8" i="4"/>
  <c r="AA8" i="4"/>
  <c r="W8" i="4"/>
  <c r="S8" i="4"/>
  <c r="V8" i="4"/>
  <c r="Z8" i="4"/>
  <c r="T8" i="4"/>
  <c r="Y8" i="4"/>
  <c r="U8" i="4"/>
  <c r="AB20" i="4"/>
  <c r="X20" i="4"/>
  <c r="AA20" i="4"/>
  <c r="Z20" i="4"/>
  <c r="W20" i="4"/>
  <c r="S20" i="4"/>
  <c r="Y20" i="4"/>
  <c r="V20" i="4"/>
  <c r="U20" i="4"/>
  <c r="T20" i="4"/>
  <c r="AB28" i="4"/>
  <c r="X28" i="4"/>
  <c r="AA28" i="4"/>
  <c r="Z28" i="4"/>
  <c r="W28" i="4"/>
  <c r="S28" i="4"/>
  <c r="Y28" i="4"/>
  <c r="V28" i="4"/>
  <c r="T28" i="4"/>
  <c r="U28" i="4"/>
  <c r="AB40" i="4"/>
  <c r="X40" i="4"/>
  <c r="AA40" i="4"/>
  <c r="W40" i="4"/>
  <c r="S40" i="4"/>
  <c r="V40" i="4"/>
  <c r="Z40" i="4"/>
  <c r="T40" i="4"/>
  <c r="Y40" i="4"/>
  <c r="U40" i="4"/>
  <c r="I52" i="4"/>
  <c r="AB52" i="4"/>
  <c r="X52" i="4"/>
  <c r="AA52" i="4"/>
  <c r="Z52" i="4"/>
  <c r="W52" i="4"/>
  <c r="S52" i="4"/>
  <c r="V52" i="4"/>
  <c r="Y52" i="4"/>
  <c r="U52" i="4"/>
  <c r="T52" i="4"/>
  <c r="AA64" i="4"/>
  <c r="Z64" i="4"/>
  <c r="Y64" i="4"/>
  <c r="X64" i="4"/>
  <c r="W64" i="4"/>
  <c r="S64" i="4"/>
  <c r="V64" i="4"/>
  <c r="AB64" i="4"/>
  <c r="T64" i="4"/>
  <c r="U64" i="4"/>
  <c r="K72" i="4"/>
  <c r="AA72" i="4"/>
  <c r="Z72" i="4"/>
  <c r="Y72" i="4"/>
  <c r="X72" i="4"/>
  <c r="W72" i="4"/>
  <c r="S72" i="4"/>
  <c r="AB72" i="4"/>
  <c r="V72" i="4"/>
  <c r="T72" i="4"/>
  <c r="U72" i="4"/>
  <c r="AA84" i="4"/>
  <c r="Z84" i="4"/>
  <c r="AB84" i="4"/>
  <c r="W84" i="4"/>
  <c r="S84" i="4"/>
  <c r="V84" i="4"/>
  <c r="Y84" i="4"/>
  <c r="U84" i="4"/>
  <c r="X84" i="4"/>
  <c r="T84" i="4"/>
  <c r="AA96" i="4"/>
  <c r="Z96" i="4"/>
  <c r="Y96" i="4"/>
  <c r="X96" i="4"/>
  <c r="W96" i="4"/>
  <c r="S96" i="4"/>
  <c r="V96" i="4"/>
  <c r="T96" i="4"/>
  <c r="AB96" i="4"/>
  <c r="U96" i="4"/>
  <c r="Y104" i="4"/>
  <c r="AA104" i="4"/>
  <c r="AB104" i="4"/>
  <c r="Z104" i="4"/>
  <c r="X104" i="4"/>
  <c r="W104" i="4"/>
  <c r="S104" i="4"/>
  <c r="V104" i="4"/>
  <c r="T104" i="4"/>
  <c r="U104" i="4"/>
  <c r="Y112" i="4"/>
  <c r="AA112" i="4"/>
  <c r="AB112" i="4"/>
  <c r="Z112" i="4"/>
  <c r="X112" i="4"/>
  <c r="W112" i="4"/>
  <c r="S112" i="4"/>
  <c r="V112" i="4"/>
  <c r="T112" i="4"/>
  <c r="U112" i="4"/>
  <c r="Y120" i="4"/>
  <c r="AA120" i="4"/>
  <c r="AB120" i="4"/>
  <c r="Z120" i="4"/>
  <c r="X120" i="4"/>
  <c r="W120" i="4"/>
  <c r="S120" i="4"/>
  <c r="V120" i="4"/>
  <c r="T120" i="4"/>
  <c r="U120" i="4"/>
  <c r="Y132" i="4"/>
  <c r="AA132" i="4"/>
  <c r="X132" i="4"/>
  <c r="AB132" i="4"/>
  <c r="W132" i="4"/>
  <c r="S132" i="4"/>
  <c r="Z132" i="4"/>
  <c r="V132" i="4"/>
  <c r="U132" i="4"/>
  <c r="T132" i="4"/>
  <c r="Y144" i="4"/>
  <c r="AA144" i="4"/>
  <c r="AB144" i="4"/>
  <c r="Z144" i="4"/>
  <c r="W144" i="4"/>
  <c r="S144" i="4"/>
  <c r="V144" i="4"/>
  <c r="X144" i="4"/>
  <c r="T144" i="4"/>
  <c r="U144" i="4"/>
  <c r="Y156" i="4"/>
  <c r="AA156" i="4"/>
  <c r="X156" i="4"/>
  <c r="W156" i="4"/>
  <c r="S156" i="4"/>
  <c r="V156" i="4"/>
  <c r="AB156" i="4"/>
  <c r="U156" i="4"/>
  <c r="Z156" i="4"/>
  <c r="T156" i="4"/>
  <c r="R100" i="4"/>
  <c r="R9" i="4"/>
  <c r="AA9" i="4"/>
  <c r="Z9" i="4"/>
  <c r="Y9" i="4"/>
  <c r="V9" i="4"/>
  <c r="X9" i="4"/>
  <c r="U9" i="4"/>
  <c r="W9" i="4"/>
  <c r="S9" i="4"/>
  <c r="T9" i="4"/>
  <c r="AB9" i="4"/>
  <c r="AA21" i="4"/>
  <c r="Z21" i="4"/>
  <c r="V21" i="4"/>
  <c r="U21" i="4"/>
  <c r="AB21" i="4"/>
  <c r="Y21" i="4"/>
  <c r="S21" i="4"/>
  <c r="W21" i="4"/>
  <c r="X21" i="4"/>
  <c r="T21" i="4"/>
  <c r="AA25" i="4"/>
  <c r="Z25" i="4"/>
  <c r="Y25" i="4"/>
  <c r="V25" i="4"/>
  <c r="X25" i="4"/>
  <c r="U25" i="4"/>
  <c r="W25" i="4"/>
  <c r="S25" i="4"/>
  <c r="T25" i="4"/>
  <c r="AB25" i="4"/>
  <c r="AA37" i="4"/>
  <c r="Z37" i="4"/>
  <c r="V37" i="4"/>
  <c r="U37" i="4"/>
  <c r="AB37" i="4"/>
  <c r="Y37" i="4"/>
  <c r="S37" i="4"/>
  <c r="W37" i="4"/>
  <c r="X37" i="4"/>
  <c r="T37" i="4"/>
  <c r="G41" i="4"/>
  <c r="AA41" i="4"/>
  <c r="Z41" i="4"/>
  <c r="Y41" i="4"/>
  <c r="V41" i="4"/>
  <c r="X41" i="4"/>
  <c r="U41" i="4"/>
  <c r="W41" i="4"/>
  <c r="S41" i="4"/>
  <c r="T41" i="4"/>
  <c r="AB41" i="4"/>
  <c r="AA45" i="4"/>
  <c r="Z45" i="4"/>
  <c r="V45" i="4"/>
  <c r="U45" i="4"/>
  <c r="AB45" i="4"/>
  <c r="S45" i="4"/>
  <c r="Y45" i="4"/>
  <c r="W45" i="4"/>
  <c r="T45" i="4"/>
  <c r="X45" i="4"/>
  <c r="AA53" i="4"/>
  <c r="Z53" i="4"/>
  <c r="V53" i="4"/>
  <c r="AB53" i="4"/>
  <c r="U53" i="4"/>
  <c r="Y53" i="4"/>
  <c r="S53" i="4"/>
  <c r="W53" i="4"/>
  <c r="X53" i="4"/>
  <c r="T53" i="4"/>
  <c r="AA57" i="4"/>
  <c r="Z57" i="4"/>
  <c r="Y57" i="4"/>
  <c r="V57" i="4"/>
  <c r="U57" i="4"/>
  <c r="X57" i="4"/>
  <c r="AB57" i="4"/>
  <c r="W57" i="4"/>
  <c r="S57" i="4"/>
  <c r="T57" i="4"/>
  <c r="AA61" i="4"/>
  <c r="Z61" i="4"/>
  <c r="V61" i="4"/>
  <c r="Y61" i="4"/>
  <c r="AB61" i="4"/>
  <c r="U61" i="4"/>
  <c r="S61" i="4"/>
  <c r="X61" i="4"/>
  <c r="W61" i="4"/>
  <c r="T61" i="4"/>
  <c r="Z65" i="4"/>
  <c r="Y65" i="4"/>
  <c r="AB65" i="4"/>
  <c r="AA65" i="4"/>
  <c r="V65" i="4"/>
  <c r="U65" i="4"/>
  <c r="X65" i="4"/>
  <c r="W65" i="4"/>
  <c r="T65" i="4"/>
  <c r="S65" i="4"/>
  <c r="Z69" i="4"/>
  <c r="Y69" i="4"/>
  <c r="X69" i="4"/>
  <c r="AB69" i="4"/>
  <c r="V69" i="4"/>
  <c r="AA69" i="4"/>
  <c r="U69" i="4"/>
  <c r="S69" i="4"/>
  <c r="W69" i="4"/>
  <c r="T69" i="4"/>
  <c r="J73" i="4"/>
  <c r="Z73" i="4"/>
  <c r="Y73" i="4"/>
  <c r="AB73" i="4"/>
  <c r="AA73" i="4"/>
  <c r="X73" i="4"/>
  <c r="V73" i="4"/>
  <c r="U73" i="4"/>
  <c r="W73" i="4"/>
  <c r="S73" i="4"/>
  <c r="T73" i="4"/>
  <c r="Z77" i="4"/>
  <c r="Y77" i="4"/>
  <c r="X77" i="4"/>
  <c r="V77" i="4"/>
  <c r="AB77" i="4"/>
  <c r="U77" i="4"/>
  <c r="AA77" i="4"/>
  <c r="S77" i="4"/>
  <c r="W77" i="4"/>
  <c r="T77" i="4"/>
  <c r="Z81" i="4"/>
  <c r="Y81" i="4"/>
  <c r="AB81" i="4"/>
  <c r="AA81" i="4"/>
  <c r="V81" i="4"/>
  <c r="U81" i="4"/>
  <c r="X81" i="4"/>
  <c r="W81" i="4"/>
  <c r="T81" i="4"/>
  <c r="S81" i="4"/>
  <c r="Z85" i="4"/>
  <c r="Y85" i="4"/>
  <c r="X85" i="4"/>
  <c r="AB85" i="4"/>
  <c r="V85" i="4"/>
  <c r="AA85" i="4"/>
  <c r="U85" i="4"/>
  <c r="S85" i="4"/>
  <c r="W85" i="4"/>
  <c r="T85" i="4"/>
  <c r="Z89" i="4"/>
  <c r="Y89" i="4"/>
  <c r="AB89" i="4"/>
  <c r="AA89" i="4"/>
  <c r="X89" i="4"/>
  <c r="V89" i="4"/>
  <c r="U89" i="4"/>
  <c r="W89" i="4"/>
  <c r="S89" i="4"/>
  <c r="T89" i="4"/>
  <c r="Z93" i="4"/>
  <c r="Y93" i="4"/>
  <c r="X93" i="4"/>
  <c r="V93" i="4"/>
  <c r="U93" i="4"/>
  <c r="AB93" i="4"/>
  <c r="S93" i="4"/>
  <c r="W93" i="4"/>
  <c r="AA93" i="4"/>
  <c r="T93" i="4"/>
  <c r="Z97" i="4"/>
  <c r="Y97" i="4"/>
  <c r="AB97" i="4"/>
  <c r="AA97" i="4"/>
  <c r="V97" i="4"/>
  <c r="U97" i="4"/>
  <c r="X97" i="4"/>
  <c r="W97" i="4"/>
  <c r="T97" i="4"/>
  <c r="S97" i="4"/>
  <c r="AB101" i="4"/>
  <c r="X101" i="4"/>
  <c r="Z101" i="4"/>
  <c r="AA101" i="4"/>
  <c r="Y101" i="4"/>
  <c r="V101" i="4"/>
  <c r="U101" i="4"/>
  <c r="S101" i="4"/>
  <c r="W101" i="4"/>
  <c r="T101" i="4"/>
  <c r="AB105" i="4"/>
  <c r="X105" i="4"/>
  <c r="Z105" i="4"/>
  <c r="AA105" i="4"/>
  <c r="V105" i="4"/>
  <c r="U105" i="4"/>
  <c r="Y105" i="4"/>
  <c r="W105" i="4"/>
  <c r="S105" i="4"/>
  <c r="T105" i="4"/>
  <c r="AB109" i="4"/>
  <c r="X109" i="4"/>
  <c r="Z109" i="4"/>
  <c r="AA109" i="4"/>
  <c r="Y109" i="4"/>
  <c r="V109" i="4"/>
  <c r="U109" i="4"/>
  <c r="S109" i="4"/>
  <c r="W109" i="4"/>
  <c r="T109" i="4"/>
  <c r="AB113" i="4"/>
  <c r="X113" i="4"/>
  <c r="Z113" i="4"/>
  <c r="AA113" i="4"/>
  <c r="Y113" i="4"/>
  <c r="V113" i="4"/>
  <c r="U113" i="4"/>
  <c r="W113" i="4"/>
  <c r="T113" i="4"/>
  <c r="S113" i="4"/>
  <c r="AB117" i="4"/>
  <c r="X117" i="4"/>
  <c r="Z117" i="4"/>
  <c r="AA117" i="4"/>
  <c r="Y117" i="4"/>
  <c r="V117" i="4"/>
  <c r="U117" i="4"/>
  <c r="S117" i="4"/>
  <c r="W117" i="4"/>
  <c r="T117" i="4"/>
  <c r="O121" i="4"/>
  <c r="AB121" i="4"/>
  <c r="X121" i="4"/>
  <c r="Z121" i="4"/>
  <c r="V121" i="4"/>
  <c r="U121" i="4"/>
  <c r="AA121" i="4"/>
  <c r="W121" i="4"/>
  <c r="Y121" i="4"/>
  <c r="S121" i="4"/>
  <c r="T121" i="4"/>
  <c r="AB125" i="4"/>
  <c r="X125" i="4"/>
  <c r="Z125" i="4"/>
  <c r="AA125" i="4"/>
  <c r="Y125" i="4"/>
  <c r="V125" i="4"/>
  <c r="U125" i="4"/>
  <c r="W125" i="4"/>
  <c r="S125" i="4"/>
  <c r="T125" i="4"/>
  <c r="K129" i="4"/>
  <c r="AB129" i="4"/>
  <c r="X129" i="4"/>
  <c r="Z129" i="4"/>
  <c r="AA129" i="4"/>
  <c r="V129" i="4"/>
  <c r="Y129" i="4"/>
  <c r="U129" i="4"/>
  <c r="T129" i="4"/>
  <c r="S129" i="4"/>
  <c r="W129" i="4"/>
  <c r="D133" i="4"/>
  <c r="AB133" i="4"/>
  <c r="X133" i="4"/>
  <c r="Z133" i="4"/>
  <c r="AA133" i="4"/>
  <c r="Y133" i="4"/>
  <c r="V133" i="4"/>
  <c r="U133" i="4"/>
  <c r="W133" i="4"/>
  <c r="T133" i="4"/>
  <c r="S133" i="4"/>
  <c r="AB137" i="4"/>
  <c r="X137" i="4"/>
  <c r="Z137" i="4"/>
  <c r="V137" i="4"/>
  <c r="U137" i="4"/>
  <c r="AA137" i="4"/>
  <c r="T137" i="4"/>
  <c r="Y137" i="4"/>
  <c r="S137" i="4"/>
  <c r="W137" i="4"/>
  <c r="J141" i="4"/>
  <c r="AB141" i="4"/>
  <c r="X141" i="4"/>
  <c r="Z141" i="4"/>
  <c r="AA141" i="4"/>
  <c r="Y141" i="4"/>
  <c r="V141" i="4"/>
  <c r="U141" i="4"/>
  <c r="W141" i="4"/>
  <c r="S141" i="4"/>
  <c r="T141" i="4"/>
  <c r="AB145" i="4"/>
  <c r="X145" i="4"/>
  <c r="Z145" i="4"/>
  <c r="AA145" i="4"/>
  <c r="V145" i="4"/>
  <c r="Y145" i="4"/>
  <c r="U145" i="4"/>
  <c r="T145" i="4"/>
  <c r="S145" i="4"/>
  <c r="W145" i="4"/>
  <c r="AB149" i="4"/>
  <c r="X149" i="4"/>
  <c r="Z149" i="4"/>
  <c r="AA149" i="4"/>
  <c r="Y149" i="4"/>
  <c r="V149" i="4"/>
  <c r="U149" i="4"/>
  <c r="W149" i="4"/>
  <c r="S149" i="4"/>
  <c r="T149" i="4"/>
  <c r="P153" i="4"/>
  <c r="AB153" i="4"/>
  <c r="X153" i="4"/>
  <c r="Z153" i="4"/>
  <c r="V153" i="4"/>
  <c r="U153" i="4"/>
  <c r="T153" i="4"/>
  <c r="S153" i="4"/>
  <c r="AA153" i="4"/>
  <c r="W153" i="4"/>
  <c r="Y153" i="4"/>
  <c r="AB157" i="4"/>
  <c r="X157" i="4"/>
  <c r="Z157" i="4"/>
  <c r="AA157" i="4"/>
  <c r="Y157" i="4"/>
  <c r="V157" i="4"/>
  <c r="U157" i="4"/>
  <c r="W157" i="4"/>
  <c r="S157" i="4"/>
  <c r="T157" i="4"/>
  <c r="AB161" i="4"/>
  <c r="X161" i="4"/>
  <c r="Z161" i="4"/>
  <c r="AA161" i="4"/>
  <c r="V161" i="4"/>
  <c r="Y161" i="4"/>
  <c r="U161" i="4"/>
  <c r="T161" i="4"/>
  <c r="S161" i="4"/>
  <c r="W161" i="4"/>
  <c r="G20" i="4"/>
  <c r="H73" i="4"/>
  <c r="F132" i="4"/>
  <c r="G152" i="4"/>
  <c r="F9" i="4"/>
  <c r="F156" i="4"/>
  <c r="I72" i="4"/>
  <c r="J80" i="4"/>
  <c r="K88" i="4"/>
  <c r="I92" i="4"/>
  <c r="K149" i="4"/>
  <c r="N88" i="4"/>
  <c r="AB3" i="4"/>
  <c r="Y3" i="4"/>
  <c r="X3" i="4"/>
  <c r="T3" i="4"/>
  <c r="W3" i="4"/>
  <c r="S3" i="4"/>
  <c r="U3" i="4"/>
  <c r="Z3" i="4"/>
  <c r="V3" i="4"/>
  <c r="AA3" i="4"/>
  <c r="Z6" i="4"/>
  <c r="Y6" i="4"/>
  <c r="X6" i="4"/>
  <c r="U6" i="4"/>
  <c r="T6" i="4"/>
  <c r="V6" i="4"/>
  <c r="AB6" i="4"/>
  <c r="S6" i="4"/>
  <c r="W6" i="4"/>
  <c r="AA6" i="4"/>
  <c r="Z10" i="4"/>
  <c r="Y10" i="4"/>
  <c r="AB10" i="4"/>
  <c r="U10" i="4"/>
  <c r="T10" i="4"/>
  <c r="AA10" i="4"/>
  <c r="W10" i="4"/>
  <c r="X10" i="4"/>
  <c r="V10" i="4"/>
  <c r="S10" i="4"/>
  <c r="Z14" i="4"/>
  <c r="Y14" i="4"/>
  <c r="X14" i="4"/>
  <c r="U14" i="4"/>
  <c r="T14" i="4"/>
  <c r="AB14" i="4"/>
  <c r="V14" i="4"/>
  <c r="AA14" i="4"/>
  <c r="S14" i="4"/>
  <c r="W14" i="4"/>
  <c r="Z18" i="4"/>
  <c r="Y18" i="4"/>
  <c r="AB18" i="4"/>
  <c r="U18" i="4"/>
  <c r="T18" i="4"/>
  <c r="AA18" i="4"/>
  <c r="X18" i="4"/>
  <c r="V18" i="4"/>
  <c r="W18" i="4"/>
  <c r="S18" i="4"/>
  <c r="Z22" i="4"/>
  <c r="Y22" i="4"/>
  <c r="X22" i="4"/>
  <c r="U22" i="4"/>
  <c r="T22" i="4"/>
  <c r="V22" i="4"/>
  <c r="S22" i="4"/>
  <c r="AB22" i="4"/>
  <c r="AA22" i="4"/>
  <c r="W22" i="4"/>
  <c r="Z26" i="4"/>
  <c r="Y26" i="4"/>
  <c r="AB26" i="4"/>
  <c r="U26" i="4"/>
  <c r="T26" i="4"/>
  <c r="AA26" i="4"/>
  <c r="X26" i="4"/>
  <c r="W26" i="4"/>
  <c r="V26" i="4"/>
  <c r="S26" i="4"/>
  <c r="Z30" i="4"/>
  <c r="Y30" i="4"/>
  <c r="X30" i="4"/>
  <c r="U30" i="4"/>
  <c r="T30" i="4"/>
  <c r="AB30" i="4"/>
  <c r="V30" i="4"/>
  <c r="AA30" i="4"/>
  <c r="S30" i="4"/>
  <c r="W30" i="4"/>
  <c r="Z34" i="4"/>
  <c r="Y34" i="4"/>
  <c r="AB34" i="4"/>
  <c r="U34" i="4"/>
  <c r="T34" i="4"/>
  <c r="AA34" i="4"/>
  <c r="X34" i="4"/>
  <c r="V34" i="4"/>
  <c r="W34" i="4"/>
  <c r="S34" i="4"/>
  <c r="Z38" i="4"/>
  <c r="Y38" i="4"/>
  <c r="X38" i="4"/>
  <c r="U38" i="4"/>
  <c r="T38" i="4"/>
  <c r="V38" i="4"/>
  <c r="AB38" i="4"/>
  <c r="S38" i="4"/>
  <c r="AA38" i="4"/>
  <c r="W38" i="4"/>
  <c r="E42" i="4"/>
  <c r="Z42" i="4"/>
  <c r="Y42" i="4"/>
  <c r="AB42" i="4"/>
  <c r="U42" i="4"/>
  <c r="T42" i="4"/>
  <c r="AA42" i="4"/>
  <c r="W42" i="4"/>
  <c r="X42" i="4"/>
  <c r="V42" i="4"/>
  <c r="S42" i="4"/>
  <c r="Z50" i="4"/>
  <c r="Y50" i="4"/>
  <c r="AB50" i="4"/>
  <c r="U50" i="4"/>
  <c r="AA50" i="4"/>
  <c r="T50" i="4"/>
  <c r="X50" i="4"/>
  <c r="V50" i="4"/>
  <c r="W50" i="4"/>
  <c r="S50" i="4"/>
  <c r="Z54" i="4"/>
  <c r="Y54" i="4"/>
  <c r="X54" i="4"/>
  <c r="U54" i="4"/>
  <c r="T54" i="4"/>
  <c r="AB54" i="4"/>
  <c r="V54" i="4"/>
  <c r="AA54" i="4"/>
  <c r="S54" i="4"/>
  <c r="W54" i="4"/>
  <c r="Z62" i="4"/>
  <c r="Y62" i="4"/>
  <c r="X62" i="4"/>
  <c r="U62" i="4"/>
  <c r="T62" i="4"/>
  <c r="AB62" i="4"/>
  <c r="V62" i="4"/>
  <c r="AA62" i="4"/>
  <c r="S62" i="4"/>
  <c r="W62" i="4"/>
  <c r="Y66" i="4"/>
  <c r="AB66" i="4"/>
  <c r="X66" i="4"/>
  <c r="AA66" i="4"/>
  <c r="U66" i="4"/>
  <c r="Z66" i="4"/>
  <c r="T66" i="4"/>
  <c r="V66" i="4"/>
  <c r="W66" i="4"/>
  <c r="S66" i="4"/>
  <c r="Y70" i="4"/>
  <c r="AB70" i="4"/>
  <c r="X70" i="4"/>
  <c r="AA70" i="4"/>
  <c r="Z70" i="4"/>
  <c r="U70" i="4"/>
  <c r="T70" i="4"/>
  <c r="V70" i="4"/>
  <c r="S70" i="4"/>
  <c r="W70" i="4"/>
  <c r="L74" i="4"/>
  <c r="Y74" i="4"/>
  <c r="AB74" i="4"/>
  <c r="X74" i="4"/>
  <c r="U74" i="4"/>
  <c r="T74" i="4"/>
  <c r="AA74" i="4"/>
  <c r="Z74" i="4"/>
  <c r="W74" i="4"/>
  <c r="V74" i="4"/>
  <c r="S74" i="4"/>
  <c r="Y78" i="4"/>
  <c r="AB78" i="4"/>
  <c r="X78" i="4"/>
  <c r="AA78" i="4"/>
  <c r="Z78" i="4"/>
  <c r="U78" i="4"/>
  <c r="T78" i="4"/>
  <c r="V78" i="4"/>
  <c r="S78" i="4"/>
  <c r="W78" i="4"/>
  <c r="Y82" i="4"/>
  <c r="AB82" i="4"/>
  <c r="X82" i="4"/>
  <c r="AA82" i="4"/>
  <c r="U82" i="4"/>
  <c r="Z82" i="4"/>
  <c r="T82" i="4"/>
  <c r="V82" i="4"/>
  <c r="W82" i="4"/>
  <c r="S82" i="4"/>
  <c r="Y86" i="4"/>
  <c r="AB86" i="4"/>
  <c r="X86" i="4"/>
  <c r="AA86" i="4"/>
  <c r="Z86" i="4"/>
  <c r="U86" i="4"/>
  <c r="T86" i="4"/>
  <c r="V86" i="4"/>
  <c r="S86" i="4"/>
  <c r="W86" i="4"/>
  <c r="Y90" i="4"/>
  <c r="AB90" i="4"/>
  <c r="X90" i="4"/>
  <c r="U90" i="4"/>
  <c r="AA90" i="4"/>
  <c r="T90" i="4"/>
  <c r="Z90" i="4"/>
  <c r="W90" i="4"/>
  <c r="V90" i="4"/>
  <c r="S90" i="4"/>
  <c r="Y94" i="4"/>
  <c r="AB94" i="4"/>
  <c r="X94" i="4"/>
  <c r="AA94" i="4"/>
  <c r="Z94" i="4"/>
  <c r="U94" i="4"/>
  <c r="T94" i="4"/>
  <c r="V94" i="4"/>
  <c r="S94" i="4"/>
  <c r="W94" i="4"/>
  <c r="AA98" i="4"/>
  <c r="Y98" i="4"/>
  <c r="Z98" i="4"/>
  <c r="X98" i="4"/>
  <c r="U98" i="4"/>
  <c r="AB98" i="4"/>
  <c r="T98" i="4"/>
  <c r="V98" i="4"/>
  <c r="W98" i="4"/>
  <c r="S98" i="4"/>
  <c r="AA102" i="4"/>
  <c r="Y102" i="4"/>
  <c r="AB102" i="4"/>
  <c r="U102" i="4"/>
  <c r="T102" i="4"/>
  <c r="Z102" i="4"/>
  <c r="V102" i="4"/>
  <c r="X102" i="4"/>
  <c r="S102" i="4"/>
  <c r="W102" i="4"/>
  <c r="AA106" i="4"/>
  <c r="Y106" i="4"/>
  <c r="Z106" i="4"/>
  <c r="X106" i="4"/>
  <c r="AB106" i="4"/>
  <c r="U106" i="4"/>
  <c r="T106" i="4"/>
  <c r="W106" i="4"/>
  <c r="V106" i="4"/>
  <c r="S106" i="4"/>
  <c r="AA110" i="4"/>
  <c r="Y110" i="4"/>
  <c r="AB110" i="4"/>
  <c r="Z110" i="4"/>
  <c r="X110" i="4"/>
  <c r="U110" i="4"/>
  <c r="T110" i="4"/>
  <c r="V110" i="4"/>
  <c r="S110" i="4"/>
  <c r="W110" i="4"/>
  <c r="K114" i="4"/>
  <c r="AA114" i="4"/>
  <c r="Y114" i="4"/>
  <c r="Z114" i="4"/>
  <c r="X114" i="4"/>
  <c r="U114" i="4"/>
  <c r="T114" i="4"/>
  <c r="V114" i="4"/>
  <c r="W114" i="4"/>
  <c r="AB114" i="4"/>
  <c r="S114" i="4"/>
  <c r="AA118" i="4"/>
  <c r="Y118" i="4"/>
  <c r="AB118" i="4"/>
  <c r="Z118" i="4"/>
  <c r="U118" i="4"/>
  <c r="T118" i="4"/>
  <c r="X118" i="4"/>
  <c r="V118" i="4"/>
  <c r="S118" i="4"/>
  <c r="W118" i="4"/>
  <c r="G92" i="4"/>
  <c r="E144" i="4"/>
  <c r="H153" i="4"/>
  <c r="J72" i="4"/>
  <c r="J96" i="4"/>
  <c r="I112" i="4"/>
  <c r="N72" i="4"/>
  <c r="Y7" i="4"/>
  <c r="AB7" i="4"/>
  <c r="X7" i="4"/>
  <c r="AA7" i="4"/>
  <c r="T7" i="4"/>
  <c r="S7" i="4"/>
  <c r="Z7" i="4"/>
  <c r="W7" i="4"/>
  <c r="V7" i="4"/>
  <c r="U7" i="4"/>
  <c r="Y11" i="4"/>
  <c r="AB11" i="4"/>
  <c r="X11" i="4"/>
  <c r="T11" i="4"/>
  <c r="W11" i="4"/>
  <c r="S11" i="4"/>
  <c r="AA11" i="4"/>
  <c r="U11" i="4"/>
  <c r="Z11" i="4"/>
  <c r="V11" i="4"/>
  <c r="F15" i="4"/>
  <c r="Y15" i="4"/>
  <c r="AB15" i="4"/>
  <c r="X15" i="4"/>
  <c r="AA15" i="4"/>
  <c r="T15" i="4"/>
  <c r="S15" i="4"/>
  <c r="Z15" i="4"/>
  <c r="W15" i="4"/>
  <c r="U15" i="4"/>
  <c r="V15" i="4"/>
  <c r="Y19" i="4"/>
  <c r="AB19" i="4"/>
  <c r="X19" i="4"/>
  <c r="T19" i="4"/>
  <c r="W19" i="4"/>
  <c r="S19" i="4"/>
  <c r="U19" i="4"/>
  <c r="AA19" i="4"/>
  <c r="Z19" i="4"/>
  <c r="V19" i="4"/>
  <c r="Y23" i="4"/>
  <c r="AB23" i="4"/>
  <c r="X23" i="4"/>
  <c r="AA23" i="4"/>
  <c r="T23" i="4"/>
  <c r="S23" i="4"/>
  <c r="Z23" i="4"/>
  <c r="W23" i="4"/>
  <c r="V23" i="4"/>
  <c r="U23" i="4"/>
  <c r="Y27" i="4"/>
  <c r="AB27" i="4"/>
  <c r="X27" i="4"/>
  <c r="T27" i="4"/>
  <c r="W27" i="4"/>
  <c r="S27" i="4"/>
  <c r="AA27" i="4"/>
  <c r="U27" i="4"/>
  <c r="Z27" i="4"/>
  <c r="V27" i="4"/>
  <c r="Y31" i="4"/>
  <c r="AB31" i="4"/>
  <c r="X31" i="4"/>
  <c r="AA31" i="4"/>
  <c r="T31" i="4"/>
  <c r="S31" i="4"/>
  <c r="Z31" i="4"/>
  <c r="W31" i="4"/>
  <c r="U31" i="4"/>
  <c r="V31" i="4"/>
  <c r="Y35" i="4"/>
  <c r="AB35" i="4"/>
  <c r="X35" i="4"/>
  <c r="T35" i="4"/>
  <c r="W35" i="4"/>
  <c r="S35" i="4"/>
  <c r="U35" i="4"/>
  <c r="AA35" i="4"/>
  <c r="Z35" i="4"/>
  <c r="V35" i="4"/>
  <c r="Y39" i="4"/>
  <c r="AB39" i="4"/>
  <c r="X39" i="4"/>
  <c r="AA39" i="4"/>
  <c r="T39" i="4"/>
  <c r="S39" i="4"/>
  <c r="Z39" i="4"/>
  <c r="W39" i="4"/>
  <c r="V39" i="4"/>
  <c r="U39" i="4"/>
  <c r="Y43" i="4"/>
  <c r="AB43" i="4"/>
  <c r="X43" i="4"/>
  <c r="T43" i="4"/>
  <c r="W43" i="4"/>
  <c r="S43" i="4"/>
  <c r="AA43" i="4"/>
  <c r="U43" i="4"/>
  <c r="Z43" i="4"/>
  <c r="V43" i="4"/>
  <c r="Y47" i="4"/>
  <c r="AB47" i="4"/>
  <c r="X47" i="4"/>
  <c r="AA47" i="4"/>
  <c r="T47" i="4"/>
  <c r="W47" i="4"/>
  <c r="S47" i="4"/>
  <c r="Z47" i="4"/>
  <c r="U47" i="4"/>
  <c r="V47" i="4"/>
  <c r="Y51" i="4"/>
  <c r="AB51" i="4"/>
  <c r="X51" i="4"/>
  <c r="T51" i="4"/>
  <c r="S51" i="4"/>
  <c r="AA51" i="4"/>
  <c r="W51" i="4"/>
  <c r="Z51" i="4"/>
  <c r="U51" i="4"/>
  <c r="V51" i="4"/>
  <c r="Y55" i="4"/>
  <c r="AB55" i="4"/>
  <c r="X55" i="4"/>
  <c r="AA55" i="4"/>
  <c r="T55" i="4"/>
  <c r="W55" i="4"/>
  <c r="Z55" i="4"/>
  <c r="S55" i="4"/>
  <c r="V55" i="4"/>
  <c r="U55" i="4"/>
  <c r="Y59" i="4"/>
  <c r="AB59" i="4"/>
  <c r="X59" i="4"/>
  <c r="T59" i="4"/>
  <c r="S59" i="4"/>
  <c r="W59" i="4"/>
  <c r="AA59" i="4"/>
  <c r="U59" i="4"/>
  <c r="Z59" i="4"/>
  <c r="V59" i="4"/>
  <c r="AB63" i="4"/>
  <c r="Y63" i="4"/>
  <c r="X63" i="4"/>
  <c r="AA63" i="4"/>
  <c r="T63" i="4"/>
  <c r="W63" i="4"/>
  <c r="Z63" i="4"/>
  <c r="S63" i="4"/>
  <c r="U63" i="4"/>
  <c r="V63" i="4"/>
  <c r="AB67" i="4"/>
  <c r="X67" i="4"/>
  <c r="AA67" i="4"/>
  <c r="Z67" i="4"/>
  <c r="Y67" i="4"/>
  <c r="T67" i="4"/>
  <c r="S67" i="4"/>
  <c r="W67" i="4"/>
  <c r="U67" i="4"/>
  <c r="V67" i="4"/>
  <c r="AB71" i="4"/>
  <c r="X71" i="4"/>
  <c r="AA71" i="4"/>
  <c r="T71" i="4"/>
  <c r="W71" i="4"/>
  <c r="Z71" i="4"/>
  <c r="S71" i="4"/>
  <c r="Y71" i="4"/>
  <c r="V71" i="4"/>
  <c r="U71" i="4"/>
  <c r="AB75" i="4"/>
  <c r="X75" i="4"/>
  <c r="AA75" i="4"/>
  <c r="Z75" i="4"/>
  <c r="Y75" i="4"/>
  <c r="T75" i="4"/>
  <c r="S75" i="4"/>
  <c r="W75" i="4"/>
  <c r="U75" i="4"/>
  <c r="V75" i="4"/>
  <c r="AB79" i="4"/>
  <c r="X79" i="4"/>
  <c r="AA79" i="4"/>
  <c r="Z79" i="4"/>
  <c r="T79" i="4"/>
  <c r="W79" i="4"/>
  <c r="Y79" i="4"/>
  <c r="S79" i="4"/>
  <c r="U79" i="4"/>
  <c r="V79" i="4"/>
  <c r="AB83" i="4"/>
  <c r="X83" i="4"/>
  <c r="AA83" i="4"/>
  <c r="Z83" i="4"/>
  <c r="Y83" i="4"/>
  <c r="T83" i="4"/>
  <c r="S83" i="4"/>
  <c r="W83" i="4"/>
  <c r="U83" i="4"/>
  <c r="V83" i="4"/>
  <c r="AB87" i="4"/>
  <c r="X87" i="4"/>
  <c r="AA87" i="4"/>
  <c r="T87" i="4"/>
  <c r="W87" i="4"/>
  <c r="S87" i="4"/>
  <c r="Z87" i="4"/>
  <c r="Y87" i="4"/>
  <c r="V87" i="4"/>
  <c r="U87" i="4"/>
  <c r="AB91" i="4"/>
  <c r="X91" i="4"/>
  <c r="AA91" i="4"/>
  <c r="Z91" i="4"/>
  <c r="Y91" i="4"/>
  <c r="T91" i="4"/>
  <c r="S91" i="4"/>
  <c r="W91" i="4"/>
  <c r="U91" i="4"/>
  <c r="V91" i="4"/>
  <c r="AB95" i="4"/>
  <c r="X95" i="4"/>
  <c r="AA95" i="4"/>
  <c r="Z95" i="4"/>
  <c r="T95" i="4"/>
  <c r="W95" i="4"/>
  <c r="Y95" i="4"/>
  <c r="S95" i="4"/>
  <c r="U95" i="4"/>
  <c r="V95" i="4"/>
  <c r="Z99" i="4"/>
  <c r="AB99" i="4"/>
  <c r="X99" i="4"/>
  <c r="AA99" i="4"/>
  <c r="Y99" i="4"/>
  <c r="T99" i="4"/>
  <c r="S99" i="4"/>
  <c r="W99" i="4"/>
  <c r="U99" i="4"/>
  <c r="V99" i="4"/>
  <c r="Z103" i="4"/>
  <c r="AB103" i="4"/>
  <c r="X103" i="4"/>
  <c r="Y103" i="4"/>
  <c r="AA103" i="4"/>
  <c r="T103" i="4"/>
  <c r="W103" i="4"/>
  <c r="S103" i="4"/>
  <c r="V103" i="4"/>
  <c r="U103" i="4"/>
  <c r="Z107" i="4"/>
  <c r="AB107" i="4"/>
  <c r="X107" i="4"/>
  <c r="AA107" i="4"/>
  <c r="Y107" i="4"/>
  <c r="T107" i="4"/>
  <c r="S107" i="4"/>
  <c r="W107" i="4"/>
  <c r="U107" i="4"/>
  <c r="V107" i="4"/>
  <c r="Z111" i="4"/>
  <c r="AB111" i="4"/>
  <c r="X111" i="4"/>
  <c r="Y111" i="4"/>
  <c r="T111" i="4"/>
  <c r="W111" i="4"/>
  <c r="AA111" i="4"/>
  <c r="S111" i="4"/>
  <c r="U111" i="4"/>
  <c r="V111" i="4"/>
  <c r="Z115" i="4"/>
  <c r="AB115" i="4"/>
  <c r="X115" i="4"/>
  <c r="AA115" i="4"/>
  <c r="T115" i="4"/>
  <c r="S115" i="4"/>
  <c r="Y115" i="4"/>
  <c r="W115" i="4"/>
  <c r="U115" i="4"/>
  <c r="V115" i="4"/>
  <c r="Z119" i="4"/>
  <c r="AB119" i="4"/>
  <c r="X119" i="4"/>
  <c r="Y119" i="4"/>
  <c r="AA119" i="4"/>
  <c r="T119" i="4"/>
  <c r="S119" i="4"/>
  <c r="W119" i="4"/>
  <c r="V119" i="4"/>
  <c r="U119" i="4"/>
  <c r="Z123" i="4"/>
  <c r="AB123" i="4"/>
  <c r="X123" i="4"/>
  <c r="AA123" i="4"/>
  <c r="Y123" i="4"/>
  <c r="T123" i="4"/>
  <c r="W123" i="4"/>
  <c r="S123" i="4"/>
  <c r="U123" i="4"/>
  <c r="V123" i="4"/>
  <c r="Z127" i="4"/>
  <c r="AB127" i="4"/>
  <c r="X127" i="4"/>
  <c r="Y127" i="4"/>
  <c r="T127" i="4"/>
  <c r="W127" i="4"/>
  <c r="S127" i="4"/>
  <c r="V127" i="4"/>
  <c r="U127" i="4"/>
  <c r="AA127" i="4"/>
  <c r="L131" i="4"/>
  <c r="Z131" i="4"/>
  <c r="AB131" i="4"/>
  <c r="X131" i="4"/>
  <c r="AA131" i="4"/>
  <c r="T131" i="4"/>
  <c r="W131" i="4"/>
  <c r="S131" i="4"/>
  <c r="Y131" i="4"/>
  <c r="U131" i="4"/>
  <c r="V131" i="4"/>
  <c r="Z135" i="4"/>
  <c r="AB135" i="4"/>
  <c r="X135" i="4"/>
  <c r="Y135" i="4"/>
  <c r="T135" i="4"/>
  <c r="AA135" i="4"/>
  <c r="W135" i="4"/>
  <c r="S135" i="4"/>
  <c r="V135" i="4"/>
  <c r="U135" i="4"/>
  <c r="Z139" i="4"/>
  <c r="AB139" i="4"/>
  <c r="X139" i="4"/>
  <c r="AA139" i="4"/>
  <c r="Y139" i="4"/>
  <c r="T139" i="4"/>
  <c r="W139" i="4"/>
  <c r="S139" i="4"/>
  <c r="V139" i="4"/>
  <c r="U139" i="4"/>
  <c r="Z143" i="4"/>
  <c r="AB143" i="4"/>
  <c r="X143" i="4"/>
  <c r="Y143" i="4"/>
  <c r="T143" i="4"/>
  <c r="W143" i="4"/>
  <c r="S143" i="4"/>
  <c r="V143" i="4"/>
  <c r="AA143" i="4"/>
  <c r="U143" i="4"/>
  <c r="Z147" i="4"/>
  <c r="AB147" i="4"/>
  <c r="X147" i="4"/>
  <c r="AA147" i="4"/>
  <c r="T147" i="4"/>
  <c r="W147" i="4"/>
  <c r="S147" i="4"/>
  <c r="Y147" i="4"/>
  <c r="U147" i="4"/>
  <c r="V147" i="4"/>
  <c r="Z151" i="4"/>
  <c r="AB151" i="4"/>
  <c r="X151" i="4"/>
  <c r="Y151" i="4"/>
  <c r="T151" i="4"/>
  <c r="AA151" i="4"/>
  <c r="W151" i="4"/>
  <c r="S151" i="4"/>
  <c r="V151" i="4"/>
  <c r="U151" i="4"/>
  <c r="Z155" i="4"/>
  <c r="AB155" i="4"/>
  <c r="X155" i="4"/>
  <c r="AA155" i="4"/>
  <c r="Y155" i="4"/>
  <c r="T155" i="4"/>
  <c r="W155" i="4"/>
  <c r="S155" i="4"/>
  <c r="U155" i="4"/>
  <c r="V155" i="4"/>
  <c r="Z159" i="4"/>
  <c r="AB159" i="4"/>
  <c r="X159" i="4"/>
  <c r="Y159" i="4"/>
  <c r="T159" i="4"/>
  <c r="W159" i="4"/>
  <c r="S159" i="4"/>
  <c r="V159" i="4"/>
  <c r="U159" i="4"/>
  <c r="AA159" i="4"/>
  <c r="J163" i="4"/>
  <c r="Z163" i="4"/>
  <c r="AB163" i="4"/>
  <c r="X163" i="4"/>
  <c r="AA163" i="4"/>
  <c r="T163" i="4"/>
  <c r="W163" i="4"/>
  <c r="S163" i="4"/>
  <c r="Y163" i="4"/>
  <c r="U163" i="4"/>
  <c r="V163" i="4"/>
  <c r="Y164" i="4"/>
  <c r="AA164" i="4"/>
  <c r="X164" i="4"/>
  <c r="AB164" i="4"/>
  <c r="W164" i="4"/>
  <c r="S164" i="4"/>
  <c r="Z164" i="4"/>
  <c r="V164" i="4"/>
  <c r="U164" i="4"/>
  <c r="T164" i="4"/>
  <c r="D4" i="4"/>
  <c r="AB4" i="4"/>
  <c r="X4" i="4"/>
  <c r="AA4" i="4"/>
  <c r="Z4" i="4"/>
  <c r="W4" i="4"/>
  <c r="S4" i="4"/>
  <c r="Y4" i="4"/>
  <c r="V4" i="4"/>
  <c r="U4" i="4"/>
  <c r="T4" i="4"/>
  <c r="AB12" i="4"/>
  <c r="X12" i="4"/>
  <c r="AA12" i="4"/>
  <c r="Z12" i="4"/>
  <c r="W12" i="4"/>
  <c r="S12" i="4"/>
  <c r="Y12" i="4"/>
  <c r="V12" i="4"/>
  <c r="T12" i="4"/>
  <c r="U12" i="4"/>
  <c r="E16" i="4"/>
  <c r="AB16" i="4"/>
  <c r="X16" i="4"/>
  <c r="AA16" i="4"/>
  <c r="W16" i="4"/>
  <c r="S16" i="4"/>
  <c r="V16" i="4"/>
  <c r="T16" i="4"/>
  <c r="Z16" i="4"/>
  <c r="Y16" i="4"/>
  <c r="U16" i="4"/>
  <c r="AB24" i="4"/>
  <c r="X24" i="4"/>
  <c r="AA24" i="4"/>
  <c r="W24" i="4"/>
  <c r="S24" i="4"/>
  <c r="V24" i="4"/>
  <c r="Z24" i="4"/>
  <c r="T24" i="4"/>
  <c r="Y24" i="4"/>
  <c r="U24" i="4"/>
  <c r="AB32" i="4"/>
  <c r="X32" i="4"/>
  <c r="AA32" i="4"/>
  <c r="W32" i="4"/>
  <c r="S32" i="4"/>
  <c r="V32" i="4"/>
  <c r="T32" i="4"/>
  <c r="Z32" i="4"/>
  <c r="Y32" i="4"/>
  <c r="U32" i="4"/>
  <c r="AB36" i="4"/>
  <c r="X36" i="4"/>
  <c r="AA36" i="4"/>
  <c r="Z36" i="4"/>
  <c r="W36" i="4"/>
  <c r="S36" i="4"/>
  <c r="Y36" i="4"/>
  <c r="V36" i="4"/>
  <c r="U36" i="4"/>
  <c r="T36" i="4"/>
  <c r="AB44" i="4"/>
  <c r="X44" i="4"/>
  <c r="AA44" i="4"/>
  <c r="Z44" i="4"/>
  <c r="W44" i="4"/>
  <c r="S44" i="4"/>
  <c r="Y44" i="4"/>
  <c r="V44" i="4"/>
  <c r="T44" i="4"/>
  <c r="U44" i="4"/>
  <c r="AB48" i="4"/>
  <c r="X48" i="4"/>
  <c r="AA48" i="4"/>
  <c r="W48" i="4"/>
  <c r="S48" i="4"/>
  <c r="V48" i="4"/>
  <c r="T48" i="4"/>
  <c r="Z48" i="4"/>
  <c r="Y48" i="4"/>
  <c r="U48" i="4"/>
  <c r="AB56" i="4"/>
  <c r="X56" i="4"/>
  <c r="AA56" i="4"/>
  <c r="W56" i="4"/>
  <c r="S56" i="4"/>
  <c r="V56" i="4"/>
  <c r="Z56" i="4"/>
  <c r="T56" i="4"/>
  <c r="Y56" i="4"/>
  <c r="U56" i="4"/>
  <c r="I68" i="4"/>
  <c r="AA68" i="4"/>
  <c r="Z68" i="4"/>
  <c r="AB68" i="4"/>
  <c r="W68" i="4"/>
  <c r="S68" i="4"/>
  <c r="V68" i="4"/>
  <c r="Y68" i="4"/>
  <c r="U68" i="4"/>
  <c r="T68" i="4"/>
  <c r="X68" i="4"/>
  <c r="O76" i="4"/>
  <c r="AA76" i="4"/>
  <c r="Z76" i="4"/>
  <c r="AB76" i="4"/>
  <c r="Y76" i="4"/>
  <c r="W76" i="4"/>
  <c r="S76" i="4"/>
  <c r="V76" i="4"/>
  <c r="X76" i="4"/>
  <c r="T76" i="4"/>
  <c r="U76" i="4"/>
  <c r="AA80" i="4"/>
  <c r="Z80" i="4"/>
  <c r="Y80" i="4"/>
  <c r="X80" i="4"/>
  <c r="W80" i="4"/>
  <c r="S80" i="4"/>
  <c r="V80" i="4"/>
  <c r="T80" i="4"/>
  <c r="AB80" i="4"/>
  <c r="U80" i="4"/>
  <c r="AA88" i="4"/>
  <c r="Z88" i="4"/>
  <c r="Y88" i="4"/>
  <c r="X88" i="4"/>
  <c r="W88" i="4"/>
  <c r="S88" i="4"/>
  <c r="AB88" i="4"/>
  <c r="V88" i="4"/>
  <c r="T88" i="4"/>
  <c r="U88" i="4"/>
  <c r="P92" i="4"/>
  <c r="AA92" i="4"/>
  <c r="Z92" i="4"/>
  <c r="AB92" i="4"/>
  <c r="Y92" i="4"/>
  <c r="W92" i="4"/>
  <c r="S92" i="4"/>
  <c r="V92" i="4"/>
  <c r="X92" i="4"/>
  <c r="T92" i="4"/>
  <c r="U92" i="4"/>
  <c r="Y100" i="4"/>
  <c r="AA100" i="4"/>
  <c r="X100" i="4"/>
  <c r="AB100" i="4"/>
  <c r="Z100" i="4"/>
  <c r="W100" i="4"/>
  <c r="S100" i="4"/>
  <c r="V100" i="4"/>
  <c r="U100" i="4"/>
  <c r="T100" i="4"/>
  <c r="Y108" i="4"/>
  <c r="AA108" i="4"/>
  <c r="X108" i="4"/>
  <c r="W108" i="4"/>
  <c r="S108" i="4"/>
  <c r="V108" i="4"/>
  <c r="AB108" i="4"/>
  <c r="Z108" i="4"/>
  <c r="T108" i="4"/>
  <c r="U108" i="4"/>
  <c r="Y116" i="4"/>
  <c r="AA116" i="4"/>
  <c r="X116" i="4"/>
  <c r="AB116" i="4"/>
  <c r="Z116" i="4"/>
  <c r="W116" i="4"/>
  <c r="S116" i="4"/>
  <c r="V116" i="4"/>
  <c r="U116" i="4"/>
  <c r="T116" i="4"/>
  <c r="Y124" i="4"/>
  <c r="AA124" i="4"/>
  <c r="X124" i="4"/>
  <c r="AB124" i="4"/>
  <c r="W124" i="4"/>
  <c r="S124" i="4"/>
  <c r="Z124" i="4"/>
  <c r="V124" i="4"/>
  <c r="T124" i="4"/>
  <c r="U124" i="4"/>
  <c r="Y128" i="4"/>
  <c r="AA128" i="4"/>
  <c r="AB128" i="4"/>
  <c r="Z128" i="4"/>
  <c r="W128" i="4"/>
  <c r="S128" i="4"/>
  <c r="V128" i="4"/>
  <c r="X128" i="4"/>
  <c r="T128" i="4"/>
  <c r="U128" i="4"/>
  <c r="Y136" i="4"/>
  <c r="AA136" i="4"/>
  <c r="AB136" i="4"/>
  <c r="Z136" i="4"/>
  <c r="X136" i="4"/>
  <c r="W136" i="4"/>
  <c r="S136" i="4"/>
  <c r="V136" i="4"/>
  <c r="T136" i="4"/>
  <c r="U136" i="4"/>
  <c r="Y140" i="4"/>
  <c r="AA140" i="4"/>
  <c r="X140" i="4"/>
  <c r="W140" i="4"/>
  <c r="S140" i="4"/>
  <c r="V140" i="4"/>
  <c r="U140" i="4"/>
  <c r="AB140" i="4"/>
  <c r="T140" i="4"/>
  <c r="Z140" i="4"/>
  <c r="Y148" i="4"/>
  <c r="AA148" i="4"/>
  <c r="X148" i="4"/>
  <c r="AB148" i="4"/>
  <c r="W148" i="4"/>
  <c r="S148" i="4"/>
  <c r="Z148" i="4"/>
  <c r="V148" i="4"/>
  <c r="U148" i="4"/>
  <c r="T148" i="4"/>
  <c r="Y152" i="4"/>
  <c r="AA152" i="4"/>
  <c r="AB152" i="4"/>
  <c r="Z152" i="4"/>
  <c r="X152" i="4"/>
  <c r="W152" i="4"/>
  <c r="S152" i="4"/>
  <c r="V152" i="4"/>
  <c r="U152" i="4"/>
  <c r="T152" i="4"/>
  <c r="Y160" i="4"/>
  <c r="AA160" i="4"/>
  <c r="AB160" i="4"/>
  <c r="Z160" i="4"/>
  <c r="W160" i="4"/>
  <c r="S160" i="4"/>
  <c r="V160" i="4"/>
  <c r="X160" i="4"/>
  <c r="T160" i="4"/>
  <c r="U160" i="4"/>
  <c r="E132" i="4"/>
  <c r="J68" i="4"/>
  <c r="M76" i="4"/>
  <c r="I148" i="4"/>
  <c r="M160" i="4"/>
  <c r="O156" i="4"/>
  <c r="AA5" i="4"/>
  <c r="Z5" i="4"/>
  <c r="V5" i="4"/>
  <c r="U5" i="4"/>
  <c r="AB5" i="4"/>
  <c r="Y5" i="4"/>
  <c r="S5" i="4"/>
  <c r="W5" i="4"/>
  <c r="X5" i="4"/>
  <c r="T5" i="4"/>
  <c r="AA13" i="4"/>
  <c r="Z13" i="4"/>
  <c r="V13" i="4"/>
  <c r="U13" i="4"/>
  <c r="AB13" i="4"/>
  <c r="S13" i="4"/>
  <c r="Y13" i="4"/>
  <c r="W13" i="4"/>
  <c r="X13" i="4"/>
  <c r="T13" i="4"/>
  <c r="L17" i="4"/>
  <c r="AA17" i="4"/>
  <c r="Z17" i="4"/>
  <c r="Y17" i="4"/>
  <c r="V17" i="4"/>
  <c r="X17" i="4"/>
  <c r="U17" i="4"/>
  <c r="W17" i="4"/>
  <c r="AB17" i="4"/>
  <c r="T17" i="4"/>
  <c r="S17" i="4"/>
  <c r="G29" i="4"/>
  <c r="AA29" i="4"/>
  <c r="Z29" i="4"/>
  <c r="V29" i="4"/>
  <c r="U29" i="4"/>
  <c r="AB29" i="4"/>
  <c r="S29" i="4"/>
  <c r="Y29" i="4"/>
  <c r="W29" i="4"/>
  <c r="X29" i="4"/>
  <c r="T29" i="4"/>
  <c r="AA33" i="4"/>
  <c r="Z33" i="4"/>
  <c r="Y33" i="4"/>
  <c r="V33" i="4"/>
  <c r="X33" i="4"/>
  <c r="U33" i="4"/>
  <c r="W33" i="4"/>
  <c r="AB33" i="4"/>
  <c r="T33" i="4"/>
  <c r="S33" i="4"/>
  <c r="AA49" i="4"/>
  <c r="Z49" i="4"/>
  <c r="Y49" i="4"/>
  <c r="V49" i="4"/>
  <c r="U49" i="4"/>
  <c r="X49" i="4"/>
  <c r="W49" i="4"/>
  <c r="AB49" i="4"/>
  <c r="T49" i="4"/>
  <c r="S49" i="4"/>
  <c r="AB165" i="4"/>
  <c r="X165" i="4"/>
  <c r="Z165" i="4"/>
  <c r="AA165" i="4"/>
  <c r="Y165" i="4"/>
  <c r="V165" i="4"/>
  <c r="U165" i="4"/>
  <c r="W165" i="4"/>
  <c r="T165" i="4"/>
  <c r="S165" i="4"/>
  <c r="M106" i="4"/>
  <c r="R114" i="4"/>
  <c r="J103" i="4"/>
  <c r="N107" i="4"/>
  <c r="M9" i="4"/>
  <c r="I106" i="4"/>
  <c r="L153" i="4"/>
  <c r="P159" i="4"/>
  <c r="J159" i="4"/>
  <c r="I122" i="4"/>
  <c r="P103" i="4"/>
  <c r="O122" i="4"/>
  <c r="E52" i="4"/>
  <c r="G68" i="4"/>
  <c r="I76" i="4"/>
  <c r="K96" i="4"/>
  <c r="R129" i="4"/>
  <c r="M82" i="4"/>
  <c r="Q82" i="4"/>
  <c r="I82" i="4"/>
  <c r="I119" i="4"/>
  <c r="P119" i="4"/>
  <c r="M119" i="4"/>
  <c r="F119" i="4"/>
  <c r="J119" i="4"/>
  <c r="J10" i="4"/>
  <c r="P109" i="4"/>
  <c r="K109" i="4"/>
  <c r="L109" i="4"/>
  <c r="I109" i="4"/>
  <c r="H109" i="4"/>
  <c r="D37" i="4"/>
  <c r="F53" i="4"/>
  <c r="D53" i="4"/>
  <c r="F65" i="4"/>
  <c r="R125" i="4"/>
  <c r="O125" i="4"/>
  <c r="J125" i="4"/>
  <c r="F125" i="4"/>
  <c r="E125" i="4"/>
  <c r="L136" i="4"/>
  <c r="I98" i="4"/>
  <c r="R98" i="4"/>
  <c r="E70" i="4"/>
  <c r="K70" i="4"/>
  <c r="M78" i="4"/>
  <c r="K86" i="4"/>
  <c r="N86" i="4"/>
  <c r="M94" i="4"/>
  <c r="Q94" i="4"/>
  <c r="P94" i="4"/>
  <c r="L94" i="4"/>
  <c r="I102" i="4"/>
  <c r="N102" i="4"/>
  <c r="L102" i="4"/>
  <c r="K102" i="4"/>
  <c r="R133" i="4"/>
  <c r="L133" i="4"/>
  <c r="J133" i="4"/>
  <c r="P137" i="4"/>
  <c r="E141" i="4"/>
  <c r="O141" i="4"/>
  <c r="G141" i="4"/>
  <c r="P141" i="4"/>
  <c r="P145" i="4"/>
  <c r="R145" i="4"/>
  <c r="N145" i="4"/>
  <c r="J145" i="4"/>
  <c r="K145" i="4"/>
  <c r="H145" i="4"/>
  <c r="R157" i="4"/>
  <c r="P157" i="4"/>
  <c r="G157" i="4"/>
  <c r="L157" i="4"/>
  <c r="J157" i="4"/>
  <c r="F157" i="4"/>
  <c r="F164" i="4"/>
  <c r="Q139" i="4"/>
  <c r="M139" i="4"/>
  <c r="D139" i="4"/>
  <c r="N139" i="4"/>
  <c r="L139" i="4"/>
  <c r="G139" i="4"/>
  <c r="F37" i="4"/>
  <c r="F141" i="4"/>
  <c r="M98" i="4"/>
  <c r="L137" i="4"/>
  <c r="J23" i="4"/>
  <c r="J35" i="4"/>
  <c r="D59" i="4"/>
  <c r="G63" i="4"/>
  <c r="K103" i="4"/>
  <c r="R103" i="4"/>
  <c r="L103" i="4"/>
  <c r="N103" i="4"/>
  <c r="D103" i="4"/>
  <c r="E103" i="4"/>
  <c r="K107" i="4"/>
  <c r="Q107" i="4"/>
  <c r="J107" i="4"/>
  <c r="D107" i="4"/>
  <c r="J115" i="4"/>
  <c r="H115" i="4"/>
  <c r="Q123" i="4"/>
  <c r="M123" i="4"/>
  <c r="P127" i="4"/>
  <c r="I127" i="4"/>
  <c r="J130" i="4"/>
  <c r="M142" i="4"/>
  <c r="J146" i="4"/>
  <c r="Q146" i="4"/>
  <c r="J150" i="4"/>
  <c r="Q154" i="4"/>
  <c r="M154" i="4"/>
  <c r="K154" i="4"/>
  <c r="O157" i="4"/>
  <c r="N161" i="4"/>
  <c r="K161" i="4"/>
  <c r="R161" i="4"/>
  <c r="J161" i="4"/>
  <c r="P161" i="4"/>
  <c r="G165" i="4"/>
  <c r="K165" i="4"/>
  <c r="R165" i="4"/>
  <c r="Q147" i="4"/>
  <c r="R147" i="4"/>
  <c r="I147" i="4"/>
  <c r="D21" i="4"/>
  <c r="F41" i="4"/>
  <c r="L105" i="4"/>
  <c r="F105" i="4"/>
  <c r="O105" i="4"/>
  <c r="I105" i="4"/>
  <c r="P113" i="4"/>
  <c r="J113" i="4"/>
  <c r="G113" i="4"/>
  <c r="N113" i="4"/>
  <c r="I113" i="4"/>
  <c r="F113" i="4"/>
  <c r="M113" i="4"/>
  <c r="P129" i="4"/>
  <c r="J129" i="4"/>
  <c r="N129" i="4"/>
  <c r="L113" i="4"/>
  <c r="M74" i="4"/>
  <c r="L90" i="4"/>
  <c r="N90" i="4"/>
  <c r="K90" i="4"/>
  <c r="I90" i="4"/>
  <c r="Q126" i="4"/>
  <c r="L129" i="4"/>
  <c r="G65" i="4"/>
  <c r="G125" i="4"/>
  <c r="L125" i="4"/>
  <c r="R113" i="4"/>
  <c r="P125" i="4"/>
  <c r="E28" i="4"/>
  <c r="G28" i="4"/>
  <c r="M28" i="4"/>
  <c r="E32" i="4"/>
  <c r="F36" i="4"/>
  <c r="I36" i="4"/>
  <c r="I40" i="4"/>
  <c r="M52" i="4"/>
  <c r="G52" i="4"/>
  <c r="J112" i="4"/>
  <c r="R135" i="4"/>
  <c r="H135" i="4"/>
  <c r="M135" i="4"/>
  <c r="J135" i="4"/>
  <c r="J151" i="4"/>
  <c r="N155" i="4"/>
  <c r="M155" i="4"/>
  <c r="I162" i="4"/>
  <c r="N162" i="4"/>
  <c r="J39" i="4"/>
  <c r="M7" i="4"/>
  <c r="R15" i="4"/>
  <c r="Q64" i="4"/>
  <c r="K106" i="4"/>
  <c r="E64" i="4"/>
  <c r="L110" i="4"/>
  <c r="G16" i="4"/>
  <c r="N19" i="4"/>
  <c r="K38" i="4"/>
  <c r="G57" i="4"/>
  <c r="K68" i="4"/>
  <c r="K76" i="4"/>
  <c r="J117" i="4"/>
  <c r="E128" i="4"/>
  <c r="E148" i="4"/>
  <c r="L11" i="4"/>
  <c r="R67" i="4"/>
  <c r="J83" i="4"/>
  <c r="O91" i="4"/>
  <c r="G64" i="4"/>
  <c r="G110" i="4"/>
  <c r="M110" i="4"/>
  <c r="J134" i="4"/>
  <c r="I158" i="4"/>
  <c r="O106" i="4"/>
  <c r="P120" i="4"/>
  <c r="R134" i="4"/>
  <c r="J5" i="4"/>
  <c r="K9" i="4"/>
  <c r="M27" i="4"/>
  <c r="E51" i="4"/>
  <c r="I108" i="4"/>
  <c r="N122" i="4"/>
  <c r="W3" i="2"/>
  <c r="S3" i="2"/>
  <c r="V3" i="2"/>
  <c r="U3" i="2"/>
  <c r="T3" i="2"/>
  <c r="F15" i="2"/>
  <c r="V15" i="2"/>
  <c r="S15" i="2"/>
  <c r="W15" i="2"/>
  <c r="T15" i="2"/>
  <c r="U15" i="2"/>
  <c r="F31" i="2"/>
  <c r="V31" i="2"/>
  <c r="U31" i="2"/>
  <c r="T31" i="2"/>
  <c r="S31" i="2"/>
  <c r="W31" i="2"/>
  <c r="V47" i="2"/>
  <c r="U47" i="2"/>
  <c r="T47" i="2"/>
  <c r="W47" i="2"/>
  <c r="S47" i="2"/>
  <c r="V55" i="2"/>
  <c r="U55" i="2"/>
  <c r="S55" i="2"/>
  <c r="W55" i="2"/>
  <c r="T55" i="2"/>
  <c r="M55" i="2"/>
  <c r="W7" i="2"/>
  <c r="S7" i="2"/>
  <c r="V7" i="2"/>
  <c r="U7" i="2"/>
  <c r="T7" i="2"/>
  <c r="G11" i="2"/>
  <c r="W11" i="2"/>
  <c r="S11" i="2"/>
  <c r="V11" i="2"/>
  <c r="U11" i="2"/>
  <c r="T11" i="2"/>
  <c r="F19" i="2"/>
  <c r="V19" i="2"/>
  <c r="U19" i="2"/>
  <c r="T19" i="2"/>
  <c r="S19" i="2"/>
  <c r="W19" i="2"/>
  <c r="V23" i="2"/>
  <c r="U23" i="2"/>
  <c r="W23" i="2"/>
  <c r="T23" i="2"/>
  <c r="S23" i="2"/>
  <c r="J23" i="2"/>
  <c r="F27" i="2"/>
  <c r="V27" i="2"/>
  <c r="S27" i="2"/>
  <c r="W27" i="2"/>
  <c r="T27" i="2"/>
  <c r="U27" i="2"/>
  <c r="V35" i="2"/>
  <c r="S35" i="2"/>
  <c r="W35" i="2"/>
  <c r="T35" i="2"/>
  <c r="U35" i="2"/>
  <c r="L35" i="2"/>
  <c r="V39" i="2"/>
  <c r="U39" i="2"/>
  <c r="S39" i="2"/>
  <c r="W39" i="2"/>
  <c r="T39" i="2"/>
  <c r="V43" i="2"/>
  <c r="S43" i="2"/>
  <c r="U43" i="2"/>
  <c r="T43" i="2"/>
  <c r="W43" i="2"/>
  <c r="V51" i="2"/>
  <c r="S51" i="2"/>
  <c r="T51" i="2"/>
  <c r="W51" i="2"/>
  <c r="U51" i="2"/>
  <c r="W5" i="2"/>
  <c r="S5" i="2"/>
  <c r="V5" i="2"/>
  <c r="T5" i="2"/>
  <c r="U5" i="2"/>
  <c r="W9" i="2"/>
  <c r="S9" i="2"/>
  <c r="V9" i="2"/>
  <c r="T9" i="2"/>
  <c r="U9" i="2"/>
  <c r="W13" i="2"/>
  <c r="S13" i="2"/>
  <c r="V13" i="2"/>
  <c r="T13" i="2"/>
  <c r="U13" i="2"/>
  <c r="V17" i="2"/>
  <c r="T17" i="2"/>
  <c r="S17" i="2"/>
  <c r="U17" i="2"/>
  <c r="W17" i="2"/>
  <c r="V21" i="2"/>
  <c r="W21" i="2"/>
  <c r="U21" i="2"/>
  <c r="T21" i="2"/>
  <c r="S21" i="2"/>
  <c r="V25" i="2"/>
  <c r="W25" i="2"/>
  <c r="U25" i="2"/>
  <c r="T25" i="2"/>
  <c r="S25" i="2"/>
  <c r="V29" i="2"/>
  <c r="T29" i="2"/>
  <c r="S29" i="2"/>
  <c r="W29" i="2"/>
  <c r="U29" i="2"/>
  <c r="V33" i="2"/>
  <c r="W33" i="2"/>
  <c r="U33" i="2"/>
  <c r="T33" i="2"/>
  <c r="S33" i="2"/>
  <c r="V37" i="2"/>
  <c r="T37" i="2"/>
  <c r="W37" i="2"/>
  <c r="U37" i="2"/>
  <c r="S37" i="2"/>
  <c r="V41" i="2"/>
  <c r="W41" i="2"/>
  <c r="T41" i="2"/>
  <c r="S41" i="2"/>
  <c r="U41" i="2"/>
  <c r="V45" i="2"/>
  <c r="T45" i="2"/>
  <c r="W45" i="2"/>
  <c r="S45" i="2"/>
  <c r="U45" i="2"/>
  <c r="V49" i="2"/>
  <c r="W49" i="2"/>
  <c r="U49" i="2"/>
  <c r="S49" i="2"/>
  <c r="T49" i="2"/>
  <c r="V53" i="2"/>
  <c r="T53" i="2"/>
  <c r="U53" i="2"/>
  <c r="S53" i="2"/>
  <c r="W53" i="2"/>
  <c r="U10" i="2"/>
  <c r="T10" i="2"/>
  <c r="W10" i="2"/>
  <c r="V10" i="2"/>
  <c r="S10" i="2"/>
  <c r="T14" i="2"/>
  <c r="W14" i="2"/>
  <c r="V14" i="2"/>
  <c r="S14" i="2"/>
  <c r="U14" i="2"/>
  <c r="T22" i="2"/>
  <c r="U22" i="2"/>
  <c r="W22" i="2"/>
  <c r="V22" i="2"/>
  <c r="S22" i="2"/>
  <c r="T30" i="2"/>
  <c r="U30" i="2"/>
  <c r="W30" i="2"/>
  <c r="V30" i="2"/>
  <c r="S30" i="2"/>
  <c r="G38" i="2"/>
  <c r="T38" i="2"/>
  <c r="U38" i="2"/>
  <c r="V38" i="2"/>
  <c r="S38" i="2"/>
  <c r="W38" i="2"/>
  <c r="G42" i="2"/>
  <c r="T42" i="2"/>
  <c r="W42" i="2"/>
  <c r="V42" i="2"/>
  <c r="U42" i="2"/>
  <c r="S42" i="2"/>
  <c r="Q52" i="2"/>
  <c r="T52" i="2"/>
  <c r="S52" i="2"/>
  <c r="U52" i="2"/>
  <c r="W52" i="2"/>
  <c r="V52" i="2"/>
  <c r="M6" i="2"/>
  <c r="U6" i="2"/>
  <c r="T6" i="2"/>
  <c r="W6" i="2"/>
  <c r="V6" i="2"/>
  <c r="S6" i="2"/>
  <c r="T18" i="2"/>
  <c r="U18" i="2"/>
  <c r="S18" i="2"/>
  <c r="V18" i="2"/>
  <c r="W18" i="2"/>
  <c r="T34" i="2"/>
  <c r="W34" i="2"/>
  <c r="S34" i="2"/>
  <c r="U34" i="2"/>
  <c r="V34" i="2"/>
  <c r="T46" i="2"/>
  <c r="U46" i="2"/>
  <c r="W46" i="2"/>
  <c r="S46" i="2"/>
  <c r="V46" i="2"/>
  <c r="U4" i="2"/>
  <c r="T4" i="2"/>
  <c r="S4" i="2"/>
  <c r="V4" i="2"/>
  <c r="W4" i="2"/>
  <c r="U8" i="2"/>
  <c r="T8" i="2"/>
  <c r="S8" i="2"/>
  <c r="V8" i="2"/>
  <c r="W8" i="2"/>
  <c r="U12" i="2"/>
  <c r="T12" i="2"/>
  <c r="S12" i="2"/>
  <c r="V12" i="2"/>
  <c r="W12" i="2"/>
  <c r="T16" i="2"/>
  <c r="S16" i="2"/>
  <c r="W16" i="2"/>
  <c r="U16" i="2"/>
  <c r="V16" i="2"/>
  <c r="T20" i="2"/>
  <c r="V20" i="2"/>
  <c r="U20" i="2"/>
  <c r="S20" i="2"/>
  <c r="W20" i="2"/>
  <c r="E24" i="2"/>
  <c r="T24" i="2"/>
  <c r="V24" i="2"/>
  <c r="S24" i="2"/>
  <c r="U24" i="2"/>
  <c r="W24" i="2"/>
  <c r="P28" i="2"/>
  <c r="T28" i="2"/>
  <c r="S28" i="2"/>
  <c r="V28" i="2"/>
  <c r="U28" i="2"/>
  <c r="W28" i="2"/>
  <c r="T32" i="2"/>
  <c r="V32" i="2"/>
  <c r="W32" i="2"/>
  <c r="U32" i="2"/>
  <c r="S32" i="2"/>
  <c r="T36" i="2"/>
  <c r="S36" i="2"/>
  <c r="W36" i="2"/>
  <c r="U36" i="2"/>
  <c r="V36" i="2"/>
  <c r="E40" i="2"/>
  <c r="T40" i="2"/>
  <c r="V40" i="2"/>
  <c r="W40" i="2"/>
  <c r="S40" i="2"/>
  <c r="U40" i="2"/>
  <c r="E44" i="2"/>
  <c r="T44" i="2"/>
  <c r="S44" i="2"/>
  <c r="V44" i="2"/>
  <c r="W44" i="2"/>
  <c r="U44" i="2"/>
  <c r="E48" i="2"/>
  <c r="T48" i="2"/>
  <c r="V48" i="2"/>
  <c r="U48" i="2"/>
  <c r="S48" i="2"/>
  <c r="W48" i="2"/>
  <c r="J54" i="2"/>
  <c r="T54" i="2"/>
  <c r="U54" i="2"/>
  <c r="V54" i="2"/>
  <c r="W54" i="2"/>
  <c r="S54" i="2"/>
  <c r="F33" i="4"/>
  <c r="L33" i="4"/>
  <c r="E33" i="4"/>
  <c r="H33" i="4"/>
  <c r="J79" i="4"/>
  <c r="P79" i="4"/>
  <c r="L79" i="4"/>
  <c r="Q79" i="4"/>
  <c r="K79" i="4"/>
  <c r="Q95" i="4"/>
  <c r="P95" i="4"/>
  <c r="J95" i="4"/>
  <c r="L95" i="4"/>
  <c r="H95" i="4"/>
  <c r="K95" i="4"/>
  <c r="R143" i="4"/>
  <c r="L143" i="4"/>
  <c r="P143" i="4"/>
  <c r="J143" i="4"/>
  <c r="H143" i="4"/>
  <c r="Q143" i="4"/>
  <c r="I143" i="4"/>
  <c r="M143" i="4"/>
  <c r="G25" i="4"/>
  <c r="L25" i="4"/>
  <c r="K71" i="4"/>
  <c r="O71" i="4"/>
  <c r="J71" i="4"/>
  <c r="L71" i="4"/>
  <c r="H71" i="4"/>
  <c r="J87" i="4"/>
  <c r="K87" i="4"/>
  <c r="O87" i="4"/>
  <c r="L87" i="4"/>
  <c r="N69" i="4"/>
  <c r="L69" i="4"/>
  <c r="G69" i="4"/>
  <c r="I69" i="4"/>
  <c r="J69" i="4"/>
  <c r="F69" i="4"/>
  <c r="M69" i="4"/>
  <c r="R69" i="4"/>
  <c r="O77" i="4"/>
  <c r="I77" i="4"/>
  <c r="L77" i="4"/>
  <c r="H77" i="4"/>
  <c r="Q77" i="4"/>
  <c r="M77" i="4"/>
  <c r="J77" i="4"/>
  <c r="R85" i="4"/>
  <c r="J85" i="4"/>
  <c r="M85" i="4"/>
  <c r="L85" i="4"/>
  <c r="H85" i="4"/>
  <c r="N85" i="4"/>
  <c r="I85" i="4"/>
  <c r="O93" i="4"/>
  <c r="J93" i="4"/>
  <c r="F93" i="4"/>
  <c r="M93" i="4"/>
  <c r="E93" i="4"/>
  <c r="I93" i="4"/>
  <c r="Q93" i="4"/>
  <c r="D93" i="4"/>
  <c r="L93" i="4"/>
  <c r="R101" i="4"/>
  <c r="I101" i="4"/>
  <c r="N101" i="4"/>
  <c r="L101" i="4"/>
  <c r="H101" i="4"/>
  <c r="J101" i="4"/>
  <c r="M101" i="4"/>
  <c r="K111" i="4"/>
  <c r="Q111" i="4"/>
  <c r="R111" i="4"/>
  <c r="L111" i="4"/>
  <c r="P111" i="4"/>
  <c r="J111" i="4"/>
  <c r="F57" i="4"/>
  <c r="L75" i="4"/>
  <c r="P75" i="4"/>
  <c r="F75" i="4"/>
  <c r="K99" i="4"/>
  <c r="Q99" i="4"/>
  <c r="J99" i="4"/>
  <c r="K116" i="4"/>
  <c r="G116" i="4"/>
  <c r="J126" i="4"/>
  <c r="O126" i="4"/>
  <c r="I126" i="4"/>
  <c r="N133" i="4"/>
  <c r="O133" i="4"/>
  <c r="F133" i="4"/>
  <c r="K133" i="4"/>
  <c r="G133" i="4"/>
  <c r="K136" i="4"/>
  <c r="G136" i="4"/>
  <c r="P140" i="4"/>
  <c r="L140" i="4"/>
  <c r="R150" i="4"/>
  <c r="O150" i="4"/>
  <c r="K150" i="4"/>
  <c r="N153" i="4"/>
  <c r="K153" i="4"/>
  <c r="O153" i="4"/>
  <c r="R163" i="4"/>
  <c r="Q163" i="4"/>
  <c r="I163" i="4"/>
  <c r="D163" i="4"/>
  <c r="R39" i="2"/>
  <c r="N39" i="2"/>
  <c r="H39" i="2"/>
  <c r="M39" i="2"/>
  <c r="G45" i="4"/>
  <c r="D45" i="4"/>
  <c r="P45" i="4"/>
  <c r="K105" i="4"/>
  <c r="P105" i="4"/>
  <c r="M105" i="4"/>
  <c r="H105" i="4"/>
  <c r="N105" i="4"/>
  <c r="J105" i="4"/>
  <c r="F123" i="4"/>
  <c r="L123" i="4"/>
  <c r="D123" i="4"/>
  <c r="R159" i="4"/>
  <c r="Q159" i="4"/>
  <c r="M159" i="4"/>
  <c r="I159" i="4"/>
  <c r="O117" i="4"/>
  <c r="K117" i="4"/>
  <c r="R117" i="4"/>
  <c r="L151" i="4"/>
  <c r="N151" i="4"/>
  <c r="M151" i="4"/>
  <c r="N117" i="4"/>
  <c r="N73" i="4"/>
  <c r="F73" i="4"/>
  <c r="L73" i="4"/>
  <c r="Q81" i="4"/>
  <c r="J81" i="4"/>
  <c r="N89" i="4"/>
  <c r="J89" i="4"/>
  <c r="H89" i="4"/>
  <c r="M89" i="4"/>
  <c r="Q97" i="4"/>
  <c r="J97" i="4"/>
  <c r="I104" i="4"/>
  <c r="G104" i="4"/>
  <c r="L114" i="4"/>
  <c r="G114" i="4"/>
  <c r="M114" i="4"/>
  <c r="M118" i="4"/>
  <c r="J118" i="4"/>
  <c r="P121" i="4"/>
  <c r="N121" i="4"/>
  <c r="K121" i="4"/>
  <c r="Q131" i="4"/>
  <c r="N131" i="4"/>
  <c r="J131" i="4"/>
  <c r="K138" i="4"/>
  <c r="N138" i="4"/>
  <c r="P151" i="4"/>
  <c r="F13" i="4"/>
  <c r="J13" i="4"/>
  <c r="H49" i="4"/>
  <c r="L49" i="4"/>
  <c r="O109" i="4"/>
  <c r="J109" i="4"/>
  <c r="R109" i="4"/>
  <c r="M109" i="4"/>
  <c r="D109" i="4"/>
  <c r="N115" i="4"/>
  <c r="K115" i="4"/>
  <c r="O137" i="4"/>
  <c r="N137" i="4"/>
  <c r="K137" i="4"/>
  <c r="F61" i="4"/>
  <c r="G61" i="4"/>
  <c r="L117" i="4"/>
  <c r="R151" i="4"/>
  <c r="N149" i="4"/>
  <c r="G149" i="4"/>
  <c r="J149" i="4"/>
  <c r="O149" i="4"/>
  <c r="L149" i="4"/>
  <c r="E149" i="4"/>
  <c r="N119" i="4"/>
  <c r="R119" i="4"/>
  <c r="L119" i="4"/>
  <c r="Q165" i="4"/>
  <c r="L165" i="4"/>
  <c r="D165" i="4"/>
  <c r="O165" i="4"/>
  <c r="J165" i="4"/>
  <c r="F165" i="4"/>
  <c r="D155" i="4"/>
  <c r="L141" i="4"/>
  <c r="J147" i="4"/>
  <c r="Q127" i="4"/>
  <c r="R141" i="4"/>
  <c r="C58" i="4"/>
  <c r="E147" i="4"/>
  <c r="H127" i="4"/>
  <c r="F147" i="4"/>
  <c r="J127" i="4"/>
  <c r="L155" i="4"/>
  <c r="C46" i="4"/>
  <c r="R46" i="4" s="1"/>
  <c r="C26" i="2"/>
  <c r="H26" i="2" s="1"/>
  <c r="C50" i="2"/>
  <c r="K30" i="4"/>
  <c r="K54" i="4"/>
  <c r="Q78" i="4"/>
  <c r="C60" i="4"/>
  <c r="H60" i="4" s="1"/>
  <c r="L4" i="4"/>
  <c r="F4" i="4"/>
  <c r="G4" i="4"/>
  <c r="O72" i="4"/>
  <c r="M72" i="4"/>
  <c r="R80" i="4"/>
  <c r="I80" i="4"/>
  <c r="P80" i="4"/>
  <c r="M80" i="4"/>
  <c r="I84" i="4"/>
  <c r="R84" i="4"/>
  <c r="K84" i="4"/>
  <c r="N84" i="4"/>
  <c r="J84" i="4"/>
  <c r="O88" i="4"/>
  <c r="J88" i="4"/>
  <c r="I88" i="4"/>
  <c r="K92" i="4"/>
  <c r="M92" i="4"/>
  <c r="I96" i="4"/>
  <c r="P96" i="4"/>
  <c r="M96" i="4"/>
  <c r="J100" i="4"/>
  <c r="I100" i="4"/>
  <c r="K104" i="4"/>
  <c r="M104" i="4"/>
  <c r="J104" i="4"/>
  <c r="O108" i="4"/>
  <c r="M108" i="4"/>
  <c r="K108" i="4"/>
  <c r="K112" i="4"/>
  <c r="P112" i="4"/>
  <c r="M112" i="4"/>
  <c r="Q116" i="4"/>
  <c r="L116" i="4"/>
  <c r="K120" i="4"/>
  <c r="M120" i="4"/>
  <c r="E120" i="4"/>
  <c r="L120" i="4"/>
  <c r="M124" i="4"/>
  <c r="L124" i="4"/>
  <c r="Q124" i="4"/>
  <c r="K128" i="4"/>
  <c r="I128" i="4"/>
  <c r="O132" i="4"/>
  <c r="I132" i="4"/>
  <c r="P136" i="4"/>
  <c r="E136" i="4"/>
  <c r="O136" i="4"/>
  <c r="M140" i="4"/>
  <c r="E140" i="4"/>
  <c r="I144" i="4"/>
  <c r="Q144" i="4"/>
  <c r="M144" i="4"/>
  <c r="O152" i="4"/>
  <c r="E152" i="4"/>
  <c r="L152" i="4"/>
  <c r="M156" i="4"/>
  <c r="E156" i="4"/>
  <c r="Q160" i="4"/>
  <c r="I160" i="4"/>
  <c r="E160" i="4"/>
  <c r="Q164" i="4"/>
  <c r="K164" i="4"/>
  <c r="M8" i="4"/>
  <c r="I24" i="4"/>
  <c r="Q32" i="4"/>
  <c r="P74" i="4"/>
  <c r="I74" i="4"/>
  <c r="R82" i="4"/>
  <c r="K82" i="4"/>
  <c r="Q98" i="4"/>
  <c r="K98" i="4"/>
  <c r="Q106" i="4"/>
  <c r="L106" i="4"/>
  <c r="R110" i="4"/>
  <c r="I110" i="4"/>
  <c r="Q130" i="4"/>
  <c r="K130" i="4"/>
  <c r="N146" i="4"/>
  <c r="I146" i="4"/>
  <c r="R158" i="4"/>
  <c r="M158" i="4"/>
  <c r="G98" i="4"/>
  <c r="G106" i="4"/>
  <c r="K74" i="4"/>
  <c r="L82" i="4"/>
  <c r="M90" i="4"/>
  <c r="I94" i="4"/>
  <c r="L98" i="4"/>
  <c r="I114" i="4"/>
  <c r="K122" i="4"/>
  <c r="M126" i="4"/>
  <c r="I130" i="4"/>
  <c r="I142" i="4"/>
  <c r="J162" i="4"/>
  <c r="N74" i="4"/>
  <c r="P90" i="4"/>
  <c r="Q110" i="4"/>
  <c r="R130" i="4"/>
  <c r="F12" i="4"/>
  <c r="D16" i="4"/>
  <c r="M36" i="4"/>
  <c r="E40" i="4"/>
  <c r="M48" i="4"/>
  <c r="P107" i="4"/>
  <c r="L107" i="4"/>
  <c r="R115" i="4"/>
  <c r="Q115" i="4"/>
  <c r="L115" i="4"/>
  <c r="N123" i="4"/>
  <c r="P123" i="4"/>
  <c r="I123" i="4"/>
  <c r="R127" i="4"/>
  <c r="M127" i="4"/>
  <c r="N135" i="4"/>
  <c r="L135" i="4"/>
  <c r="J139" i="4"/>
  <c r="P139" i="4"/>
  <c r="I139" i="4"/>
  <c r="N147" i="4"/>
  <c r="L147" i="4"/>
  <c r="Q155" i="4"/>
  <c r="P155" i="4"/>
  <c r="I155" i="4"/>
  <c r="M163" i="4"/>
  <c r="N163" i="4"/>
  <c r="L163" i="4"/>
  <c r="M6" i="4"/>
  <c r="K22" i="4"/>
  <c r="I56" i="4"/>
  <c r="F44" i="2"/>
  <c r="N25" i="2"/>
  <c r="I33" i="2"/>
  <c r="R45" i="2"/>
  <c r="F52" i="2"/>
  <c r="J37" i="2"/>
  <c r="G37" i="2"/>
  <c r="O37" i="2"/>
  <c r="P53" i="2"/>
  <c r="K53" i="2"/>
  <c r="E53" i="2"/>
  <c r="H53" i="2"/>
  <c r="G10" i="2"/>
  <c r="M10" i="2"/>
  <c r="J9" i="2"/>
  <c r="R9" i="2"/>
  <c r="L49" i="2"/>
  <c r="D49" i="2"/>
  <c r="D54" i="2"/>
  <c r="F23" i="2"/>
  <c r="I39" i="2"/>
  <c r="R55" i="2"/>
  <c r="E42" i="2"/>
  <c r="J11" i="2"/>
  <c r="O54" i="2"/>
  <c r="N33" i="2"/>
  <c r="G55" i="2"/>
  <c r="I55" i="2"/>
  <c r="R33" i="2"/>
  <c r="N55" i="2"/>
  <c r="Q4" i="2"/>
  <c r="F4" i="2"/>
  <c r="I4" i="2"/>
  <c r="N6" i="2"/>
  <c r="F6" i="2"/>
  <c r="D23" i="2"/>
  <c r="O86" i="4"/>
  <c r="Q86" i="4"/>
  <c r="J86" i="4"/>
  <c r="P86" i="4"/>
  <c r="R91" i="4"/>
  <c r="N91" i="4"/>
  <c r="M91" i="4"/>
  <c r="I91" i="4"/>
  <c r="Q91" i="4"/>
  <c r="O94" i="4"/>
  <c r="N94" i="4"/>
  <c r="J94" i="4"/>
  <c r="G94" i="4"/>
  <c r="R94" i="4"/>
  <c r="R99" i="4"/>
  <c r="N99" i="4"/>
  <c r="P99" i="4"/>
  <c r="M99" i="4"/>
  <c r="I99" i="4"/>
  <c r="O99" i="4"/>
  <c r="P102" i="4"/>
  <c r="Q102" i="4"/>
  <c r="J102" i="4"/>
  <c r="G102" i="4"/>
  <c r="R102" i="4"/>
  <c r="P110" i="4"/>
  <c r="N110" i="4"/>
  <c r="O110" i="4"/>
  <c r="J110" i="4"/>
  <c r="P118" i="4"/>
  <c r="Q118" i="4"/>
  <c r="L118" i="4"/>
  <c r="R118" i="4"/>
  <c r="I118" i="4"/>
  <c r="O118" i="4"/>
  <c r="P126" i="4"/>
  <c r="N126" i="4"/>
  <c r="L126" i="4"/>
  <c r="K126" i="4"/>
  <c r="R126" i="4"/>
  <c r="P134" i="4"/>
  <c r="Q134" i="4"/>
  <c r="L134" i="4"/>
  <c r="O134" i="4"/>
  <c r="I134" i="4"/>
  <c r="N134" i="4"/>
  <c r="M134" i="4"/>
  <c r="P142" i="4"/>
  <c r="N142" i="4"/>
  <c r="L142" i="4"/>
  <c r="R142" i="4"/>
  <c r="K142" i="4"/>
  <c r="Q142" i="4"/>
  <c r="J142" i="4"/>
  <c r="P150" i="4"/>
  <c r="Q150" i="4"/>
  <c r="L150" i="4"/>
  <c r="N150" i="4"/>
  <c r="I150" i="4"/>
  <c r="M150" i="4"/>
  <c r="P158" i="4"/>
  <c r="N158" i="4"/>
  <c r="L158" i="4"/>
  <c r="Q158" i="4"/>
  <c r="K158" i="4"/>
  <c r="J158" i="4"/>
  <c r="O158" i="4"/>
  <c r="O27" i="4"/>
  <c r="Q27" i="4"/>
  <c r="K62" i="4"/>
  <c r="G62" i="4"/>
  <c r="O70" i="4"/>
  <c r="Q70" i="4"/>
  <c r="J70" i="4"/>
  <c r="P70" i="4"/>
  <c r="R75" i="4"/>
  <c r="N75" i="4"/>
  <c r="M75" i="4"/>
  <c r="I75" i="4"/>
  <c r="Q75" i="4"/>
  <c r="R83" i="4"/>
  <c r="N83" i="4"/>
  <c r="P83" i="4"/>
  <c r="M83" i="4"/>
  <c r="I83" i="4"/>
  <c r="O83" i="4"/>
  <c r="O6" i="4"/>
  <c r="I78" i="4"/>
  <c r="K83" i="4"/>
  <c r="L86" i="4"/>
  <c r="P78" i="4"/>
  <c r="R86" i="4"/>
  <c r="P27" i="4"/>
  <c r="I4" i="4"/>
  <c r="H4" i="4"/>
  <c r="Q9" i="4"/>
  <c r="N9" i="4"/>
  <c r="I9" i="4"/>
  <c r="H20" i="4"/>
  <c r="M20" i="4"/>
  <c r="E20" i="4"/>
  <c r="H28" i="4"/>
  <c r="F28" i="4"/>
  <c r="M44" i="4"/>
  <c r="E44" i="4"/>
  <c r="H52" i="4"/>
  <c r="F52" i="4"/>
  <c r="Q68" i="4"/>
  <c r="P68" i="4"/>
  <c r="L68" i="4"/>
  <c r="O68" i="4"/>
  <c r="P73" i="4"/>
  <c r="R73" i="4"/>
  <c r="K73" i="4"/>
  <c r="E73" i="4"/>
  <c r="Q73" i="4"/>
  <c r="Q76" i="4"/>
  <c r="N76" i="4"/>
  <c r="L76" i="4"/>
  <c r="R76" i="4"/>
  <c r="P81" i="4"/>
  <c r="O81" i="4"/>
  <c r="K81" i="4"/>
  <c r="H81" i="4"/>
  <c r="N81" i="4"/>
  <c r="Q84" i="4"/>
  <c r="P84" i="4"/>
  <c r="L84" i="4"/>
  <c r="O84" i="4"/>
  <c r="P89" i="4"/>
  <c r="R89" i="4"/>
  <c r="K89" i="4"/>
  <c r="Q89" i="4"/>
  <c r="Q92" i="4"/>
  <c r="N92" i="4"/>
  <c r="L92" i="4"/>
  <c r="R92" i="4"/>
  <c r="P97" i="4"/>
  <c r="O97" i="4"/>
  <c r="K97" i="4"/>
  <c r="N97" i="4"/>
  <c r="Q100" i="4"/>
  <c r="P100" i="4"/>
  <c r="L100" i="4"/>
  <c r="O100" i="4"/>
  <c r="R108" i="4"/>
  <c r="N108" i="4"/>
  <c r="Q108" i="4"/>
  <c r="L108" i="4"/>
  <c r="G108" i="4"/>
  <c r="P108" i="4"/>
  <c r="R116" i="4"/>
  <c r="N116" i="4"/>
  <c r="P116" i="4"/>
  <c r="J116" i="4"/>
  <c r="M116" i="4"/>
  <c r="R124" i="4"/>
  <c r="N124" i="4"/>
  <c r="J124" i="4"/>
  <c r="P124" i="4"/>
  <c r="K124" i="4"/>
  <c r="O124" i="4"/>
  <c r="R132" i="4"/>
  <c r="N132" i="4"/>
  <c r="P132" i="4"/>
  <c r="J132" i="4"/>
  <c r="M132" i="4"/>
  <c r="L132" i="4"/>
  <c r="Q132" i="4"/>
  <c r="R140" i="4"/>
  <c r="N140" i="4"/>
  <c r="J140" i="4"/>
  <c r="O140" i="4"/>
  <c r="K140" i="4"/>
  <c r="I140" i="4"/>
  <c r="R148" i="4"/>
  <c r="N148" i="4"/>
  <c r="P148" i="4"/>
  <c r="J148" i="4"/>
  <c r="Q148" i="4"/>
  <c r="M148" i="4"/>
  <c r="O148" i="4"/>
  <c r="L148" i="4"/>
  <c r="R156" i="4"/>
  <c r="N156" i="4"/>
  <c r="J156" i="4"/>
  <c r="K156" i="4"/>
  <c r="I156" i="4"/>
  <c r="Q156" i="4"/>
  <c r="R164" i="4"/>
  <c r="N164" i="4"/>
  <c r="P164" i="4"/>
  <c r="J164" i="4"/>
  <c r="O164" i="4"/>
  <c r="M164" i="4"/>
  <c r="L164" i="4"/>
  <c r="G12" i="4"/>
  <c r="H21" i="4"/>
  <c r="D33" i="4"/>
  <c r="F40" i="4"/>
  <c r="E68" i="4"/>
  <c r="G73" i="4"/>
  <c r="G100" i="4"/>
  <c r="F140" i="4"/>
  <c r="E164" i="4"/>
  <c r="F17" i="4"/>
  <c r="G56" i="4"/>
  <c r="F148" i="4"/>
  <c r="M32" i="4"/>
  <c r="D91" i="4"/>
  <c r="I27" i="4"/>
  <c r="M68" i="4"/>
  <c r="M70" i="4"/>
  <c r="I73" i="4"/>
  <c r="J75" i="4"/>
  <c r="J76" i="4"/>
  <c r="K78" i="4"/>
  <c r="L81" i="4"/>
  <c r="L83" i="4"/>
  <c r="M84" i="4"/>
  <c r="M86" i="4"/>
  <c r="I89" i="4"/>
  <c r="J91" i="4"/>
  <c r="J92" i="4"/>
  <c r="K94" i="4"/>
  <c r="L97" i="4"/>
  <c r="L99" i="4"/>
  <c r="M100" i="4"/>
  <c r="M102" i="4"/>
  <c r="J108" i="4"/>
  <c r="K110" i="4"/>
  <c r="K118" i="4"/>
  <c r="I124" i="4"/>
  <c r="K148" i="4"/>
  <c r="I164" i="4"/>
  <c r="N68" i="4"/>
  <c r="N70" i="4"/>
  <c r="P76" i="4"/>
  <c r="O89" i="4"/>
  <c r="P91" i="4"/>
  <c r="R97" i="4"/>
  <c r="N100" i="4"/>
  <c r="O102" i="4"/>
  <c r="O116" i="4"/>
  <c r="N118" i="4"/>
  <c r="Q140" i="4"/>
  <c r="P156" i="4"/>
  <c r="R71" i="4"/>
  <c r="N71" i="4"/>
  <c r="Q71" i="4"/>
  <c r="M71" i="4"/>
  <c r="I71" i="4"/>
  <c r="P71" i="4"/>
  <c r="O74" i="4"/>
  <c r="R74" i="4"/>
  <c r="J74" i="4"/>
  <c r="Q74" i="4"/>
  <c r="R79" i="4"/>
  <c r="N79" i="4"/>
  <c r="O79" i="4"/>
  <c r="M79" i="4"/>
  <c r="I79" i="4"/>
  <c r="O82" i="4"/>
  <c r="P82" i="4"/>
  <c r="J82" i="4"/>
  <c r="N82" i="4"/>
  <c r="R87" i="4"/>
  <c r="N87" i="4"/>
  <c r="Q87" i="4"/>
  <c r="M87" i="4"/>
  <c r="I87" i="4"/>
  <c r="P87" i="4"/>
  <c r="O90" i="4"/>
  <c r="R90" i="4"/>
  <c r="J90" i="4"/>
  <c r="Q90" i="4"/>
  <c r="R95" i="4"/>
  <c r="N95" i="4"/>
  <c r="O95" i="4"/>
  <c r="M95" i="4"/>
  <c r="I95" i="4"/>
  <c r="O98" i="4"/>
  <c r="P98" i="4"/>
  <c r="J98" i="4"/>
  <c r="N98" i="4"/>
  <c r="P106" i="4"/>
  <c r="R106" i="4"/>
  <c r="N106" i="4"/>
  <c r="J106" i="4"/>
  <c r="P114" i="4"/>
  <c r="O114" i="4"/>
  <c r="Q114" i="4"/>
  <c r="J114" i="4"/>
  <c r="N114" i="4"/>
  <c r="P122" i="4"/>
  <c r="R122" i="4"/>
  <c r="L122" i="4"/>
  <c r="J122" i="4"/>
  <c r="Q122" i="4"/>
  <c r="P130" i="4"/>
  <c r="O130" i="4"/>
  <c r="L130" i="4"/>
  <c r="N130" i="4"/>
  <c r="M130" i="4"/>
  <c r="P138" i="4"/>
  <c r="R138" i="4"/>
  <c r="L138" i="4"/>
  <c r="Q138" i="4"/>
  <c r="J138" i="4"/>
  <c r="I138" i="4"/>
  <c r="O138" i="4"/>
  <c r="P146" i="4"/>
  <c r="O146" i="4"/>
  <c r="L146" i="4"/>
  <c r="M146" i="4"/>
  <c r="K146" i="4"/>
  <c r="R146" i="4"/>
  <c r="P154" i="4"/>
  <c r="R154" i="4"/>
  <c r="L154" i="4"/>
  <c r="O154" i="4"/>
  <c r="J154" i="4"/>
  <c r="I154" i="4"/>
  <c r="N154" i="4"/>
  <c r="P162" i="4"/>
  <c r="O162" i="4"/>
  <c r="L162" i="4"/>
  <c r="R162" i="4"/>
  <c r="M162" i="4"/>
  <c r="K162" i="4"/>
  <c r="Q162" i="4"/>
  <c r="O78" i="4"/>
  <c r="N78" i="4"/>
  <c r="J78" i="4"/>
  <c r="R78" i="4"/>
  <c r="F59" i="4"/>
  <c r="L70" i="4"/>
  <c r="K27" i="4"/>
  <c r="I70" i="4"/>
  <c r="K75" i="4"/>
  <c r="L78" i="4"/>
  <c r="I86" i="4"/>
  <c r="K91" i="4"/>
  <c r="P9" i="4"/>
  <c r="R70" i="4"/>
  <c r="O75" i="4"/>
  <c r="Q83" i="4"/>
  <c r="E37" i="4"/>
  <c r="H37" i="4"/>
  <c r="E53" i="4"/>
  <c r="H53" i="4"/>
  <c r="P69" i="4"/>
  <c r="Q69" i="4"/>
  <c r="K69" i="4"/>
  <c r="O69" i="4"/>
  <c r="Q72" i="4"/>
  <c r="R72" i="4"/>
  <c r="L72" i="4"/>
  <c r="E72" i="4"/>
  <c r="P72" i="4"/>
  <c r="P77" i="4"/>
  <c r="N77" i="4"/>
  <c r="K77" i="4"/>
  <c r="R77" i="4"/>
  <c r="Q80" i="4"/>
  <c r="O80" i="4"/>
  <c r="L80" i="4"/>
  <c r="N80" i="4"/>
  <c r="P85" i="4"/>
  <c r="Q85" i="4"/>
  <c r="K85" i="4"/>
  <c r="O85" i="4"/>
  <c r="Q88" i="4"/>
  <c r="R88" i="4"/>
  <c r="L88" i="4"/>
  <c r="P88" i="4"/>
  <c r="P93" i="4"/>
  <c r="N93" i="4"/>
  <c r="K93" i="4"/>
  <c r="G93" i="4"/>
  <c r="R93" i="4"/>
  <c r="Q96" i="4"/>
  <c r="O96" i="4"/>
  <c r="L96" i="4"/>
  <c r="G96" i="4"/>
  <c r="N96" i="4"/>
  <c r="R104" i="4"/>
  <c r="N104" i="4"/>
  <c r="Q104" i="4"/>
  <c r="P104" i="4"/>
  <c r="L104" i="4"/>
  <c r="O104" i="4"/>
  <c r="R112" i="4"/>
  <c r="N112" i="4"/>
  <c r="O112" i="4"/>
  <c r="L112" i="4"/>
  <c r="Q112" i="4"/>
  <c r="R120" i="4"/>
  <c r="N120" i="4"/>
  <c r="Q120" i="4"/>
  <c r="J120" i="4"/>
  <c r="O120" i="4"/>
  <c r="I120" i="4"/>
  <c r="G120" i="4"/>
  <c r="R128" i="4"/>
  <c r="N128" i="4"/>
  <c r="O128" i="4"/>
  <c r="J128" i="4"/>
  <c r="Q128" i="4"/>
  <c r="L128" i="4"/>
  <c r="G128" i="4"/>
  <c r="P128" i="4"/>
  <c r="R136" i="4"/>
  <c r="N136" i="4"/>
  <c r="Q136" i="4"/>
  <c r="J136" i="4"/>
  <c r="I136" i="4"/>
  <c r="M136" i="4"/>
  <c r="R144" i="4"/>
  <c r="N144" i="4"/>
  <c r="O144" i="4"/>
  <c r="J144" i="4"/>
  <c r="P144" i="4"/>
  <c r="L144" i="4"/>
  <c r="G144" i="4"/>
  <c r="K144" i="4"/>
  <c r="R152" i="4"/>
  <c r="N152" i="4"/>
  <c r="Q152" i="4"/>
  <c r="J152" i="4"/>
  <c r="I152" i="4"/>
  <c r="M152" i="4"/>
  <c r="P152" i="4"/>
  <c r="R160" i="4"/>
  <c r="N160" i="4"/>
  <c r="O160" i="4"/>
  <c r="J160" i="4"/>
  <c r="L160" i="4"/>
  <c r="G160" i="4"/>
  <c r="K160" i="4"/>
  <c r="O101" i="4"/>
  <c r="E101" i="4"/>
  <c r="E113" i="4"/>
  <c r="D125" i="4"/>
  <c r="H129" i="4"/>
  <c r="E133" i="4"/>
  <c r="H137" i="4"/>
  <c r="D141" i="4"/>
  <c r="H151" i="4"/>
  <c r="G155" i="4"/>
  <c r="D157" i="4"/>
  <c r="F139" i="4"/>
  <c r="G111" i="4"/>
  <c r="D147" i="4"/>
  <c r="D111" i="4"/>
  <c r="D131" i="4"/>
  <c r="F163" i="4"/>
  <c r="K101" i="4"/>
  <c r="I103" i="4"/>
  <c r="M103" i="4"/>
  <c r="I107" i="4"/>
  <c r="M107" i="4"/>
  <c r="I111" i="4"/>
  <c r="M111" i="4"/>
  <c r="K113" i="4"/>
  <c r="I115" i="4"/>
  <c r="M115" i="4"/>
  <c r="J121" i="4"/>
  <c r="J123" i="4"/>
  <c r="K125" i="4"/>
  <c r="L127" i="4"/>
  <c r="M131" i="4"/>
  <c r="I135" i="4"/>
  <c r="J137" i="4"/>
  <c r="K141" i="4"/>
  <c r="L145" i="4"/>
  <c r="M147" i="4"/>
  <c r="I151" i="4"/>
  <c r="J153" i="4"/>
  <c r="J155" i="4"/>
  <c r="K157" i="4"/>
  <c r="L159" i="4"/>
  <c r="L161" i="4"/>
  <c r="Q101" i="4"/>
  <c r="P101" i="4"/>
  <c r="O103" i="4"/>
  <c r="Q103" i="4"/>
  <c r="Q105" i="4"/>
  <c r="R105" i="4"/>
  <c r="O107" i="4"/>
  <c r="R107" i="4"/>
  <c r="Q109" i="4"/>
  <c r="N109" i="4"/>
  <c r="O111" i="4"/>
  <c r="N111" i="4"/>
  <c r="Q113" i="4"/>
  <c r="O113" i="4"/>
  <c r="O115" i="4"/>
  <c r="P115" i="4"/>
  <c r="Q117" i="4"/>
  <c r="P117" i="4"/>
  <c r="M117" i="4"/>
  <c r="I117" i="4"/>
  <c r="O119" i="4"/>
  <c r="Q119" i="4"/>
  <c r="K119" i="4"/>
  <c r="Q121" i="4"/>
  <c r="R121" i="4"/>
  <c r="M121" i="4"/>
  <c r="I121" i="4"/>
  <c r="O123" i="4"/>
  <c r="R123" i="4"/>
  <c r="K123" i="4"/>
  <c r="Q125" i="4"/>
  <c r="N125" i="4"/>
  <c r="M125" i="4"/>
  <c r="I125" i="4"/>
  <c r="O127" i="4"/>
  <c r="N127" i="4"/>
  <c r="K127" i="4"/>
  <c r="Q129" i="4"/>
  <c r="O129" i="4"/>
  <c r="M129" i="4"/>
  <c r="I129" i="4"/>
  <c r="O131" i="4"/>
  <c r="P131" i="4"/>
  <c r="K131" i="4"/>
  <c r="Q133" i="4"/>
  <c r="P133" i="4"/>
  <c r="M133" i="4"/>
  <c r="I133" i="4"/>
  <c r="O135" i="4"/>
  <c r="Q135" i="4"/>
  <c r="K135" i="4"/>
  <c r="Q137" i="4"/>
  <c r="R137" i="4"/>
  <c r="M137" i="4"/>
  <c r="I137" i="4"/>
  <c r="O139" i="4"/>
  <c r="R139" i="4"/>
  <c r="K139" i="4"/>
  <c r="Q141" i="4"/>
  <c r="N141" i="4"/>
  <c r="M141" i="4"/>
  <c r="I141" i="4"/>
  <c r="O143" i="4"/>
  <c r="N143" i="4"/>
  <c r="K143" i="4"/>
  <c r="Q145" i="4"/>
  <c r="O145" i="4"/>
  <c r="M145" i="4"/>
  <c r="I145" i="4"/>
  <c r="O147" i="4"/>
  <c r="P147" i="4"/>
  <c r="K147" i="4"/>
  <c r="Q149" i="4"/>
  <c r="P149" i="4"/>
  <c r="M149" i="4"/>
  <c r="I149" i="4"/>
  <c r="O151" i="4"/>
  <c r="Q151" i="4"/>
  <c r="K151" i="4"/>
  <c r="Q153" i="4"/>
  <c r="R153" i="4"/>
  <c r="M153" i="4"/>
  <c r="I153" i="4"/>
  <c r="O155" i="4"/>
  <c r="R155" i="4"/>
  <c r="K155" i="4"/>
  <c r="Q157" i="4"/>
  <c r="N157" i="4"/>
  <c r="M157" i="4"/>
  <c r="I157" i="4"/>
  <c r="O159" i="4"/>
  <c r="N159" i="4"/>
  <c r="K159" i="4"/>
  <c r="Q161" i="4"/>
  <c r="O161" i="4"/>
  <c r="M161" i="4"/>
  <c r="I161" i="4"/>
  <c r="O163" i="4"/>
  <c r="P163" i="4"/>
  <c r="K163" i="4"/>
  <c r="I165" i="4"/>
  <c r="M165" i="4"/>
  <c r="P165" i="4"/>
  <c r="J13" i="2"/>
  <c r="D13" i="2"/>
  <c r="E4" i="2"/>
  <c r="M4" i="2"/>
  <c r="O4" i="2"/>
  <c r="R6" i="2"/>
  <c r="K6" i="2"/>
  <c r="G6" i="2"/>
  <c r="O6" i="2"/>
  <c r="Q6" i="2"/>
  <c r="I6" i="2"/>
  <c r="H6" i="2"/>
  <c r="P6" i="2"/>
  <c r="Q11" i="2"/>
  <c r="R11" i="2"/>
  <c r="I14" i="2"/>
  <c r="G14" i="2"/>
  <c r="G46" i="2"/>
  <c r="H46" i="2"/>
  <c r="O46" i="2"/>
  <c r="P5" i="2"/>
  <c r="Q5" i="2"/>
  <c r="E5" i="2"/>
  <c r="O8" i="2"/>
  <c r="K8" i="2"/>
  <c r="L5" i="2"/>
  <c r="N4" i="2"/>
  <c r="K4" i="2"/>
  <c r="H4" i="2"/>
  <c r="R4" i="2"/>
  <c r="J4" i="2"/>
  <c r="D4" i="2"/>
  <c r="P4" i="2"/>
  <c r="D17" i="2"/>
  <c r="R17" i="2"/>
  <c r="R20" i="2"/>
  <c r="G20" i="2"/>
  <c r="N20" i="2"/>
  <c r="F28" i="2"/>
  <c r="K28" i="2"/>
  <c r="E52" i="2"/>
  <c r="D6" i="2"/>
  <c r="L6" i="2"/>
  <c r="J20" i="2"/>
  <c r="L52" i="2"/>
  <c r="N11" i="2"/>
  <c r="L10" i="2"/>
  <c r="I10" i="2"/>
  <c r="N49" i="2"/>
  <c r="F55" i="2"/>
  <c r="D53" i="2"/>
  <c r="E39" i="2"/>
  <c r="N9" i="3"/>
  <c r="Q11" i="3"/>
  <c r="E13" i="3"/>
  <c r="E4" i="4"/>
  <c r="G8" i="4"/>
  <c r="F20" i="4"/>
  <c r="H24" i="4"/>
  <c r="G6" i="4"/>
  <c r="K8" i="4"/>
  <c r="L9" i="4"/>
  <c r="J27" i="4"/>
  <c r="O9" i="4"/>
  <c r="N27" i="4"/>
  <c r="R27" i="4"/>
  <c r="D20" i="4"/>
  <c r="J11" i="4"/>
  <c r="J9" i="4"/>
  <c r="L27" i="4"/>
  <c r="O3" i="4"/>
  <c r="N3" i="4"/>
  <c r="F3" i="4"/>
  <c r="Q3" i="4"/>
  <c r="J3" i="4"/>
  <c r="G3" i="4"/>
  <c r="R3" i="4"/>
  <c r="M3" i="4"/>
  <c r="I3" i="4"/>
  <c r="L3" i="4"/>
  <c r="P3" i="4"/>
  <c r="K3" i="4"/>
  <c r="O32" i="2"/>
  <c r="E32" i="2"/>
  <c r="F40" i="2"/>
  <c r="O40" i="2"/>
  <c r="I40" i="2"/>
  <c r="D25" i="2"/>
  <c r="H25" i="2"/>
  <c r="R25" i="2"/>
  <c r="Q46" i="2"/>
  <c r="L46" i="2"/>
  <c r="F46" i="2"/>
  <c r="K46" i="2"/>
  <c r="R46" i="2"/>
  <c r="N46" i="2"/>
  <c r="M46" i="2"/>
  <c r="I46" i="2"/>
  <c r="E46" i="2"/>
  <c r="P46" i="2"/>
  <c r="H54" i="2"/>
  <c r="H49" i="2"/>
  <c r="F33" i="2"/>
  <c r="M33" i="2"/>
  <c r="R49" i="2"/>
  <c r="G54" i="2"/>
  <c r="J46" i="2"/>
  <c r="D21" i="2"/>
  <c r="R21" i="2"/>
  <c r="H21" i="2"/>
  <c r="Q37" i="2"/>
  <c r="L37" i="2"/>
  <c r="E37" i="2"/>
  <c r="P37" i="2"/>
  <c r="R37" i="2"/>
  <c r="N37" i="2"/>
  <c r="M37" i="2"/>
  <c r="I37" i="2"/>
  <c r="D37" i="2"/>
  <c r="H37" i="2"/>
  <c r="K37" i="2"/>
  <c r="F37" i="2"/>
  <c r="R53" i="2"/>
  <c r="N53" i="2"/>
  <c r="M53" i="2"/>
  <c r="I53" i="2"/>
  <c r="G53" i="2"/>
  <c r="Q53" i="2"/>
  <c r="L53" i="2"/>
  <c r="O53" i="2"/>
  <c r="J53" i="2"/>
  <c r="F53" i="2"/>
  <c r="J19" i="2"/>
  <c r="P19" i="2"/>
  <c r="O35" i="2"/>
  <c r="J35" i="2"/>
  <c r="G35" i="2"/>
  <c r="N35" i="2"/>
  <c r="M35" i="2"/>
  <c r="H35" i="2"/>
  <c r="P35" i="2"/>
  <c r="K35" i="2"/>
  <c r="F35" i="2"/>
  <c r="R35" i="2"/>
  <c r="I35" i="2"/>
  <c r="D35" i="2"/>
  <c r="P43" i="2"/>
  <c r="J43" i="2"/>
  <c r="F43" i="2"/>
  <c r="F51" i="2"/>
  <c r="P51" i="2"/>
  <c r="G19" i="2"/>
  <c r="E35" i="2"/>
  <c r="Q35" i="2"/>
  <c r="G30" i="2"/>
  <c r="K30" i="2"/>
  <c r="P33" i="2"/>
  <c r="K33" i="2"/>
  <c r="D33" i="2"/>
  <c r="H33" i="2"/>
  <c r="J33" i="2"/>
  <c r="Q33" i="2"/>
  <c r="L33" i="2"/>
  <c r="G33" i="2"/>
  <c r="O33" i="2"/>
  <c r="E33" i="2"/>
  <c r="Q54" i="2"/>
  <c r="L54" i="2"/>
  <c r="F54" i="2"/>
  <c r="P54" i="2"/>
  <c r="R54" i="2"/>
  <c r="N54" i="2"/>
  <c r="M54" i="2"/>
  <c r="I54" i="2"/>
  <c r="E54" i="2"/>
  <c r="K54" i="2"/>
  <c r="M32" i="2"/>
  <c r="D46" i="2"/>
  <c r="P20" i="2"/>
  <c r="L20" i="2"/>
  <c r="E20" i="2"/>
  <c r="O20" i="2"/>
  <c r="K20" i="2"/>
  <c r="Q20" i="2"/>
  <c r="M20" i="2"/>
  <c r="I20" i="2"/>
  <c r="D20" i="2"/>
  <c r="H20" i="2"/>
  <c r="F20" i="2"/>
  <c r="R28" i="2"/>
  <c r="N28" i="2"/>
  <c r="M28" i="2"/>
  <c r="I28" i="2"/>
  <c r="D28" i="2"/>
  <c r="H28" i="2"/>
  <c r="Q28" i="2"/>
  <c r="L28" i="2"/>
  <c r="O28" i="2"/>
  <c r="J28" i="2"/>
  <c r="G28" i="2"/>
  <c r="E28" i="2"/>
  <c r="O36" i="2"/>
  <c r="M36" i="2"/>
  <c r="I36" i="2"/>
  <c r="P39" i="2"/>
  <c r="K39" i="2"/>
  <c r="G39" i="2"/>
  <c r="D39" i="2"/>
  <c r="Q39" i="2"/>
  <c r="L39" i="2"/>
  <c r="F39" i="2"/>
  <c r="O39" i="2"/>
  <c r="J39" i="2"/>
  <c r="D47" i="2"/>
  <c r="F47" i="2"/>
  <c r="O52" i="2"/>
  <c r="J52" i="2"/>
  <c r="D52" i="2"/>
  <c r="H52" i="2"/>
  <c r="N52" i="2"/>
  <c r="P52" i="2"/>
  <c r="K52" i="2"/>
  <c r="G52" i="2"/>
  <c r="R52" i="2"/>
  <c r="M52" i="2"/>
  <c r="I52" i="2"/>
  <c r="P55" i="2"/>
  <c r="K55" i="2"/>
  <c r="E55" i="2"/>
  <c r="J55" i="2"/>
  <c r="Q55" i="2"/>
  <c r="L55" i="2"/>
  <c r="D55" i="2"/>
  <c r="H55" i="2"/>
  <c r="O55" i="2"/>
  <c r="P15" i="2"/>
  <c r="H13" i="2"/>
  <c r="H9" i="2"/>
  <c r="K11" i="2"/>
  <c r="H17" i="2"/>
  <c r="F11" i="2"/>
  <c r="H5" i="2"/>
  <c r="D5" i="2"/>
  <c r="I5" i="2"/>
  <c r="M5" i="2"/>
  <c r="N5" i="2"/>
  <c r="R5" i="2"/>
  <c r="O11" i="2"/>
  <c r="N13" i="2"/>
  <c r="L13" i="2"/>
  <c r="E11" i="2"/>
  <c r="D9" i="2"/>
  <c r="G5" i="2"/>
  <c r="J5" i="2"/>
  <c r="L11" i="2"/>
  <c r="O5" i="2"/>
  <c r="P11" i="2"/>
  <c r="H11" i="2"/>
  <c r="D11" i="2"/>
  <c r="E8" i="2"/>
  <c r="E6" i="2"/>
  <c r="F5" i="2"/>
  <c r="G4" i="2"/>
  <c r="L4" i="2"/>
  <c r="K5" i="2"/>
  <c r="J6" i="2"/>
  <c r="I11" i="2"/>
  <c r="M11" i="2"/>
  <c r="G3" i="2"/>
  <c r="I3" i="2"/>
  <c r="H3" i="2"/>
  <c r="P3" i="2"/>
  <c r="L3" i="2"/>
  <c r="E3" i="2"/>
  <c r="D3" i="2"/>
  <c r="O3" i="2"/>
  <c r="K3" i="2"/>
  <c r="F3" i="2"/>
  <c r="R3" i="2"/>
  <c r="N3" i="2"/>
  <c r="J3" i="2"/>
  <c r="Q3" i="2"/>
  <c r="M3" i="2"/>
  <c r="Q14" i="4"/>
  <c r="P14" i="4"/>
  <c r="R14" i="4"/>
  <c r="N14" i="4"/>
  <c r="O14" i="4"/>
  <c r="L14" i="4"/>
  <c r="J14" i="4"/>
  <c r="H26" i="4"/>
  <c r="Q26" i="4"/>
  <c r="P26" i="4"/>
  <c r="R26" i="4"/>
  <c r="N26" i="4"/>
  <c r="M26" i="4"/>
  <c r="I26" i="4"/>
  <c r="O26" i="4"/>
  <c r="L26" i="4"/>
  <c r="J26" i="4"/>
  <c r="P43" i="4"/>
  <c r="O43" i="4"/>
  <c r="Q43" i="4"/>
  <c r="R43" i="4"/>
  <c r="L43" i="4"/>
  <c r="N43" i="4"/>
  <c r="K43" i="4"/>
  <c r="M43" i="4"/>
  <c r="I43" i="4"/>
  <c r="G55" i="4"/>
  <c r="P55" i="4"/>
  <c r="O55" i="4"/>
  <c r="Q55" i="4"/>
  <c r="L55" i="4"/>
  <c r="R55" i="4"/>
  <c r="K55" i="4"/>
  <c r="M55" i="4"/>
  <c r="I55" i="4"/>
  <c r="K10" i="4"/>
  <c r="J59" i="4"/>
  <c r="H39" i="4"/>
  <c r="G43" i="4"/>
  <c r="F7" i="4"/>
  <c r="P7" i="4"/>
  <c r="O7" i="4"/>
  <c r="Q7" i="4"/>
  <c r="R7" i="4"/>
  <c r="N7" i="4"/>
  <c r="K7" i="4"/>
  <c r="O12" i="4"/>
  <c r="R12" i="4"/>
  <c r="N12" i="4"/>
  <c r="P12" i="4"/>
  <c r="J12" i="4"/>
  <c r="L12" i="4"/>
  <c r="O16" i="4"/>
  <c r="R16" i="4"/>
  <c r="N16" i="4"/>
  <c r="P16" i="4"/>
  <c r="K16" i="4"/>
  <c r="Q16" i="4"/>
  <c r="J16" i="4"/>
  <c r="L16" i="4"/>
  <c r="O20" i="4"/>
  <c r="R20" i="4"/>
  <c r="N20" i="4"/>
  <c r="P20" i="4"/>
  <c r="Q20" i="4"/>
  <c r="K20" i="4"/>
  <c r="J20" i="4"/>
  <c r="L20" i="4"/>
  <c r="O24" i="4"/>
  <c r="R24" i="4"/>
  <c r="N24" i="4"/>
  <c r="P24" i="4"/>
  <c r="K24" i="4"/>
  <c r="J24" i="4"/>
  <c r="Q24" i="4"/>
  <c r="L24" i="4"/>
  <c r="R29" i="4"/>
  <c r="N29" i="4"/>
  <c r="Q29" i="4"/>
  <c r="O29" i="4"/>
  <c r="J29" i="4"/>
  <c r="M29" i="4"/>
  <c r="I29" i="4"/>
  <c r="K29" i="4"/>
  <c r="R33" i="4"/>
  <c r="N33" i="4"/>
  <c r="Q33" i="4"/>
  <c r="O33" i="4"/>
  <c r="J33" i="4"/>
  <c r="P33" i="4"/>
  <c r="M33" i="4"/>
  <c r="I33" i="4"/>
  <c r="K33" i="4"/>
  <c r="R37" i="4"/>
  <c r="N37" i="4"/>
  <c r="Q37" i="4"/>
  <c r="O37" i="4"/>
  <c r="P37" i="4"/>
  <c r="J37" i="4"/>
  <c r="M37" i="4"/>
  <c r="I37" i="4"/>
  <c r="K37" i="4"/>
  <c r="R41" i="4"/>
  <c r="N41" i="4"/>
  <c r="Q41" i="4"/>
  <c r="O41" i="4"/>
  <c r="J41" i="4"/>
  <c r="M41" i="4"/>
  <c r="I41" i="4"/>
  <c r="P41" i="4"/>
  <c r="K41" i="4"/>
  <c r="R45" i="4"/>
  <c r="N45" i="4"/>
  <c r="Q45" i="4"/>
  <c r="O45" i="4"/>
  <c r="J45" i="4"/>
  <c r="M45" i="4"/>
  <c r="I45" i="4"/>
  <c r="K45" i="4"/>
  <c r="R49" i="4"/>
  <c r="N49" i="4"/>
  <c r="Q49" i="4"/>
  <c r="O49" i="4"/>
  <c r="J49" i="4"/>
  <c r="P49" i="4"/>
  <c r="M49" i="4"/>
  <c r="I49" i="4"/>
  <c r="K49" i="4"/>
  <c r="R53" i="4"/>
  <c r="N53" i="4"/>
  <c r="Q53" i="4"/>
  <c r="O53" i="4"/>
  <c r="P53" i="4"/>
  <c r="J53" i="4"/>
  <c r="M53" i="4"/>
  <c r="I53" i="4"/>
  <c r="K53" i="4"/>
  <c r="R57" i="4"/>
  <c r="N57" i="4"/>
  <c r="Q57" i="4"/>
  <c r="O57" i="4"/>
  <c r="J57" i="4"/>
  <c r="M57" i="4"/>
  <c r="I57" i="4"/>
  <c r="P57" i="4"/>
  <c r="K57" i="4"/>
  <c r="R61" i="4"/>
  <c r="N61" i="4"/>
  <c r="Q61" i="4"/>
  <c r="O61" i="4"/>
  <c r="J61" i="4"/>
  <c r="M61" i="4"/>
  <c r="I61" i="4"/>
  <c r="K61" i="4"/>
  <c r="R65" i="4"/>
  <c r="N65" i="4"/>
  <c r="L65" i="4"/>
  <c r="Q65" i="4"/>
  <c r="K65" i="4"/>
  <c r="O65" i="4"/>
  <c r="M65" i="4"/>
  <c r="I65" i="4"/>
  <c r="P65" i="4"/>
  <c r="J65" i="4"/>
  <c r="J6" i="4"/>
  <c r="J7" i="4"/>
  <c r="I10" i="4"/>
  <c r="I11" i="4"/>
  <c r="K12" i="4"/>
  <c r="I14" i="4"/>
  <c r="I16" i="4"/>
  <c r="J19" i="4"/>
  <c r="I32" i="4"/>
  <c r="L41" i="4"/>
  <c r="I48" i="4"/>
  <c r="J51" i="4"/>
  <c r="L57" i="4"/>
  <c r="K64" i="4"/>
  <c r="N39" i="4"/>
  <c r="R51" i="4"/>
  <c r="R5" i="4"/>
  <c r="N5" i="4"/>
  <c r="Q5" i="4"/>
  <c r="O5" i="4"/>
  <c r="M5" i="4"/>
  <c r="I5" i="4"/>
  <c r="P5" i="4"/>
  <c r="G18" i="4"/>
  <c r="Q18" i="4"/>
  <c r="P18" i="4"/>
  <c r="R18" i="4"/>
  <c r="N18" i="4"/>
  <c r="M18" i="4"/>
  <c r="I18" i="4"/>
  <c r="L18" i="4"/>
  <c r="O18" i="4"/>
  <c r="J18" i="4"/>
  <c r="H35" i="4"/>
  <c r="P35" i="4"/>
  <c r="O35" i="4"/>
  <c r="Q35" i="4"/>
  <c r="L35" i="4"/>
  <c r="K35" i="4"/>
  <c r="N35" i="4"/>
  <c r="M35" i="4"/>
  <c r="I35" i="4"/>
  <c r="P47" i="4"/>
  <c r="O47" i="4"/>
  <c r="Q47" i="4"/>
  <c r="N47" i="4"/>
  <c r="L47" i="4"/>
  <c r="K47" i="4"/>
  <c r="R47" i="4"/>
  <c r="M47" i="4"/>
  <c r="I47" i="4"/>
  <c r="F63" i="4"/>
  <c r="P63" i="4"/>
  <c r="O63" i="4"/>
  <c r="M63" i="4"/>
  <c r="I63" i="4"/>
  <c r="Q63" i="4"/>
  <c r="N63" i="4"/>
  <c r="L63" i="4"/>
  <c r="R63" i="4"/>
  <c r="J63" i="4"/>
  <c r="L5" i="4"/>
  <c r="G14" i="4"/>
  <c r="H47" i="4"/>
  <c r="F67" i="4"/>
  <c r="O4" i="4"/>
  <c r="R4" i="4"/>
  <c r="N4" i="4"/>
  <c r="P4" i="4"/>
  <c r="Q4" i="4"/>
  <c r="J4" i="4"/>
  <c r="O8" i="4"/>
  <c r="R8" i="4"/>
  <c r="N8" i="4"/>
  <c r="P8" i="4"/>
  <c r="J8" i="4"/>
  <c r="Q8" i="4"/>
  <c r="R13" i="4"/>
  <c r="N13" i="4"/>
  <c r="Q13" i="4"/>
  <c r="O13" i="4"/>
  <c r="P13" i="4"/>
  <c r="M13" i="4"/>
  <c r="I13" i="4"/>
  <c r="K13" i="4"/>
  <c r="R17" i="4"/>
  <c r="N17" i="4"/>
  <c r="Q17" i="4"/>
  <c r="O17" i="4"/>
  <c r="P17" i="4"/>
  <c r="J17" i="4"/>
  <c r="M17" i="4"/>
  <c r="I17" i="4"/>
  <c r="K17" i="4"/>
  <c r="R21" i="4"/>
  <c r="N21" i="4"/>
  <c r="Q21" i="4"/>
  <c r="O21" i="4"/>
  <c r="J21" i="4"/>
  <c r="M21" i="4"/>
  <c r="I21" i="4"/>
  <c r="P21" i="4"/>
  <c r="K21" i="4"/>
  <c r="R25" i="4"/>
  <c r="N25" i="4"/>
  <c r="Q25" i="4"/>
  <c r="O25" i="4"/>
  <c r="J25" i="4"/>
  <c r="M25" i="4"/>
  <c r="I25" i="4"/>
  <c r="K25" i="4"/>
  <c r="E30" i="4"/>
  <c r="Q30" i="4"/>
  <c r="P30" i="4"/>
  <c r="R30" i="4"/>
  <c r="N30" i="4"/>
  <c r="M30" i="4"/>
  <c r="I30" i="4"/>
  <c r="O30" i="4"/>
  <c r="L30" i="4"/>
  <c r="J30" i="4"/>
  <c r="Q34" i="4"/>
  <c r="P34" i="4"/>
  <c r="R34" i="4"/>
  <c r="N34" i="4"/>
  <c r="O34" i="4"/>
  <c r="M34" i="4"/>
  <c r="I34" i="4"/>
  <c r="L34" i="4"/>
  <c r="J34" i="4"/>
  <c r="H38" i="4"/>
  <c r="Q38" i="4"/>
  <c r="P38" i="4"/>
  <c r="R38" i="4"/>
  <c r="N38" i="4"/>
  <c r="M38" i="4"/>
  <c r="I38" i="4"/>
  <c r="L38" i="4"/>
  <c r="O38" i="4"/>
  <c r="J38" i="4"/>
  <c r="F42" i="4"/>
  <c r="Q42" i="4"/>
  <c r="P42" i="4"/>
  <c r="R42" i="4"/>
  <c r="N42" i="4"/>
  <c r="M42" i="4"/>
  <c r="I42" i="4"/>
  <c r="L42" i="4"/>
  <c r="J42" i="4"/>
  <c r="P46" i="4"/>
  <c r="G50" i="4"/>
  <c r="Q50" i="4"/>
  <c r="P50" i="4"/>
  <c r="R50" i="4"/>
  <c r="N50" i="4"/>
  <c r="O50" i="4"/>
  <c r="M50" i="4"/>
  <c r="I50" i="4"/>
  <c r="L50" i="4"/>
  <c r="J50" i="4"/>
  <c r="G54" i="4"/>
  <c r="Q54" i="4"/>
  <c r="P54" i="4"/>
  <c r="R54" i="4"/>
  <c r="N54" i="4"/>
  <c r="M54" i="4"/>
  <c r="I54" i="4"/>
  <c r="L54" i="4"/>
  <c r="O54" i="4"/>
  <c r="J54" i="4"/>
  <c r="E62" i="4"/>
  <c r="Q62" i="4"/>
  <c r="P62" i="4"/>
  <c r="R62" i="4"/>
  <c r="N62" i="4"/>
  <c r="M62" i="4"/>
  <c r="I62" i="4"/>
  <c r="O62" i="4"/>
  <c r="L62" i="4"/>
  <c r="J62" i="4"/>
  <c r="F66" i="4"/>
  <c r="Q66" i="4"/>
  <c r="K66" i="4"/>
  <c r="P66" i="4"/>
  <c r="J66" i="4"/>
  <c r="R66" i="4"/>
  <c r="N66" i="4"/>
  <c r="L66" i="4"/>
  <c r="O66" i="4"/>
  <c r="M66" i="4"/>
  <c r="K4" i="4"/>
  <c r="K5" i="4"/>
  <c r="K6" i="4"/>
  <c r="L7" i="4"/>
  <c r="L8" i="4"/>
  <c r="M12" i="4"/>
  <c r="K14" i="4"/>
  <c r="M16" i="4"/>
  <c r="I20" i="4"/>
  <c r="K26" i="4"/>
  <c r="L29" i="4"/>
  <c r="K42" i="4"/>
  <c r="L45" i="4"/>
  <c r="J55" i="4"/>
  <c r="L61" i="4"/>
  <c r="I66" i="4"/>
  <c r="P29" i="4"/>
  <c r="O42" i="4"/>
  <c r="N55" i="4"/>
  <c r="G10" i="4"/>
  <c r="Q10" i="4"/>
  <c r="P10" i="4"/>
  <c r="R10" i="4"/>
  <c r="N10" i="4"/>
  <c r="O10" i="4"/>
  <c r="L10" i="4"/>
  <c r="H22" i="4"/>
  <c r="Q22" i="4"/>
  <c r="P22" i="4"/>
  <c r="R22" i="4"/>
  <c r="N22" i="4"/>
  <c r="M22" i="4"/>
  <c r="I22" i="4"/>
  <c r="L22" i="4"/>
  <c r="J22" i="4"/>
  <c r="D31" i="4"/>
  <c r="P31" i="4"/>
  <c r="O31" i="4"/>
  <c r="Q31" i="4"/>
  <c r="N31" i="4"/>
  <c r="L31" i="4"/>
  <c r="K31" i="4"/>
  <c r="R31" i="4"/>
  <c r="M31" i="4"/>
  <c r="I31" i="4"/>
  <c r="E39" i="4"/>
  <c r="P39" i="4"/>
  <c r="O39" i="4"/>
  <c r="Q39" i="4"/>
  <c r="L39" i="4"/>
  <c r="R39" i="4"/>
  <c r="K39" i="4"/>
  <c r="M39" i="4"/>
  <c r="I39" i="4"/>
  <c r="H51" i="4"/>
  <c r="P51" i="4"/>
  <c r="O51" i="4"/>
  <c r="Q51" i="4"/>
  <c r="L51" i="4"/>
  <c r="K51" i="4"/>
  <c r="N51" i="4"/>
  <c r="M51" i="4"/>
  <c r="I51" i="4"/>
  <c r="P59" i="4"/>
  <c r="O59" i="4"/>
  <c r="Q59" i="4"/>
  <c r="R59" i="4"/>
  <c r="L59" i="4"/>
  <c r="N59" i="4"/>
  <c r="K59" i="4"/>
  <c r="M59" i="4"/>
  <c r="I59" i="4"/>
  <c r="G67" i="4"/>
  <c r="P67" i="4"/>
  <c r="J67" i="4"/>
  <c r="O67" i="4"/>
  <c r="M67" i="4"/>
  <c r="I67" i="4"/>
  <c r="Q67" i="4"/>
  <c r="K67" i="4"/>
  <c r="L67" i="4"/>
  <c r="N67" i="4"/>
  <c r="M14" i="4"/>
  <c r="J43" i="4"/>
  <c r="O22" i="4"/>
  <c r="F39" i="4"/>
  <c r="G35" i="4"/>
  <c r="G5" i="4"/>
  <c r="Q6" i="4"/>
  <c r="P6" i="4"/>
  <c r="R6" i="4"/>
  <c r="N6" i="4"/>
  <c r="L6" i="4"/>
  <c r="F11" i="4"/>
  <c r="P11" i="4"/>
  <c r="O11" i="4"/>
  <c r="Q11" i="4"/>
  <c r="N11" i="4"/>
  <c r="K11" i="4"/>
  <c r="R11" i="4"/>
  <c r="M11" i="4"/>
  <c r="P15" i="4"/>
  <c r="O15" i="4"/>
  <c r="Q15" i="4"/>
  <c r="L15" i="4"/>
  <c r="K15" i="4"/>
  <c r="N15" i="4"/>
  <c r="M15" i="4"/>
  <c r="I15" i="4"/>
  <c r="F19" i="4"/>
  <c r="P19" i="4"/>
  <c r="O19" i="4"/>
  <c r="Q19" i="4"/>
  <c r="L19" i="4"/>
  <c r="R19" i="4"/>
  <c r="K19" i="4"/>
  <c r="M19" i="4"/>
  <c r="I19" i="4"/>
  <c r="P23" i="4"/>
  <c r="O23" i="4"/>
  <c r="Q23" i="4"/>
  <c r="R23" i="4"/>
  <c r="L23" i="4"/>
  <c r="N23" i="4"/>
  <c r="K23" i="4"/>
  <c r="M23" i="4"/>
  <c r="I23" i="4"/>
  <c r="O28" i="4"/>
  <c r="R28" i="4"/>
  <c r="N28" i="4"/>
  <c r="P28" i="4"/>
  <c r="K28" i="4"/>
  <c r="J28" i="4"/>
  <c r="Q28" i="4"/>
  <c r="L28" i="4"/>
  <c r="O32" i="4"/>
  <c r="R32" i="4"/>
  <c r="N32" i="4"/>
  <c r="P32" i="4"/>
  <c r="K32" i="4"/>
  <c r="J32" i="4"/>
  <c r="L32" i="4"/>
  <c r="O36" i="4"/>
  <c r="R36" i="4"/>
  <c r="N36" i="4"/>
  <c r="P36" i="4"/>
  <c r="K36" i="4"/>
  <c r="Q36" i="4"/>
  <c r="J36" i="4"/>
  <c r="L36" i="4"/>
  <c r="O40" i="4"/>
  <c r="R40" i="4"/>
  <c r="N40" i="4"/>
  <c r="P40" i="4"/>
  <c r="Q40" i="4"/>
  <c r="K40" i="4"/>
  <c r="J40" i="4"/>
  <c r="L40" i="4"/>
  <c r="O44" i="4"/>
  <c r="R44" i="4"/>
  <c r="N44" i="4"/>
  <c r="P44" i="4"/>
  <c r="K44" i="4"/>
  <c r="J44" i="4"/>
  <c r="Q44" i="4"/>
  <c r="L44" i="4"/>
  <c r="O48" i="4"/>
  <c r="R48" i="4"/>
  <c r="N48" i="4"/>
  <c r="P48" i="4"/>
  <c r="K48" i="4"/>
  <c r="J48" i="4"/>
  <c r="L48" i="4"/>
  <c r="O52" i="4"/>
  <c r="R52" i="4"/>
  <c r="N52" i="4"/>
  <c r="P52" i="4"/>
  <c r="K52" i="4"/>
  <c r="Q52" i="4"/>
  <c r="J52" i="4"/>
  <c r="L52" i="4"/>
  <c r="O56" i="4"/>
  <c r="R56" i="4"/>
  <c r="N56" i="4"/>
  <c r="P56" i="4"/>
  <c r="Q56" i="4"/>
  <c r="K56" i="4"/>
  <c r="J56" i="4"/>
  <c r="L56" i="4"/>
  <c r="O64" i="4"/>
  <c r="R64" i="4"/>
  <c r="N64" i="4"/>
  <c r="L64" i="4"/>
  <c r="P64" i="4"/>
  <c r="I64" i="4"/>
  <c r="M64" i="4"/>
  <c r="J64" i="4"/>
  <c r="M4" i="4"/>
  <c r="I6" i="4"/>
  <c r="I7" i="4"/>
  <c r="I8" i="4"/>
  <c r="M10" i="4"/>
  <c r="I12" i="4"/>
  <c r="L13" i="4"/>
  <c r="J15" i="4"/>
  <c r="K18" i="4"/>
  <c r="L21" i="4"/>
  <c r="M24" i="4"/>
  <c r="I28" i="4"/>
  <c r="J31" i="4"/>
  <c r="K34" i="4"/>
  <c r="L37" i="4"/>
  <c r="M40" i="4"/>
  <c r="I44" i="4"/>
  <c r="J47" i="4"/>
  <c r="K50" i="4"/>
  <c r="L53" i="4"/>
  <c r="M56" i="4"/>
  <c r="K63" i="4"/>
  <c r="Q12" i="4"/>
  <c r="P25" i="4"/>
  <c r="R35" i="4"/>
  <c r="Q48" i="4"/>
  <c r="P61" i="4"/>
  <c r="P16" i="2"/>
  <c r="J16" i="2"/>
  <c r="R16" i="2"/>
  <c r="N16" i="2"/>
  <c r="L16" i="2"/>
  <c r="Q16" i="2"/>
  <c r="K16" i="2"/>
  <c r="M16" i="2"/>
  <c r="D16" i="2"/>
  <c r="H16" i="2"/>
  <c r="I16" i="2"/>
  <c r="F16" i="2"/>
  <c r="G16" i="2"/>
  <c r="O16" i="2"/>
  <c r="E16" i="2"/>
  <c r="Q7" i="2"/>
  <c r="O7" i="2"/>
  <c r="R7" i="2"/>
  <c r="N7" i="2"/>
  <c r="P7" i="2"/>
  <c r="M7" i="2"/>
  <c r="I7" i="2"/>
  <c r="E7" i="2"/>
  <c r="L7" i="2"/>
  <c r="K7" i="2"/>
  <c r="G7" i="2"/>
  <c r="J7" i="2"/>
  <c r="D7" i="2"/>
  <c r="H7" i="2"/>
  <c r="F7" i="2"/>
  <c r="P12" i="2"/>
  <c r="R12" i="2"/>
  <c r="N12" i="2"/>
  <c r="Q12" i="2"/>
  <c r="L12" i="2"/>
  <c r="D12" i="2"/>
  <c r="H12" i="2"/>
  <c r="E12" i="2"/>
  <c r="O12" i="2"/>
  <c r="J12" i="2"/>
  <c r="F12" i="2"/>
  <c r="M12" i="2"/>
  <c r="I12" i="2"/>
  <c r="G12" i="2"/>
  <c r="K12" i="2"/>
  <c r="R22" i="2"/>
  <c r="N22" i="2"/>
  <c r="L22" i="2"/>
  <c r="P22" i="2"/>
  <c r="J22" i="2"/>
  <c r="O22" i="2"/>
  <c r="M22" i="2"/>
  <c r="I22" i="2"/>
  <c r="F22" i="2"/>
  <c r="Q22" i="2"/>
  <c r="K22" i="2"/>
  <c r="D22" i="2"/>
  <c r="H22" i="2"/>
  <c r="G22" i="2"/>
  <c r="E22" i="2"/>
  <c r="O29" i="2"/>
  <c r="M29" i="2"/>
  <c r="I29" i="2"/>
  <c r="Q29" i="2"/>
  <c r="K29" i="2"/>
  <c r="P29" i="2"/>
  <c r="J29" i="2"/>
  <c r="R34" i="2"/>
  <c r="N34" i="2"/>
  <c r="L34" i="2"/>
  <c r="P34" i="2"/>
  <c r="J34" i="2"/>
  <c r="O34" i="2"/>
  <c r="M34" i="2"/>
  <c r="I34" i="2"/>
  <c r="O41" i="2"/>
  <c r="M41" i="2"/>
  <c r="I41" i="2"/>
  <c r="Q41" i="2"/>
  <c r="K41" i="2"/>
  <c r="P41" i="2"/>
  <c r="J41" i="2"/>
  <c r="N29" i="2"/>
  <c r="R18" i="2"/>
  <c r="N18" i="2"/>
  <c r="L18" i="2"/>
  <c r="P18" i="2"/>
  <c r="J18" i="2"/>
  <c r="O18" i="2"/>
  <c r="M18" i="2"/>
  <c r="I18" i="2"/>
  <c r="R14" i="2"/>
  <c r="N14" i="2"/>
  <c r="L14" i="2"/>
  <c r="P14" i="2"/>
  <c r="O14" i="2"/>
  <c r="M14" i="2"/>
  <c r="O9" i="2"/>
  <c r="Q9" i="2"/>
  <c r="P9" i="2"/>
  <c r="P24" i="2"/>
  <c r="J24" i="2"/>
  <c r="R24" i="2"/>
  <c r="N24" i="2"/>
  <c r="L24" i="2"/>
  <c r="Q24" i="2"/>
  <c r="K24" i="2"/>
  <c r="Q27" i="2"/>
  <c r="K27" i="2"/>
  <c r="O27" i="2"/>
  <c r="M27" i="2"/>
  <c r="I27" i="2"/>
  <c r="R27" i="2"/>
  <c r="N27" i="2"/>
  <c r="L27" i="2"/>
  <c r="Q31" i="2"/>
  <c r="K31" i="2"/>
  <c r="O31" i="2"/>
  <c r="M31" i="2"/>
  <c r="I31" i="2"/>
  <c r="R31" i="2"/>
  <c r="N31" i="2"/>
  <c r="L31" i="2"/>
  <c r="R38" i="2"/>
  <c r="N38" i="2"/>
  <c r="L38" i="2"/>
  <c r="P38" i="2"/>
  <c r="J38" i="2"/>
  <c r="O38" i="2"/>
  <c r="M38" i="2"/>
  <c r="I38" i="2"/>
  <c r="P48" i="2"/>
  <c r="J48" i="2"/>
  <c r="R48" i="2"/>
  <c r="N48" i="2"/>
  <c r="L48" i="2"/>
  <c r="Q48" i="2"/>
  <c r="K48" i="2"/>
  <c r="Q43" i="2"/>
  <c r="K43" i="2"/>
  <c r="O43" i="2"/>
  <c r="M43" i="2"/>
  <c r="I43" i="2"/>
  <c r="R43" i="2"/>
  <c r="N43" i="2"/>
  <c r="L43" i="2"/>
  <c r="H51" i="2"/>
  <c r="D51" i="2"/>
  <c r="F49" i="2"/>
  <c r="G48" i="2"/>
  <c r="H47" i="2"/>
  <c r="F45" i="2"/>
  <c r="G44" i="2"/>
  <c r="H43" i="2"/>
  <c r="D43" i="2"/>
  <c r="F41" i="2"/>
  <c r="G40" i="2"/>
  <c r="E38" i="2"/>
  <c r="G36" i="2"/>
  <c r="E34" i="2"/>
  <c r="G32" i="2"/>
  <c r="H31" i="2"/>
  <c r="D31" i="2"/>
  <c r="E30" i="2"/>
  <c r="F29" i="2"/>
  <c r="H27" i="2"/>
  <c r="D27" i="2"/>
  <c r="F25" i="2"/>
  <c r="G24" i="2"/>
  <c r="H23" i="2"/>
  <c r="F21" i="2"/>
  <c r="H19" i="2"/>
  <c r="D19" i="2"/>
  <c r="E18" i="2"/>
  <c r="F17" i="2"/>
  <c r="H15" i="2"/>
  <c r="D15" i="2"/>
  <c r="E14" i="2"/>
  <c r="F13" i="2"/>
  <c r="E10" i="2"/>
  <c r="F9" i="2"/>
  <c r="G8" i="2"/>
  <c r="I8" i="2"/>
  <c r="M8" i="2"/>
  <c r="L9" i="2"/>
  <c r="K10" i="2"/>
  <c r="K14" i="2"/>
  <c r="L17" i="2"/>
  <c r="L21" i="2"/>
  <c r="M24" i="2"/>
  <c r="I32" i="2"/>
  <c r="K38" i="2"/>
  <c r="L41" i="2"/>
  <c r="M44" i="2"/>
  <c r="I48" i="2"/>
  <c r="J51" i="2"/>
  <c r="Q14" i="2"/>
  <c r="N21" i="2"/>
  <c r="O24" i="2"/>
  <c r="P27" i="2"/>
  <c r="Q34" i="2"/>
  <c r="Q38" i="2"/>
  <c r="R41" i="2"/>
  <c r="N45" i="2"/>
  <c r="O48" i="2"/>
  <c r="D45" i="2"/>
  <c r="D41" i="2"/>
  <c r="G34" i="2"/>
  <c r="H29" i="2"/>
  <c r="O17" i="2"/>
  <c r="M17" i="2"/>
  <c r="I17" i="2"/>
  <c r="Q17" i="2"/>
  <c r="K17" i="2"/>
  <c r="P17" i="2"/>
  <c r="J17" i="2"/>
  <c r="O13" i="2"/>
  <c r="Q13" i="2"/>
  <c r="P13" i="2"/>
  <c r="P8" i="2"/>
  <c r="R8" i="2"/>
  <c r="N8" i="2"/>
  <c r="Q8" i="2"/>
  <c r="Q23" i="2"/>
  <c r="K23" i="2"/>
  <c r="O23" i="2"/>
  <c r="M23" i="2"/>
  <c r="I23" i="2"/>
  <c r="R23" i="2"/>
  <c r="N23" i="2"/>
  <c r="L23" i="2"/>
  <c r="R30" i="2"/>
  <c r="N30" i="2"/>
  <c r="L30" i="2"/>
  <c r="P30" i="2"/>
  <c r="J30" i="2"/>
  <c r="O30" i="2"/>
  <c r="M30" i="2"/>
  <c r="I30" i="2"/>
  <c r="Q51" i="2"/>
  <c r="K51" i="2"/>
  <c r="O51" i="2"/>
  <c r="M51" i="2"/>
  <c r="I51" i="2"/>
  <c r="R51" i="2"/>
  <c r="N51" i="2"/>
  <c r="L51" i="2"/>
  <c r="Q47" i="2"/>
  <c r="K47" i="2"/>
  <c r="O47" i="2"/>
  <c r="M47" i="2"/>
  <c r="I47" i="2"/>
  <c r="R47" i="2"/>
  <c r="N47" i="2"/>
  <c r="L47" i="2"/>
  <c r="R42" i="2"/>
  <c r="N42" i="2"/>
  <c r="L42" i="2"/>
  <c r="P42" i="2"/>
  <c r="J42" i="2"/>
  <c r="O42" i="2"/>
  <c r="M42" i="2"/>
  <c r="I42" i="2"/>
  <c r="G51" i="2"/>
  <c r="E49" i="2"/>
  <c r="F48" i="2"/>
  <c r="G47" i="2"/>
  <c r="E45" i="2"/>
  <c r="G43" i="2"/>
  <c r="H42" i="2"/>
  <c r="D42" i="2"/>
  <c r="E41" i="2"/>
  <c r="H38" i="2"/>
  <c r="D38" i="2"/>
  <c r="F36" i="2"/>
  <c r="H34" i="2"/>
  <c r="D34" i="2"/>
  <c r="F32" i="2"/>
  <c r="G31" i="2"/>
  <c r="H30" i="2"/>
  <c r="D30" i="2"/>
  <c r="E29" i="2"/>
  <c r="G27" i="2"/>
  <c r="E25" i="2"/>
  <c r="F24" i="2"/>
  <c r="G23" i="2"/>
  <c r="E21" i="2"/>
  <c r="H18" i="2"/>
  <c r="D18" i="2"/>
  <c r="E17" i="2"/>
  <c r="G15" i="2"/>
  <c r="H14" i="2"/>
  <c r="D14" i="2"/>
  <c r="E13" i="2"/>
  <c r="H10" i="2"/>
  <c r="D10" i="2"/>
  <c r="E9" i="2"/>
  <c r="F8" i="2"/>
  <c r="J8" i="2"/>
  <c r="I9" i="2"/>
  <c r="M9" i="2"/>
  <c r="I13" i="2"/>
  <c r="M13" i="2"/>
  <c r="J15" i="2"/>
  <c r="K18" i="2"/>
  <c r="L25" i="2"/>
  <c r="L29" i="2"/>
  <c r="K42" i="2"/>
  <c r="L45" i="2"/>
  <c r="M48" i="2"/>
  <c r="N9" i="2"/>
  <c r="Q18" i="2"/>
  <c r="P31" i="2"/>
  <c r="Q42" i="2"/>
  <c r="O45" i="2"/>
  <c r="M45" i="2"/>
  <c r="I45" i="2"/>
  <c r="Q45" i="2"/>
  <c r="K45" i="2"/>
  <c r="P45" i="2"/>
  <c r="J45" i="2"/>
  <c r="H45" i="2"/>
  <c r="H41" i="2"/>
  <c r="D29" i="2"/>
  <c r="Q19" i="2"/>
  <c r="K19" i="2"/>
  <c r="O19" i="2"/>
  <c r="M19" i="2"/>
  <c r="I19" i="2"/>
  <c r="R19" i="2"/>
  <c r="N19" i="2"/>
  <c r="L19" i="2"/>
  <c r="Q15" i="2"/>
  <c r="K15" i="2"/>
  <c r="O15" i="2"/>
  <c r="M15" i="2"/>
  <c r="I15" i="2"/>
  <c r="R15" i="2"/>
  <c r="N15" i="2"/>
  <c r="L15" i="2"/>
  <c r="R10" i="2"/>
  <c r="N10" i="2"/>
  <c r="P10" i="2"/>
  <c r="O10" i="2"/>
  <c r="O25" i="2"/>
  <c r="M25" i="2"/>
  <c r="I25" i="2"/>
  <c r="Q25" i="2"/>
  <c r="K25" i="2"/>
  <c r="P25" i="2"/>
  <c r="J25" i="2"/>
  <c r="O21" i="2"/>
  <c r="M21" i="2"/>
  <c r="I21" i="2"/>
  <c r="Q21" i="2"/>
  <c r="K21" i="2"/>
  <c r="P21" i="2"/>
  <c r="J21" i="2"/>
  <c r="P32" i="2"/>
  <c r="J32" i="2"/>
  <c r="R32" i="2"/>
  <c r="N32" i="2"/>
  <c r="L32" i="2"/>
  <c r="Q32" i="2"/>
  <c r="K32" i="2"/>
  <c r="P36" i="2"/>
  <c r="J36" i="2"/>
  <c r="R36" i="2"/>
  <c r="N36" i="2"/>
  <c r="L36" i="2"/>
  <c r="Q36" i="2"/>
  <c r="K36" i="2"/>
  <c r="O49" i="2"/>
  <c r="M49" i="2"/>
  <c r="I49" i="2"/>
  <c r="Q49" i="2"/>
  <c r="K49" i="2"/>
  <c r="P49" i="2"/>
  <c r="J49" i="2"/>
  <c r="P44" i="2"/>
  <c r="J44" i="2"/>
  <c r="R44" i="2"/>
  <c r="N44" i="2"/>
  <c r="L44" i="2"/>
  <c r="Q44" i="2"/>
  <c r="K44" i="2"/>
  <c r="P40" i="2"/>
  <c r="J40" i="2"/>
  <c r="R40" i="2"/>
  <c r="N40" i="2"/>
  <c r="L40" i="2"/>
  <c r="Q40" i="2"/>
  <c r="K40" i="2"/>
  <c r="E51" i="2"/>
  <c r="G49" i="2"/>
  <c r="H48" i="2"/>
  <c r="D48" i="2"/>
  <c r="E47" i="2"/>
  <c r="G45" i="2"/>
  <c r="H44" i="2"/>
  <c r="D44" i="2"/>
  <c r="E43" i="2"/>
  <c r="F42" i="2"/>
  <c r="G41" i="2"/>
  <c r="H40" i="2"/>
  <c r="D40" i="2"/>
  <c r="F38" i="2"/>
  <c r="H36" i="2"/>
  <c r="D36" i="2"/>
  <c r="F34" i="2"/>
  <c r="H32" i="2"/>
  <c r="D32" i="2"/>
  <c r="E31" i="2"/>
  <c r="F30" i="2"/>
  <c r="G29" i="2"/>
  <c r="E27" i="2"/>
  <c r="G25" i="2"/>
  <c r="H24" i="2"/>
  <c r="D24" i="2"/>
  <c r="E23" i="2"/>
  <c r="G21" i="2"/>
  <c r="E19" i="2"/>
  <c r="F18" i="2"/>
  <c r="G17" i="2"/>
  <c r="E15" i="2"/>
  <c r="F14" i="2"/>
  <c r="G13" i="2"/>
  <c r="F10" i="2"/>
  <c r="G9" i="2"/>
  <c r="H8" i="2"/>
  <c r="D8" i="2"/>
  <c r="L8" i="2"/>
  <c r="K9" i="2"/>
  <c r="J10" i="2"/>
  <c r="K13" i="2"/>
  <c r="J14" i="2"/>
  <c r="I24" i="2"/>
  <c r="J27" i="2"/>
  <c r="J31" i="2"/>
  <c r="K34" i="2"/>
  <c r="M40" i="2"/>
  <c r="I44" i="2"/>
  <c r="J47" i="2"/>
  <c r="Q10" i="2"/>
  <c r="R13" i="2"/>
  <c r="N17" i="2"/>
  <c r="P23" i="2"/>
  <c r="R29" i="2"/>
  <c r="N41" i="2"/>
  <c r="O44" i="2"/>
  <c r="P47" i="2"/>
  <c r="E7" i="3"/>
  <c r="Q7" i="3"/>
  <c r="O5" i="3"/>
  <c r="R9" i="3"/>
  <c r="I3" i="3"/>
  <c r="O3" i="3"/>
  <c r="R5" i="3"/>
  <c r="D5" i="3"/>
  <c r="N5" i="3"/>
  <c r="L9" i="3"/>
  <c r="G15" i="3"/>
  <c r="Q4" i="3"/>
  <c r="Q3" i="3"/>
  <c r="D15" i="3"/>
  <c r="M7" i="3"/>
  <c r="D9" i="3"/>
  <c r="I5" i="3"/>
  <c r="P7" i="3"/>
  <c r="F3" i="3"/>
  <c r="J3" i="3"/>
  <c r="K3" i="3"/>
  <c r="P3" i="3"/>
  <c r="O14" i="3"/>
  <c r="G14" i="3"/>
  <c r="N6" i="3"/>
  <c r="R6" i="3"/>
  <c r="J6" i="3"/>
  <c r="I6" i="3"/>
  <c r="F6" i="3"/>
  <c r="P6" i="3"/>
  <c r="H6" i="3"/>
  <c r="Q6" i="3"/>
  <c r="M6" i="3"/>
  <c r="E6" i="3"/>
  <c r="O6" i="3"/>
  <c r="K6" i="3"/>
  <c r="G6" i="3"/>
  <c r="L6" i="3"/>
  <c r="D6" i="3"/>
  <c r="K8" i="3"/>
  <c r="D8" i="3"/>
  <c r="Q8" i="3"/>
  <c r="H8" i="3"/>
  <c r="P8" i="3"/>
  <c r="N10" i="3"/>
  <c r="E10" i="3"/>
  <c r="G10" i="3"/>
  <c r="R10" i="3"/>
  <c r="H10" i="3"/>
  <c r="P10" i="3"/>
  <c r="J10" i="3"/>
  <c r="F10" i="3"/>
  <c r="Q10" i="3"/>
  <c r="K10" i="3"/>
  <c r="O10" i="3"/>
  <c r="M10" i="3"/>
  <c r="D10" i="3"/>
  <c r="Q12" i="3"/>
  <c r="M12" i="3"/>
  <c r="F12" i="3"/>
  <c r="O12" i="3"/>
  <c r="K12" i="3"/>
  <c r="H12" i="3"/>
  <c r="P12" i="3"/>
  <c r="I12" i="3"/>
  <c r="N12" i="3"/>
  <c r="R12" i="3"/>
  <c r="J12" i="3"/>
  <c r="G12" i="3"/>
  <c r="D12" i="3"/>
  <c r="L12" i="3"/>
  <c r="E12" i="3"/>
  <c r="E15" i="3"/>
  <c r="H7" i="3"/>
  <c r="K15" i="3"/>
  <c r="L7" i="3"/>
  <c r="P15" i="3"/>
  <c r="D11" i="3"/>
  <c r="H9" i="3"/>
  <c r="G7" i="3"/>
  <c r="I7" i="3"/>
  <c r="J15" i="3"/>
  <c r="J9" i="3"/>
  <c r="K7" i="3"/>
  <c r="K5" i="3"/>
  <c r="P9" i="3"/>
  <c r="R7" i="3"/>
  <c r="N7" i="3"/>
  <c r="P5" i="3"/>
  <c r="E9" i="3"/>
  <c r="E5" i="3"/>
  <c r="I9" i="3"/>
  <c r="K9" i="3"/>
  <c r="Q9" i="3"/>
  <c r="O7" i="3"/>
  <c r="E11" i="3"/>
  <c r="G9" i="3"/>
  <c r="D7" i="3"/>
  <c r="K11" i="3"/>
  <c r="M9" i="3"/>
  <c r="J7" i="3"/>
  <c r="H3" i="3"/>
  <c r="M3" i="3"/>
  <c r="N3" i="3"/>
  <c r="R3" i="3"/>
  <c r="E3" i="3"/>
  <c r="L3" i="3"/>
  <c r="G4" i="3"/>
  <c r="K14" i="3"/>
  <c r="K13" i="3"/>
  <c r="K4" i="3"/>
  <c r="R14" i="3"/>
  <c r="P4" i="3"/>
  <c r="H13" i="3"/>
  <c r="G8" i="3"/>
  <c r="F4" i="3"/>
  <c r="J13" i="3"/>
  <c r="J11" i="3"/>
  <c r="J8" i="3"/>
  <c r="J4" i="3"/>
  <c r="Q14" i="3"/>
  <c r="R13" i="3"/>
  <c r="N13" i="3"/>
  <c r="O8" i="3"/>
  <c r="O4" i="3"/>
  <c r="I13" i="3"/>
  <c r="N14" i="3"/>
  <c r="O13" i="3"/>
  <c r="F14" i="3"/>
  <c r="I8" i="3"/>
  <c r="I4" i="3"/>
  <c r="J14" i="3"/>
  <c r="P11" i="3"/>
  <c r="E14" i="3"/>
  <c r="G13" i="3"/>
  <c r="H11" i="3"/>
  <c r="F8" i="3"/>
  <c r="E4" i="3"/>
  <c r="I15" i="3"/>
  <c r="I11" i="3"/>
  <c r="M15" i="3"/>
  <c r="M14" i="3"/>
  <c r="M13" i="3"/>
  <c r="M11" i="3"/>
  <c r="M8" i="3"/>
  <c r="M4" i="3"/>
  <c r="O15" i="3"/>
  <c r="P14" i="3"/>
  <c r="Q13" i="3"/>
  <c r="O11" i="3"/>
  <c r="R8" i="3"/>
  <c r="N8" i="3"/>
  <c r="R4" i="3"/>
  <c r="N4" i="3"/>
  <c r="H15" i="3"/>
  <c r="H14" i="3"/>
  <c r="D14" i="3"/>
  <c r="D13" i="3"/>
  <c r="G11" i="3"/>
  <c r="E8" i="3"/>
  <c r="H4" i="3"/>
  <c r="D4" i="3"/>
  <c r="I14" i="3"/>
  <c r="I10" i="3"/>
  <c r="L15" i="3"/>
  <c r="L14" i="3"/>
  <c r="L13" i="3"/>
  <c r="L11" i="3"/>
  <c r="L10" i="3"/>
  <c r="L8" i="3"/>
  <c r="L4" i="3"/>
  <c r="R15" i="3"/>
  <c r="N15" i="3"/>
  <c r="P13" i="3"/>
  <c r="R11" i="3"/>
  <c r="N11" i="3"/>
  <c r="G66" i="4"/>
  <c r="F54" i="4"/>
  <c r="F70" i="4"/>
  <c r="D10" i="4"/>
  <c r="H55" i="4"/>
  <c r="E123" i="4"/>
  <c r="E131" i="4"/>
  <c r="F71" i="4"/>
  <c r="E38" i="4"/>
  <c r="E5" i="4"/>
  <c r="D18" i="4"/>
  <c r="E26" i="4"/>
  <c r="G31" i="4"/>
  <c r="F51" i="4"/>
  <c r="E63" i="4"/>
  <c r="E95" i="4"/>
  <c r="F103" i="4"/>
  <c r="E111" i="4"/>
  <c r="F131" i="4"/>
  <c r="G163" i="4"/>
  <c r="F6" i="4"/>
  <c r="D28" i="4"/>
  <c r="D52" i="4"/>
  <c r="G59" i="4"/>
  <c r="F95" i="4"/>
  <c r="E10" i="4"/>
  <c r="F26" i="4"/>
  <c r="H54" i="4"/>
  <c r="F62" i="4"/>
  <c r="F10" i="4"/>
  <c r="F18" i="4"/>
  <c r="E35" i="4"/>
  <c r="F38" i="4"/>
  <c r="E54" i="4"/>
  <c r="D55" i="4"/>
  <c r="E59" i="4"/>
  <c r="E66" i="4"/>
  <c r="E67" i="4"/>
  <c r="G70" i="4"/>
  <c r="G103" i="4"/>
  <c r="F111" i="4"/>
  <c r="G123" i="4"/>
  <c r="G131" i="4"/>
  <c r="E139" i="4"/>
  <c r="G147" i="4"/>
  <c r="E155" i="4"/>
  <c r="E163" i="4"/>
  <c r="E18" i="4"/>
  <c r="D54" i="4"/>
  <c r="D39" i="4"/>
  <c r="F55" i="4"/>
  <c r="E76" i="4"/>
  <c r="G76" i="4"/>
  <c r="G79" i="4"/>
  <c r="E79" i="4"/>
  <c r="G83" i="4"/>
  <c r="E83" i="4"/>
  <c r="G87" i="4"/>
  <c r="E87" i="4"/>
  <c r="E31" i="4"/>
  <c r="H57" i="4"/>
  <c r="H61" i="4"/>
  <c r="H65" i="4"/>
  <c r="H69" i="4"/>
  <c r="E74" i="4"/>
  <c r="F74" i="4"/>
  <c r="D75" i="4"/>
  <c r="G77" i="4"/>
  <c r="F77" i="4"/>
  <c r="E78" i="4"/>
  <c r="F78" i="4"/>
  <c r="D79" i="4"/>
  <c r="G81" i="4"/>
  <c r="F81" i="4"/>
  <c r="E82" i="4"/>
  <c r="F82" i="4"/>
  <c r="D83" i="4"/>
  <c r="G85" i="4"/>
  <c r="F85" i="4"/>
  <c r="E86" i="4"/>
  <c r="F86" i="4"/>
  <c r="D87" i="4"/>
  <c r="G89" i="4"/>
  <c r="F89" i="4"/>
  <c r="E90" i="4"/>
  <c r="F90" i="4"/>
  <c r="D97" i="4"/>
  <c r="G109" i="4"/>
  <c r="F109" i="4"/>
  <c r="G119" i="4"/>
  <c r="E119" i="4"/>
  <c r="D119" i="4"/>
  <c r="G127" i="4"/>
  <c r="F127" i="4"/>
  <c r="E127" i="4"/>
  <c r="D127" i="4"/>
  <c r="G129" i="4"/>
  <c r="F129" i="4"/>
  <c r="E129" i="4"/>
  <c r="D129" i="4"/>
  <c r="G143" i="4"/>
  <c r="F143" i="4"/>
  <c r="E143" i="4"/>
  <c r="D143" i="4"/>
  <c r="G145" i="4"/>
  <c r="F145" i="4"/>
  <c r="E145" i="4"/>
  <c r="D145" i="4"/>
  <c r="G159" i="4"/>
  <c r="F159" i="4"/>
  <c r="E159" i="4"/>
  <c r="D159" i="4"/>
  <c r="G161" i="4"/>
  <c r="F161" i="4"/>
  <c r="E161" i="4"/>
  <c r="D161" i="4"/>
  <c r="E80" i="4"/>
  <c r="G80" i="4"/>
  <c r="G91" i="4"/>
  <c r="E91" i="4"/>
  <c r="G107" i="4"/>
  <c r="E107" i="4"/>
  <c r="D3" i="4"/>
  <c r="H3" i="4"/>
  <c r="E3" i="4"/>
  <c r="D57" i="4"/>
  <c r="H59" i="4"/>
  <c r="D61" i="4"/>
  <c r="H63" i="4"/>
  <c r="D65" i="4"/>
  <c r="H67" i="4"/>
  <c r="D69" i="4"/>
  <c r="G71" i="4"/>
  <c r="E71" i="4"/>
  <c r="D74" i="4"/>
  <c r="D77" i="4"/>
  <c r="D78" i="4"/>
  <c r="F79" i="4"/>
  <c r="D81" i="4"/>
  <c r="D82" i="4"/>
  <c r="F83" i="4"/>
  <c r="D85" i="4"/>
  <c r="D86" i="4"/>
  <c r="F87" i="4"/>
  <c r="D89" i="4"/>
  <c r="D90" i="4"/>
  <c r="F91" i="4"/>
  <c r="G101" i="4"/>
  <c r="F101" i="4"/>
  <c r="G105" i="4"/>
  <c r="D105" i="4"/>
  <c r="F107" i="4"/>
  <c r="G115" i="4"/>
  <c r="E115" i="4"/>
  <c r="D115" i="4"/>
  <c r="G117" i="4"/>
  <c r="F117" i="4"/>
  <c r="E117" i="4"/>
  <c r="G121" i="4"/>
  <c r="E121" i="4"/>
  <c r="D121" i="4"/>
  <c r="E124" i="4"/>
  <c r="G124" i="4"/>
  <c r="H159" i="4"/>
  <c r="H161" i="4"/>
  <c r="G75" i="4"/>
  <c r="E75" i="4"/>
  <c r="E84" i="4"/>
  <c r="G84" i="4"/>
  <c r="E88" i="4"/>
  <c r="G88" i="4"/>
  <c r="G97" i="4"/>
  <c r="F97" i="4"/>
  <c r="E57" i="4"/>
  <c r="E61" i="4"/>
  <c r="D62" i="4"/>
  <c r="D63" i="4"/>
  <c r="E65" i="4"/>
  <c r="D66" i="4"/>
  <c r="D67" i="4"/>
  <c r="E69" i="4"/>
  <c r="D70" i="4"/>
  <c r="D71" i="4"/>
  <c r="G74" i="4"/>
  <c r="H75" i="4"/>
  <c r="E77" i="4"/>
  <c r="G78" i="4"/>
  <c r="H79" i="4"/>
  <c r="E81" i="4"/>
  <c r="G82" i="4"/>
  <c r="H83" i="4"/>
  <c r="E85" i="4"/>
  <c r="G86" i="4"/>
  <c r="H87" i="4"/>
  <c r="E89" i="4"/>
  <c r="G90" i="4"/>
  <c r="H91" i="4"/>
  <c r="G95" i="4"/>
  <c r="D95" i="4"/>
  <c r="H97" i="4"/>
  <c r="D101" i="4"/>
  <c r="E105" i="4"/>
  <c r="H107" i="4"/>
  <c r="E109" i="4"/>
  <c r="F115" i="4"/>
  <c r="D117" i="4"/>
  <c r="H119" i="4"/>
  <c r="F121" i="4"/>
  <c r="F124" i="4"/>
  <c r="G135" i="4"/>
  <c r="F135" i="4"/>
  <c r="E135" i="4"/>
  <c r="D135" i="4"/>
  <c r="G137" i="4"/>
  <c r="F137" i="4"/>
  <c r="E137" i="4"/>
  <c r="D137" i="4"/>
  <c r="G151" i="4"/>
  <c r="F151" i="4"/>
  <c r="E151" i="4"/>
  <c r="D151" i="4"/>
  <c r="G153" i="4"/>
  <c r="F153" i="4"/>
  <c r="E153" i="4"/>
  <c r="D153" i="4"/>
  <c r="H113" i="4"/>
  <c r="G132" i="4"/>
  <c r="G140" i="4"/>
  <c r="G148" i="4"/>
  <c r="G156" i="4"/>
  <c r="G164" i="4"/>
  <c r="H93" i="4"/>
  <c r="H103" i="4"/>
  <c r="H111" i="4"/>
  <c r="D113" i="4"/>
  <c r="F120" i="4"/>
  <c r="H123" i="4"/>
  <c r="H125" i="4"/>
  <c r="F128" i="4"/>
  <c r="H131" i="4"/>
  <c r="H133" i="4"/>
  <c r="F136" i="4"/>
  <c r="H139" i="4"/>
  <c r="H141" i="4"/>
  <c r="F144" i="4"/>
  <c r="H147" i="4"/>
  <c r="H149" i="4"/>
  <c r="F152" i="4"/>
  <c r="H155" i="4"/>
  <c r="H157" i="4"/>
  <c r="F160" i="4"/>
  <c r="H163" i="4"/>
  <c r="H165" i="4"/>
  <c r="F99" i="4"/>
  <c r="G99" i="4"/>
  <c r="H99" i="4"/>
  <c r="D99" i="4"/>
  <c r="H56" i="4"/>
  <c r="H64" i="4"/>
  <c r="H68" i="4"/>
  <c r="H72" i="4"/>
  <c r="H76" i="4"/>
  <c r="H80" i="4"/>
  <c r="H84" i="4"/>
  <c r="H88" i="4"/>
  <c r="E92" i="4"/>
  <c r="H92" i="4"/>
  <c r="E118" i="4"/>
  <c r="G118" i="4"/>
  <c r="F118" i="4"/>
  <c r="E122" i="4"/>
  <c r="G122" i="4"/>
  <c r="F122" i="4"/>
  <c r="E126" i="4"/>
  <c r="G126" i="4"/>
  <c r="F126" i="4"/>
  <c r="E130" i="4"/>
  <c r="G130" i="4"/>
  <c r="F130" i="4"/>
  <c r="E134" i="4"/>
  <c r="G134" i="4"/>
  <c r="F134" i="4"/>
  <c r="E138" i="4"/>
  <c r="G138" i="4"/>
  <c r="F138" i="4"/>
  <c r="E142" i="4"/>
  <c r="G142" i="4"/>
  <c r="F142" i="4"/>
  <c r="E146" i="4"/>
  <c r="G146" i="4"/>
  <c r="F146" i="4"/>
  <c r="E150" i="4"/>
  <c r="G150" i="4"/>
  <c r="F150" i="4"/>
  <c r="E154" i="4"/>
  <c r="G154" i="4"/>
  <c r="F154" i="4"/>
  <c r="E158" i="4"/>
  <c r="G158" i="4"/>
  <c r="F158" i="4"/>
  <c r="E162" i="4"/>
  <c r="G162" i="4"/>
  <c r="F162" i="4"/>
  <c r="D56" i="4"/>
  <c r="D64" i="4"/>
  <c r="D68" i="4"/>
  <c r="D72" i="4"/>
  <c r="D76" i="4"/>
  <c r="D80" i="4"/>
  <c r="D84" i="4"/>
  <c r="D88" i="4"/>
  <c r="D92" i="4"/>
  <c r="E94" i="4"/>
  <c r="H94" i="4"/>
  <c r="D94" i="4"/>
  <c r="E96" i="4"/>
  <c r="H96" i="4"/>
  <c r="D96" i="4"/>
  <c r="E98" i="4"/>
  <c r="H98" i="4"/>
  <c r="D98" i="4"/>
  <c r="E100" i="4"/>
  <c r="H100" i="4"/>
  <c r="D100" i="4"/>
  <c r="E102" i="4"/>
  <c r="H102" i="4"/>
  <c r="D102" i="4"/>
  <c r="E104" i="4"/>
  <c r="H104" i="4"/>
  <c r="D104" i="4"/>
  <c r="E106" i="4"/>
  <c r="H106" i="4"/>
  <c r="D106" i="4"/>
  <c r="E108" i="4"/>
  <c r="H108" i="4"/>
  <c r="D108" i="4"/>
  <c r="E110" i="4"/>
  <c r="H110" i="4"/>
  <c r="D110" i="4"/>
  <c r="E112" i="4"/>
  <c r="H112" i="4"/>
  <c r="D112" i="4"/>
  <c r="E114" i="4"/>
  <c r="H114" i="4"/>
  <c r="D114" i="4"/>
  <c r="E116" i="4"/>
  <c r="H116" i="4"/>
  <c r="D116" i="4"/>
  <c r="D118" i="4"/>
  <c r="D122" i="4"/>
  <c r="D126" i="4"/>
  <c r="D130" i="4"/>
  <c r="D134" i="4"/>
  <c r="D138" i="4"/>
  <c r="D142" i="4"/>
  <c r="D146" i="4"/>
  <c r="D150" i="4"/>
  <c r="D154" i="4"/>
  <c r="D158" i="4"/>
  <c r="D162" i="4"/>
  <c r="F56" i="4"/>
  <c r="H62" i="4"/>
  <c r="F64" i="4"/>
  <c r="H66" i="4"/>
  <c r="F68" i="4"/>
  <c r="H70" i="4"/>
  <c r="F72" i="4"/>
  <c r="H74" i="4"/>
  <c r="F76" i="4"/>
  <c r="H78" i="4"/>
  <c r="F80" i="4"/>
  <c r="H82" i="4"/>
  <c r="F84" i="4"/>
  <c r="H86" i="4"/>
  <c r="F88" i="4"/>
  <c r="H90" i="4"/>
  <c r="F92" i="4"/>
  <c r="F94" i="4"/>
  <c r="F96" i="4"/>
  <c r="F98" i="4"/>
  <c r="F100" i="4"/>
  <c r="F102" i="4"/>
  <c r="F104" i="4"/>
  <c r="F106" i="4"/>
  <c r="F108" i="4"/>
  <c r="F110" i="4"/>
  <c r="F112" i="4"/>
  <c r="F114" i="4"/>
  <c r="F116" i="4"/>
  <c r="H118" i="4"/>
  <c r="H122" i="4"/>
  <c r="H126" i="4"/>
  <c r="H130" i="4"/>
  <c r="H134" i="4"/>
  <c r="H138" i="4"/>
  <c r="H142" i="4"/>
  <c r="H146" i="4"/>
  <c r="H150" i="4"/>
  <c r="H154" i="4"/>
  <c r="H158" i="4"/>
  <c r="H162" i="4"/>
  <c r="H120" i="4"/>
  <c r="H124" i="4"/>
  <c r="H128" i="4"/>
  <c r="H132" i="4"/>
  <c r="H136" i="4"/>
  <c r="H140" i="4"/>
  <c r="H144" i="4"/>
  <c r="H148" i="4"/>
  <c r="H152" i="4"/>
  <c r="H156" i="4"/>
  <c r="H160" i="4"/>
  <c r="H164" i="4"/>
  <c r="H117" i="4"/>
  <c r="D120" i="4"/>
  <c r="D124" i="4"/>
  <c r="D128" i="4"/>
  <c r="D132" i="4"/>
  <c r="D136" i="4"/>
  <c r="D140" i="4"/>
  <c r="D144" i="4"/>
  <c r="D148" i="4"/>
  <c r="D152" i="4"/>
  <c r="D156" i="4"/>
  <c r="D160" i="4"/>
  <c r="D164" i="4"/>
  <c r="G33" i="4"/>
  <c r="F35" i="4"/>
  <c r="G37" i="4"/>
  <c r="G39" i="4"/>
  <c r="E45" i="4"/>
  <c r="G53" i="4"/>
  <c r="E55" i="4"/>
  <c r="D35" i="4"/>
  <c r="H8" i="4"/>
  <c r="H6" i="4"/>
  <c r="D8" i="4"/>
  <c r="H14" i="4"/>
  <c r="H29" i="4"/>
  <c r="H43" i="4"/>
  <c r="D5" i="4"/>
  <c r="D6" i="4"/>
  <c r="E8" i="4"/>
  <c r="H12" i="4"/>
  <c r="D14" i="4"/>
  <c r="D25" i="4"/>
  <c r="D29" i="4"/>
  <c r="F32" i="4"/>
  <c r="H36" i="4"/>
  <c r="H41" i="4"/>
  <c r="D43" i="4"/>
  <c r="F5" i="4"/>
  <c r="E6" i="4"/>
  <c r="F8" i="4"/>
  <c r="H10" i="4"/>
  <c r="D12" i="4"/>
  <c r="E14" i="4"/>
  <c r="F16" i="4"/>
  <c r="H18" i="4"/>
  <c r="E22" i="4"/>
  <c r="E24" i="4"/>
  <c r="H25" i="4"/>
  <c r="E29" i="4"/>
  <c r="F30" i="4"/>
  <c r="F31" i="4"/>
  <c r="D36" i="4"/>
  <c r="D41" i="4"/>
  <c r="E43" i="4"/>
  <c r="F44" i="4"/>
  <c r="F45" i="4"/>
  <c r="E47" i="4"/>
  <c r="E49" i="4"/>
  <c r="E12" i="4"/>
  <c r="F14" i="4"/>
  <c r="H16" i="4"/>
  <c r="F22" i="4"/>
  <c r="F24" i="4"/>
  <c r="F29" i="4"/>
  <c r="H31" i="4"/>
  <c r="E36" i="4"/>
  <c r="E41" i="4"/>
  <c r="F43" i="4"/>
  <c r="H45" i="4"/>
  <c r="F47" i="4"/>
  <c r="F49" i="4"/>
  <c r="F15" i="3"/>
  <c r="F13" i="3"/>
  <c r="F11" i="3"/>
  <c r="F9" i="3"/>
  <c r="F7" i="3"/>
  <c r="F5" i="3"/>
  <c r="G3" i="3"/>
  <c r="D3" i="3"/>
  <c r="F23" i="4"/>
  <c r="E23" i="4"/>
  <c r="F34" i="4"/>
  <c r="E34" i="4"/>
  <c r="H34" i="4"/>
  <c r="D34" i="4"/>
  <c r="E7" i="4"/>
  <c r="H7" i="4"/>
  <c r="D7" i="4"/>
  <c r="E9" i="4"/>
  <c r="H9" i="4"/>
  <c r="D9" i="4"/>
  <c r="E11" i="4"/>
  <c r="H11" i="4"/>
  <c r="D11" i="4"/>
  <c r="E13" i="4"/>
  <c r="H13" i="4"/>
  <c r="D13" i="4"/>
  <c r="E15" i="4"/>
  <c r="H15" i="4"/>
  <c r="D15" i="4"/>
  <c r="E17" i="4"/>
  <c r="H17" i="4"/>
  <c r="D17" i="4"/>
  <c r="E19" i="4"/>
  <c r="H19" i="4"/>
  <c r="D19" i="4"/>
  <c r="F21" i="4"/>
  <c r="E21" i="4"/>
  <c r="D23" i="4"/>
  <c r="G34" i="4"/>
  <c r="G23" i="4"/>
  <c r="F27" i="4"/>
  <c r="E27" i="4"/>
  <c r="H27" i="4"/>
  <c r="D27" i="4"/>
  <c r="F48" i="4"/>
  <c r="E48" i="4"/>
  <c r="H48" i="4"/>
  <c r="D48" i="4"/>
  <c r="H5" i="4"/>
  <c r="G7" i="4"/>
  <c r="G9" i="4"/>
  <c r="G11" i="4"/>
  <c r="G13" i="4"/>
  <c r="G15" i="4"/>
  <c r="G17" i="4"/>
  <c r="G19" i="4"/>
  <c r="G21" i="4"/>
  <c r="H23" i="4"/>
  <c r="F25" i="4"/>
  <c r="E25" i="4"/>
  <c r="G27" i="4"/>
  <c r="G48" i="4"/>
  <c r="F50" i="4"/>
  <c r="E50" i="4"/>
  <c r="H50" i="4"/>
  <c r="D50" i="4"/>
  <c r="G30" i="4"/>
  <c r="G32" i="4"/>
  <c r="G40" i="4"/>
  <c r="G42" i="4"/>
  <c r="G44" i="4"/>
  <c r="G22" i="4"/>
  <c r="G24" i="4"/>
  <c r="G26" i="4"/>
  <c r="D30" i="4"/>
  <c r="H30" i="4"/>
  <c r="D32" i="4"/>
  <c r="H32" i="4"/>
  <c r="G38" i="4"/>
  <c r="D40" i="4"/>
  <c r="H40" i="4"/>
  <c r="D42" i="4"/>
  <c r="H42" i="4"/>
  <c r="D44" i="4"/>
  <c r="H44" i="4"/>
  <c r="G47" i="4"/>
  <c r="G49" i="4"/>
  <c r="G51" i="4"/>
  <c r="D22" i="4"/>
  <c r="D24" i="4"/>
  <c r="D26" i="4"/>
  <c r="D38" i="4"/>
  <c r="D47" i="4"/>
  <c r="D49" i="4"/>
  <c r="D51" i="4"/>
  <c r="P50" i="2" l="1"/>
  <c r="Z50" i="2"/>
  <c r="X50" i="2"/>
  <c r="Y50" i="2"/>
  <c r="AB50" i="2"/>
  <c r="AA50" i="2"/>
  <c r="K26" i="2"/>
  <c r="Z26" i="2"/>
  <c r="Y26" i="2"/>
  <c r="AB26" i="2"/>
  <c r="AA26" i="2"/>
  <c r="X26" i="2"/>
  <c r="L26" i="2"/>
  <c r="F46" i="4"/>
  <c r="I60" i="4"/>
  <c r="Z46" i="4"/>
  <c r="Y46" i="4"/>
  <c r="X46" i="4"/>
  <c r="U46" i="4"/>
  <c r="T46" i="4"/>
  <c r="AB46" i="4"/>
  <c r="V46" i="4"/>
  <c r="AA46" i="4"/>
  <c r="S46" i="4"/>
  <c r="W46" i="4"/>
  <c r="G46" i="4"/>
  <c r="O46" i="4"/>
  <c r="E46" i="4"/>
  <c r="I46" i="4"/>
  <c r="Q60" i="4"/>
  <c r="AB60" i="4"/>
  <c r="X60" i="4"/>
  <c r="AA60" i="4"/>
  <c r="Z60" i="4"/>
  <c r="W60" i="4"/>
  <c r="S60" i="4"/>
  <c r="V60" i="4"/>
  <c r="Y60" i="4"/>
  <c r="T60" i="4"/>
  <c r="U60" i="4"/>
  <c r="N58" i="4"/>
  <c r="Z58" i="4"/>
  <c r="Y58" i="4"/>
  <c r="AB58" i="4"/>
  <c r="U58" i="4"/>
  <c r="X58" i="4"/>
  <c r="AA58" i="4"/>
  <c r="T58" i="4"/>
  <c r="W58" i="4"/>
  <c r="V58" i="4"/>
  <c r="S58" i="4"/>
  <c r="D50" i="2"/>
  <c r="R50" i="2"/>
  <c r="G50" i="2"/>
  <c r="D60" i="4"/>
  <c r="M58" i="4"/>
  <c r="N60" i="4"/>
  <c r="R60" i="4"/>
  <c r="R58" i="4"/>
  <c r="F60" i="4"/>
  <c r="Q58" i="4"/>
  <c r="O58" i="4"/>
  <c r="P60" i="4"/>
  <c r="H58" i="4"/>
  <c r="J60" i="4"/>
  <c r="J58" i="4"/>
  <c r="G58" i="4"/>
  <c r="K46" i="4"/>
  <c r="Q26" i="2"/>
  <c r="F26" i="2"/>
  <c r="M26" i="2"/>
  <c r="O26" i="2"/>
  <c r="E26" i="2"/>
  <c r="N26" i="2"/>
  <c r="K50" i="2"/>
  <c r="H50" i="2"/>
  <c r="I50" i="2"/>
  <c r="J26" i="2"/>
  <c r="R26" i="2"/>
  <c r="J50" i="2"/>
  <c r="G26" i="2"/>
  <c r="D26" i="2"/>
  <c r="I26" i="2"/>
  <c r="P26" i="2"/>
  <c r="E50" i="2"/>
  <c r="T50" i="2"/>
  <c r="W50" i="2"/>
  <c r="S50" i="2"/>
  <c r="V50" i="2"/>
  <c r="U50" i="2"/>
  <c r="T26" i="2"/>
  <c r="W26" i="2"/>
  <c r="U26" i="2"/>
  <c r="S26" i="2"/>
  <c r="V26" i="2"/>
  <c r="D58" i="4"/>
  <c r="F50" i="2"/>
  <c r="O50" i="2"/>
  <c r="N50" i="2"/>
  <c r="L60" i="4"/>
  <c r="I58" i="4"/>
  <c r="P58" i="4"/>
  <c r="L46" i="4"/>
  <c r="N46" i="4"/>
  <c r="H46" i="4"/>
  <c r="G60" i="4"/>
  <c r="E60" i="4"/>
  <c r="F58" i="4"/>
  <c r="E58" i="4"/>
  <c r="Q50" i="2"/>
  <c r="M50" i="2"/>
  <c r="L50" i="2"/>
  <c r="K60" i="4"/>
  <c r="O60" i="4"/>
  <c r="K58" i="4"/>
  <c r="L58" i="4"/>
  <c r="J46" i="4"/>
  <c r="M46" i="4"/>
  <c r="Q46" i="4"/>
  <c r="D46" i="4"/>
  <c r="M60" i="4"/>
  <c r="L5" i="3"/>
  <c r="M5" i="3"/>
  <c r="J5" i="3"/>
  <c r="G5" i="3"/>
  <c r="H5" i="3"/>
  <c r="Q5" i="3"/>
</calcChain>
</file>

<file path=xl/sharedStrings.xml><?xml version="1.0" encoding="utf-8"?>
<sst xmlns="http://schemas.openxmlformats.org/spreadsheetml/2006/main" count="1628" uniqueCount="225">
  <si>
    <t>category</t>
  </si>
  <si>
    <t>type</t>
  </si>
  <si>
    <t>Tourismus</t>
  </si>
  <si>
    <t>Uebernachtung</t>
  </si>
  <si>
    <t>Hostel</t>
  </si>
  <si>
    <t>Hotel</t>
  </si>
  <si>
    <t>Sonstige</t>
  </si>
  <si>
    <t>Sehenswuerdigkeit</t>
  </si>
  <si>
    <t>Kunstwerk</t>
  </si>
  <si>
    <t>Vergnuegung</t>
  </si>
  <si>
    <t>Kultur</t>
  </si>
  <si>
    <t>Kunstzentrum</t>
  </si>
  <si>
    <t>Gallerie</t>
  </si>
  <si>
    <t>Info</t>
  </si>
  <si>
    <t>Museum</t>
  </si>
  <si>
    <t>Aussichtspunkt</t>
  </si>
  <si>
    <t>Zoo</t>
  </si>
  <si>
    <t>Sport und Erholung</t>
  </si>
  <si>
    <t>Sport</t>
  </si>
  <si>
    <t>Schwimmen</t>
  </si>
  <si>
    <t>Basketball</t>
  </si>
  <si>
    <t>Fussball</t>
  </si>
  <si>
    <t>Sportzentrum</t>
  </si>
  <si>
    <t>Tischtennis</t>
  </si>
  <si>
    <t>Erholung</t>
  </si>
  <si>
    <t>Sauna</t>
  </si>
  <si>
    <t>Tennis</t>
  </si>
  <si>
    <t>Kampfsport</t>
  </si>
  <si>
    <t>Fitnesszentrum</t>
  </si>
  <si>
    <t>Spielplatz</t>
  </si>
  <si>
    <t>Wassersport</t>
  </si>
  <si>
    <t>Zwielicht</t>
  </si>
  <si>
    <t>Spielothek</t>
  </si>
  <si>
    <t>Sonstige Sportarten</t>
  </si>
  <si>
    <t>Public Service</t>
  </si>
  <si>
    <t>Bildung</t>
  </si>
  <si>
    <t>Kindergarten</t>
  </si>
  <si>
    <t>Buero</t>
  </si>
  <si>
    <t>Mobilitaet</t>
  </si>
  <si>
    <t>Individual</t>
  </si>
  <si>
    <t>Tankstelle</t>
  </si>
  <si>
    <t>Sonstiges</t>
  </si>
  <si>
    <t>Hipster</t>
  </si>
  <si>
    <t>Coworking-Space</t>
  </si>
  <si>
    <t>Universitaet</t>
  </si>
  <si>
    <t>Sicherheit</t>
  </si>
  <si>
    <t>Poilzei</t>
  </si>
  <si>
    <t>Feuerwehr</t>
  </si>
  <si>
    <t>KiTa</t>
  </si>
  <si>
    <t>Hoehere Schule</t>
  </si>
  <si>
    <t>Wochenmarkt</t>
  </si>
  <si>
    <t>Ausgehen</t>
  </si>
  <si>
    <t>Kino</t>
  </si>
  <si>
    <t>Gaststaetten</t>
  </si>
  <si>
    <t>Biergarten</t>
  </si>
  <si>
    <t>Autovermietung</t>
  </si>
  <si>
    <t>Buecherei</t>
  </si>
  <si>
    <t>Sozial</t>
  </si>
  <si>
    <t>Nachbarschaftszentrum</t>
  </si>
  <si>
    <t>Theater</t>
  </si>
  <si>
    <t>Gastronomie</t>
  </si>
  <si>
    <t>Cafe</t>
  </si>
  <si>
    <t>Eisdiele</t>
  </si>
  <si>
    <t>Nachtclub</t>
  </si>
  <si>
    <t>Religion</t>
  </si>
  <si>
    <t>Religioese Gebaeude</t>
  </si>
  <si>
    <t>Kirche</t>
  </si>
  <si>
    <t>Moschee</t>
  </si>
  <si>
    <t>Sonstige Tempel</t>
  </si>
  <si>
    <t>Schule</t>
  </si>
  <si>
    <t>Bordell</t>
  </si>
  <si>
    <t>Oeffentlicher Raum</t>
  </si>
  <si>
    <t>Post</t>
  </si>
  <si>
    <t>Post Filiale</t>
  </si>
  <si>
    <t>Sozialeinrichtung</t>
  </si>
  <si>
    <t>Ladestation</t>
  </si>
  <si>
    <t>Gesundheit</t>
  </si>
  <si>
    <t>Zahnarzt</t>
  </si>
  <si>
    <t>Fahrradverleih</t>
  </si>
  <si>
    <t>Fahrschule</t>
  </si>
  <si>
    <t>Tierarzt</t>
  </si>
  <si>
    <t>Botschaft</t>
  </si>
  <si>
    <t>Taxistand</t>
  </si>
  <si>
    <t>WC</t>
  </si>
  <si>
    <t>Bank</t>
  </si>
  <si>
    <t>Bankfiliale</t>
  </si>
  <si>
    <t>Arzt</t>
  </si>
  <si>
    <t>Parkplatz</t>
  </si>
  <si>
    <t>Bar</t>
  </si>
  <si>
    <t>Apotheke</t>
  </si>
  <si>
    <t>Pub</t>
  </si>
  <si>
    <t>Telefon</t>
  </si>
  <si>
    <t>Kaffee</t>
  </si>
  <si>
    <t>Sonstige Cafes</t>
  </si>
  <si>
    <t>Fahrrad Parkplatz</t>
  </si>
  <si>
    <t>Recycling</t>
  </si>
  <si>
    <t>Muelleimer</t>
  </si>
  <si>
    <t>Parkbank</t>
  </si>
  <si>
    <t>Krankenhaus</t>
  </si>
  <si>
    <t>Klinik</t>
  </si>
  <si>
    <t>Geldautomat</t>
  </si>
  <si>
    <t>Briefe und Pakete</t>
  </si>
  <si>
    <t>Briefkasten</t>
  </si>
  <si>
    <t>Friedhof</t>
  </si>
  <si>
    <t>Musikschule</t>
  </si>
  <si>
    <t>Paketautomat</t>
  </si>
  <si>
    <t>Automaten</t>
  </si>
  <si>
    <t>Sonstige Automaten</t>
  </si>
  <si>
    <t>OEPNV</t>
  </si>
  <si>
    <t>Fahrscheinautomat</t>
  </si>
  <si>
    <t>Parkticketautomat</t>
  </si>
  <si>
    <t>Kotbeutelautomat</t>
  </si>
  <si>
    <t>Zigarettenautomat</t>
  </si>
  <si>
    <t>Suessigkeitenautomat</t>
  </si>
  <si>
    <t>Briefmarkenautomat</t>
  </si>
  <si>
    <t>Kondomautomat</t>
  </si>
  <si>
    <t>Getraenke und Suessigkeitenautomat</t>
  </si>
  <si>
    <t>Getraenkeautomat</t>
  </si>
  <si>
    <t>Grillplatz</t>
  </si>
  <si>
    <t>Glascontainer</t>
  </si>
  <si>
    <t>Glas- und Kleidungscontainer</t>
  </si>
  <si>
    <t>Kleidungscontainer</t>
  </si>
  <si>
    <t>Sonstige Container</t>
  </si>
  <si>
    <t>Restaurant</t>
  </si>
  <si>
    <t>Restaurant Italiener</t>
  </si>
  <si>
    <t>Restaurant Deutsch</t>
  </si>
  <si>
    <t>Restaurant Indisch</t>
  </si>
  <si>
    <t>Restaurant Asiatisch</t>
  </si>
  <si>
    <t>Restaurant Sushi</t>
  </si>
  <si>
    <t>Restaurant Griechisch</t>
  </si>
  <si>
    <t>Restaurant Steakhouse</t>
  </si>
  <si>
    <t>Restaurant International</t>
  </si>
  <si>
    <t>Restaurant Tuerkisch</t>
  </si>
  <si>
    <t>Fast Food</t>
  </si>
  <si>
    <t>Fastfood Kebap</t>
  </si>
  <si>
    <t>Fastfood Burger</t>
  </si>
  <si>
    <t>Fastfood Asiatisch</t>
  </si>
  <si>
    <t>Fastfood Pizza</t>
  </si>
  <si>
    <t>Fastfood Pommesbude</t>
  </si>
  <si>
    <t>fast_food Sonstiges</t>
  </si>
  <si>
    <t>restaurant Sonstiges</t>
  </si>
  <si>
    <t>Dienstleistung</t>
  </si>
  <si>
    <t>Friseur</t>
  </si>
  <si>
    <t>Waren</t>
  </si>
  <si>
    <t>Essen &amp; Trinken</t>
  </si>
  <si>
    <t>Baeckerei</t>
  </si>
  <si>
    <t>Kleidung</t>
  </si>
  <si>
    <t>Supermarkt</t>
  </si>
  <si>
    <t>Kiosk</t>
  </si>
  <si>
    <t>Sonstige Waren</t>
  </si>
  <si>
    <t>Florist</t>
  </si>
  <si>
    <t>Werkstatt</t>
  </si>
  <si>
    <t>Fahrrad</t>
  </si>
  <si>
    <t>Kosmetik und Beauty</t>
  </si>
  <si>
    <t>Medical</t>
  </si>
  <si>
    <t>Optiker</t>
  </si>
  <si>
    <t>Schuhe</t>
  </si>
  <si>
    <t>Print</t>
  </si>
  <si>
    <t>Buecher</t>
  </si>
  <si>
    <t>Massage</t>
  </si>
  <si>
    <t>Schmuck</t>
  </si>
  <si>
    <t>Autoreperatur</t>
  </si>
  <si>
    <t>Drogerie</t>
  </si>
  <si>
    <t>Reisen</t>
  </si>
  <si>
    <t>Technik</t>
  </si>
  <si>
    <t>Mobilfunk</t>
  </si>
  <si>
    <t>Moebel</t>
  </si>
  <si>
    <t>Getraenke</t>
  </si>
  <si>
    <t>Feinkost</t>
  </si>
  <si>
    <t>Elektronik</t>
  </si>
  <si>
    <t>Boutique</t>
  </si>
  <si>
    <t>Autohaus</t>
  </si>
  <si>
    <t>Spirituosen</t>
  </si>
  <si>
    <t>Spielzeug &amp; Geschenke</t>
  </si>
  <si>
    <t>Geschenke</t>
  </si>
  <si>
    <t>Postenmarkt</t>
  </si>
  <si>
    <t>Schlachter</t>
  </si>
  <si>
    <t>Waescherei</t>
  </si>
  <si>
    <t>Computer</t>
  </si>
  <si>
    <t>Spielzeug</t>
  </si>
  <si>
    <t>Copyshop</t>
  </si>
  <si>
    <t>Schneider</t>
  </si>
  <si>
    <t>Kunst</t>
  </si>
  <si>
    <t>Foto</t>
  </si>
  <si>
    <t>Suessigkeiten</t>
  </si>
  <si>
    <t>Dekoration</t>
  </si>
  <si>
    <t>Reinigung</t>
  </si>
  <si>
    <t>Beerdigung</t>
  </si>
  <si>
    <t>Zoofachgeschaeft</t>
  </si>
  <si>
    <t>Textilgeschaeft</t>
  </si>
  <si>
    <t>Hoergeraete</t>
  </si>
  <si>
    <t>Handwerk</t>
  </si>
  <si>
    <t>Baumarkt</t>
  </si>
  <si>
    <t>Leerstand</t>
  </si>
  <si>
    <t>Second Hand</t>
  </si>
  <si>
    <t>Zeitung</t>
  </si>
  <si>
    <t>Eisenwarenhandlung</t>
  </si>
  <si>
    <t>Sonstiger Shop</t>
  </si>
  <si>
    <t>Baudenkmal</t>
  </si>
  <si>
    <t>Haltestelle</t>
  </si>
  <si>
    <t>Sonstiges Gebaeude</t>
  </si>
  <si>
    <t>Sonstiges Gelaende</t>
  </si>
  <si>
    <t>Sonstiges Denkmal</t>
  </si>
  <si>
    <t>Sonstiges Tourismus</t>
  </si>
  <si>
    <t>Sonstiges Sport</t>
  </si>
  <si>
    <t>Sonstiges Erholung</t>
  </si>
  <si>
    <t>VALUE</t>
  </si>
  <si>
    <t>FIELD_NAME</t>
  </si>
  <si>
    <t>new</t>
  </si>
  <si>
    <t>deleted</t>
  </si>
  <si>
    <t>ytd</t>
  </si>
  <si>
    <t>steady</t>
  </si>
  <si>
    <t>stock</t>
  </si>
  <si>
    <t>domain</t>
  </si>
  <si>
    <t>t</t>
  </si>
  <si>
    <t>herleitung der felder</t>
  </si>
  <si>
    <t>namen der felder</t>
  </si>
  <si>
    <t>sum der felder</t>
  </si>
  <si>
    <t>done</t>
  </si>
  <si>
    <t>helper</t>
  </si>
  <si>
    <t>c</t>
  </si>
  <si>
    <t>d</t>
  </si>
  <si>
    <t>sum der felder gewichtet</t>
  </si>
  <si>
    <t>namen der felder gewichtet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</si>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</sst>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topLeftCell="F1" workbookViewId="0">
      <selection activeCell="K18" sqref="K18"/>
    </sheetView>
  </sheetViews>
  <sheetFormatPr baseColWidth="10" defaultRowHeight="15" x14ac:dyDescent="0.25"/>
  <cols>
    <col min="24" max="24" width="18.5703125" bestFit="1" customWidth="1"/>
  </cols>
  <sheetData>
    <row r="1" spans="1:24" x14ac:dyDescent="0.25">
      <c r="A1" t="s">
        <v>60</v>
      </c>
      <c r="B1" t="s">
        <v>61</v>
      </c>
      <c r="C1" t="s">
        <v>62</v>
      </c>
      <c r="F1" t="s">
        <v>34</v>
      </c>
      <c r="G1" t="s">
        <v>84</v>
      </c>
      <c r="I1" t="s">
        <v>141</v>
      </c>
      <c r="J1" t="s">
        <v>187</v>
      </c>
      <c r="L1" t="s">
        <v>143</v>
      </c>
      <c r="M1" t="s">
        <v>162</v>
      </c>
      <c r="O1" t="s">
        <v>9</v>
      </c>
      <c r="P1" t="s">
        <v>53</v>
      </c>
      <c r="Q1" t="s">
        <v>88</v>
      </c>
      <c r="S1" t="s">
        <v>17</v>
      </c>
      <c r="T1" t="s">
        <v>18</v>
      </c>
      <c r="U1" t="s">
        <v>20</v>
      </c>
      <c r="X1" t="s">
        <v>213</v>
      </c>
    </row>
    <row r="2" spans="1:24" x14ac:dyDescent="0.25">
      <c r="A2" t="s">
        <v>60</v>
      </c>
      <c r="B2" t="s">
        <v>61</v>
      </c>
      <c r="C2" t="s">
        <v>92</v>
      </c>
      <c r="F2" t="s">
        <v>34</v>
      </c>
      <c r="G2" t="s">
        <v>35</v>
      </c>
      <c r="I2" t="s">
        <v>141</v>
      </c>
      <c r="J2" t="s">
        <v>142</v>
      </c>
      <c r="L2" t="s">
        <v>143</v>
      </c>
      <c r="M2" t="s">
        <v>144</v>
      </c>
      <c r="O2" t="s">
        <v>9</v>
      </c>
      <c r="P2" t="s">
        <v>53</v>
      </c>
      <c r="Q2" t="s">
        <v>54</v>
      </c>
      <c r="S2" t="s">
        <v>17</v>
      </c>
      <c r="T2" t="s">
        <v>18</v>
      </c>
      <c r="U2" t="s">
        <v>28</v>
      </c>
      <c r="X2" t="s">
        <v>37</v>
      </c>
    </row>
    <row r="3" spans="1:24" x14ac:dyDescent="0.25">
      <c r="A3" t="s">
        <v>60</v>
      </c>
      <c r="B3" t="s">
        <v>61</v>
      </c>
      <c r="C3" t="s">
        <v>93</v>
      </c>
      <c r="F3" t="s">
        <v>34</v>
      </c>
      <c r="G3" t="s">
        <v>76</v>
      </c>
      <c r="I3" t="s">
        <v>141</v>
      </c>
      <c r="J3" t="s">
        <v>153</v>
      </c>
      <c r="L3" t="s">
        <v>143</v>
      </c>
      <c r="M3" t="s">
        <v>191</v>
      </c>
      <c r="O3" t="s">
        <v>9</v>
      </c>
      <c r="P3" t="s">
        <v>31</v>
      </c>
      <c r="Q3" t="s">
        <v>70</v>
      </c>
      <c r="S3" t="s">
        <v>17</v>
      </c>
      <c r="T3" t="s">
        <v>18</v>
      </c>
      <c r="U3" t="s">
        <v>21</v>
      </c>
      <c r="W3" t="s">
        <v>224</v>
      </c>
      <c r="X3" t="s">
        <v>141</v>
      </c>
    </row>
    <row r="4" spans="1:24" x14ac:dyDescent="0.25">
      <c r="A4" t="s">
        <v>60</v>
      </c>
      <c r="B4" t="s">
        <v>133</v>
      </c>
      <c r="C4" t="s">
        <v>134</v>
      </c>
      <c r="F4" t="s">
        <v>34</v>
      </c>
      <c r="G4" t="s">
        <v>45</v>
      </c>
      <c r="I4" t="s">
        <v>141</v>
      </c>
      <c r="J4" t="s">
        <v>159</v>
      </c>
      <c r="L4" t="s">
        <v>143</v>
      </c>
      <c r="M4" t="s">
        <v>146</v>
      </c>
      <c r="O4" t="s">
        <v>9</v>
      </c>
      <c r="P4" t="s">
        <v>10</v>
      </c>
      <c r="Q4" t="s">
        <v>12</v>
      </c>
      <c r="S4" t="s">
        <v>17</v>
      </c>
      <c r="T4" t="s">
        <v>18</v>
      </c>
      <c r="U4" t="s">
        <v>27</v>
      </c>
      <c r="W4" t="s">
        <v>224</v>
      </c>
      <c r="X4" t="s">
        <v>60</v>
      </c>
    </row>
    <row r="5" spans="1:24" x14ac:dyDescent="0.25">
      <c r="A5" t="s">
        <v>60</v>
      </c>
      <c r="B5" t="s">
        <v>133</v>
      </c>
      <c r="C5" t="s">
        <v>135</v>
      </c>
      <c r="F5" t="s">
        <v>34</v>
      </c>
      <c r="G5" t="s">
        <v>41</v>
      </c>
      <c r="I5" t="s">
        <v>141</v>
      </c>
      <c r="J5" t="s">
        <v>163</v>
      </c>
      <c r="L5" t="s">
        <v>143</v>
      </c>
      <c r="M5" t="s">
        <v>182</v>
      </c>
      <c r="O5" t="s">
        <v>9</v>
      </c>
      <c r="P5" t="s">
        <v>51</v>
      </c>
      <c r="Q5" t="s">
        <v>52</v>
      </c>
      <c r="S5" t="s">
        <v>17</v>
      </c>
      <c r="T5" t="s">
        <v>24</v>
      </c>
      <c r="U5" t="s">
        <v>25</v>
      </c>
      <c r="X5" t="s">
        <v>193</v>
      </c>
    </row>
    <row r="6" spans="1:24" x14ac:dyDescent="0.25">
      <c r="A6" t="s">
        <v>60</v>
      </c>
      <c r="B6" t="s">
        <v>133</v>
      </c>
      <c r="C6" t="s">
        <v>136</v>
      </c>
      <c r="F6" t="s">
        <v>34</v>
      </c>
      <c r="G6" t="s">
        <v>57</v>
      </c>
      <c r="I6" t="s">
        <v>141</v>
      </c>
      <c r="J6" t="s">
        <v>177</v>
      </c>
      <c r="L6" t="s">
        <v>143</v>
      </c>
      <c r="M6" t="s">
        <v>154</v>
      </c>
      <c r="O6" t="s">
        <v>9</v>
      </c>
      <c r="P6" t="s">
        <v>10</v>
      </c>
      <c r="Q6" t="s">
        <v>11</v>
      </c>
      <c r="S6" t="s">
        <v>17</v>
      </c>
      <c r="T6" t="s">
        <v>18</v>
      </c>
      <c r="U6" t="s">
        <v>19</v>
      </c>
      <c r="X6" t="s">
        <v>38</v>
      </c>
    </row>
    <row r="7" spans="1:24" x14ac:dyDescent="0.25">
      <c r="A7" t="s">
        <v>60</v>
      </c>
      <c r="B7" t="s">
        <v>133</v>
      </c>
      <c r="C7" t="s">
        <v>137</v>
      </c>
      <c r="L7" t="s">
        <v>143</v>
      </c>
      <c r="M7" t="s">
        <v>157</v>
      </c>
      <c r="O7" t="s">
        <v>9</v>
      </c>
      <c r="P7" t="s">
        <v>10</v>
      </c>
      <c r="Q7" t="s">
        <v>14</v>
      </c>
      <c r="S7" t="s">
        <v>17</v>
      </c>
      <c r="T7" t="s">
        <v>18</v>
      </c>
      <c r="U7" t="s">
        <v>33</v>
      </c>
      <c r="X7" t="s">
        <v>71</v>
      </c>
    </row>
    <row r="8" spans="1:24" x14ac:dyDescent="0.25">
      <c r="A8" t="s">
        <v>60</v>
      </c>
      <c r="B8" t="s">
        <v>133</v>
      </c>
      <c r="C8" t="s">
        <v>138</v>
      </c>
      <c r="L8" t="s">
        <v>143</v>
      </c>
      <c r="M8" t="s">
        <v>149</v>
      </c>
      <c r="O8" t="s">
        <v>9</v>
      </c>
      <c r="P8" t="s">
        <v>51</v>
      </c>
      <c r="Q8" t="s">
        <v>63</v>
      </c>
      <c r="S8" t="s">
        <v>17</v>
      </c>
      <c r="T8" t="s">
        <v>24</v>
      </c>
      <c r="U8" t="s">
        <v>205</v>
      </c>
      <c r="W8" t="s">
        <v>224</v>
      </c>
      <c r="X8" t="s">
        <v>34</v>
      </c>
    </row>
    <row r="9" spans="1:24" x14ac:dyDescent="0.25">
      <c r="A9" t="s">
        <v>60</v>
      </c>
      <c r="B9" t="s">
        <v>133</v>
      </c>
      <c r="C9" t="s">
        <v>139</v>
      </c>
      <c r="L9" t="s">
        <v>143</v>
      </c>
      <c r="M9" t="s">
        <v>197</v>
      </c>
      <c r="O9" t="s">
        <v>9</v>
      </c>
      <c r="P9" t="s">
        <v>53</v>
      </c>
      <c r="Q9" t="s">
        <v>90</v>
      </c>
      <c r="S9" t="s">
        <v>17</v>
      </c>
      <c r="T9" t="s">
        <v>18</v>
      </c>
      <c r="U9" t="s">
        <v>204</v>
      </c>
      <c r="X9" t="s">
        <v>64</v>
      </c>
    </row>
    <row r="10" spans="1:24" x14ac:dyDescent="0.25">
      <c r="A10" t="s">
        <v>60</v>
      </c>
      <c r="B10" t="s">
        <v>123</v>
      </c>
      <c r="C10" t="s">
        <v>124</v>
      </c>
      <c r="L10" t="s">
        <v>143</v>
      </c>
      <c r="M10" t="s">
        <v>173</v>
      </c>
      <c r="O10" t="s">
        <v>9</v>
      </c>
      <c r="P10" t="s">
        <v>31</v>
      </c>
      <c r="Q10" t="s">
        <v>32</v>
      </c>
      <c r="S10" t="s">
        <v>17</v>
      </c>
      <c r="T10" t="s">
        <v>24</v>
      </c>
      <c r="U10" t="s">
        <v>29</v>
      </c>
      <c r="X10" t="s">
        <v>41</v>
      </c>
    </row>
    <row r="11" spans="1:24" x14ac:dyDescent="0.25">
      <c r="A11" t="s">
        <v>60</v>
      </c>
      <c r="B11" t="s">
        <v>123</v>
      </c>
      <c r="C11" t="s">
        <v>125</v>
      </c>
      <c r="L11" t="s">
        <v>143</v>
      </c>
      <c r="M11" t="s">
        <v>164</v>
      </c>
      <c r="O11" t="s">
        <v>9</v>
      </c>
      <c r="P11" t="s">
        <v>10</v>
      </c>
      <c r="Q11" t="s">
        <v>59</v>
      </c>
      <c r="S11" t="s">
        <v>17</v>
      </c>
      <c r="T11" t="s">
        <v>18</v>
      </c>
      <c r="U11" t="s">
        <v>22</v>
      </c>
      <c r="W11" t="s">
        <v>224</v>
      </c>
      <c r="X11" t="s">
        <v>17</v>
      </c>
    </row>
    <row r="12" spans="1:24" x14ac:dyDescent="0.25">
      <c r="A12" t="s">
        <v>60</v>
      </c>
      <c r="B12" t="s">
        <v>123</v>
      </c>
      <c r="C12" t="s">
        <v>126</v>
      </c>
      <c r="L12" t="s">
        <v>143</v>
      </c>
      <c r="M12" t="s">
        <v>151</v>
      </c>
      <c r="O12" t="s">
        <v>9</v>
      </c>
      <c r="P12" t="s">
        <v>10</v>
      </c>
      <c r="Q12" t="s">
        <v>16</v>
      </c>
      <c r="S12" t="s">
        <v>17</v>
      </c>
      <c r="T12" t="s">
        <v>18</v>
      </c>
      <c r="U12" t="s">
        <v>26</v>
      </c>
      <c r="X12" t="s">
        <v>2</v>
      </c>
    </row>
    <row r="13" spans="1:24" x14ac:dyDescent="0.25">
      <c r="A13" t="s">
        <v>60</v>
      </c>
      <c r="B13" t="s">
        <v>123</v>
      </c>
      <c r="C13" t="s">
        <v>127</v>
      </c>
      <c r="S13" t="s">
        <v>17</v>
      </c>
      <c r="T13" t="s">
        <v>18</v>
      </c>
      <c r="U13" t="s">
        <v>23</v>
      </c>
      <c r="W13" t="s">
        <v>224</v>
      </c>
      <c r="X13" t="s">
        <v>9</v>
      </c>
    </row>
    <row r="14" spans="1:24" x14ac:dyDescent="0.25">
      <c r="A14" t="s">
        <v>60</v>
      </c>
      <c r="B14" t="s">
        <v>123</v>
      </c>
      <c r="C14" t="s">
        <v>128</v>
      </c>
      <c r="S14" t="s">
        <v>17</v>
      </c>
      <c r="T14" t="s">
        <v>24</v>
      </c>
      <c r="U14" t="s">
        <v>30</v>
      </c>
      <c r="W14" t="s">
        <v>224</v>
      </c>
      <c r="X14" t="s">
        <v>143</v>
      </c>
    </row>
    <row r="15" spans="1:24" x14ac:dyDescent="0.25">
      <c r="A15" t="s">
        <v>60</v>
      </c>
      <c r="B15" t="s">
        <v>123</v>
      </c>
      <c r="C15" t="s">
        <v>129</v>
      </c>
    </row>
    <row r="16" spans="1:24" x14ac:dyDescent="0.25">
      <c r="A16" t="s">
        <v>60</v>
      </c>
      <c r="B16" t="s">
        <v>123</v>
      </c>
      <c r="C16" t="s">
        <v>130</v>
      </c>
    </row>
    <row r="17" spans="1:3" x14ac:dyDescent="0.25">
      <c r="A17" t="s">
        <v>60</v>
      </c>
      <c r="B17" t="s">
        <v>123</v>
      </c>
      <c r="C17" t="s">
        <v>131</v>
      </c>
    </row>
    <row r="18" spans="1:3" x14ac:dyDescent="0.25">
      <c r="A18" t="s">
        <v>60</v>
      </c>
      <c r="B18" t="s">
        <v>123</v>
      </c>
      <c r="C18" t="s">
        <v>132</v>
      </c>
    </row>
    <row r="19" spans="1:3" x14ac:dyDescent="0.25">
      <c r="A19" t="s">
        <v>60</v>
      </c>
      <c r="B19" t="s">
        <v>123</v>
      </c>
      <c r="C19" t="s">
        <v>140</v>
      </c>
    </row>
  </sheetData>
  <sortState ref="S1:U14">
    <sortCondition ref="U1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"/>
  <sheetViews>
    <sheetView topLeftCell="A169" workbookViewId="0">
      <selection sqref="A1:C200"/>
    </sheetView>
  </sheetViews>
  <sheetFormatPr baseColWidth="10" defaultRowHeight="15" x14ac:dyDescent="0.25"/>
  <cols>
    <col min="1" max="1" width="18.5703125" bestFit="1" customWidth="1"/>
    <col min="2" max="2" width="21.85546875" bestFit="1" customWidth="1"/>
    <col min="3" max="3" width="34.85546875" bestFit="1" customWidth="1"/>
  </cols>
  <sheetData>
    <row r="1" spans="1:7" x14ac:dyDescent="0.25">
      <c r="A1" t="s">
        <v>213</v>
      </c>
      <c r="B1" t="s">
        <v>0</v>
      </c>
      <c r="C1" t="s">
        <v>1</v>
      </c>
    </row>
    <row r="2" spans="1:7" x14ac:dyDescent="0.25">
      <c r="A2" t="s">
        <v>37</v>
      </c>
      <c r="B2" t="s">
        <v>37</v>
      </c>
      <c r="C2" t="s">
        <v>37</v>
      </c>
      <c r="D2">
        <f t="shared" ref="D2:D33" si="0">IF(OR(A2=B2,A2=C2),1,0)</f>
        <v>1</v>
      </c>
      <c r="E2">
        <f t="shared" ref="E2:E33" si="1">IF(OR(B2=A2,B2=C2),1,0)</f>
        <v>1</v>
      </c>
      <c r="F2">
        <f t="shared" ref="F2:F33" si="2">IF(OR(C2=A2,C2=B2),1,0)</f>
        <v>1</v>
      </c>
      <c r="G2" t="s">
        <v>218</v>
      </c>
    </row>
    <row r="3" spans="1:7" x14ac:dyDescent="0.25">
      <c r="A3" t="s">
        <v>141</v>
      </c>
      <c r="B3" t="s">
        <v>187</v>
      </c>
      <c r="C3" t="s">
        <v>187</v>
      </c>
      <c r="D3">
        <f t="shared" si="0"/>
        <v>0</v>
      </c>
      <c r="E3">
        <f t="shared" si="1"/>
        <v>1</v>
      </c>
      <c r="F3">
        <f t="shared" si="2"/>
        <v>1</v>
      </c>
    </row>
    <row r="4" spans="1:7" x14ac:dyDescent="0.25">
      <c r="A4" t="s">
        <v>141</v>
      </c>
      <c r="B4" t="s">
        <v>142</v>
      </c>
      <c r="C4" t="s">
        <v>142</v>
      </c>
      <c r="D4">
        <f t="shared" si="0"/>
        <v>0</v>
      </c>
      <c r="E4">
        <f t="shared" si="1"/>
        <v>1</v>
      </c>
      <c r="F4">
        <f t="shared" si="2"/>
        <v>1</v>
      </c>
    </row>
    <row r="5" spans="1:7" x14ac:dyDescent="0.25">
      <c r="A5" t="s">
        <v>141</v>
      </c>
      <c r="B5" t="s">
        <v>153</v>
      </c>
      <c r="C5" t="s">
        <v>153</v>
      </c>
      <c r="D5">
        <f t="shared" si="0"/>
        <v>0</v>
      </c>
      <c r="E5">
        <f t="shared" si="1"/>
        <v>1</v>
      </c>
      <c r="F5">
        <f t="shared" si="2"/>
        <v>1</v>
      </c>
    </row>
    <row r="6" spans="1:7" x14ac:dyDescent="0.25">
      <c r="A6" t="s">
        <v>141</v>
      </c>
      <c r="B6" t="s">
        <v>153</v>
      </c>
      <c r="C6" t="s">
        <v>153</v>
      </c>
      <c r="D6">
        <f t="shared" si="0"/>
        <v>0</v>
      </c>
      <c r="E6">
        <f t="shared" si="1"/>
        <v>1</v>
      </c>
      <c r="F6">
        <f t="shared" si="2"/>
        <v>1</v>
      </c>
    </row>
    <row r="7" spans="1:7" x14ac:dyDescent="0.25">
      <c r="A7" t="s">
        <v>141</v>
      </c>
      <c r="B7" t="s">
        <v>159</v>
      </c>
      <c r="C7" t="s">
        <v>159</v>
      </c>
      <c r="D7">
        <f t="shared" si="0"/>
        <v>0</v>
      </c>
      <c r="E7">
        <f t="shared" si="1"/>
        <v>1</v>
      </c>
      <c r="F7">
        <f t="shared" si="2"/>
        <v>1</v>
      </c>
    </row>
    <row r="8" spans="1:7" x14ac:dyDescent="0.25">
      <c r="A8" t="s">
        <v>141</v>
      </c>
      <c r="B8" t="s">
        <v>163</v>
      </c>
      <c r="C8" t="s">
        <v>163</v>
      </c>
      <c r="D8">
        <f t="shared" si="0"/>
        <v>0</v>
      </c>
      <c r="E8">
        <f t="shared" si="1"/>
        <v>1</v>
      </c>
      <c r="F8">
        <f t="shared" si="2"/>
        <v>1</v>
      </c>
    </row>
    <row r="9" spans="1:7" x14ac:dyDescent="0.25">
      <c r="A9" t="s">
        <v>141</v>
      </c>
      <c r="B9" t="s">
        <v>177</v>
      </c>
      <c r="C9" t="s">
        <v>177</v>
      </c>
      <c r="D9">
        <f t="shared" si="0"/>
        <v>0</v>
      </c>
      <c r="E9">
        <f t="shared" si="1"/>
        <v>1</v>
      </c>
      <c r="F9">
        <f t="shared" si="2"/>
        <v>1</v>
      </c>
    </row>
    <row r="10" spans="1:7" x14ac:dyDescent="0.25">
      <c r="A10" t="s">
        <v>141</v>
      </c>
      <c r="B10" t="s">
        <v>177</v>
      </c>
      <c r="C10" t="s">
        <v>186</v>
      </c>
      <c r="D10">
        <f t="shared" si="0"/>
        <v>0</v>
      </c>
      <c r="E10">
        <f t="shared" si="1"/>
        <v>0</v>
      </c>
      <c r="F10">
        <f t="shared" si="2"/>
        <v>0</v>
      </c>
    </row>
    <row r="11" spans="1:7" x14ac:dyDescent="0.25">
      <c r="A11" t="s">
        <v>60</v>
      </c>
      <c r="B11" t="s">
        <v>61</v>
      </c>
      <c r="C11" t="s">
        <v>62</v>
      </c>
      <c r="D11">
        <f t="shared" si="0"/>
        <v>0</v>
      </c>
      <c r="E11">
        <f t="shared" si="1"/>
        <v>0</v>
      </c>
      <c r="F11">
        <f t="shared" si="2"/>
        <v>0</v>
      </c>
    </row>
    <row r="12" spans="1:7" x14ac:dyDescent="0.25">
      <c r="A12" t="s">
        <v>60</v>
      </c>
      <c r="B12" t="s">
        <v>61</v>
      </c>
      <c r="C12" t="s">
        <v>62</v>
      </c>
      <c r="D12">
        <f t="shared" si="0"/>
        <v>0</v>
      </c>
      <c r="E12">
        <f t="shared" si="1"/>
        <v>0</v>
      </c>
      <c r="F12">
        <f t="shared" si="2"/>
        <v>0</v>
      </c>
    </row>
    <row r="13" spans="1:7" x14ac:dyDescent="0.25">
      <c r="A13" t="s">
        <v>60</v>
      </c>
      <c r="B13" t="s">
        <v>61</v>
      </c>
      <c r="C13" t="s">
        <v>92</v>
      </c>
      <c r="D13">
        <f t="shared" si="0"/>
        <v>0</v>
      </c>
      <c r="E13">
        <f t="shared" si="1"/>
        <v>0</v>
      </c>
      <c r="F13">
        <f t="shared" si="2"/>
        <v>0</v>
      </c>
    </row>
    <row r="14" spans="1:7" x14ac:dyDescent="0.25">
      <c r="A14" t="s">
        <v>60</v>
      </c>
      <c r="B14" t="s">
        <v>61</v>
      </c>
      <c r="C14" t="s">
        <v>93</v>
      </c>
      <c r="D14">
        <f t="shared" si="0"/>
        <v>0</v>
      </c>
      <c r="E14">
        <f t="shared" si="1"/>
        <v>0</v>
      </c>
      <c r="F14">
        <f t="shared" si="2"/>
        <v>0</v>
      </c>
    </row>
    <row r="15" spans="1:7" x14ac:dyDescent="0.25">
      <c r="A15" t="s">
        <v>60</v>
      </c>
      <c r="B15" t="s">
        <v>133</v>
      </c>
      <c r="C15" t="s">
        <v>134</v>
      </c>
      <c r="D15">
        <f t="shared" si="0"/>
        <v>0</v>
      </c>
      <c r="E15">
        <f t="shared" si="1"/>
        <v>0</v>
      </c>
      <c r="F15">
        <f t="shared" si="2"/>
        <v>0</v>
      </c>
    </row>
    <row r="16" spans="1:7" x14ac:dyDescent="0.25">
      <c r="A16" t="s">
        <v>60</v>
      </c>
      <c r="B16" t="s">
        <v>133</v>
      </c>
      <c r="C16" t="s">
        <v>134</v>
      </c>
      <c r="D16">
        <f t="shared" si="0"/>
        <v>0</v>
      </c>
      <c r="E16">
        <f t="shared" si="1"/>
        <v>0</v>
      </c>
      <c r="F16">
        <f t="shared" si="2"/>
        <v>0</v>
      </c>
    </row>
    <row r="17" spans="1:6" x14ac:dyDescent="0.25">
      <c r="A17" t="s">
        <v>60</v>
      </c>
      <c r="B17" t="s">
        <v>133</v>
      </c>
      <c r="C17" t="s">
        <v>134</v>
      </c>
      <c r="D17">
        <f t="shared" si="0"/>
        <v>0</v>
      </c>
      <c r="E17">
        <f t="shared" si="1"/>
        <v>0</v>
      </c>
      <c r="F17">
        <f t="shared" si="2"/>
        <v>0</v>
      </c>
    </row>
    <row r="18" spans="1:6" x14ac:dyDescent="0.25">
      <c r="A18" t="s">
        <v>60</v>
      </c>
      <c r="B18" t="s">
        <v>133</v>
      </c>
      <c r="C18" t="s">
        <v>135</v>
      </c>
      <c r="D18">
        <f t="shared" si="0"/>
        <v>0</v>
      </c>
      <c r="E18">
        <f t="shared" si="1"/>
        <v>0</v>
      </c>
      <c r="F18">
        <f t="shared" si="2"/>
        <v>0</v>
      </c>
    </row>
    <row r="19" spans="1:6" x14ac:dyDescent="0.25">
      <c r="A19" t="s">
        <v>60</v>
      </c>
      <c r="B19" t="s">
        <v>133</v>
      </c>
      <c r="C19" t="s">
        <v>136</v>
      </c>
      <c r="D19">
        <f t="shared" si="0"/>
        <v>0</v>
      </c>
      <c r="E19">
        <f t="shared" si="1"/>
        <v>0</v>
      </c>
      <c r="F19">
        <f t="shared" si="2"/>
        <v>0</v>
      </c>
    </row>
    <row r="20" spans="1:6" x14ac:dyDescent="0.25">
      <c r="A20" t="s">
        <v>60</v>
      </c>
      <c r="B20" t="s">
        <v>133</v>
      </c>
      <c r="C20" t="s">
        <v>136</v>
      </c>
      <c r="D20">
        <f t="shared" si="0"/>
        <v>0</v>
      </c>
      <c r="E20">
        <f t="shared" si="1"/>
        <v>0</v>
      </c>
      <c r="F20">
        <f t="shared" si="2"/>
        <v>0</v>
      </c>
    </row>
    <row r="21" spans="1:6" x14ac:dyDescent="0.25">
      <c r="A21" t="s">
        <v>60</v>
      </c>
      <c r="B21" t="s">
        <v>133</v>
      </c>
      <c r="C21" t="s">
        <v>136</v>
      </c>
      <c r="D21">
        <f t="shared" si="0"/>
        <v>0</v>
      </c>
      <c r="E21">
        <f t="shared" si="1"/>
        <v>0</v>
      </c>
      <c r="F21">
        <f t="shared" si="2"/>
        <v>0</v>
      </c>
    </row>
    <row r="22" spans="1:6" x14ac:dyDescent="0.25">
      <c r="A22" t="s">
        <v>60</v>
      </c>
      <c r="B22" t="s">
        <v>133</v>
      </c>
      <c r="C22" t="s">
        <v>136</v>
      </c>
      <c r="D22">
        <f t="shared" si="0"/>
        <v>0</v>
      </c>
      <c r="E22">
        <f t="shared" si="1"/>
        <v>0</v>
      </c>
      <c r="F22">
        <f t="shared" si="2"/>
        <v>0</v>
      </c>
    </row>
    <row r="23" spans="1:6" x14ac:dyDescent="0.25">
      <c r="A23" t="s">
        <v>60</v>
      </c>
      <c r="B23" t="s">
        <v>133</v>
      </c>
      <c r="C23" t="s">
        <v>136</v>
      </c>
      <c r="D23">
        <f t="shared" si="0"/>
        <v>0</v>
      </c>
      <c r="E23">
        <f t="shared" si="1"/>
        <v>0</v>
      </c>
      <c r="F23">
        <f t="shared" si="2"/>
        <v>0</v>
      </c>
    </row>
    <row r="24" spans="1:6" x14ac:dyDescent="0.25">
      <c r="A24" t="s">
        <v>60</v>
      </c>
      <c r="B24" t="s">
        <v>133</v>
      </c>
      <c r="C24" t="s">
        <v>137</v>
      </c>
      <c r="D24">
        <f t="shared" si="0"/>
        <v>0</v>
      </c>
      <c r="E24">
        <f t="shared" si="1"/>
        <v>0</v>
      </c>
      <c r="F24">
        <f t="shared" si="2"/>
        <v>0</v>
      </c>
    </row>
    <row r="25" spans="1:6" x14ac:dyDescent="0.25">
      <c r="A25" t="s">
        <v>60</v>
      </c>
      <c r="B25" t="s">
        <v>133</v>
      </c>
      <c r="C25" t="s">
        <v>137</v>
      </c>
      <c r="D25">
        <f t="shared" si="0"/>
        <v>0</v>
      </c>
      <c r="E25">
        <f t="shared" si="1"/>
        <v>0</v>
      </c>
      <c r="F25">
        <f t="shared" si="2"/>
        <v>0</v>
      </c>
    </row>
    <row r="26" spans="1:6" x14ac:dyDescent="0.25">
      <c r="A26" t="s">
        <v>60</v>
      </c>
      <c r="B26" t="s">
        <v>133</v>
      </c>
      <c r="C26" t="s">
        <v>138</v>
      </c>
      <c r="D26">
        <f t="shared" si="0"/>
        <v>0</v>
      </c>
      <c r="E26">
        <f t="shared" si="1"/>
        <v>0</v>
      </c>
      <c r="F26">
        <f t="shared" si="2"/>
        <v>0</v>
      </c>
    </row>
    <row r="27" spans="1:6" x14ac:dyDescent="0.25">
      <c r="A27" t="s">
        <v>60</v>
      </c>
      <c r="B27" t="s">
        <v>133</v>
      </c>
      <c r="C27" t="s">
        <v>138</v>
      </c>
      <c r="D27">
        <f t="shared" si="0"/>
        <v>0</v>
      </c>
      <c r="E27">
        <f t="shared" si="1"/>
        <v>0</v>
      </c>
      <c r="F27">
        <f t="shared" si="2"/>
        <v>0</v>
      </c>
    </row>
    <row r="28" spans="1:6" x14ac:dyDescent="0.25">
      <c r="A28" t="s">
        <v>60</v>
      </c>
      <c r="B28" t="s">
        <v>133</v>
      </c>
      <c r="C28" t="s">
        <v>138</v>
      </c>
      <c r="D28">
        <f t="shared" si="0"/>
        <v>0</v>
      </c>
      <c r="E28">
        <f t="shared" si="1"/>
        <v>0</v>
      </c>
      <c r="F28">
        <f t="shared" si="2"/>
        <v>0</v>
      </c>
    </row>
    <row r="29" spans="1:6" x14ac:dyDescent="0.25">
      <c r="A29" t="s">
        <v>60</v>
      </c>
      <c r="B29" t="s">
        <v>133</v>
      </c>
      <c r="C29" t="s">
        <v>139</v>
      </c>
      <c r="D29">
        <f t="shared" si="0"/>
        <v>0</v>
      </c>
      <c r="E29">
        <f t="shared" si="1"/>
        <v>0</v>
      </c>
      <c r="F29">
        <f t="shared" si="2"/>
        <v>0</v>
      </c>
    </row>
    <row r="30" spans="1:6" x14ac:dyDescent="0.25">
      <c r="A30" t="s">
        <v>60</v>
      </c>
      <c r="B30" t="s">
        <v>123</v>
      </c>
      <c r="C30" t="s">
        <v>124</v>
      </c>
      <c r="D30">
        <f t="shared" si="0"/>
        <v>0</v>
      </c>
      <c r="E30">
        <f t="shared" si="1"/>
        <v>0</v>
      </c>
      <c r="F30">
        <f t="shared" si="2"/>
        <v>0</v>
      </c>
    </row>
    <row r="31" spans="1:6" x14ac:dyDescent="0.25">
      <c r="A31" t="s">
        <v>60</v>
      </c>
      <c r="B31" t="s">
        <v>123</v>
      </c>
      <c r="C31" t="s">
        <v>124</v>
      </c>
      <c r="D31">
        <f t="shared" si="0"/>
        <v>0</v>
      </c>
      <c r="E31">
        <f t="shared" si="1"/>
        <v>0</v>
      </c>
      <c r="F31">
        <f t="shared" si="2"/>
        <v>0</v>
      </c>
    </row>
    <row r="32" spans="1:6" x14ac:dyDescent="0.25">
      <c r="A32" t="s">
        <v>60</v>
      </c>
      <c r="B32" t="s">
        <v>123</v>
      </c>
      <c r="C32" t="s">
        <v>124</v>
      </c>
      <c r="D32">
        <f t="shared" si="0"/>
        <v>0</v>
      </c>
      <c r="E32">
        <f t="shared" si="1"/>
        <v>0</v>
      </c>
      <c r="F32">
        <f t="shared" si="2"/>
        <v>0</v>
      </c>
    </row>
    <row r="33" spans="1:6" x14ac:dyDescent="0.25">
      <c r="A33" t="s">
        <v>60</v>
      </c>
      <c r="B33" t="s">
        <v>123</v>
      </c>
      <c r="C33" t="s">
        <v>125</v>
      </c>
      <c r="D33">
        <f t="shared" si="0"/>
        <v>0</v>
      </c>
      <c r="E33">
        <f t="shared" si="1"/>
        <v>0</v>
      </c>
      <c r="F33">
        <f t="shared" si="2"/>
        <v>0</v>
      </c>
    </row>
    <row r="34" spans="1:6" x14ac:dyDescent="0.25">
      <c r="A34" t="s">
        <v>60</v>
      </c>
      <c r="B34" t="s">
        <v>123</v>
      </c>
      <c r="C34" t="s">
        <v>125</v>
      </c>
      <c r="D34">
        <f t="shared" ref="D34:D65" si="3">IF(OR(A34=B34,A34=C34),1,0)</f>
        <v>0</v>
      </c>
      <c r="E34">
        <f t="shared" ref="E34:E65" si="4">IF(OR(B34=A34,B34=C34),1,0)</f>
        <v>0</v>
      </c>
      <c r="F34">
        <f t="shared" ref="F34:F65" si="5">IF(OR(C34=A34,C34=B34),1,0)</f>
        <v>0</v>
      </c>
    </row>
    <row r="35" spans="1:6" x14ac:dyDescent="0.25">
      <c r="A35" t="s">
        <v>60</v>
      </c>
      <c r="B35" t="s">
        <v>123</v>
      </c>
      <c r="C35" t="s">
        <v>126</v>
      </c>
      <c r="D35">
        <f t="shared" si="3"/>
        <v>0</v>
      </c>
      <c r="E35">
        <f t="shared" si="4"/>
        <v>0</v>
      </c>
      <c r="F35">
        <f t="shared" si="5"/>
        <v>0</v>
      </c>
    </row>
    <row r="36" spans="1:6" x14ac:dyDescent="0.25">
      <c r="A36" t="s">
        <v>60</v>
      </c>
      <c r="B36" t="s">
        <v>123</v>
      </c>
      <c r="C36" t="s">
        <v>127</v>
      </c>
      <c r="D36">
        <f t="shared" si="3"/>
        <v>0</v>
      </c>
      <c r="E36">
        <f t="shared" si="4"/>
        <v>0</v>
      </c>
      <c r="F36">
        <f t="shared" si="5"/>
        <v>0</v>
      </c>
    </row>
    <row r="37" spans="1:6" x14ac:dyDescent="0.25">
      <c r="A37" t="s">
        <v>60</v>
      </c>
      <c r="B37" t="s">
        <v>123</v>
      </c>
      <c r="C37" t="s">
        <v>127</v>
      </c>
      <c r="D37">
        <f t="shared" si="3"/>
        <v>0</v>
      </c>
      <c r="E37">
        <f t="shared" si="4"/>
        <v>0</v>
      </c>
      <c r="F37">
        <f t="shared" si="5"/>
        <v>0</v>
      </c>
    </row>
    <row r="38" spans="1:6" x14ac:dyDescent="0.25">
      <c r="A38" t="s">
        <v>60</v>
      </c>
      <c r="B38" t="s">
        <v>123</v>
      </c>
      <c r="C38" t="s">
        <v>127</v>
      </c>
      <c r="D38">
        <f t="shared" si="3"/>
        <v>0</v>
      </c>
      <c r="E38">
        <f t="shared" si="4"/>
        <v>0</v>
      </c>
      <c r="F38">
        <f t="shared" si="5"/>
        <v>0</v>
      </c>
    </row>
    <row r="39" spans="1:6" x14ac:dyDescent="0.25">
      <c r="A39" t="s">
        <v>60</v>
      </c>
      <c r="B39" t="s">
        <v>123</v>
      </c>
      <c r="C39" t="s">
        <v>127</v>
      </c>
      <c r="D39">
        <f t="shared" si="3"/>
        <v>0</v>
      </c>
      <c r="E39">
        <f t="shared" si="4"/>
        <v>0</v>
      </c>
      <c r="F39">
        <f t="shared" si="5"/>
        <v>0</v>
      </c>
    </row>
    <row r="40" spans="1:6" x14ac:dyDescent="0.25">
      <c r="A40" t="s">
        <v>60</v>
      </c>
      <c r="B40" t="s">
        <v>123</v>
      </c>
      <c r="C40" t="s">
        <v>127</v>
      </c>
      <c r="D40">
        <f t="shared" si="3"/>
        <v>0</v>
      </c>
      <c r="E40">
        <f t="shared" si="4"/>
        <v>0</v>
      </c>
      <c r="F40">
        <f t="shared" si="5"/>
        <v>0</v>
      </c>
    </row>
    <row r="41" spans="1:6" x14ac:dyDescent="0.25">
      <c r="A41" t="s">
        <v>60</v>
      </c>
      <c r="B41" t="s">
        <v>123</v>
      </c>
      <c r="C41" t="s">
        <v>128</v>
      </c>
      <c r="D41">
        <f t="shared" si="3"/>
        <v>0</v>
      </c>
      <c r="E41">
        <f t="shared" si="4"/>
        <v>0</v>
      </c>
      <c r="F41">
        <f t="shared" si="5"/>
        <v>0</v>
      </c>
    </row>
    <row r="42" spans="1:6" x14ac:dyDescent="0.25">
      <c r="A42" t="s">
        <v>60</v>
      </c>
      <c r="B42" t="s">
        <v>123</v>
      </c>
      <c r="C42" t="s">
        <v>128</v>
      </c>
      <c r="D42">
        <f t="shared" si="3"/>
        <v>0</v>
      </c>
      <c r="E42">
        <f t="shared" si="4"/>
        <v>0</v>
      </c>
      <c r="F42">
        <f t="shared" si="5"/>
        <v>0</v>
      </c>
    </row>
    <row r="43" spans="1:6" x14ac:dyDescent="0.25">
      <c r="A43" t="s">
        <v>60</v>
      </c>
      <c r="B43" t="s">
        <v>123</v>
      </c>
      <c r="C43" t="s">
        <v>129</v>
      </c>
      <c r="D43">
        <f t="shared" si="3"/>
        <v>0</v>
      </c>
      <c r="E43">
        <f t="shared" si="4"/>
        <v>0</v>
      </c>
      <c r="F43">
        <f t="shared" si="5"/>
        <v>0</v>
      </c>
    </row>
    <row r="44" spans="1:6" x14ac:dyDescent="0.25">
      <c r="A44" t="s">
        <v>60</v>
      </c>
      <c r="B44" t="s">
        <v>123</v>
      </c>
      <c r="C44" t="s">
        <v>130</v>
      </c>
      <c r="D44">
        <f t="shared" si="3"/>
        <v>0</v>
      </c>
      <c r="E44">
        <f t="shared" si="4"/>
        <v>0</v>
      </c>
      <c r="F44">
        <f t="shared" si="5"/>
        <v>0</v>
      </c>
    </row>
    <row r="45" spans="1:6" x14ac:dyDescent="0.25">
      <c r="A45" t="s">
        <v>60</v>
      </c>
      <c r="B45" t="s">
        <v>123</v>
      </c>
      <c r="C45" t="s">
        <v>130</v>
      </c>
      <c r="D45">
        <f t="shared" si="3"/>
        <v>0</v>
      </c>
      <c r="E45">
        <f t="shared" si="4"/>
        <v>0</v>
      </c>
      <c r="F45">
        <f t="shared" si="5"/>
        <v>0</v>
      </c>
    </row>
    <row r="46" spans="1:6" x14ac:dyDescent="0.25">
      <c r="A46" t="s">
        <v>60</v>
      </c>
      <c r="B46" t="s">
        <v>123</v>
      </c>
      <c r="C46" t="s">
        <v>130</v>
      </c>
      <c r="D46">
        <f t="shared" si="3"/>
        <v>0</v>
      </c>
      <c r="E46">
        <f t="shared" si="4"/>
        <v>0</v>
      </c>
      <c r="F46">
        <f t="shared" si="5"/>
        <v>0</v>
      </c>
    </row>
    <row r="47" spans="1:6" x14ac:dyDescent="0.25">
      <c r="A47" t="s">
        <v>60</v>
      </c>
      <c r="B47" t="s">
        <v>123</v>
      </c>
      <c r="C47" t="s">
        <v>131</v>
      </c>
      <c r="D47">
        <f t="shared" si="3"/>
        <v>0</v>
      </c>
      <c r="E47">
        <f t="shared" si="4"/>
        <v>0</v>
      </c>
      <c r="F47">
        <f t="shared" si="5"/>
        <v>0</v>
      </c>
    </row>
    <row r="48" spans="1:6" x14ac:dyDescent="0.25">
      <c r="A48" t="s">
        <v>60</v>
      </c>
      <c r="B48" t="s">
        <v>123</v>
      </c>
      <c r="C48" t="s">
        <v>131</v>
      </c>
      <c r="D48">
        <f t="shared" si="3"/>
        <v>0</v>
      </c>
      <c r="E48">
        <f t="shared" si="4"/>
        <v>0</v>
      </c>
      <c r="F48">
        <f t="shared" si="5"/>
        <v>0</v>
      </c>
    </row>
    <row r="49" spans="1:6" x14ac:dyDescent="0.25">
      <c r="A49" t="s">
        <v>60</v>
      </c>
      <c r="B49" t="s">
        <v>123</v>
      </c>
      <c r="C49" t="s">
        <v>131</v>
      </c>
      <c r="D49">
        <f t="shared" si="3"/>
        <v>0</v>
      </c>
      <c r="E49">
        <f t="shared" si="4"/>
        <v>0</v>
      </c>
      <c r="F49">
        <f t="shared" si="5"/>
        <v>0</v>
      </c>
    </row>
    <row r="50" spans="1:6" x14ac:dyDescent="0.25">
      <c r="A50" t="s">
        <v>60</v>
      </c>
      <c r="B50" t="s">
        <v>123</v>
      </c>
      <c r="C50" t="s">
        <v>132</v>
      </c>
      <c r="D50">
        <f t="shared" si="3"/>
        <v>0</v>
      </c>
      <c r="E50">
        <f t="shared" si="4"/>
        <v>0</v>
      </c>
      <c r="F50">
        <f t="shared" si="5"/>
        <v>0</v>
      </c>
    </row>
    <row r="51" spans="1:6" x14ac:dyDescent="0.25">
      <c r="A51" t="s">
        <v>60</v>
      </c>
      <c r="B51" t="s">
        <v>123</v>
      </c>
      <c r="C51" t="s">
        <v>132</v>
      </c>
      <c r="D51">
        <f t="shared" si="3"/>
        <v>0</v>
      </c>
      <c r="E51">
        <f t="shared" si="4"/>
        <v>0</v>
      </c>
      <c r="F51">
        <f t="shared" si="5"/>
        <v>0</v>
      </c>
    </row>
    <row r="52" spans="1:6" x14ac:dyDescent="0.25">
      <c r="A52" t="s">
        <v>60</v>
      </c>
      <c r="B52" t="s">
        <v>123</v>
      </c>
      <c r="C52" t="s">
        <v>132</v>
      </c>
      <c r="D52">
        <f t="shared" si="3"/>
        <v>0</v>
      </c>
      <c r="E52">
        <f t="shared" si="4"/>
        <v>0</v>
      </c>
      <c r="F52">
        <f t="shared" si="5"/>
        <v>0</v>
      </c>
    </row>
    <row r="53" spans="1:6" x14ac:dyDescent="0.25">
      <c r="A53" t="s">
        <v>60</v>
      </c>
      <c r="B53" t="s">
        <v>123</v>
      </c>
      <c r="C53" t="s">
        <v>132</v>
      </c>
      <c r="D53">
        <f t="shared" si="3"/>
        <v>0</v>
      </c>
      <c r="E53">
        <f t="shared" si="4"/>
        <v>0</v>
      </c>
      <c r="F53">
        <f t="shared" si="5"/>
        <v>0</v>
      </c>
    </row>
    <row r="54" spans="1:6" x14ac:dyDescent="0.25">
      <c r="A54" t="s">
        <v>60</v>
      </c>
      <c r="B54" t="s">
        <v>123</v>
      </c>
      <c r="C54" t="s">
        <v>140</v>
      </c>
      <c r="D54">
        <f t="shared" si="3"/>
        <v>0</v>
      </c>
      <c r="E54">
        <f t="shared" si="4"/>
        <v>0</v>
      </c>
      <c r="F54">
        <f t="shared" si="5"/>
        <v>0</v>
      </c>
    </row>
    <row r="55" spans="1:6" x14ac:dyDescent="0.25">
      <c r="A55" t="s">
        <v>193</v>
      </c>
      <c r="B55" t="s">
        <v>193</v>
      </c>
      <c r="C55" t="s">
        <v>193</v>
      </c>
      <c r="D55">
        <f t="shared" si="3"/>
        <v>1</v>
      </c>
      <c r="E55">
        <f t="shared" si="4"/>
        <v>1</v>
      </c>
      <c r="F55">
        <f t="shared" si="5"/>
        <v>1</v>
      </c>
    </row>
    <row r="56" spans="1:6" x14ac:dyDescent="0.25">
      <c r="A56" t="s">
        <v>38</v>
      </c>
      <c r="B56" t="s">
        <v>39</v>
      </c>
      <c r="C56" t="s">
        <v>40</v>
      </c>
      <c r="D56">
        <f t="shared" si="3"/>
        <v>0</v>
      </c>
      <c r="E56">
        <f t="shared" si="4"/>
        <v>0</v>
      </c>
      <c r="F56">
        <f t="shared" si="5"/>
        <v>0</v>
      </c>
    </row>
    <row r="57" spans="1:6" x14ac:dyDescent="0.25">
      <c r="A57" t="s">
        <v>38</v>
      </c>
      <c r="B57" t="s">
        <v>39</v>
      </c>
      <c r="C57" t="s">
        <v>55</v>
      </c>
      <c r="D57">
        <f t="shared" si="3"/>
        <v>0</v>
      </c>
      <c r="E57">
        <f t="shared" si="4"/>
        <v>0</v>
      </c>
      <c r="F57">
        <f t="shared" si="5"/>
        <v>0</v>
      </c>
    </row>
    <row r="58" spans="1:6" x14ac:dyDescent="0.25">
      <c r="A58" t="s">
        <v>38</v>
      </c>
      <c r="B58" t="s">
        <v>39</v>
      </c>
      <c r="C58" t="s">
        <v>75</v>
      </c>
      <c r="D58">
        <f t="shared" si="3"/>
        <v>0</v>
      </c>
      <c r="E58">
        <f t="shared" si="4"/>
        <v>0</v>
      </c>
      <c r="F58">
        <f t="shared" si="5"/>
        <v>0</v>
      </c>
    </row>
    <row r="59" spans="1:6" x14ac:dyDescent="0.25">
      <c r="A59" t="s">
        <v>38</v>
      </c>
      <c r="B59" t="s">
        <v>39</v>
      </c>
      <c r="C59" t="s">
        <v>78</v>
      </c>
      <c r="D59">
        <f t="shared" si="3"/>
        <v>0</v>
      </c>
      <c r="E59">
        <f t="shared" si="4"/>
        <v>0</v>
      </c>
      <c r="F59">
        <f t="shared" si="5"/>
        <v>0</v>
      </c>
    </row>
    <row r="60" spans="1:6" x14ac:dyDescent="0.25">
      <c r="A60" t="s">
        <v>38</v>
      </c>
      <c r="B60" t="s">
        <v>39</v>
      </c>
      <c r="C60" t="s">
        <v>82</v>
      </c>
      <c r="D60">
        <f t="shared" si="3"/>
        <v>0</v>
      </c>
      <c r="E60">
        <f t="shared" si="4"/>
        <v>0</v>
      </c>
      <c r="F60">
        <f t="shared" si="5"/>
        <v>0</v>
      </c>
    </row>
    <row r="61" spans="1:6" x14ac:dyDescent="0.25">
      <c r="A61" t="s">
        <v>38</v>
      </c>
      <c r="B61" t="s">
        <v>39</v>
      </c>
      <c r="C61" t="s">
        <v>87</v>
      </c>
      <c r="D61">
        <f t="shared" si="3"/>
        <v>0</v>
      </c>
      <c r="E61">
        <f t="shared" si="4"/>
        <v>0</v>
      </c>
      <c r="F61">
        <f t="shared" si="5"/>
        <v>0</v>
      </c>
    </row>
    <row r="62" spans="1:6" x14ac:dyDescent="0.25">
      <c r="A62" t="s">
        <v>38</v>
      </c>
      <c r="B62" t="s">
        <v>39</v>
      </c>
      <c r="C62" t="s">
        <v>94</v>
      </c>
      <c r="D62">
        <f t="shared" si="3"/>
        <v>0</v>
      </c>
      <c r="E62">
        <f t="shared" si="4"/>
        <v>0</v>
      </c>
      <c r="F62">
        <f t="shared" si="5"/>
        <v>0</v>
      </c>
    </row>
    <row r="63" spans="1:6" x14ac:dyDescent="0.25">
      <c r="A63" t="s">
        <v>38</v>
      </c>
      <c r="B63" t="s">
        <v>39</v>
      </c>
      <c r="C63" t="s">
        <v>110</v>
      </c>
      <c r="D63">
        <f t="shared" si="3"/>
        <v>0</v>
      </c>
      <c r="E63">
        <f t="shared" si="4"/>
        <v>0</v>
      </c>
      <c r="F63">
        <f t="shared" si="5"/>
        <v>0</v>
      </c>
    </row>
    <row r="64" spans="1:6" x14ac:dyDescent="0.25">
      <c r="A64" t="s">
        <v>38</v>
      </c>
      <c r="B64" t="s">
        <v>108</v>
      </c>
      <c r="C64" t="s">
        <v>109</v>
      </c>
      <c r="D64">
        <f t="shared" si="3"/>
        <v>0</v>
      </c>
      <c r="E64">
        <f t="shared" si="4"/>
        <v>0</v>
      </c>
      <c r="F64">
        <f t="shared" si="5"/>
        <v>0</v>
      </c>
    </row>
    <row r="65" spans="1:6" x14ac:dyDescent="0.25">
      <c r="A65" t="s">
        <v>38</v>
      </c>
      <c r="B65" t="s">
        <v>108</v>
      </c>
      <c r="C65" t="s">
        <v>199</v>
      </c>
      <c r="D65">
        <f t="shared" si="3"/>
        <v>0</v>
      </c>
      <c r="E65">
        <f t="shared" si="4"/>
        <v>0</v>
      </c>
      <c r="F65">
        <f t="shared" si="5"/>
        <v>0</v>
      </c>
    </row>
    <row r="66" spans="1:6" x14ac:dyDescent="0.25">
      <c r="A66" t="s">
        <v>71</v>
      </c>
      <c r="B66" t="s">
        <v>106</v>
      </c>
      <c r="C66" t="s">
        <v>107</v>
      </c>
      <c r="D66">
        <f t="shared" ref="D66:D97" si="6">IF(OR(A66=B66,A66=C66),1,0)</f>
        <v>0</v>
      </c>
      <c r="E66">
        <f t="shared" ref="E66:E97" si="7">IF(OR(B66=A66,B66=C66),1,0)</f>
        <v>0</v>
      </c>
      <c r="F66">
        <f t="shared" ref="F66:F97" si="8">IF(OR(C66=A66,C66=B66),1,0)</f>
        <v>0</v>
      </c>
    </row>
    <row r="67" spans="1:6" x14ac:dyDescent="0.25">
      <c r="A67" t="s">
        <v>71</v>
      </c>
      <c r="B67" t="s">
        <v>106</v>
      </c>
      <c r="C67" t="s">
        <v>111</v>
      </c>
      <c r="D67">
        <f t="shared" si="6"/>
        <v>0</v>
      </c>
      <c r="E67">
        <f t="shared" si="7"/>
        <v>0</v>
      </c>
      <c r="F67">
        <f t="shared" si="8"/>
        <v>0</v>
      </c>
    </row>
    <row r="68" spans="1:6" x14ac:dyDescent="0.25">
      <c r="A68" t="s">
        <v>71</v>
      </c>
      <c r="B68" t="s">
        <v>106</v>
      </c>
      <c r="C68" t="s">
        <v>112</v>
      </c>
      <c r="D68">
        <f t="shared" si="6"/>
        <v>0</v>
      </c>
      <c r="E68">
        <f t="shared" si="7"/>
        <v>0</v>
      </c>
      <c r="F68">
        <f t="shared" si="8"/>
        <v>0</v>
      </c>
    </row>
    <row r="69" spans="1:6" x14ac:dyDescent="0.25">
      <c r="A69" t="s">
        <v>71</v>
      </c>
      <c r="B69" t="s">
        <v>106</v>
      </c>
      <c r="C69" t="s">
        <v>113</v>
      </c>
      <c r="D69">
        <f t="shared" si="6"/>
        <v>0</v>
      </c>
      <c r="E69">
        <f t="shared" si="7"/>
        <v>0</v>
      </c>
      <c r="F69">
        <f t="shared" si="8"/>
        <v>0</v>
      </c>
    </row>
    <row r="70" spans="1:6" x14ac:dyDescent="0.25">
      <c r="A70" t="s">
        <v>71</v>
      </c>
      <c r="B70" t="s">
        <v>106</v>
      </c>
      <c r="C70" t="s">
        <v>115</v>
      </c>
      <c r="D70">
        <f t="shared" si="6"/>
        <v>0</v>
      </c>
      <c r="E70">
        <f t="shared" si="7"/>
        <v>0</v>
      </c>
      <c r="F70">
        <f t="shared" si="8"/>
        <v>0</v>
      </c>
    </row>
    <row r="71" spans="1:6" x14ac:dyDescent="0.25">
      <c r="A71" t="s">
        <v>71</v>
      </c>
      <c r="B71" t="s">
        <v>106</v>
      </c>
      <c r="C71" t="s">
        <v>116</v>
      </c>
      <c r="D71">
        <f t="shared" si="6"/>
        <v>0</v>
      </c>
      <c r="E71">
        <f t="shared" si="7"/>
        <v>0</v>
      </c>
      <c r="F71">
        <f t="shared" si="8"/>
        <v>0</v>
      </c>
    </row>
    <row r="72" spans="1:6" x14ac:dyDescent="0.25">
      <c r="A72" t="s">
        <v>71</v>
      </c>
      <c r="B72" t="s">
        <v>106</v>
      </c>
      <c r="C72" t="s">
        <v>117</v>
      </c>
      <c r="D72">
        <f t="shared" si="6"/>
        <v>0</v>
      </c>
      <c r="E72">
        <f t="shared" si="7"/>
        <v>0</v>
      </c>
      <c r="F72">
        <f t="shared" si="8"/>
        <v>0</v>
      </c>
    </row>
    <row r="73" spans="1:6" x14ac:dyDescent="0.25">
      <c r="A73" t="s">
        <v>71</v>
      </c>
      <c r="B73" t="s">
        <v>101</v>
      </c>
      <c r="C73" t="s">
        <v>102</v>
      </c>
      <c r="D73">
        <f t="shared" si="6"/>
        <v>0</v>
      </c>
      <c r="E73">
        <f t="shared" si="7"/>
        <v>0</v>
      </c>
      <c r="F73">
        <f t="shared" si="8"/>
        <v>0</v>
      </c>
    </row>
    <row r="74" spans="1:6" x14ac:dyDescent="0.25">
      <c r="A74" t="s">
        <v>71</v>
      </c>
      <c r="B74" t="s">
        <v>101</v>
      </c>
      <c r="C74" t="s">
        <v>105</v>
      </c>
      <c r="D74">
        <f t="shared" si="6"/>
        <v>0</v>
      </c>
      <c r="E74">
        <f t="shared" si="7"/>
        <v>0</v>
      </c>
      <c r="F74">
        <f t="shared" si="8"/>
        <v>0</v>
      </c>
    </row>
    <row r="75" spans="1:6" x14ac:dyDescent="0.25">
      <c r="A75" t="s">
        <v>71</v>
      </c>
      <c r="B75" t="s">
        <v>101</v>
      </c>
      <c r="C75" t="s">
        <v>114</v>
      </c>
      <c r="D75">
        <f t="shared" si="6"/>
        <v>0</v>
      </c>
      <c r="E75">
        <f t="shared" si="7"/>
        <v>0</v>
      </c>
      <c r="F75">
        <f t="shared" si="8"/>
        <v>0</v>
      </c>
    </row>
    <row r="76" spans="1:6" x14ac:dyDescent="0.25">
      <c r="A76" t="s">
        <v>71</v>
      </c>
      <c r="B76" t="s">
        <v>97</v>
      </c>
      <c r="C76" t="s">
        <v>97</v>
      </c>
      <c r="D76">
        <f t="shared" si="6"/>
        <v>0</v>
      </c>
      <c r="E76">
        <f t="shared" si="7"/>
        <v>1</v>
      </c>
      <c r="F76">
        <f t="shared" si="8"/>
        <v>1</v>
      </c>
    </row>
    <row r="77" spans="1:6" x14ac:dyDescent="0.25">
      <c r="A77" t="s">
        <v>71</v>
      </c>
      <c r="B77" t="s">
        <v>72</v>
      </c>
      <c r="C77" t="s">
        <v>73</v>
      </c>
      <c r="D77">
        <f t="shared" si="6"/>
        <v>0</v>
      </c>
      <c r="E77">
        <f t="shared" si="7"/>
        <v>0</v>
      </c>
      <c r="F77">
        <f t="shared" si="8"/>
        <v>0</v>
      </c>
    </row>
    <row r="78" spans="1:6" x14ac:dyDescent="0.25">
      <c r="A78" t="s">
        <v>71</v>
      </c>
      <c r="B78" t="s">
        <v>95</v>
      </c>
      <c r="C78" t="s">
        <v>96</v>
      </c>
      <c r="D78">
        <f t="shared" si="6"/>
        <v>0</v>
      </c>
      <c r="E78">
        <f t="shared" si="7"/>
        <v>0</v>
      </c>
      <c r="F78">
        <f t="shared" si="8"/>
        <v>0</v>
      </c>
    </row>
    <row r="79" spans="1:6" x14ac:dyDescent="0.25">
      <c r="A79" t="s">
        <v>71</v>
      </c>
      <c r="B79" t="s">
        <v>95</v>
      </c>
      <c r="C79" t="s">
        <v>119</v>
      </c>
      <c r="D79">
        <f t="shared" si="6"/>
        <v>0</v>
      </c>
      <c r="E79">
        <f t="shared" si="7"/>
        <v>0</v>
      </c>
      <c r="F79">
        <f t="shared" si="8"/>
        <v>0</v>
      </c>
    </row>
    <row r="80" spans="1:6" x14ac:dyDescent="0.25">
      <c r="A80" t="s">
        <v>71</v>
      </c>
      <c r="B80" t="s">
        <v>95</v>
      </c>
      <c r="C80" t="s">
        <v>120</v>
      </c>
      <c r="D80">
        <f t="shared" si="6"/>
        <v>0</v>
      </c>
      <c r="E80">
        <f t="shared" si="7"/>
        <v>0</v>
      </c>
      <c r="F80">
        <f t="shared" si="8"/>
        <v>0</v>
      </c>
    </row>
    <row r="81" spans="1:6" x14ac:dyDescent="0.25">
      <c r="A81" t="s">
        <v>71</v>
      </c>
      <c r="B81" t="s">
        <v>95</v>
      </c>
      <c r="C81" t="s">
        <v>121</v>
      </c>
      <c r="D81">
        <f t="shared" si="6"/>
        <v>0</v>
      </c>
      <c r="E81">
        <f t="shared" si="7"/>
        <v>0</v>
      </c>
      <c r="F81">
        <f t="shared" si="8"/>
        <v>0</v>
      </c>
    </row>
    <row r="82" spans="1:6" x14ac:dyDescent="0.25">
      <c r="A82" t="s">
        <v>71</v>
      </c>
      <c r="B82" t="s">
        <v>95</v>
      </c>
      <c r="C82" t="s">
        <v>122</v>
      </c>
      <c r="D82">
        <f t="shared" si="6"/>
        <v>0</v>
      </c>
      <c r="E82">
        <f t="shared" si="7"/>
        <v>0</v>
      </c>
      <c r="F82">
        <f t="shared" si="8"/>
        <v>0</v>
      </c>
    </row>
    <row r="83" spans="1:6" x14ac:dyDescent="0.25">
      <c r="A83" t="s">
        <v>71</v>
      </c>
      <c r="B83" t="s">
        <v>41</v>
      </c>
      <c r="C83" t="s">
        <v>118</v>
      </c>
      <c r="D83">
        <f t="shared" si="6"/>
        <v>0</v>
      </c>
      <c r="E83">
        <f t="shared" si="7"/>
        <v>0</v>
      </c>
      <c r="F83">
        <f t="shared" si="8"/>
        <v>0</v>
      </c>
    </row>
    <row r="84" spans="1:6" x14ac:dyDescent="0.25">
      <c r="A84" t="s">
        <v>71</v>
      </c>
      <c r="B84" t="s">
        <v>200</v>
      </c>
      <c r="C84" t="s">
        <v>200</v>
      </c>
      <c r="D84">
        <f t="shared" si="6"/>
        <v>0</v>
      </c>
      <c r="E84">
        <f t="shared" si="7"/>
        <v>1</v>
      </c>
      <c r="F84">
        <f t="shared" si="8"/>
        <v>1</v>
      </c>
    </row>
    <row r="85" spans="1:6" x14ac:dyDescent="0.25">
      <c r="A85" t="s">
        <v>71</v>
      </c>
      <c r="B85" t="s">
        <v>201</v>
      </c>
      <c r="C85" t="s">
        <v>201</v>
      </c>
      <c r="D85">
        <f t="shared" si="6"/>
        <v>0</v>
      </c>
      <c r="E85">
        <f t="shared" si="7"/>
        <v>1</v>
      </c>
      <c r="F85">
        <f t="shared" si="8"/>
        <v>1</v>
      </c>
    </row>
    <row r="86" spans="1:6" x14ac:dyDescent="0.25">
      <c r="A86" t="s">
        <v>71</v>
      </c>
      <c r="B86" t="s">
        <v>91</v>
      </c>
      <c r="C86" t="s">
        <v>91</v>
      </c>
      <c r="D86">
        <f t="shared" si="6"/>
        <v>0</v>
      </c>
      <c r="E86">
        <f t="shared" si="7"/>
        <v>1</v>
      </c>
      <c r="F86">
        <f t="shared" si="8"/>
        <v>1</v>
      </c>
    </row>
    <row r="87" spans="1:6" x14ac:dyDescent="0.25">
      <c r="A87" t="s">
        <v>71</v>
      </c>
      <c r="B87" t="s">
        <v>83</v>
      </c>
      <c r="C87" t="s">
        <v>83</v>
      </c>
      <c r="D87">
        <f t="shared" si="6"/>
        <v>0</v>
      </c>
      <c r="E87">
        <f t="shared" si="7"/>
        <v>1</v>
      </c>
      <c r="F87">
        <f t="shared" si="8"/>
        <v>1</v>
      </c>
    </row>
    <row r="88" spans="1:6" x14ac:dyDescent="0.25">
      <c r="A88" t="s">
        <v>34</v>
      </c>
      <c r="B88" t="s">
        <v>84</v>
      </c>
      <c r="C88" t="s">
        <v>85</v>
      </c>
      <c r="D88">
        <f t="shared" si="6"/>
        <v>0</v>
      </c>
      <c r="E88">
        <f t="shared" si="7"/>
        <v>0</v>
      </c>
      <c r="F88">
        <f t="shared" si="8"/>
        <v>0</v>
      </c>
    </row>
    <row r="89" spans="1:6" x14ac:dyDescent="0.25">
      <c r="A89" t="s">
        <v>34</v>
      </c>
      <c r="B89" t="s">
        <v>84</v>
      </c>
      <c r="C89" t="s">
        <v>100</v>
      </c>
      <c r="D89">
        <f t="shared" si="6"/>
        <v>0</v>
      </c>
      <c r="E89">
        <f t="shared" si="7"/>
        <v>0</v>
      </c>
      <c r="F89">
        <f t="shared" si="8"/>
        <v>0</v>
      </c>
    </row>
    <row r="90" spans="1:6" x14ac:dyDescent="0.25">
      <c r="A90" t="s">
        <v>34</v>
      </c>
      <c r="B90" t="s">
        <v>84</v>
      </c>
      <c r="C90" t="s">
        <v>100</v>
      </c>
      <c r="D90">
        <f t="shared" si="6"/>
        <v>0</v>
      </c>
      <c r="E90">
        <f t="shared" si="7"/>
        <v>0</v>
      </c>
      <c r="F90">
        <f t="shared" si="8"/>
        <v>0</v>
      </c>
    </row>
    <row r="91" spans="1:6" x14ac:dyDescent="0.25">
      <c r="A91" t="s">
        <v>34</v>
      </c>
      <c r="B91" t="s">
        <v>35</v>
      </c>
      <c r="C91" t="s">
        <v>36</v>
      </c>
      <c r="D91">
        <f t="shared" si="6"/>
        <v>0</v>
      </c>
      <c r="E91">
        <f t="shared" si="7"/>
        <v>0</v>
      </c>
      <c r="F91">
        <f t="shared" si="8"/>
        <v>0</v>
      </c>
    </row>
    <row r="92" spans="1:6" x14ac:dyDescent="0.25">
      <c r="A92" t="s">
        <v>34</v>
      </c>
      <c r="B92" t="s">
        <v>35</v>
      </c>
      <c r="C92" t="s">
        <v>44</v>
      </c>
      <c r="D92">
        <f t="shared" si="6"/>
        <v>0</v>
      </c>
      <c r="E92">
        <f t="shared" si="7"/>
        <v>0</v>
      </c>
      <c r="F92">
        <f t="shared" si="8"/>
        <v>0</v>
      </c>
    </row>
    <row r="93" spans="1:6" x14ac:dyDescent="0.25">
      <c r="A93" t="s">
        <v>34</v>
      </c>
      <c r="B93" t="s">
        <v>35</v>
      </c>
      <c r="C93" t="s">
        <v>48</v>
      </c>
      <c r="D93">
        <f t="shared" si="6"/>
        <v>0</v>
      </c>
      <c r="E93">
        <f t="shared" si="7"/>
        <v>0</v>
      </c>
      <c r="F93">
        <f t="shared" si="8"/>
        <v>0</v>
      </c>
    </row>
    <row r="94" spans="1:6" x14ac:dyDescent="0.25">
      <c r="A94" t="s">
        <v>34</v>
      </c>
      <c r="B94" t="s">
        <v>35</v>
      </c>
      <c r="C94" t="s">
        <v>49</v>
      </c>
      <c r="D94">
        <f t="shared" si="6"/>
        <v>0</v>
      </c>
      <c r="E94">
        <f t="shared" si="7"/>
        <v>0</v>
      </c>
      <c r="F94">
        <f t="shared" si="8"/>
        <v>0</v>
      </c>
    </row>
    <row r="95" spans="1:6" x14ac:dyDescent="0.25">
      <c r="A95" t="s">
        <v>34</v>
      </c>
      <c r="B95" t="s">
        <v>35</v>
      </c>
      <c r="C95" t="s">
        <v>56</v>
      </c>
      <c r="D95">
        <f t="shared" si="6"/>
        <v>0</v>
      </c>
      <c r="E95">
        <f t="shared" si="7"/>
        <v>0</v>
      </c>
      <c r="F95">
        <f t="shared" si="8"/>
        <v>0</v>
      </c>
    </row>
    <row r="96" spans="1:6" x14ac:dyDescent="0.25">
      <c r="A96" t="s">
        <v>34</v>
      </c>
      <c r="B96" t="s">
        <v>35</v>
      </c>
      <c r="C96" t="s">
        <v>69</v>
      </c>
      <c r="D96">
        <f t="shared" si="6"/>
        <v>0</v>
      </c>
      <c r="E96">
        <f t="shared" si="7"/>
        <v>0</v>
      </c>
      <c r="F96">
        <f t="shared" si="8"/>
        <v>0</v>
      </c>
    </row>
    <row r="97" spans="1:6" x14ac:dyDescent="0.25">
      <c r="A97" t="s">
        <v>34</v>
      </c>
      <c r="B97" t="s">
        <v>76</v>
      </c>
      <c r="C97" t="s">
        <v>77</v>
      </c>
      <c r="D97">
        <f t="shared" si="6"/>
        <v>0</v>
      </c>
      <c r="E97">
        <f t="shared" si="7"/>
        <v>0</v>
      </c>
      <c r="F97">
        <f t="shared" si="8"/>
        <v>0</v>
      </c>
    </row>
    <row r="98" spans="1:6" x14ac:dyDescent="0.25">
      <c r="A98" t="s">
        <v>34</v>
      </c>
      <c r="B98" t="s">
        <v>76</v>
      </c>
      <c r="C98" t="s">
        <v>80</v>
      </c>
      <c r="D98">
        <f t="shared" ref="D98:D129" si="9">IF(OR(A98=B98,A98=C98),1,0)</f>
        <v>0</v>
      </c>
      <c r="E98">
        <f t="shared" ref="E98:E129" si="10">IF(OR(B98=A98,B98=C98),1,0)</f>
        <v>0</v>
      </c>
      <c r="F98">
        <f t="shared" ref="F98:F129" si="11">IF(OR(C98=A98,C98=B98),1,0)</f>
        <v>0</v>
      </c>
    </row>
    <row r="99" spans="1:6" x14ac:dyDescent="0.25">
      <c r="A99" t="s">
        <v>34</v>
      </c>
      <c r="B99" t="s">
        <v>76</v>
      </c>
      <c r="C99" t="s">
        <v>86</v>
      </c>
      <c r="D99">
        <f t="shared" si="9"/>
        <v>0</v>
      </c>
      <c r="E99">
        <f t="shared" si="10"/>
        <v>0</v>
      </c>
      <c r="F99">
        <f t="shared" si="11"/>
        <v>0</v>
      </c>
    </row>
    <row r="100" spans="1:6" x14ac:dyDescent="0.25">
      <c r="A100" t="s">
        <v>34</v>
      </c>
      <c r="B100" t="s">
        <v>76</v>
      </c>
      <c r="C100" t="s">
        <v>89</v>
      </c>
      <c r="D100">
        <f t="shared" si="9"/>
        <v>0</v>
      </c>
      <c r="E100">
        <f t="shared" si="10"/>
        <v>0</v>
      </c>
      <c r="F100">
        <f t="shared" si="11"/>
        <v>0</v>
      </c>
    </row>
    <row r="101" spans="1:6" x14ac:dyDescent="0.25">
      <c r="A101" t="s">
        <v>34</v>
      </c>
      <c r="B101" t="s">
        <v>76</v>
      </c>
      <c r="C101" t="s">
        <v>98</v>
      </c>
      <c r="D101">
        <f t="shared" si="9"/>
        <v>0</v>
      </c>
      <c r="E101">
        <f t="shared" si="10"/>
        <v>0</v>
      </c>
      <c r="F101">
        <f t="shared" si="11"/>
        <v>0</v>
      </c>
    </row>
    <row r="102" spans="1:6" x14ac:dyDescent="0.25">
      <c r="A102" t="s">
        <v>34</v>
      </c>
      <c r="B102" t="s">
        <v>76</v>
      </c>
      <c r="C102" t="s">
        <v>99</v>
      </c>
      <c r="D102">
        <f t="shared" si="9"/>
        <v>0</v>
      </c>
      <c r="E102">
        <f t="shared" si="10"/>
        <v>0</v>
      </c>
      <c r="F102">
        <f t="shared" si="11"/>
        <v>0</v>
      </c>
    </row>
    <row r="103" spans="1:6" x14ac:dyDescent="0.25">
      <c r="A103" t="s">
        <v>34</v>
      </c>
      <c r="B103" t="s">
        <v>45</v>
      </c>
      <c r="C103" t="s">
        <v>46</v>
      </c>
      <c r="D103">
        <f t="shared" si="9"/>
        <v>0</v>
      </c>
      <c r="E103">
        <f t="shared" si="10"/>
        <v>0</v>
      </c>
      <c r="F103">
        <f t="shared" si="11"/>
        <v>0</v>
      </c>
    </row>
    <row r="104" spans="1:6" x14ac:dyDescent="0.25">
      <c r="A104" t="s">
        <v>34</v>
      </c>
      <c r="B104" t="s">
        <v>45</v>
      </c>
      <c r="C104" t="s">
        <v>47</v>
      </c>
      <c r="D104">
        <f t="shared" si="9"/>
        <v>0</v>
      </c>
      <c r="E104">
        <f t="shared" si="10"/>
        <v>0</v>
      </c>
      <c r="F104">
        <f t="shared" si="11"/>
        <v>0</v>
      </c>
    </row>
    <row r="105" spans="1:6" x14ac:dyDescent="0.25">
      <c r="A105" t="s">
        <v>34</v>
      </c>
      <c r="B105" t="s">
        <v>41</v>
      </c>
      <c r="C105" t="s">
        <v>50</v>
      </c>
      <c r="D105">
        <f t="shared" si="9"/>
        <v>0</v>
      </c>
      <c r="E105">
        <f t="shared" si="10"/>
        <v>0</v>
      </c>
      <c r="F105">
        <f t="shared" si="11"/>
        <v>0</v>
      </c>
    </row>
    <row r="106" spans="1:6" x14ac:dyDescent="0.25">
      <c r="A106" t="s">
        <v>34</v>
      </c>
      <c r="B106" t="s">
        <v>41</v>
      </c>
      <c r="C106" t="s">
        <v>79</v>
      </c>
      <c r="D106">
        <f t="shared" si="9"/>
        <v>0</v>
      </c>
      <c r="E106">
        <f t="shared" si="10"/>
        <v>0</v>
      </c>
      <c r="F106">
        <f t="shared" si="11"/>
        <v>0</v>
      </c>
    </row>
    <row r="107" spans="1:6" x14ac:dyDescent="0.25">
      <c r="A107" t="s">
        <v>34</v>
      </c>
      <c r="B107" t="s">
        <v>41</v>
      </c>
      <c r="C107" t="s">
        <v>104</v>
      </c>
      <c r="D107">
        <f t="shared" si="9"/>
        <v>0</v>
      </c>
      <c r="E107">
        <f t="shared" si="10"/>
        <v>0</v>
      </c>
      <c r="F107">
        <f t="shared" si="11"/>
        <v>0</v>
      </c>
    </row>
    <row r="108" spans="1:6" x14ac:dyDescent="0.25">
      <c r="A108" t="s">
        <v>34</v>
      </c>
      <c r="B108" t="s">
        <v>57</v>
      </c>
      <c r="C108" t="s">
        <v>58</v>
      </c>
      <c r="D108">
        <f t="shared" si="9"/>
        <v>0</v>
      </c>
      <c r="E108">
        <f t="shared" si="10"/>
        <v>0</v>
      </c>
      <c r="F108">
        <f t="shared" si="11"/>
        <v>0</v>
      </c>
    </row>
    <row r="109" spans="1:6" x14ac:dyDescent="0.25">
      <c r="A109" t="s">
        <v>34</v>
      </c>
      <c r="B109" t="s">
        <v>57</v>
      </c>
      <c r="C109" t="s">
        <v>74</v>
      </c>
      <c r="D109">
        <f t="shared" si="9"/>
        <v>0</v>
      </c>
      <c r="E109">
        <f t="shared" si="10"/>
        <v>0</v>
      </c>
      <c r="F109">
        <f t="shared" si="11"/>
        <v>0</v>
      </c>
    </row>
    <row r="110" spans="1:6" x14ac:dyDescent="0.25">
      <c r="A110" t="s">
        <v>64</v>
      </c>
      <c r="B110" t="s">
        <v>103</v>
      </c>
      <c r="C110" t="s">
        <v>103</v>
      </c>
      <c r="D110">
        <f t="shared" si="9"/>
        <v>0</v>
      </c>
      <c r="E110">
        <f t="shared" si="10"/>
        <v>1</v>
      </c>
      <c r="F110">
        <f t="shared" si="11"/>
        <v>1</v>
      </c>
    </row>
    <row r="111" spans="1:6" x14ac:dyDescent="0.25">
      <c r="A111" t="s">
        <v>64</v>
      </c>
      <c r="B111" t="s">
        <v>65</v>
      </c>
      <c r="C111" t="s">
        <v>66</v>
      </c>
      <c r="D111">
        <f t="shared" si="9"/>
        <v>0</v>
      </c>
      <c r="E111">
        <f t="shared" si="10"/>
        <v>0</v>
      </c>
      <c r="F111">
        <f t="shared" si="11"/>
        <v>0</v>
      </c>
    </row>
    <row r="112" spans="1:6" x14ac:dyDescent="0.25">
      <c r="A112" t="s">
        <v>64</v>
      </c>
      <c r="B112" t="s">
        <v>65</v>
      </c>
      <c r="C112" t="s">
        <v>67</v>
      </c>
      <c r="D112">
        <f t="shared" si="9"/>
        <v>0</v>
      </c>
      <c r="E112">
        <f t="shared" si="10"/>
        <v>0</v>
      </c>
      <c r="F112">
        <f t="shared" si="11"/>
        <v>0</v>
      </c>
    </row>
    <row r="113" spans="1:6" x14ac:dyDescent="0.25">
      <c r="A113" t="s">
        <v>64</v>
      </c>
      <c r="B113" t="s">
        <v>65</v>
      </c>
      <c r="C113" t="s">
        <v>68</v>
      </c>
      <c r="D113">
        <f t="shared" si="9"/>
        <v>0</v>
      </c>
      <c r="E113">
        <f t="shared" si="10"/>
        <v>0</v>
      </c>
      <c r="F113">
        <f t="shared" si="11"/>
        <v>0</v>
      </c>
    </row>
    <row r="114" spans="1:6" x14ac:dyDescent="0.25">
      <c r="A114" t="s">
        <v>41</v>
      </c>
      <c r="B114" t="s">
        <v>42</v>
      </c>
      <c r="C114" t="s">
        <v>43</v>
      </c>
      <c r="D114">
        <f t="shared" si="9"/>
        <v>0</v>
      </c>
      <c r="E114">
        <f t="shared" si="10"/>
        <v>0</v>
      </c>
      <c r="F114">
        <f t="shared" si="11"/>
        <v>0</v>
      </c>
    </row>
    <row r="115" spans="1:6" x14ac:dyDescent="0.25">
      <c r="A115" t="s">
        <v>41</v>
      </c>
      <c r="B115" t="s">
        <v>41</v>
      </c>
      <c r="C115" t="s">
        <v>81</v>
      </c>
      <c r="D115">
        <f t="shared" si="9"/>
        <v>1</v>
      </c>
      <c r="E115">
        <f t="shared" si="10"/>
        <v>1</v>
      </c>
      <c r="F115">
        <f t="shared" si="11"/>
        <v>0</v>
      </c>
    </row>
    <row r="116" spans="1:6" x14ac:dyDescent="0.25">
      <c r="A116" t="s">
        <v>17</v>
      </c>
      <c r="B116" t="s">
        <v>24</v>
      </c>
      <c r="C116" t="s">
        <v>25</v>
      </c>
      <c r="D116">
        <f t="shared" si="9"/>
        <v>0</v>
      </c>
      <c r="E116">
        <f t="shared" si="10"/>
        <v>0</v>
      </c>
      <c r="F116">
        <f t="shared" si="11"/>
        <v>0</v>
      </c>
    </row>
    <row r="117" spans="1:6" x14ac:dyDescent="0.25">
      <c r="A117" t="s">
        <v>17</v>
      </c>
      <c r="B117" t="s">
        <v>24</v>
      </c>
      <c r="C117" t="s">
        <v>29</v>
      </c>
      <c r="D117">
        <f t="shared" si="9"/>
        <v>0</v>
      </c>
      <c r="E117">
        <f t="shared" si="10"/>
        <v>0</v>
      </c>
      <c r="F117">
        <f t="shared" si="11"/>
        <v>0</v>
      </c>
    </row>
    <row r="118" spans="1:6" x14ac:dyDescent="0.25">
      <c r="A118" t="s">
        <v>17</v>
      </c>
      <c r="B118" t="s">
        <v>24</v>
      </c>
      <c r="C118" t="s">
        <v>30</v>
      </c>
      <c r="D118">
        <f t="shared" si="9"/>
        <v>0</v>
      </c>
      <c r="E118">
        <f t="shared" si="10"/>
        <v>0</v>
      </c>
      <c r="F118">
        <f t="shared" si="11"/>
        <v>0</v>
      </c>
    </row>
    <row r="119" spans="1:6" x14ac:dyDescent="0.25">
      <c r="A119" t="s">
        <v>17</v>
      </c>
      <c r="B119" t="s">
        <v>24</v>
      </c>
      <c r="C119" t="s">
        <v>205</v>
      </c>
      <c r="D119">
        <f t="shared" si="9"/>
        <v>0</v>
      </c>
      <c r="E119">
        <f t="shared" si="10"/>
        <v>0</v>
      </c>
      <c r="F119">
        <f t="shared" si="11"/>
        <v>0</v>
      </c>
    </row>
    <row r="120" spans="1:6" x14ac:dyDescent="0.25">
      <c r="A120" t="s">
        <v>17</v>
      </c>
      <c r="B120" t="s">
        <v>18</v>
      </c>
      <c r="C120" t="s">
        <v>19</v>
      </c>
      <c r="D120">
        <f t="shared" si="9"/>
        <v>0</v>
      </c>
      <c r="E120">
        <f t="shared" si="10"/>
        <v>0</v>
      </c>
      <c r="F120">
        <f t="shared" si="11"/>
        <v>0</v>
      </c>
    </row>
    <row r="121" spans="1:6" x14ac:dyDescent="0.25">
      <c r="A121" t="s">
        <v>17</v>
      </c>
      <c r="B121" t="s">
        <v>18</v>
      </c>
      <c r="C121" t="s">
        <v>20</v>
      </c>
      <c r="D121">
        <f t="shared" si="9"/>
        <v>0</v>
      </c>
      <c r="E121">
        <f t="shared" si="10"/>
        <v>0</v>
      </c>
      <c r="F121">
        <f t="shared" si="11"/>
        <v>0</v>
      </c>
    </row>
    <row r="122" spans="1:6" x14ac:dyDescent="0.25">
      <c r="A122" t="s">
        <v>17</v>
      </c>
      <c r="B122" t="s">
        <v>18</v>
      </c>
      <c r="C122" t="s">
        <v>21</v>
      </c>
      <c r="D122">
        <f t="shared" si="9"/>
        <v>0</v>
      </c>
      <c r="E122">
        <f t="shared" si="10"/>
        <v>0</v>
      </c>
      <c r="F122">
        <f t="shared" si="11"/>
        <v>0</v>
      </c>
    </row>
    <row r="123" spans="1:6" x14ac:dyDescent="0.25">
      <c r="A123" t="s">
        <v>17</v>
      </c>
      <c r="B123" t="s">
        <v>18</v>
      </c>
      <c r="C123" t="s">
        <v>22</v>
      </c>
      <c r="D123">
        <f t="shared" si="9"/>
        <v>0</v>
      </c>
      <c r="E123">
        <f t="shared" si="10"/>
        <v>0</v>
      </c>
      <c r="F123">
        <f t="shared" si="11"/>
        <v>0</v>
      </c>
    </row>
    <row r="124" spans="1:6" x14ac:dyDescent="0.25">
      <c r="A124" t="s">
        <v>17</v>
      </c>
      <c r="B124" t="s">
        <v>18</v>
      </c>
      <c r="C124" t="s">
        <v>23</v>
      </c>
      <c r="D124">
        <f t="shared" si="9"/>
        <v>0</v>
      </c>
      <c r="E124">
        <f t="shared" si="10"/>
        <v>0</v>
      </c>
      <c r="F124">
        <f t="shared" si="11"/>
        <v>0</v>
      </c>
    </row>
    <row r="125" spans="1:6" x14ac:dyDescent="0.25">
      <c r="A125" t="s">
        <v>17</v>
      </c>
      <c r="B125" t="s">
        <v>18</v>
      </c>
      <c r="C125" t="s">
        <v>26</v>
      </c>
      <c r="D125">
        <f t="shared" si="9"/>
        <v>0</v>
      </c>
      <c r="E125">
        <f t="shared" si="10"/>
        <v>0</v>
      </c>
      <c r="F125">
        <f t="shared" si="11"/>
        <v>0</v>
      </c>
    </row>
    <row r="126" spans="1:6" x14ac:dyDescent="0.25">
      <c r="A126" t="s">
        <v>17</v>
      </c>
      <c r="B126" t="s">
        <v>18</v>
      </c>
      <c r="C126" t="s">
        <v>27</v>
      </c>
      <c r="D126">
        <f t="shared" si="9"/>
        <v>0</v>
      </c>
      <c r="E126">
        <f t="shared" si="10"/>
        <v>0</v>
      </c>
      <c r="F126">
        <f t="shared" si="11"/>
        <v>0</v>
      </c>
    </row>
    <row r="127" spans="1:6" x14ac:dyDescent="0.25">
      <c r="A127" t="s">
        <v>17</v>
      </c>
      <c r="B127" t="s">
        <v>18</v>
      </c>
      <c r="C127" t="s">
        <v>28</v>
      </c>
      <c r="D127">
        <f t="shared" si="9"/>
        <v>0</v>
      </c>
      <c r="E127">
        <f t="shared" si="10"/>
        <v>0</v>
      </c>
      <c r="F127">
        <f t="shared" si="11"/>
        <v>0</v>
      </c>
    </row>
    <row r="128" spans="1:6" x14ac:dyDescent="0.25">
      <c r="A128" t="s">
        <v>17</v>
      </c>
      <c r="B128" t="s">
        <v>18</v>
      </c>
      <c r="C128" t="s">
        <v>33</v>
      </c>
      <c r="D128">
        <f t="shared" si="9"/>
        <v>0</v>
      </c>
      <c r="E128">
        <f t="shared" si="10"/>
        <v>0</v>
      </c>
      <c r="F128">
        <f t="shared" si="11"/>
        <v>0</v>
      </c>
    </row>
    <row r="129" spans="1:7" x14ac:dyDescent="0.25">
      <c r="A129" t="s">
        <v>17</v>
      </c>
      <c r="B129" t="s">
        <v>18</v>
      </c>
      <c r="C129" t="s">
        <v>204</v>
      </c>
      <c r="D129">
        <f t="shared" si="9"/>
        <v>0</v>
      </c>
      <c r="E129">
        <f t="shared" si="10"/>
        <v>0</v>
      </c>
      <c r="F129">
        <f t="shared" si="11"/>
        <v>0</v>
      </c>
    </row>
    <row r="130" spans="1:7" x14ac:dyDescent="0.25">
      <c r="A130" t="s">
        <v>2</v>
      </c>
      <c r="B130" t="s">
        <v>13</v>
      </c>
      <c r="C130" t="s">
        <v>13</v>
      </c>
      <c r="D130">
        <f t="shared" ref="D130:D161" si="12">IF(OR(A130=B130,A130=C130),1,0)</f>
        <v>0</v>
      </c>
      <c r="E130">
        <f t="shared" ref="E130:E161" si="13">IF(OR(B130=A130,B130=C130),1,0)</f>
        <v>1</v>
      </c>
      <c r="F130">
        <f t="shared" ref="F130:F161" si="14">IF(OR(C130=A130,C130=B130),1,0)</f>
        <v>1</v>
      </c>
      <c r="G130" t="s">
        <v>218</v>
      </c>
    </row>
    <row r="131" spans="1:7" x14ac:dyDescent="0.25">
      <c r="A131" t="s">
        <v>2</v>
      </c>
      <c r="B131" t="s">
        <v>7</v>
      </c>
      <c r="C131" t="s">
        <v>8</v>
      </c>
      <c r="D131">
        <f t="shared" si="12"/>
        <v>0</v>
      </c>
      <c r="E131">
        <f t="shared" si="13"/>
        <v>0</v>
      </c>
      <c r="F131">
        <f t="shared" si="14"/>
        <v>0</v>
      </c>
    </row>
    <row r="132" spans="1:7" x14ac:dyDescent="0.25">
      <c r="A132" t="s">
        <v>2</v>
      </c>
      <c r="B132" t="s">
        <v>7</v>
      </c>
      <c r="C132" t="s">
        <v>15</v>
      </c>
      <c r="D132">
        <f t="shared" si="12"/>
        <v>0</v>
      </c>
      <c r="E132">
        <f t="shared" si="13"/>
        <v>0</v>
      </c>
      <c r="F132">
        <f t="shared" si="14"/>
        <v>0</v>
      </c>
    </row>
    <row r="133" spans="1:7" x14ac:dyDescent="0.25">
      <c r="A133" t="s">
        <v>2</v>
      </c>
      <c r="B133" t="s">
        <v>7</v>
      </c>
      <c r="C133" t="s">
        <v>198</v>
      </c>
      <c r="D133">
        <f t="shared" si="12"/>
        <v>0</v>
      </c>
      <c r="E133">
        <f t="shared" si="13"/>
        <v>0</v>
      </c>
      <c r="F133">
        <f t="shared" si="14"/>
        <v>0</v>
      </c>
    </row>
    <row r="134" spans="1:7" x14ac:dyDescent="0.25">
      <c r="A134" t="s">
        <v>2</v>
      </c>
      <c r="B134" t="s">
        <v>7</v>
      </c>
      <c r="C134" t="s">
        <v>202</v>
      </c>
      <c r="D134">
        <f t="shared" si="12"/>
        <v>0</v>
      </c>
      <c r="E134">
        <f t="shared" si="13"/>
        <v>0</v>
      </c>
      <c r="F134">
        <f t="shared" si="14"/>
        <v>0</v>
      </c>
    </row>
    <row r="135" spans="1:7" x14ac:dyDescent="0.25">
      <c r="A135" t="s">
        <v>2</v>
      </c>
      <c r="B135" t="s">
        <v>203</v>
      </c>
      <c r="C135" t="s">
        <v>203</v>
      </c>
      <c r="D135">
        <f t="shared" si="12"/>
        <v>0</v>
      </c>
      <c r="E135">
        <f t="shared" si="13"/>
        <v>1</v>
      </c>
      <c r="F135">
        <f t="shared" si="14"/>
        <v>1</v>
      </c>
    </row>
    <row r="136" spans="1:7" x14ac:dyDescent="0.25">
      <c r="A136" t="s">
        <v>2</v>
      </c>
      <c r="B136" t="s">
        <v>3</v>
      </c>
      <c r="C136" t="s">
        <v>4</v>
      </c>
      <c r="D136">
        <f t="shared" si="12"/>
        <v>0</v>
      </c>
      <c r="E136">
        <f t="shared" si="13"/>
        <v>0</v>
      </c>
      <c r="F136">
        <f t="shared" si="14"/>
        <v>0</v>
      </c>
    </row>
    <row r="137" spans="1:7" x14ac:dyDescent="0.25">
      <c r="A137" t="s">
        <v>2</v>
      </c>
      <c r="B137" t="s">
        <v>3</v>
      </c>
      <c r="C137" t="s">
        <v>5</v>
      </c>
      <c r="D137">
        <f t="shared" si="12"/>
        <v>0</v>
      </c>
      <c r="E137">
        <f t="shared" si="13"/>
        <v>0</v>
      </c>
      <c r="F137">
        <f t="shared" si="14"/>
        <v>0</v>
      </c>
    </row>
    <row r="138" spans="1:7" x14ac:dyDescent="0.25">
      <c r="A138" t="s">
        <v>2</v>
      </c>
      <c r="B138" t="s">
        <v>3</v>
      </c>
      <c r="C138" t="s">
        <v>6</v>
      </c>
      <c r="D138">
        <f t="shared" si="12"/>
        <v>0</v>
      </c>
      <c r="E138">
        <f t="shared" si="13"/>
        <v>0</v>
      </c>
      <c r="F138">
        <f t="shared" si="14"/>
        <v>0</v>
      </c>
    </row>
    <row r="139" spans="1:7" x14ac:dyDescent="0.25">
      <c r="A139" t="s">
        <v>2</v>
      </c>
      <c r="B139" t="s">
        <v>3</v>
      </c>
      <c r="C139" t="s">
        <v>6</v>
      </c>
      <c r="D139">
        <f t="shared" si="12"/>
        <v>0</v>
      </c>
      <c r="E139">
        <f t="shared" si="13"/>
        <v>0</v>
      </c>
      <c r="F139">
        <f t="shared" si="14"/>
        <v>0</v>
      </c>
    </row>
    <row r="140" spans="1:7" x14ac:dyDescent="0.25">
      <c r="A140" t="s">
        <v>2</v>
      </c>
      <c r="B140" t="s">
        <v>3</v>
      </c>
      <c r="C140" t="s">
        <v>6</v>
      </c>
      <c r="D140">
        <f t="shared" si="12"/>
        <v>0</v>
      </c>
      <c r="E140">
        <f t="shared" si="13"/>
        <v>0</v>
      </c>
      <c r="F140">
        <f t="shared" si="14"/>
        <v>0</v>
      </c>
    </row>
    <row r="141" spans="1:7" x14ac:dyDescent="0.25">
      <c r="A141" t="s">
        <v>9</v>
      </c>
      <c r="B141" t="s">
        <v>51</v>
      </c>
      <c r="C141" t="s">
        <v>52</v>
      </c>
      <c r="D141">
        <f t="shared" si="12"/>
        <v>0</v>
      </c>
      <c r="E141">
        <f t="shared" si="13"/>
        <v>0</v>
      </c>
      <c r="F141">
        <f t="shared" si="14"/>
        <v>0</v>
      </c>
    </row>
    <row r="142" spans="1:7" x14ac:dyDescent="0.25">
      <c r="A142" t="s">
        <v>9</v>
      </c>
      <c r="B142" t="s">
        <v>51</v>
      </c>
      <c r="C142" t="s">
        <v>63</v>
      </c>
      <c r="D142">
        <f t="shared" si="12"/>
        <v>0</v>
      </c>
      <c r="E142">
        <f t="shared" si="13"/>
        <v>0</v>
      </c>
      <c r="F142">
        <f t="shared" si="14"/>
        <v>0</v>
      </c>
    </row>
    <row r="143" spans="1:7" x14ac:dyDescent="0.25">
      <c r="A143" t="s">
        <v>9</v>
      </c>
      <c r="B143" t="s">
        <v>53</v>
      </c>
      <c r="C143" t="s">
        <v>54</v>
      </c>
      <c r="D143">
        <f t="shared" si="12"/>
        <v>0</v>
      </c>
      <c r="E143">
        <f t="shared" si="13"/>
        <v>0</v>
      </c>
      <c r="F143">
        <f t="shared" si="14"/>
        <v>0</v>
      </c>
    </row>
    <row r="144" spans="1:7" x14ac:dyDescent="0.25">
      <c r="A144" t="s">
        <v>9</v>
      </c>
      <c r="B144" t="s">
        <v>53</v>
      </c>
      <c r="C144" t="s">
        <v>88</v>
      </c>
      <c r="D144">
        <f t="shared" si="12"/>
        <v>0</v>
      </c>
      <c r="E144">
        <f t="shared" si="13"/>
        <v>0</v>
      </c>
      <c r="F144">
        <f t="shared" si="14"/>
        <v>0</v>
      </c>
    </row>
    <row r="145" spans="1:6" x14ac:dyDescent="0.25">
      <c r="A145" t="s">
        <v>9</v>
      </c>
      <c r="B145" t="s">
        <v>53</v>
      </c>
      <c r="C145" t="s">
        <v>90</v>
      </c>
      <c r="D145">
        <f t="shared" si="12"/>
        <v>0</v>
      </c>
      <c r="E145">
        <f t="shared" si="13"/>
        <v>0</v>
      </c>
      <c r="F145">
        <f t="shared" si="14"/>
        <v>0</v>
      </c>
    </row>
    <row r="146" spans="1:6" x14ac:dyDescent="0.25">
      <c r="A146" t="s">
        <v>9</v>
      </c>
      <c r="B146" t="s">
        <v>10</v>
      </c>
      <c r="C146" t="s">
        <v>11</v>
      </c>
      <c r="D146">
        <f t="shared" si="12"/>
        <v>0</v>
      </c>
      <c r="E146">
        <f t="shared" si="13"/>
        <v>0</v>
      </c>
      <c r="F146">
        <f t="shared" si="14"/>
        <v>0</v>
      </c>
    </row>
    <row r="147" spans="1:6" x14ac:dyDescent="0.25">
      <c r="A147" t="s">
        <v>9</v>
      </c>
      <c r="B147" t="s">
        <v>10</v>
      </c>
      <c r="C147" t="s">
        <v>12</v>
      </c>
      <c r="D147">
        <f t="shared" si="12"/>
        <v>0</v>
      </c>
      <c r="E147">
        <f t="shared" si="13"/>
        <v>0</v>
      </c>
      <c r="F147">
        <f t="shared" si="14"/>
        <v>0</v>
      </c>
    </row>
    <row r="148" spans="1:6" x14ac:dyDescent="0.25">
      <c r="A148" t="s">
        <v>9</v>
      </c>
      <c r="B148" t="s">
        <v>10</v>
      </c>
      <c r="C148" t="s">
        <v>14</v>
      </c>
      <c r="D148">
        <f t="shared" si="12"/>
        <v>0</v>
      </c>
      <c r="E148">
        <f t="shared" si="13"/>
        <v>0</v>
      </c>
      <c r="F148">
        <f t="shared" si="14"/>
        <v>0</v>
      </c>
    </row>
    <row r="149" spans="1:6" x14ac:dyDescent="0.25">
      <c r="A149" t="s">
        <v>9</v>
      </c>
      <c r="B149" t="s">
        <v>10</v>
      </c>
      <c r="C149" t="s">
        <v>16</v>
      </c>
      <c r="D149">
        <f t="shared" si="12"/>
        <v>0</v>
      </c>
      <c r="E149">
        <f t="shared" si="13"/>
        <v>0</v>
      </c>
      <c r="F149">
        <f t="shared" si="14"/>
        <v>0</v>
      </c>
    </row>
    <row r="150" spans="1:6" x14ac:dyDescent="0.25">
      <c r="A150" t="s">
        <v>9</v>
      </c>
      <c r="B150" t="s">
        <v>10</v>
      </c>
      <c r="C150" t="s">
        <v>59</v>
      </c>
      <c r="D150">
        <f t="shared" si="12"/>
        <v>0</v>
      </c>
      <c r="E150">
        <f t="shared" si="13"/>
        <v>0</v>
      </c>
      <c r="F150">
        <f t="shared" si="14"/>
        <v>0</v>
      </c>
    </row>
    <row r="151" spans="1:6" x14ac:dyDescent="0.25">
      <c r="A151" t="s">
        <v>9</v>
      </c>
      <c r="B151" t="s">
        <v>31</v>
      </c>
      <c r="C151" t="s">
        <v>32</v>
      </c>
      <c r="D151">
        <f t="shared" si="12"/>
        <v>0</v>
      </c>
      <c r="E151">
        <f t="shared" si="13"/>
        <v>0</v>
      </c>
      <c r="F151">
        <f t="shared" si="14"/>
        <v>0</v>
      </c>
    </row>
    <row r="152" spans="1:6" x14ac:dyDescent="0.25">
      <c r="A152" t="s">
        <v>9</v>
      </c>
      <c r="B152" t="s">
        <v>31</v>
      </c>
      <c r="C152" t="s">
        <v>32</v>
      </c>
      <c r="D152">
        <f t="shared" si="12"/>
        <v>0</v>
      </c>
      <c r="E152">
        <f t="shared" si="13"/>
        <v>0</v>
      </c>
      <c r="F152">
        <f t="shared" si="14"/>
        <v>0</v>
      </c>
    </row>
    <row r="153" spans="1:6" x14ac:dyDescent="0.25">
      <c r="A153" t="s">
        <v>9</v>
      </c>
      <c r="B153" t="s">
        <v>31</v>
      </c>
      <c r="C153" t="s">
        <v>32</v>
      </c>
      <c r="D153">
        <f t="shared" si="12"/>
        <v>0</v>
      </c>
      <c r="E153">
        <f t="shared" si="13"/>
        <v>0</v>
      </c>
      <c r="F153">
        <f t="shared" si="14"/>
        <v>0</v>
      </c>
    </row>
    <row r="154" spans="1:6" x14ac:dyDescent="0.25">
      <c r="A154" t="s">
        <v>9</v>
      </c>
      <c r="B154" t="s">
        <v>31</v>
      </c>
      <c r="C154" t="s">
        <v>70</v>
      </c>
      <c r="D154">
        <f t="shared" si="12"/>
        <v>0</v>
      </c>
      <c r="E154">
        <f t="shared" si="13"/>
        <v>0</v>
      </c>
      <c r="F154">
        <f t="shared" si="14"/>
        <v>0</v>
      </c>
    </row>
    <row r="155" spans="1:6" x14ac:dyDescent="0.25">
      <c r="A155" t="s">
        <v>143</v>
      </c>
      <c r="B155" t="s">
        <v>162</v>
      </c>
      <c r="C155" t="s">
        <v>162</v>
      </c>
      <c r="D155">
        <f t="shared" si="12"/>
        <v>0</v>
      </c>
      <c r="E155">
        <f t="shared" si="13"/>
        <v>1</v>
      </c>
      <c r="F155">
        <f t="shared" si="14"/>
        <v>1</v>
      </c>
    </row>
    <row r="156" spans="1:6" x14ac:dyDescent="0.25">
      <c r="A156" t="s">
        <v>143</v>
      </c>
      <c r="B156" t="s">
        <v>162</v>
      </c>
      <c r="C156" t="s">
        <v>162</v>
      </c>
      <c r="D156">
        <f t="shared" si="12"/>
        <v>0</v>
      </c>
      <c r="E156">
        <f t="shared" si="13"/>
        <v>1</v>
      </c>
      <c r="F156">
        <f t="shared" si="14"/>
        <v>1</v>
      </c>
    </row>
    <row r="157" spans="1:6" x14ac:dyDescent="0.25">
      <c r="A157" t="s">
        <v>143</v>
      </c>
      <c r="B157" t="s">
        <v>162</v>
      </c>
      <c r="C157" t="s">
        <v>162</v>
      </c>
      <c r="D157">
        <f t="shared" si="12"/>
        <v>0</v>
      </c>
      <c r="E157">
        <f t="shared" si="13"/>
        <v>1</v>
      </c>
      <c r="F157">
        <f t="shared" si="14"/>
        <v>1</v>
      </c>
    </row>
    <row r="158" spans="1:6" x14ac:dyDescent="0.25">
      <c r="A158" t="s">
        <v>143</v>
      </c>
      <c r="B158" t="s">
        <v>144</v>
      </c>
      <c r="C158" t="s">
        <v>145</v>
      </c>
      <c r="D158">
        <f t="shared" si="12"/>
        <v>0</v>
      </c>
      <c r="E158">
        <f t="shared" si="13"/>
        <v>0</v>
      </c>
      <c r="F158">
        <f t="shared" si="14"/>
        <v>0</v>
      </c>
    </row>
    <row r="159" spans="1:6" x14ac:dyDescent="0.25">
      <c r="A159" t="s">
        <v>143</v>
      </c>
      <c r="B159" t="s">
        <v>144</v>
      </c>
      <c r="C159" t="s">
        <v>147</v>
      </c>
      <c r="D159">
        <f t="shared" si="12"/>
        <v>0</v>
      </c>
      <c r="E159">
        <f t="shared" si="13"/>
        <v>0</v>
      </c>
      <c r="F159">
        <f t="shared" si="14"/>
        <v>0</v>
      </c>
    </row>
    <row r="160" spans="1:6" x14ac:dyDescent="0.25">
      <c r="A160" t="s">
        <v>143</v>
      </c>
      <c r="B160" t="s">
        <v>144</v>
      </c>
      <c r="C160" t="s">
        <v>148</v>
      </c>
      <c r="D160">
        <f t="shared" si="12"/>
        <v>0</v>
      </c>
      <c r="E160">
        <f t="shared" si="13"/>
        <v>0</v>
      </c>
      <c r="F160">
        <f t="shared" si="14"/>
        <v>0</v>
      </c>
    </row>
    <row r="161" spans="1:6" x14ac:dyDescent="0.25">
      <c r="A161" t="s">
        <v>143</v>
      </c>
      <c r="B161" t="s">
        <v>144</v>
      </c>
      <c r="C161" t="s">
        <v>148</v>
      </c>
      <c r="D161">
        <f t="shared" si="12"/>
        <v>0</v>
      </c>
      <c r="E161">
        <f t="shared" si="13"/>
        <v>0</v>
      </c>
      <c r="F161">
        <f t="shared" si="14"/>
        <v>0</v>
      </c>
    </row>
    <row r="162" spans="1:6" x14ac:dyDescent="0.25">
      <c r="A162" t="s">
        <v>143</v>
      </c>
      <c r="B162" t="s">
        <v>144</v>
      </c>
      <c r="C162" t="s">
        <v>167</v>
      </c>
      <c r="D162">
        <f t="shared" ref="D162:D193" si="15">IF(OR(A162=B162,A162=C162),1,0)</f>
        <v>0</v>
      </c>
      <c r="E162">
        <f t="shared" ref="E162:E193" si="16">IF(OR(B162=A162,B162=C162),1,0)</f>
        <v>0</v>
      </c>
      <c r="F162">
        <f t="shared" ref="F162:F193" si="17">IF(OR(C162=A162,C162=B162),1,0)</f>
        <v>0</v>
      </c>
    </row>
    <row r="163" spans="1:6" x14ac:dyDescent="0.25">
      <c r="A163" t="s">
        <v>143</v>
      </c>
      <c r="B163" t="s">
        <v>144</v>
      </c>
      <c r="C163" t="s">
        <v>168</v>
      </c>
      <c r="D163">
        <f t="shared" si="15"/>
        <v>0</v>
      </c>
      <c r="E163">
        <f t="shared" si="16"/>
        <v>0</v>
      </c>
      <c r="F163">
        <f t="shared" si="17"/>
        <v>0</v>
      </c>
    </row>
    <row r="164" spans="1:6" x14ac:dyDescent="0.25">
      <c r="A164" t="s">
        <v>143</v>
      </c>
      <c r="B164" t="s">
        <v>144</v>
      </c>
      <c r="C164" t="s">
        <v>172</v>
      </c>
      <c r="D164">
        <f t="shared" si="15"/>
        <v>0</v>
      </c>
      <c r="E164">
        <f t="shared" si="16"/>
        <v>0</v>
      </c>
      <c r="F164">
        <f t="shared" si="17"/>
        <v>0</v>
      </c>
    </row>
    <row r="165" spans="1:6" x14ac:dyDescent="0.25">
      <c r="A165" t="s">
        <v>143</v>
      </c>
      <c r="B165" t="s">
        <v>144</v>
      </c>
      <c r="C165" t="s">
        <v>176</v>
      </c>
      <c r="D165">
        <f t="shared" si="15"/>
        <v>0</v>
      </c>
      <c r="E165">
        <f t="shared" si="16"/>
        <v>0</v>
      </c>
      <c r="F165">
        <f t="shared" si="17"/>
        <v>0</v>
      </c>
    </row>
    <row r="166" spans="1:6" x14ac:dyDescent="0.25">
      <c r="A166" t="s">
        <v>143</v>
      </c>
      <c r="B166" t="s">
        <v>144</v>
      </c>
      <c r="C166" t="s">
        <v>184</v>
      </c>
      <c r="D166">
        <f t="shared" si="15"/>
        <v>0</v>
      </c>
      <c r="E166">
        <f t="shared" si="16"/>
        <v>0</v>
      </c>
      <c r="F166">
        <f t="shared" si="17"/>
        <v>0</v>
      </c>
    </row>
    <row r="167" spans="1:6" x14ac:dyDescent="0.25">
      <c r="A167" t="s">
        <v>143</v>
      </c>
      <c r="B167" t="s">
        <v>144</v>
      </c>
      <c r="C167" t="s">
        <v>168</v>
      </c>
      <c r="D167">
        <f t="shared" si="15"/>
        <v>0</v>
      </c>
      <c r="E167">
        <f t="shared" si="16"/>
        <v>0</v>
      </c>
      <c r="F167">
        <f t="shared" si="17"/>
        <v>0</v>
      </c>
    </row>
    <row r="168" spans="1:6" x14ac:dyDescent="0.25">
      <c r="A168" t="s">
        <v>143</v>
      </c>
      <c r="B168" t="s">
        <v>144</v>
      </c>
      <c r="C168" t="s">
        <v>147</v>
      </c>
      <c r="D168">
        <f t="shared" si="15"/>
        <v>0</v>
      </c>
      <c r="E168">
        <f t="shared" si="16"/>
        <v>0</v>
      </c>
      <c r="F168">
        <f t="shared" si="17"/>
        <v>0</v>
      </c>
    </row>
    <row r="169" spans="1:6" x14ac:dyDescent="0.25">
      <c r="A169" t="s">
        <v>143</v>
      </c>
      <c r="B169" t="s">
        <v>191</v>
      </c>
      <c r="C169" t="s">
        <v>192</v>
      </c>
      <c r="D169">
        <f t="shared" si="15"/>
        <v>0</v>
      </c>
      <c r="E169">
        <f t="shared" si="16"/>
        <v>0</v>
      </c>
      <c r="F169">
        <f t="shared" si="17"/>
        <v>0</v>
      </c>
    </row>
    <row r="170" spans="1:6" x14ac:dyDescent="0.25">
      <c r="A170" t="s">
        <v>143</v>
      </c>
      <c r="B170" t="s">
        <v>191</v>
      </c>
      <c r="C170" t="s">
        <v>196</v>
      </c>
      <c r="D170">
        <f t="shared" si="15"/>
        <v>0</v>
      </c>
      <c r="E170">
        <f t="shared" si="16"/>
        <v>0</v>
      </c>
      <c r="F170">
        <f t="shared" si="17"/>
        <v>0</v>
      </c>
    </row>
    <row r="171" spans="1:6" x14ac:dyDescent="0.25">
      <c r="A171" t="s">
        <v>143</v>
      </c>
      <c r="B171" t="s">
        <v>146</v>
      </c>
      <c r="C171" t="s">
        <v>146</v>
      </c>
      <c r="D171">
        <f t="shared" si="15"/>
        <v>0</v>
      </c>
      <c r="E171">
        <f t="shared" si="16"/>
        <v>1</v>
      </c>
      <c r="F171">
        <f t="shared" si="17"/>
        <v>1</v>
      </c>
    </row>
    <row r="172" spans="1:6" x14ac:dyDescent="0.25">
      <c r="A172" t="s">
        <v>143</v>
      </c>
      <c r="B172" t="s">
        <v>146</v>
      </c>
      <c r="C172" t="s">
        <v>156</v>
      </c>
      <c r="D172">
        <f t="shared" si="15"/>
        <v>0</v>
      </c>
      <c r="E172">
        <f t="shared" si="16"/>
        <v>0</v>
      </c>
      <c r="F172">
        <f t="shared" si="17"/>
        <v>0</v>
      </c>
    </row>
    <row r="173" spans="1:6" x14ac:dyDescent="0.25">
      <c r="A173" t="s">
        <v>143</v>
      </c>
      <c r="B173" t="s">
        <v>146</v>
      </c>
      <c r="C173" t="s">
        <v>170</v>
      </c>
      <c r="D173">
        <f t="shared" si="15"/>
        <v>0</v>
      </c>
      <c r="E173">
        <f t="shared" si="16"/>
        <v>0</v>
      </c>
      <c r="F173">
        <f t="shared" si="17"/>
        <v>0</v>
      </c>
    </row>
    <row r="174" spans="1:6" x14ac:dyDescent="0.25">
      <c r="A174" t="s">
        <v>143</v>
      </c>
      <c r="B174" t="s">
        <v>146</v>
      </c>
      <c r="C174" t="s">
        <v>181</v>
      </c>
      <c r="D174">
        <f t="shared" si="15"/>
        <v>0</v>
      </c>
      <c r="E174">
        <f t="shared" si="16"/>
        <v>0</v>
      </c>
      <c r="F174">
        <f t="shared" si="17"/>
        <v>0</v>
      </c>
    </row>
    <row r="175" spans="1:6" x14ac:dyDescent="0.25">
      <c r="A175" t="s">
        <v>143</v>
      </c>
      <c r="B175" t="s">
        <v>146</v>
      </c>
      <c r="C175" t="s">
        <v>18</v>
      </c>
      <c r="D175">
        <f t="shared" si="15"/>
        <v>0</v>
      </c>
      <c r="E175">
        <f t="shared" si="16"/>
        <v>0</v>
      </c>
      <c r="F175">
        <f t="shared" si="17"/>
        <v>0</v>
      </c>
    </row>
    <row r="176" spans="1:6" x14ac:dyDescent="0.25">
      <c r="A176" t="s">
        <v>143</v>
      </c>
      <c r="B176" t="s">
        <v>146</v>
      </c>
      <c r="C176" t="s">
        <v>194</v>
      </c>
      <c r="D176">
        <f t="shared" si="15"/>
        <v>0</v>
      </c>
      <c r="E176">
        <f t="shared" si="16"/>
        <v>0</v>
      </c>
      <c r="F176">
        <f t="shared" si="17"/>
        <v>0</v>
      </c>
    </row>
    <row r="177" spans="1:6" x14ac:dyDescent="0.25">
      <c r="A177" t="s">
        <v>143</v>
      </c>
      <c r="B177" t="s">
        <v>182</v>
      </c>
      <c r="C177" t="s">
        <v>183</v>
      </c>
      <c r="D177">
        <f t="shared" si="15"/>
        <v>0</v>
      </c>
      <c r="E177">
        <f t="shared" si="16"/>
        <v>0</v>
      </c>
      <c r="F177">
        <f t="shared" si="17"/>
        <v>0</v>
      </c>
    </row>
    <row r="178" spans="1:6" x14ac:dyDescent="0.25">
      <c r="A178" t="s">
        <v>143</v>
      </c>
      <c r="B178" t="s">
        <v>182</v>
      </c>
      <c r="C178" t="s">
        <v>182</v>
      </c>
      <c r="D178">
        <f t="shared" si="15"/>
        <v>0</v>
      </c>
      <c r="E178">
        <f t="shared" si="16"/>
        <v>1</v>
      </c>
      <c r="F178">
        <f t="shared" si="17"/>
        <v>1</v>
      </c>
    </row>
    <row r="179" spans="1:6" x14ac:dyDescent="0.25">
      <c r="A179" t="s">
        <v>143</v>
      </c>
      <c r="B179" t="s">
        <v>154</v>
      </c>
      <c r="C179" t="s">
        <v>155</v>
      </c>
      <c r="D179">
        <f t="shared" si="15"/>
        <v>0</v>
      </c>
      <c r="E179">
        <f t="shared" si="16"/>
        <v>0</v>
      </c>
      <c r="F179">
        <f t="shared" si="17"/>
        <v>0</v>
      </c>
    </row>
    <row r="180" spans="1:6" x14ac:dyDescent="0.25">
      <c r="A180" t="s">
        <v>143</v>
      </c>
      <c r="B180" t="s">
        <v>154</v>
      </c>
      <c r="C180" t="s">
        <v>190</v>
      </c>
      <c r="D180">
        <f t="shared" si="15"/>
        <v>0</v>
      </c>
      <c r="E180">
        <f t="shared" si="16"/>
        <v>0</v>
      </c>
      <c r="F180">
        <f t="shared" si="17"/>
        <v>0</v>
      </c>
    </row>
    <row r="181" spans="1:6" x14ac:dyDescent="0.25">
      <c r="A181" t="s">
        <v>143</v>
      </c>
      <c r="B181" t="s">
        <v>154</v>
      </c>
      <c r="C181" t="s">
        <v>154</v>
      </c>
      <c r="D181">
        <f t="shared" si="15"/>
        <v>0</v>
      </c>
      <c r="E181">
        <f t="shared" si="16"/>
        <v>1</v>
      </c>
      <c r="F181">
        <f t="shared" si="17"/>
        <v>1</v>
      </c>
    </row>
    <row r="182" spans="1:6" x14ac:dyDescent="0.25">
      <c r="A182" t="s">
        <v>143</v>
      </c>
      <c r="B182" t="s">
        <v>157</v>
      </c>
      <c r="C182" t="s">
        <v>158</v>
      </c>
      <c r="D182">
        <f t="shared" si="15"/>
        <v>0</v>
      </c>
      <c r="E182">
        <f t="shared" si="16"/>
        <v>0</v>
      </c>
      <c r="F182">
        <f t="shared" si="17"/>
        <v>0</v>
      </c>
    </row>
    <row r="183" spans="1:6" x14ac:dyDescent="0.25">
      <c r="A183" t="s">
        <v>143</v>
      </c>
      <c r="B183" t="s">
        <v>157</v>
      </c>
      <c r="C183" t="s">
        <v>180</v>
      </c>
      <c r="D183">
        <f t="shared" si="15"/>
        <v>0</v>
      </c>
      <c r="E183">
        <f t="shared" si="16"/>
        <v>0</v>
      </c>
      <c r="F183">
        <f t="shared" si="17"/>
        <v>0</v>
      </c>
    </row>
    <row r="184" spans="1:6" x14ac:dyDescent="0.25">
      <c r="A184" t="s">
        <v>143</v>
      </c>
      <c r="B184" t="s">
        <v>157</v>
      </c>
      <c r="C184" t="s">
        <v>195</v>
      </c>
      <c r="D184">
        <f t="shared" si="15"/>
        <v>0</v>
      </c>
      <c r="E184">
        <f t="shared" si="16"/>
        <v>0</v>
      </c>
      <c r="F184">
        <f t="shared" si="17"/>
        <v>0</v>
      </c>
    </row>
    <row r="185" spans="1:6" x14ac:dyDescent="0.25">
      <c r="A185" t="s">
        <v>143</v>
      </c>
      <c r="B185" t="s">
        <v>149</v>
      </c>
      <c r="C185" t="s">
        <v>150</v>
      </c>
      <c r="D185">
        <f t="shared" si="15"/>
        <v>0</v>
      </c>
      <c r="E185">
        <f t="shared" si="16"/>
        <v>0</v>
      </c>
      <c r="F185">
        <f t="shared" si="17"/>
        <v>0</v>
      </c>
    </row>
    <row r="186" spans="1:6" x14ac:dyDescent="0.25">
      <c r="A186" t="s">
        <v>143</v>
      </c>
      <c r="B186" t="s">
        <v>149</v>
      </c>
      <c r="C186" t="s">
        <v>160</v>
      </c>
      <c r="D186">
        <f t="shared" si="15"/>
        <v>0</v>
      </c>
      <c r="E186">
        <f t="shared" si="16"/>
        <v>0</v>
      </c>
      <c r="F186">
        <f t="shared" si="17"/>
        <v>0</v>
      </c>
    </row>
    <row r="187" spans="1:6" x14ac:dyDescent="0.25">
      <c r="A187" t="s">
        <v>143</v>
      </c>
      <c r="B187" t="s">
        <v>149</v>
      </c>
      <c r="C187" t="s">
        <v>166</v>
      </c>
      <c r="D187">
        <f t="shared" si="15"/>
        <v>0</v>
      </c>
      <c r="E187">
        <f t="shared" si="16"/>
        <v>0</v>
      </c>
      <c r="F187">
        <f t="shared" si="17"/>
        <v>0</v>
      </c>
    </row>
    <row r="188" spans="1:6" x14ac:dyDescent="0.25">
      <c r="A188" t="s">
        <v>143</v>
      </c>
      <c r="B188" t="s">
        <v>149</v>
      </c>
      <c r="C188" t="s">
        <v>175</v>
      </c>
      <c r="D188">
        <f t="shared" si="15"/>
        <v>0</v>
      </c>
      <c r="E188">
        <f t="shared" si="16"/>
        <v>0</v>
      </c>
      <c r="F188">
        <f t="shared" si="17"/>
        <v>0</v>
      </c>
    </row>
    <row r="189" spans="1:6" x14ac:dyDescent="0.25">
      <c r="A189" t="s">
        <v>143</v>
      </c>
      <c r="B189" t="s">
        <v>149</v>
      </c>
      <c r="C189" t="s">
        <v>178</v>
      </c>
      <c r="D189">
        <f t="shared" si="15"/>
        <v>0</v>
      </c>
      <c r="E189">
        <f t="shared" si="16"/>
        <v>0</v>
      </c>
      <c r="F189">
        <f t="shared" si="17"/>
        <v>0</v>
      </c>
    </row>
    <row r="190" spans="1:6" x14ac:dyDescent="0.25">
      <c r="A190" t="s">
        <v>143</v>
      </c>
      <c r="B190" t="s">
        <v>149</v>
      </c>
      <c r="C190" t="s">
        <v>185</v>
      </c>
      <c r="D190">
        <f t="shared" si="15"/>
        <v>0</v>
      </c>
      <c r="E190">
        <f t="shared" si="16"/>
        <v>0</v>
      </c>
      <c r="F190">
        <f t="shared" si="17"/>
        <v>0</v>
      </c>
    </row>
    <row r="191" spans="1:6" x14ac:dyDescent="0.25">
      <c r="A191" t="s">
        <v>143</v>
      </c>
      <c r="B191" t="s">
        <v>149</v>
      </c>
      <c r="C191" t="s">
        <v>188</v>
      </c>
      <c r="D191">
        <f t="shared" si="15"/>
        <v>0</v>
      </c>
      <c r="E191">
        <f t="shared" si="16"/>
        <v>0</v>
      </c>
      <c r="F191">
        <f t="shared" si="17"/>
        <v>0</v>
      </c>
    </row>
    <row r="192" spans="1:6" x14ac:dyDescent="0.25">
      <c r="A192" t="s">
        <v>143</v>
      </c>
      <c r="B192" t="s">
        <v>149</v>
      </c>
      <c r="C192" t="s">
        <v>189</v>
      </c>
      <c r="D192">
        <f t="shared" si="15"/>
        <v>0</v>
      </c>
      <c r="E192">
        <f t="shared" si="16"/>
        <v>0</v>
      </c>
      <c r="F192">
        <f t="shared" si="17"/>
        <v>0</v>
      </c>
    </row>
    <row r="193" spans="1:6" x14ac:dyDescent="0.25">
      <c r="A193" t="s">
        <v>143</v>
      </c>
      <c r="B193" t="s">
        <v>197</v>
      </c>
      <c r="C193" t="s">
        <v>197</v>
      </c>
      <c r="D193">
        <f t="shared" si="15"/>
        <v>0</v>
      </c>
      <c r="E193">
        <f t="shared" si="16"/>
        <v>1</v>
      </c>
      <c r="F193">
        <f t="shared" si="17"/>
        <v>1</v>
      </c>
    </row>
    <row r="194" spans="1:6" x14ac:dyDescent="0.25">
      <c r="A194" t="s">
        <v>143</v>
      </c>
      <c r="B194" t="s">
        <v>173</v>
      </c>
      <c r="C194" t="s">
        <v>174</v>
      </c>
      <c r="D194">
        <f t="shared" ref="D194:D200" si="18">IF(OR(A194=B194,A194=C194),1,0)</f>
        <v>0</v>
      </c>
      <c r="E194">
        <f t="shared" ref="E194:E200" si="19">IF(OR(B194=A194,B194=C194),1,0)</f>
        <v>0</v>
      </c>
      <c r="F194">
        <f t="shared" ref="F194:F200" si="20">IF(OR(C194=A194,C194=B194),1,0)</f>
        <v>0</v>
      </c>
    </row>
    <row r="195" spans="1:6" x14ac:dyDescent="0.25">
      <c r="A195" t="s">
        <v>143</v>
      </c>
      <c r="B195" t="s">
        <v>173</v>
      </c>
      <c r="C195" t="s">
        <v>179</v>
      </c>
      <c r="D195">
        <f t="shared" si="18"/>
        <v>0</v>
      </c>
      <c r="E195">
        <f t="shared" si="19"/>
        <v>0</v>
      </c>
      <c r="F195">
        <f t="shared" si="20"/>
        <v>0</v>
      </c>
    </row>
    <row r="196" spans="1:6" x14ac:dyDescent="0.25">
      <c r="A196" t="s">
        <v>143</v>
      </c>
      <c r="B196" t="s">
        <v>164</v>
      </c>
      <c r="C196" t="s">
        <v>165</v>
      </c>
      <c r="D196">
        <f t="shared" si="18"/>
        <v>0</v>
      </c>
      <c r="E196">
        <f t="shared" si="19"/>
        <v>0</v>
      </c>
      <c r="F196">
        <f t="shared" si="20"/>
        <v>0</v>
      </c>
    </row>
    <row r="197" spans="1:6" x14ac:dyDescent="0.25">
      <c r="A197" t="s">
        <v>143</v>
      </c>
      <c r="B197" t="s">
        <v>164</v>
      </c>
      <c r="C197" t="s">
        <v>169</v>
      </c>
      <c r="D197">
        <f t="shared" si="18"/>
        <v>0</v>
      </c>
      <c r="E197">
        <f t="shared" si="19"/>
        <v>0</v>
      </c>
      <c r="F197">
        <f t="shared" si="20"/>
        <v>0</v>
      </c>
    </row>
    <row r="198" spans="1:6" x14ac:dyDescent="0.25">
      <c r="A198" t="s">
        <v>143</v>
      </c>
      <c r="B198" t="s">
        <v>151</v>
      </c>
      <c r="C198" t="s">
        <v>152</v>
      </c>
      <c r="D198">
        <f t="shared" si="18"/>
        <v>0</v>
      </c>
      <c r="E198">
        <f t="shared" si="19"/>
        <v>0</v>
      </c>
      <c r="F198">
        <f t="shared" si="20"/>
        <v>0</v>
      </c>
    </row>
    <row r="199" spans="1:6" x14ac:dyDescent="0.25">
      <c r="A199" t="s">
        <v>143</v>
      </c>
      <c r="B199" t="s">
        <v>151</v>
      </c>
      <c r="C199" t="s">
        <v>161</v>
      </c>
      <c r="D199">
        <f t="shared" si="18"/>
        <v>0</v>
      </c>
      <c r="E199">
        <f t="shared" si="19"/>
        <v>0</v>
      </c>
      <c r="F199">
        <f t="shared" si="20"/>
        <v>0</v>
      </c>
    </row>
    <row r="200" spans="1:6" x14ac:dyDescent="0.25">
      <c r="A200" t="s">
        <v>143</v>
      </c>
      <c r="B200" t="s">
        <v>151</v>
      </c>
      <c r="C200" t="s">
        <v>171</v>
      </c>
      <c r="D200">
        <f t="shared" si="18"/>
        <v>0</v>
      </c>
      <c r="E200">
        <f t="shared" si="19"/>
        <v>0</v>
      </c>
      <c r="F200">
        <f t="shared" si="20"/>
        <v>0</v>
      </c>
    </row>
  </sheetData>
  <autoFilter ref="A1:G200">
    <sortState ref="A2:G200">
      <sortCondition ref="A1:A200"/>
    </sortState>
  </autoFilter>
  <conditionalFormatting sqref="D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4"/>
  <sheetViews>
    <sheetView tabSelected="1" workbookViewId="0">
      <selection activeCell="C164" sqref="A1:C164"/>
    </sheetView>
  </sheetViews>
  <sheetFormatPr baseColWidth="10" defaultRowHeight="15" x14ac:dyDescent="0.25"/>
  <cols>
    <col min="1" max="1" width="18.5703125" bestFit="1" customWidth="1"/>
    <col min="2" max="2" width="21.85546875" bestFit="1" customWidth="1"/>
    <col min="3" max="3" width="34.85546875" bestFit="1" customWidth="1"/>
  </cols>
  <sheetData>
    <row r="1" spans="1:3" x14ac:dyDescent="0.25">
      <c r="A1" t="s">
        <v>213</v>
      </c>
      <c r="B1" t="s">
        <v>0</v>
      </c>
      <c r="C1" t="s">
        <v>1</v>
      </c>
    </row>
    <row r="2" spans="1:3" x14ac:dyDescent="0.25">
      <c r="A2" t="s">
        <v>37</v>
      </c>
      <c r="B2" t="s">
        <v>37</v>
      </c>
      <c r="C2" t="s">
        <v>37</v>
      </c>
    </row>
    <row r="3" spans="1:3" x14ac:dyDescent="0.25">
      <c r="A3" t="s">
        <v>141</v>
      </c>
      <c r="B3" t="s">
        <v>187</v>
      </c>
      <c r="C3" t="s">
        <v>187</v>
      </c>
    </row>
    <row r="4" spans="1:3" x14ac:dyDescent="0.25">
      <c r="A4" t="s">
        <v>141</v>
      </c>
      <c r="B4" t="s">
        <v>142</v>
      </c>
      <c r="C4" t="s">
        <v>142</v>
      </c>
    </row>
    <row r="5" spans="1:3" x14ac:dyDescent="0.25">
      <c r="A5" t="s">
        <v>141</v>
      </c>
      <c r="B5" t="s">
        <v>153</v>
      </c>
      <c r="C5" t="s">
        <v>153</v>
      </c>
    </row>
    <row r="6" spans="1:3" x14ac:dyDescent="0.25">
      <c r="A6" t="s">
        <v>141</v>
      </c>
      <c r="B6" t="s">
        <v>159</v>
      </c>
      <c r="C6" t="s">
        <v>159</v>
      </c>
    </row>
    <row r="7" spans="1:3" x14ac:dyDescent="0.25">
      <c r="A7" t="s">
        <v>141</v>
      </c>
      <c r="B7" t="s">
        <v>163</v>
      </c>
      <c r="C7" t="s">
        <v>163</v>
      </c>
    </row>
    <row r="8" spans="1:3" x14ac:dyDescent="0.25">
      <c r="A8" t="s">
        <v>141</v>
      </c>
      <c r="B8" t="s">
        <v>177</v>
      </c>
      <c r="C8" t="s">
        <v>177</v>
      </c>
    </row>
    <row r="9" spans="1:3" x14ac:dyDescent="0.25">
      <c r="A9" t="s">
        <v>141</v>
      </c>
      <c r="B9" t="s">
        <v>177</v>
      </c>
      <c r="C9" t="s">
        <v>186</v>
      </c>
    </row>
    <row r="10" spans="1:3" x14ac:dyDescent="0.25">
      <c r="A10" t="s">
        <v>60</v>
      </c>
      <c r="B10" t="s">
        <v>61</v>
      </c>
      <c r="C10" t="s">
        <v>62</v>
      </c>
    </row>
    <row r="11" spans="1:3" x14ac:dyDescent="0.25">
      <c r="A11" t="s">
        <v>60</v>
      </c>
      <c r="B11" t="s">
        <v>61</v>
      </c>
      <c r="C11" t="s">
        <v>92</v>
      </c>
    </row>
    <row r="12" spans="1:3" x14ac:dyDescent="0.25">
      <c r="A12" t="s">
        <v>60</v>
      </c>
      <c r="B12" t="s">
        <v>61</v>
      </c>
      <c r="C12" t="s">
        <v>93</v>
      </c>
    </row>
    <row r="13" spans="1:3" x14ac:dyDescent="0.25">
      <c r="A13" t="s">
        <v>60</v>
      </c>
      <c r="B13" t="s">
        <v>133</v>
      </c>
      <c r="C13" t="s">
        <v>134</v>
      </c>
    </row>
    <row r="14" spans="1:3" x14ac:dyDescent="0.25">
      <c r="A14" t="s">
        <v>60</v>
      </c>
      <c r="B14" t="s">
        <v>133</v>
      </c>
      <c r="C14" t="s">
        <v>135</v>
      </c>
    </row>
    <row r="15" spans="1:3" x14ac:dyDescent="0.25">
      <c r="A15" t="s">
        <v>60</v>
      </c>
      <c r="B15" t="s">
        <v>133</v>
      </c>
      <c r="C15" t="s">
        <v>136</v>
      </c>
    </row>
    <row r="16" spans="1:3" x14ac:dyDescent="0.25">
      <c r="A16" t="s">
        <v>60</v>
      </c>
      <c r="B16" t="s">
        <v>133</v>
      </c>
      <c r="C16" t="s">
        <v>137</v>
      </c>
    </row>
    <row r="17" spans="1:3" x14ac:dyDescent="0.25">
      <c r="A17" t="s">
        <v>60</v>
      </c>
      <c r="B17" t="s">
        <v>133</v>
      </c>
      <c r="C17" t="s">
        <v>138</v>
      </c>
    </row>
    <row r="18" spans="1:3" x14ac:dyDescent="0.25">
      <c r="A18" t="s">
        <v>60</v>
      </c>
      <c r="B18" t="s">
        <v>133</v>
      </c>
      <c r="C18" t="s">
        <v>139</v>
      </c>
    </row>
    <row r="19" spans="1:3" x14ac:dyDescent="0.25">
      <c r="A19" t="s">
        <v>60</v>
      </c>
      <c r="B19" t="s">
        <v>123</v>
      </c>
      <c r="C19" t="s">
        <v>124</v>
      </c>
    </row>
    <row r="20" spans="1:3" x14ac:dyDescent="0.25">
      <c r="A20" t="s">
        <v>60</v>
      </c>
      <c r="B20" t="s">
        <v>123</v>
      </c>
      <c r="C20" t="s">
        <v>125</v>
      </c>
    </row>
    <row r="21" spans="1:3" x14ac:dyDescent="0.25">
      <c r="A21" t="s">
        <v>60</v>
      </c>
      <c r="B21" t="s">
        <v>123</v>
      </c>
      <c r="C21" t="s">
        <v>126</v>
      </c>
    </row>
    <row r="22" spans="1:3" x14ac:dyDescent="0.25">
      <c r="A22" t="s">
        <v>60</v>
      </c>
      <c r="B22" t="s">
        <v>123</v>
      </c>
      <c r="C22" t="s">
        <v>127</v>
      </c>
    </row>
    <row r="23" spans="1:3" x14ac:dyDescent="0.25">
      <c r="A23" t="s">
        <v>60</v>
      </c>
      <c r="B23" t="s">
        <v>123</v>
      </c>
      <c r="C23" t="s">
        <v>128</v>
      </c>
    </row>
    <row r="24" spans="1:3" x14ac:dyDescent="0.25">
      <c r="A24" t="s">
        <v>60</v>
      </c>
      <c r="B24" t="s">
        <v>123</v>
      </c>
      <c r="C24" t="s">
        <v>129</v>
      </c>
    </row>
    <row r="25" spans="1:3" x14ac:dyDescent="0.25">
      <c r="A25" t="s">
        <v>60</v>
      </c>
      <c r="B25" t="s">
        <v>123</v>
      </c>
      <c r="C25" t="s">
        <v>130</v>
      </c>
    </row>
    <row r="26" spans="1:3" x14ac:dyDescent="0.25">
      <c r="A26" t="s">
        <v>60</v>
      </c>
      <c r="B26" t="s">
        <v>123</v>
      </c>
      <c r="C26" t="s">
        <v>131</v>
      </c>
    </row>
    <row r="27" spans="1:3" x14ac:dyDescent="0.25">
      <c r="A27" t="s">
        <v>60</v>
      </c>
      <c r="B27" t="s">
        <v>123</v>
      </c>
      <c r="C27" t="s">
        <v>132</v>
      </c>
    </row>
    <row r="28" spans="1:3" x14ac:dyDescent="0.25">
      <c r="A28" t="s">
        <v>60</v>
      </c>
      <c r="B28" t="s">
        <v>123</v>
      </c>
      <c r="C28" t="s">
        <v>140</v>
      </c>
    </row>
    <row r="29" spans="1:3" x14ac:dyDescent="0.25">
      <c r="A29" t="s">
        <v>193</v>
      </c>
      <c r="B29" t="s">
        <v>193</v>
      </c>
      <c r="C29" t="s">
        <v>193</v>
      </c>
    </row>
    <row r="30" spans="1:3" x14ac:dyDescent="0.25">
      <c r="A30" t="s">
        <v>38</v>
      </c>
      <c r="B30" t="s">
        <v>39</v>
      </c>
      <c r="C30" t="s">
        <v>40</v>
      </c>
    </row>
    <row r="31" spans="1:3" x14ac:dyDescent="0.25">
      <c r="A31" t="s">
        <v>38</v>
      </c>
      <c r="B31" t="s">
        <v>39</v>
      </c>
      <c r="C31" t="s">
        <v>55</v>
      </c>
    </row>
    <row r="32" spans="1:3" x14ac:dyDescent="0.25">
      <c r="A32" t="s">
        <v>38</v>
      </c>
      <c r="B32" t="s">
        <v>39</v>
      </c>
      <c r="C32" t="s">
        <v>75</v>
      </c>
    </row>
    <row r="33" spans="1:3" x14ac:dyDescent="0.25">
      <c r="A33" t="s">
        <v>38</v>
      </c>
      <c r="B33" t="s">
        <v>39</v>
      </c>
      <c r="C33" t="s">
        <v>78</v>
      </c>
    </row>
    <row r="34" spans="1:3" x14ac:dyDescent="0.25">
      <c r="A34" t="s">
        <v>38</v>
      </c>
      <c r="B34" t="s">
        <v>39</v>
      </c>
      <c r="C34" t="s">
        <v>82</v>
      </c>
    </row>
    <row r="35" spans="1:3" x14ac:dyDescent="0.25">
      <c r="A35" t="s">
        <v>38</v>
      </c>
      <c r="B35" t="s">
        <v>39</v>
      </c>
      <c r="C35" t="s">
        <v>87</v>
      </c>
    </row>
    <row r="36" spans="1:3" x14ac:dyDescent="0.25">
      <c r="A36" t="s">
        <v>38</v>
      </c>
      <c r="B36" t="s">
        <v>39</v>
      </c>
      <c r="C36" t="s">
        <v>94</v>
      </c>
    </row>
    <row r="37" spans="1:3" x14ac:dyDescent="0.25">
      <c r="A37" t="s">
        <v>38</v>
      </c>
      <c r="B37" t="s">
        <v>39</v>
      </c>
      <c r="C37" t="s">
        <v>110</v>
      </c>
    </row>
    <row r="38" spans="1:3" x14ac:dyDescent="0.25">
      <c r="A38" t="s">
        <v>38</v>
      </c>
      <c r="B38" t="s">
        <v>108</v>
      </c>
      <c r="C38" t="s">
        <v>109</v>
      </c>
    </row>
    <row r="39" spans="1:3" x14ac:dyDescent="0.25">
      <c r="A39" t="s">
        <v>38</v>
      </c>
      <c r="B39" t="s">
        <v>108</v>
      </c>
      <c r="C39" t="s">
        <v>199</v>
      </c>
    </row>
    <row r="40" spans="1:3" x14ac:dyDescent="0.25">
      <c r="A40" t="s">
        <v>71</v>
      </c>
      <c r="B40" t="s">
        <v>106</v>
      </c>
      <c r="C40" t="s">
        <v>107</v>
      </c>
    </row>
    <row r="41" spans="1:3" x14ac:dyDescent="0.25">
      <c r="A41" t="s">
        <v>71</v>
      </c>
      <c r="B41" t="s">
        <v>106</v>
      </c>
      <c r="C41" t="s">
        <v>111</v>
      </c>
    </row>
    <row r="42" spans="1:3" x14ac:dyDescent="0.25">
      <c r="A42" t="s">
        <v>71</v>
      </c>
      <c r="B42" t="s">
        <v>106</v>
      </c>
      <c r="C42" t="s">
        <v>112</v>
      </c>
    </row>
    <row r="43" spans="1:3" x14ac:dyDescent="0.25">
      <c r="A43" t="s">
        <v>71</v>
      </c>
      <c r="B43" t="s">
        <v>106</v>
      </c>
      <c r="C43" t="s">
        <v>113</v>
      </c>
    </row>
    <row r="44" spans="1:3" x14ac:dyDescent="0.25">
      <c r="A44" t="s">
        <v>71</v>
      </c>
      <c r="B44" t="s">
        <v>106</v>
      </c>
      <c r="C44" t="s">
        <v>115</v>
      </c>
    </row>
    <row r="45" spans="1:3" x14ac:dyDescent="0.25">
      <c r="A45" t="s">
        <v>71</v>
      </c>
      <c r="B45" t="s">
        <v>106</v>
      </c>
      <c r="C45" t="s">
        <v>116</v>
      </c>
    </row>
    <row r="46" spans="1:3" x14ac:dyDescent="0.25">
      <c r="A46" t="s">
        <v>71</v>
      </c>
      <c r="B46" t="s">
        <v>106</v>
      </c>
      <c r="C46" t="s">
        <v>117</v>
      </c>
    </row>
    <row r="47" spans="1:3" x14ac:dyDescent="0.25">
      <c r="A47" t="s">
        <v>71</v>
      </c>
      <c r="B47" t="s">
        <v>101</v>
      </c>
      <c r="C47" t="s">
        <v>102</v>
      </c>
    </row>
    <row r="48" spans="1:3" x14ac:dyDescent="0.25">
      <c r="A48" t="s">
        <v>71</v>
      </c>
      <c r="B48" t="s">
        <v>101</v>
      </c>
      <c r="C48" t="s">
        <v>105</v>
      </c>
    </row>
    <row r="49" spans="1:3" x14ac:dyDescent="0.25">
      <c r="A49" t="s">
        <v>71</v>
      </c>
      <c r="B49" t="s">
        <v>101</v>
      </c>
      <c r="C49" t="s">
        <v>114</v>
      </c>
    </row>
    <row r="50" spans="1:3" x14ac:dyDescent="0.25">
      <c r="A50" t="s">
        <v>71</v>
      </c>
      <c r="B50" t="s">
        <v>97</v>
      </c>
      <c r="C50" t="s">
        <v>97</v>
      </c>
    </row>
    <row r="51" spans="1:3" x14ac:dyDescent="0.25">
      <c r="A51" t="s">
        <v>71</v>
      </c>
      <c r="B51" t="s">
        <v>72</v>
      </c>
      <c r="C51" t="s">
        <v>73</v>
      </c>
    </row>
    <row r="52" spans="1:3" x14ac:dyDescent="0.25">
      <c r="A52" t="s">
        <v>71</v>
      </c>
      <c r="B52" t="s">
        <v>95</v>
      </c>
      <c r="C52" t="s">
        <v>96</v>
      </c>
    </row>
    <row r="53" spans="1:3" x14ac:dyDescent="0.25">
      <c r="A53" t="s">
        <v>71</v>
      </c>
      <c r="B53" t="s">
        <v>95</v>
      </c>
      <c r="C53" t="s">
        <v>119</v>
      </c>
    </row>
    <row r="54" spans="1:3" x14ac:dyDescent="0.25">
      <c r="A54" t="s">
        <v>71</v>
      </c>
      <c r="B54" t="s">
        <v>95</v>
      </c>
      <c r="C54" t="s">
        <v>120</v>
      </c>
    </row>
    <row r="55" spans="1:3" x14ac:dyDescent="0.25">
      <c r="A55" t="s">
        <v>71</v>
      </c>
      <c r="B55" t="s">
        <v>95</v>
      </c>
      <c r="C55" t="s">
        <v>121</v>
      </c>
    </row>
    <row r="56" spans="1:3" x14ac:dyDescent="0.25">
      <c r="A56" t="s">
        <v>71</v>
      </c>
      <c r="B56" t="s">
        <v>95</v>
      </c>
      <c r="C56" t="s">
        <v>122</v>
      </c>
    </row>
    <row r="57" spans="1:3" x14ac:dyDescent="0.25">
      <c r="A57" t="s">
        <v>71</v>
      </c>
      <c r="B57" t="s">
        <v>41</v>
      </c>
      <c r="C57" t="s">
        <v>118</v>
      </c>
    </row>
    <row r="58" spans="1:3" x14ac:dyDescent="0.25">
      <c r="A58" t="s">
        <v>71</v>
      </c>
      <c r="B58" t="s">
        <v>200</v>
      </c>
      <c r="C58" t="s">
        <v>200</v>
      </c>
    </row>
    <row r="59" spans="1:3" x14ac:dyDescent="0.25">
      <c r="A59" t="s">
        <v>71</v>
      </c>
      <c r="B59" t="s">
        <v>201</v>
      </c>
      <c r="C59" t="s">
        <v>201</v>
      </c>
    </row>
    <row r="60" spans="1:3" x14ac:dyDescent="0.25">
      <c r="A60" t="s">
        <v>71</v>
      </c>
      <c r="B60" t="s">
        <v>91</v>
      </c>
      <c r="C60" t="s">
        <v>91</v>
      </c>
    </row>
    <row r="61" spans="1:3" x14ac:dyDescent="0.25">
      <c r="A61" t="s">
        <v>71</v>
      </c>
      <c r="B61" t="s">
        <v>83</v>
      </c>
      <c r="C61" t="s">
        <v>83</v>
      </c>
    </row>
    <row r="62" spans="1:3" x14ac:dyDescent="0.25">
      <c r="A62" t="s">
        <v>34</v>
      </c>
      <c r="B62" t="s">
        <v>84</v>
      </c>
      <c r="C62" t="s">
        <v>85</v>
      </c>
    </row>
    <row r="63" spans="1:3" x14ac:dyDescent="0.25">
      <c r="A63" t="s">
        <v>34</v>
      </c>
      <c r="B63" t="s">
        <v>84</v>
      </c>
      <c r="C63" t="s">
        <v>100</v>
      </c>
    </row>
    <row r="64" spans="1:3" x14ac:dyDescent="0.25">
      <c r="A64" t="s">
        <v>34</v>
      </c>
      <c r="B64" t="s">
        <v>35</v>
      </c>
      <c r="C64" t="s">
        <v>36</v>
      </c>
    </row>
    <row r="65" spans="1:3" x14ac:dyDescent="0.25">
      <c r="A65" t="s">
        <v>34</v>
      </c>
      <c r="B65" t="s">
        <v>35</v>
      </c>
      <c r="C65" t="s">
        <v>44</v>
      </c>
    </row>
    <row r="66" spans="1:3" x14ac:dyDescent="0.25">
      <c r="A66" t="s">
        <v>34</v>
      </c>
      <c r="B66" t="s">
        <v>35</v>
      </c>
      <c r="C66" t="s">
        <v>48</v>
      </c>
    </row>
    <row r="67" spans="1:3" x14ac:dyDescent="0.25">
      <c r="A67" t="s">
        <v>34</v>
      </c>
      <c r="B67" t="s">
        <v>35</v>
      </c>
      <c r="C67" t="s">
        <v>49</v>
      </c>
    </row>
    <row r="68" spans="1:3" x14ac:dyDescent="0.25">
      <c r="A68" t="s">
        <v>34</v>
      </c>
      <c r="B68" t="s">
        <v>35</v>
      </c>
      <c r="C68" t="s">
        <v>56</v>
      </c>
    </row>
    <row r="69" spans="1:3" x14ac:dyDescent="0.25">
      <c r="A69" t="s">
        <v>34</v>
      </c>
      <c r="B69" t="s">
        <v>35</v>
      </c>
      <c r="C69" t="s">
        <v>69</v>
      </c>
    </row>
    <row r="70" spans="1:3" x14ac:dyDescent="0.25">
      <c r="A70" t="s">
        <v>34</v>
      </c>
      <c r="B70" t="s">
        <v>76</v>
      </c>
      <c r="C70" t="s">
        <v>77</v>
      </c>
    </row>
    <row r="71" spans="1:3" x14ac:dyDescent="0.25">
      <c r="A71" t="s">
        <v>34</v>
      </c>
      <c r="B71" t="s">
        <v>76</v>
      </c>
      <c r="C71" t="s">
        <v>80</v>
      </c>
    </row>
    <row r="72" spans="1:3" x14ac:dyDescent="0.25">
      <c r="A72" t="s">
        <v>34</v>
      </c>
      <c r="B72" t="s">
        <v>76</v>
      </c>
      <c r="C72" t="s">
        <v>86</v>
      </c>
    </row>
    <row r="73" spans="1:3" x14ac:dyDescent="0.25">
      <c r="A73" t="s">
        <v>34</v>
      </c>
      <c r="B73" t="s">
        <v>76</v>
      </c>
      <c r="C73" t="s">
        <v>89</v>
      </c>
    </row>
    <row r="74" spans="1:3" x14ac:dyDescent="0.25">
      <c r="A74" t="s">
        <v>34</v>
      </c>
      <c r="B74" t="s">
        <v>76</v>
      </c>
      <c r="C74" t="s">
        <v>98</v>
      </c>
    </row>
    <row r="75" spans="1:3" x14ac:dyDescent="0.25">
      <c r="A75" t="s">
        <v>34</v>
      </c>
      <c r="B75" t="s">
        <v>76</v>
      </c>
      <c r="C75" t="s">
        <v>99</v>
      </c>
    </row>
    <row r="76" spans="1:3" x14ac:dyDescent="0.25">
      <c r="A76" t="s">
        <v>34</v>
      </c>
      <c r="B76" t="s">
        <v>45</v>
      </c>
      <c r="C76" t="s">
        <v>46</v>
      </c>
    </row>
    <row r="77" spans="1:3" x14ac:dyDescent="0.25">
      <c r="A77" t="s">
        <v>34</v>
      </c>
      <c r="B77" t="s">
        <v>45</v>
      </c>
      <c r="C77" t="s">
        <v>47</v>
      </c>
    </row>
    <row r="78" spans="1:3" x14ac:dyDescent="0.25">
      <c r="A78" t="s">
        <v>34</v>
      </c>
      <c r="B78" t="s">
        <v>41</v>
      </c>
      <c r="C78" t="s">
        <v>50</v>
      </c>
    </row>
    <row r="79" spans="1:3" x14ac:dyDescent="0.25">
      <c r="A79" t="s">
        <v>34</v>
      </c>
      <c r="B79" t="s">
        <v>41</v>
      </c>
      <c r="C79" t="s">
        <v>79</v>
      </c>
    </row>
    <row r="80" spans="1:3" x14ac:dyDescent="0.25">
      <c r="A80" t="s">
        <v>34</v>
      </c>
      <c r="B80" t="s">
        <v>41</v>
      </c>
      <c r="C80" t="s">
        <v>104</v>
      </c>
    </row>
    <row r="81" spans="1:3" x14ac:dyDescent="0.25">
      <c r="A81" t="s">
        <v>34</v>
      </c>
      <c r="B81" t="s">
        <v>57</v>
      </c>
      <c r="C81" t="s">
        <v>58</v>
      </c>
    </row>
    <row r="82" spans="1:3" x14ac:dyDescent="0.25">
      <c r="A82" t="s">
        <v>34</v>
      </c>
      <c r="B82" t="s">
        <v>57</v>
      </c>
      <c r="C82" t="s">
        <v>74</v>
      </c>
    </row>
    <row r="83" spans="1:3" x14ac:dyDescent="0.25">
      <c r="A83" t="s">
        <v>64</v>
      </c>
      <c r="B83" t="s">
        <v>103</v>
      </c>
      <c r="C83" t="s">
        <v>103</v>
      </c>
    </row>
    <row r="84" spans="1:3" x14ac:dyDescent="0.25">
      <c r="A84" t="s">
        <v>64</v>
      </c>
      <c r="B84" t="s">
        <v>65</v>
      </c>
      <c r="C84" t="s">
        <v>66</v>
      </c>
    </row>
    <row r="85" spans="1:3" x14ac:dyDescent="0.25">
      <c r="A85" t="s">
        <v>64</v>
      </c>
      <c r="B85" t="s">
        <v>65</v>
      </c>
      <c r="C85" t="s">
        <v>67</v>
      </c>
    </row>
    <row r="86" spans="1:3" x14ac:dyDescent="0.25">
      <c r="A86" t="s">
        <v>64</v>
      </c>
      <c r="B86" t="s">
        <v>65</v>
      </c>
      <c r="C86" t="s">
        <v>68</v>
      </c>
    </row>
    <row r="87" spans="1:3" x14ac:dyDescent="0.25">
      <c r="A87" t="s">
        <v>41</v>
      </c>
      <c r="B87" t="s">
        <v>42</v>
      </c>
      <c r="C87" t="s">
        <v>43</v>
      </c>
    </row>
    <row r="88" spans="1:3" x14ac:dyDescent="0.25">
      <c r="A88" t="s">
        <v>41</v>
      </c>
      <c r="B88" t="s">
        <v>41</v>
      </c>
      <c r="C88" t="s">
        <v>81</v>
      </c>
    </row>
    <row r="89" spans="1:3" x14ac:dyDescent="0.25">
      <c r="A89" t="s">
        <v>17</v>
      </c>
      <c r="B89" t="s">
        <v>24</v>
      </c>
      <c r="C89" t="s">
        <v>25</v>
      </c>
    </row>
    <row r="90" spans="1:3" x14ac:dyDescent="0.25">
      <c r="A90" t="s">
        <v>17</v>
      </c>
      <c r="B90" t="s">
        <v>24</v>
      </c>
      <c r="C90" t="s">
        <v>29</v>
      </c>
    </row>
    <row r="91" spans="1:3" x14ac:dyDescent="0.25">
      <c r="A91" t="s">
        <v>17</v>
      </c>
      <c r="B91" t="s">
        <v>24</v>
      </c>
      <c r="C91" t="s">
        <v>30</v>
      </c>
    </row>
    <row r="92" spans="1:3" x14ac:dyDescent="0.25">
      <c r="A92" t="s">
        <v>17</v>
      </c>
      <c r="B92" t="s">
        <v>24</v>
      </c>
      <c r="C92" t="s">
        <v>205</v>
      </c>
    </row>
    <row r="93" spans="1:3" x14ac:dyDescent="0.25">
      <c r="A93" t="s">
        <v>17</v>
      </c>
      <c r="B93" t="s">
        <v>18</v>
      </c>
      <c r="C93" t="s">
        <v>19</v>
      </c>
    </row>
    <row r="94" spans="1:3" x14ac:dyDescent="0.25">
      <c r="A94" t="s">
        <v>17</v>
      </c>
      <c r="B94" t="s">
        <v>18</v>
      </c>
      <c r="C94" t="s">
        <v>20</v>
      </c>
    </row>
    <row r="95" spans="1:3" x14ac:dyDescent="0.25">
      <c r="A95" t="s">
        <v>17</v>
      </c>
      <c r="B95" t="s">
        <v>18</v>
      </c>
      <c r="C95" t="s">
        <v>21</v>
      </c>
    </row>
    <row r="96" spans="1:3" x14ac:dyDescent="0.25">
      <c r="A96" t="s">
        <v>17</v>
      </c>
      <c r="B96" t="s">
        <v>18</v>
      </c>
      <c r="C96" t="s">
        <v>22</v>
      </c>
    </row>
    <row r="97" spans="1:3" x14ac:dyDescent="0.25">
      <c r="A97" t="s">
        <v>17</v>
      </c>
      <c r="B97" t="s">
        <v>18</v>
      </c>
      <c r="C97" t="s">
        <v>23</v>
      </c>
    </row>
    <row r="98" spans="1:3" x14ac:dyDescent="0.25">
      <c r="A98" t="s">
        <v>17</v>
      </c>
      <c r="B98" t="s">
        <v>18</v>
      </c>
      <c r="C98" t="s">
        <v>26</v>
      </c>
    </row>
    <row r="99" spans="1:3" x14ac:dyDescent="0.25">
      <c r="A99" t="s">
        <v>17</v>
      </c>
      <c r="B99" t="s">
        <v>18</v>
      </c>
      <c r="C99" t="s">
        <v>27</v>
      </c>
    </row>
    <row r="100" spans="1:3" x14ac:dyDescent="0.25">
      <c r="A100" t="s">
        <v>17</v>
      </c>
      <c r="B100" t="s">
        <v>18</v>
      </c>
      <c r="C100" t="s">
        <v>28</v>
      </c>
    </row>
    <row r="101" spans="1:3" x14ac:dyDescent="0.25">
      <c r="A101" t="s">
        <v>17</v>
      </c>
      <c r="B101" t="s">
        <v>18</v>
      </c>
      <c r="C101" t="s">
        <v>33</v>
      </c>
    </row>
    <row r="102" spans="1:3" x14ac:dyDescent="0.25">
      <c r="A102" t="s">
        <v>17</v>
      </c>
      <c r="B102" t="s">
        <v>18</v>
      </c>
      <c r="C102" t="s">
        <v>204</v>
      </c>
    </row>
    <row r="103" spans="1:3" x14ac:dyDescent="0.25">
      <c r="A103" t="s">
        <v>2</v>
      </c>
      <c r="B103" t="s">
        <v>13</v>
      </c>
      <c r="C103" t="s">
        <v>13</v>
      </c>
    </row>
    <row r="104" spans="1:3" x14ac:dyDescent="0.25">
      <c r="A104" t="s">
        <v>2</v>
      </c>
      <c r="B104" t="s">
        <v>7</v>
      </c>
      <c r="C104" t="s">
        <v>8</v>
      </c>
    </row>
    <row r="105" spans="1:3" x14ac:dyDescent="0.25">
      <c r="A105" t="s">
        <v>2</v>
      </c>
      <c r="B105" t="s">
        <v>7</v>
      </c>
      <c r="C105" t="s">
        <v>15</v>
      </c>
    </row>
    <row r="106" spans="1:3" x14ac:dyDescent="0.25">
      <c r="A106" t="s">
        <v>2</v>
      </c>
      <c r="B106" t="s">
        <v>7</v>
      </c>
      <c r="C106" t="s">
        <v>198</v>
      </c>
    </row>
    <row r="107" spans="1:3" x14ac:dyDescent="0.25">
      <c r="A107" t="s">
        <v>2</v>
      </c>
      <c r="B107" t="s">
        <v>7</v>
      </c>
      <c r="C107" t="s">
        <v>202</v>
      </c>
    </row>
    <row r="108" spans="1:3" x14ac:dyDescent="0.25">
      <c r="A108" t="s">
        <v>2</v>
      </c>
      <c r="B108" t="s">
        <v>203</v>
      </c>
      <c r="C108" t="s">
        <v>203</v>
      </c>
    </row>
    <row r="109" spans="1:3" x14ac:dyDescent="0.25">
      <c r="A109" t="s">
        <v>2</v>
      </c>
      <c r="B109" t="s">
        <v>3</v>
      </c>
      <c r="C109" t="s">
        <v>4</v>
      </c>
    </row>
    <row r="110" spans="1:3" x14ac:dyDescent="0.25">
      <c r="A110" t="s">
        <v>2</v>
      </c>
      <c r="B110" t="s">
        <v>3</v>
      </c>
      <c r="C110" t="s">
        <v>5</v>
      </c>
    </row>
    <row r="111" spans="1:3" x14ac:dyDescent="0.25">
      <c r="A111" t="s">
        <v>2</v>
      </c>
      <c r="B111" t="s">
        <v>3</v>
      </c>
      <c r="C111" t="s">
        <v>6</v>
      </c>
    </row>
    <row r="112" spans="1:3" x14ac:dyDescent="0.25">
      <c r="A112" t="s">
        <v>9</v>
      </c>
      <c r="B112" t="s">
        <v>51</v>
      </c>
      <c r="C112" t="s">
        <v>52</v>
      </c>
    </row>
    <row r="113" spans="1:3" x14ac:dyDescent="0.25">
      <c r="A113" t="s">
        <v>9</v>
      </c>
      <c r="B113" t="s">
        <v>51</v>
      </c>
      <c r="C113" t="s">
        <v>63</v>
      </c>
    </row>
    <row r="114" spans="1:3" x14ac:dyDescent="0.25">
      <c r="A114" t="s">
        <v>9</v>
      </c>
      <c r="B114" t="s">
        <v>53</v>
      </c>
      <c r="C114" t="s">
        <v>54</v>
      </c>
    </row>
    <row r="115" spans="1:3" x14ac:dyDescent="0.25">
      <c r="A115" t="s">
        <v>9</v>
      </c>
      <c r="B115" t="s">
        <v>53</v>
      </c>
      <c r="C115" t="s">
        <v>88</v>
      </c>
    </row>
    <row r="116" spans="1:3" x14ac:dyDescent="0.25">
      <c r="A116" t="s">
        <v>9</v>
      </c>
      <c r="B116" t="s">
        <v>53</v>
      </c>
      <c r="C116" t="s">
        <v>90</v>
      </c>
    </row>
    <row r="117" spans="1:3" x14ac:dyDescent="0.25">
      <c r="A117" t="s">
        <v>9</v>
      </c>
      <c r="B117" t="s">
        <v>10</v>
      </c>
      <c r="C117" t="s">
        <v>11</v>
      </c>
    </row>
    <row r="118" spans="1:3" x14ac:dyDescent="0.25">
      <c r="A118" t="s">
        <v>9</v>
      </c>
      <c r="B118" t="s">
        <v>10</v>
      </c>
      <c r="C118" t="s">
        <v>12</v>
      </c>
    </row>
    <row r="119" spans="1:3" x14ac:dyDescent="0.25">
      <c r="A119" t="s">
        <v>9</v>
      </c>
      <c r="B119" t="s">
        <v>10</v>
      </c>
      <c r="C119" t="s">
        <v>14</v>
      </c>
    </row>
    <row r="120" spans="1:3" x14ac:dyDescent="0.25">
      <c r="A120" t="s">
        <v>9</v>
      </c>
      <c r="B120" t="s">
        <v>10</v>
      </c>
      <c r="C120" t="s">
        <v>16</v>
      </c>
    </row>
    <row r="121" spans="1:3" x14ac:dyDescent="0.25">
      <c r="A121" t="s">
        <v>9</v>
      </c>
      <c r="B121" t="s">
        <v>10</v>
      </c>
      <c r="C121" t="s">
        <v>59</v>
      </c>
    </row>
    <row r="122" spans="1:3" x14ac:dyDescent="0.25">
      <c r="A122" t="s">
        <v>9</v>
      </c>
      <c r="B122" t="s">
        <v>31</v>
      </c>
      <c r="C122" t="s">
        <v>32</v>
      </c>
    </row>
    <row r="123" spans="1:3" x14ac:dyDescent="0.25">
      <c r="A123" t="s">
        <v>9</v>
      </c>
      <c r="B123" t="s">
        <v>31</v>
      </c>
      <c r="C123" t="s">
        <v>70</v>
      </c>
    </row>
    <row r="124" spans="1:3" x14ac:dyDescent="0.25">
      <c r="A124" t="s">
        <v>143</v>
      </c>
      <c r="B124" t="s">
        <v>162</v>
      </c>
      <c r="C124" t="s">
        <v>162</v>
      </c>
    </row>
    <row r="125" spans="1:3" x14ac:dyDescent="0.25">
      <c r="A125" t="s">
        <v>143</v>
      </c>
      <c r="B125" t="s">
        <v>144</v>
      </c>
      <c r="C125" t="s">
        <v>145</v>
      </c>
    </row>
    <row r="126" spans="1:3" x14ac:dyDescent="0.25">
      <c r="A126" t="s">
        <v>143</v>
      </c>
      <c r="B126" t="s">
        <v>144</v>
      </c>
      <c r="C126" t="s">
        <v>147</v>
      </c>
    </row>
    <row r="127" spans="1:3" x14ac:dyDescent="0.25">
      <c r="A127" t="s">
        <v>143</v>
      </c>
      <c r="B127" t="s">
        <v>144</v>
      </c>
      <c r="C127" t="s">
        <v>148</v>
      </c>
    </row>
    <row r="128" spans="1:3" x14ac:dyDescent="0.25">
      <c r="A128" t="s">
        <v>143</v>
      </c>
      <c r="B128" t="s">
        <v>144</v>
      </c>
      <c r="C128" t="s">
        <v>167</v>
      </c>
    </row>
    <row r="129" spans="1:3" x14ac:dyDescent="0.25">
      <c r="A129" t="s">
        <v>143</v>
      </c>
      <c r="B129" t="s">
        <v>144</v>
      </c>
      <c r="C129" t="s">
        <v>168</v>
      </c>
    </row>
    <row r="130" spans="1:3" x14ac:dyDescent="0.25">
      <c r="A130" t="s">
        <v>143</v>
      </c>
      <c r="B130" t="s">
        <v>144</v>
      </c>
      <c r="C130" t="s">
        <v>172</v>
      </c>
    </row>
    <row r="131" spans="1:3" x14ac:dyDescent="0.25">
      <c r="A131" t="s">
        <v>143</v>
      </c>
      <c r="B131" t="s">
        <v>144</v>
      </c>
      <c r="C131" t="s">
        <v>176</v>
      </c>
    </row>
    <row r="132" spans="1:3" x14ac:dyDescent="0.25">
      <c r="A132" t="s">
        <v>143</v>
      </c>
      <c r="B132" t="s">
        <v>144</v>
      </c>
      <c r="C132" t="s">
        <v>184</v>
      </c>
    </row>
    <row r="133" spans="1:3" x14ac:dyDescent="0.25">
      <c r="A133" t="s">
        <v>143</v>
      </c>
      <c r="B133" t="s">
        <v>191</v>
      </c>
      <c r="C133" t="s">
        <v>192</v>
      </c>
    </row>
    <row r="134" spans="1:3" x14ac:dyDescent="0.25">
      <c r="A134" t="s">
        <v>143</v>
      </c>
      <c r="B134" t="s">
        <v>191</v>
      </c>
      <c r="C134" t="s">
        <v>196</v>
      </c>
    </row>
    <row r="135" spans="1:3" x14ac:dyDescent="0.25">
      <c r="A135" t="s">
        <v>143</v>
      </c>
      <c r="B135" t="s">
        <v>146</v>
      </c>
      <c r="C135" t="s">
        <v>146</v>
      </c>
    </row>
    <row r="136" spans="1:3" x14ac:dyDescent="0.25">
      <c r="A136" t="s">
        <v>143</v>
      </c>
      <c r="B136" t="s">
        <v>146</v>
      </c>
      <c r="C136" t="s">
        <v>156</v>
      </c>
    </row>
    <row r="137" spans="1:3" x14ac:dyDescent="0.25">
      <c r="A137" t="s">
        <v>143</v>
      </c>
      <c r="B137" t="s">
        <v>146</v>
      </c>
      <c r="C137" t="s">
        <v>170</v>
      </c>
    </row>
    <row r="138" spans="1:3" x14ac:dyDescent="0.25">
      <c r="A138" t="s">
        <v>143</v>
      </c>
      <c r="B138" t="s">
        <v>146</v>
      </c>
      <c r="C138" t="s">
        <v>181</v>
      </c>
    </row>
    <row r="139" spans="1:3" x14ac:dyDescent="0.25">
      <c r="A139" t="s">
        <v>143</v>
      </c>
      <c r="B139" t="s">
        <v>146</v>
      </c>
      <c r="C139" t="s">
        <v>18</v>
      </c>
    </row>
    <row r="140" spans="1:3" x14ac:dyDescent="0.25">
      <c r="A140" t="s">
        <v>143</v>
      </c>
      <c r="B140" t="s">
        <v>146</v>
      </c>
      <c r="C140" t="s">
        <v>194</v>
      </c>
    </row>
    <row r="141" spans="1:3" x14ac:dyDescent="0.25">
      <c r="A141" t="s">
        <v>143</v>
      </c>
      <c r="B141" t="s">
        <v>182</v>
      </c>
      <c r="C141" t="s">
        <v>183</v>
      </c>
    </row>
    <row r="142" spans="1:3" x14ac:dyDescent="0.25">
      <c r="A142" t="s">
        <v>143</v>
      </c>
      <c r="B142" t="s">
        <v>182</v>
      </c>
      <c r="C142" t="s">
        <v>182</v>
      </c>
    </row>
    <row r="143" spans="1:3" x14ac:dyDescent="0.25">
      <c r="A143" t="s">
        <v>143</v>
      </c>
      <c r="B143" t="s">
        <v>154</v>
      </c>
      <c r="C143" t="s">
        <v>155</v>
      </c>
    </row>
    <row r="144" spans="1:3" x14ac:dyDescent="0.25">
      <c r="A144" t="s">
        <v>143</v>
      </c>
      <c r="B144" t="s">
        <v>154</v>
      </c>
      <c r="C144" t="s">
        <v>190</v>
      </c>
    </row>
    <row r="145" spans="1:3" x14ac:dyDescent="0.25">
      <c r="A145" t="s">
        <v>143</v>
      </c>
      <c r="B145" t="s">
        <v>154</v>
      </c>
      <c r="C145" t="s">
        <v>154</v>
      </c>
    </row>
    <row r="146" spans="1:3" x14ac:dyDescent="0.25">
      <c r="A146" t="s">
        <v>143</v>
      </c>
      <c r="B146" t="s">
        <v>157</v>
      </c>
      <c r="C146" t="s">
        <v>158</v>
      </c>
    </row>
    <row r="147" spans="1:3" x14ac:dyDescent="0.25">
      <c r="A147" t="s">
        <v>143</v>
      </c>
      <c r="B147" t="s">
        <v>157</v>
      </c>
      <c r="C147" t="s">
        <v>180</v>
      </c>
    </row>
    <row r="148" spans="1:3" x14ac:dyDescent="0.25">
      <c r="A148" t="s">
        <v>143</v>
      </c>
      <c r="B148" t="s">
        <v>157</v>
      </c>
      <c r="C148" t="s">
        <v>195</v>
      </c>
    </row>
    <row r="149" spans="1:3" x14ac:dyDescent="0.25">
      <c r="A149" t="s">
        <v>143</v>
      </c>
      <c r="B149" t="s">
        <v>149</v>
      </c>
      <c r="C149" t="s">
        <v>150</v>
      </c>
    </row>
    <row r="150" spans="1:3" x14ac:dyDescent="0.25">
      <c r="A150" t="s">
        <v>143</v>
      </c>
      <c r="B150" t="s">
        <v>149</v>
      </c>
      <c r="C150" t="s">
        <v>160</v>
      </c>
    </row>
    <row r="151" spans="1:3" x14ac:dyDescent="0.25">
      <c r="A151" t="s">
        <v>143</v>
      </c>
      <c r="B151" t="s">
        <v>149</v>
      </c>
      <c r="C151" t="s">
        <v>166</v>
      </c>
    </row>
    <row r="152" spans="1:3" x14ac:dyDescent="0.25">
      <c r="A152" t="s">
        <v>143</v>
      </c>
      <c r="B152" t="s">
        <v>149</v>
      </c>
      <c r="C152" t="s">
        <v>175</v>
      </c>
    </row>
    <row r="153" spans="1:3" x14ac:dyDescent="0.25">
      <c r="A153" t="s">
        <v>143</v>
      </c>
      <c r="B153" t="s">
        <v>149</v>
      </c>
      <c r="C153" t="s">
        <v>178</v>
      </c>
    </row>
    <row r="154" spans="1:3" x14ac:dyDescent="0.25">
      <c r="A154" t="s">
        <v>143</v>
      </c>
      <c r="B154" t="s">
        <v>149</v>
      </c>
      <c r="C154" t="s">
        <v>185</v>
      </c>
    </row>
    <row r="155" spans="1:3" x14ac:dyDescent="0.25">
      <c r="A155" t="s">
        <v>143</v>
      </c>
      <c r="B155" t="s">
        <v>149</v>
      </c>
      <c r="C155" t="s">
        <v>188</v>
      </c>
    </row>
    <row r="156" spans="1:3" x14ac:dyDescent="0.25">
      <c r="A156" t="s">
        <v>143</v>
      </c>
      <c r="B156" t="s">
        <v>149</v>
      </c>
      <c r="C156" t="s">
        <v>189</v>
      </c>
    </row>
    <row r="157" spans="1:3" x14ac:dyDescent="0.25">
      <c r="A157" t="s">
        <v>143</v>
      </c>
      <c r="B157" t="s">
        <v>197</v>
      </c>
      <c r="C157" t="s">
        <v>197</v>
      </c>
    </row>
    <row r="158" spans="1:3" x14ac:dyDescent="0.25">
      <c r="A158" t="s">
        <v>143</v>
      </c>
      <c r="B158" t="s">
        <v>173</v>
      </c>
      <c r="C158" t="s">
        <v>174</v>
      </c>
    </row>
    <row r="159" spans="1:3" x14ac:dyDescent="0.25">
      <c r="A159" t="s">
        <v>143</v>
      </c>
      <c r="B159" t="s">
        <v>173</v>
      </c>
      <c r="C159" t="s">
        <v>179</v>
      </c>
    </row>
    <row r="160" spans="1:3" x14ac:dyDescent="0.25">
      <c r="A160" t="s">
        <v>143</v>
      </c>
      <c r="B160" t="s">
        <v>164</v>
      </c>
      <c r="C160" t="s">
        <v>165</v>
      </c>
    </row>
    <row r="161" spans="1:3" x14ac:dyDescent="0.25">
      <c r="A161" t="s">
        <v>143</v>
      </c>
      <c r="B161" t="s">
        <v>164</v>
      </c>
      <c r="C161" t="s">
        <v>169</v>
      </c>
    </row>
    <row r="162" spans="1:3" x14ac:dyDescent="0.25">
      <c r="A162" t="s">
        <v>143</v>
      </c>
      <c r="B162" t="s">
        <v>151</v>
      </c>
      <c r="C162" t="s">
        <v>152</v>
      </c>
    </row>
    <row r="163" spans="1:3" x14ac:dyDescent="0.25">
      <c r="A163" t="s">
        <v>143</v>
      </c>
      <c r="B163" t="s">
        <v>151</v>
      </c>
      <c r="C163" t="s">
        <v>161</v>
      </c>
    </row>
    <row r="164" spans="1:3" x14ac:dyDescent="0.25">
      <c r="A164" t="s">
        <v>143</v>
      </c>
      <c r="B164" t="s">
        <v>151</v>
      </c>
      <c r="C164" t="s">
        <v>171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workbookViewId="0">
      <selection activeCell="M3" sqref="M3:M15"/>
    </sheetView>
  </sheetViews>
  <sheetFormatPr baseColWidth="10" defaultRowHeight="15" x14ac:dyDescent="0.25"/>
  <cols>
    <col min="1" max="1" width="18.5703125" bestFit="1" customWidth="1"/>
    <col min="2" max="2" width="18.5703125" customWidth="1"/>
    <col min="3" max="3" width="19.140625" bestFit="1" customWidth="1"/>
    <col min="19" max="26" width="10.5703125" customWidth="1"/>
  </cols>
  <sheetData>
    <row r="1" spans="1:28" x14ac:dyDescent="0.25">
      <c r="C1" t="s">
        <v>221</v>
      </c>
      <c r="D1" s="1" t="s">
        <v>215</v>
      </c>
      <c r="E1" s="1"/>
      <c r="F1" s="1"/>
      <c r="G1" s="1"/>
      <c r="H1" s="1"/>
      <c r="I1" s="1" t="s">
        <v>216</v>
      </c>
      <c r="J1" s="1"/>
      <c r="K1" s="1"/>
      <c r="L1" s="1"/>
      <c r="M1" s="1"/>
      <c r="N1" s="1" t="s">
        <v>217</v>
      </c>
      <c r="O1" s="1"/>
      <c r="P1" s="1"/>
      <c r="Q1" s="1"/>
      <c r="R1" s="1"/>
      <c r="S1" s="1" t="s">
        <v>222</v>
      </c>
      <c r="T1" s="1"/>
      <c r="U1" s="1"/>
      <c r="V1" s="1"/>
      <c r="W1" s="1"/>
      <c r="X1" s="1" t="s">
        <v>223</v>
      </c>
      <c r="Y1" s="1"/>
      <c r="Z1" s="1"/>
      <c r="AA1" s="1"/>
      <c r="AB1" s="1"/>
    </row>
    <row r="2" spans="1:28" x14ac:dyDescent="0.25">
      <c r="A2" t="s">
        <v>206</v>
      </c>
      <c r="B2" t="s">
        <v>219</v>
      </c>
      <c r="C2" t="s">
        <v>207</v>
      </c>
      <c r="D2" t="s">
        <v>208</v>
      </c>
      <c r="E2" t="s">
        <v>209</v>
      </c>
      <c r="F2" t="s">
        <v>210</v>
      </c>
      <c r="G2" t="s">
        <v>211</v>
      </c>
      <c r="H2" t="s">
        <v>212</v>
      </c>
      <c r="I2" t="s">
        <v>208</v>
      </c>
      <c r="J2" t="s">
        <v>209</v>
      </c>
      <c r="K2" t="s">
        <v>210</v>
      </c>
      <c r="L2" t="s">
        <v>211</v>
      </c>
      <c r="M2" t="s">
        <v>212</v>
      </c>
      <c r="N2" t="s">
        <v>208</v>
      </c>
      <c r="O2" t="s">
        <v>209</v>
      </c>
      <c r="P2" t="s">
        <v>210</v>
      </c>
      <c r="Q2" t="s">
        <v>211</v>
      </c>
      <c r="R2" t="s">
        <v>212</v>
      </c>
      <c r="S2" t="s">
        <v>208</v>
      </c>
      <c r="T2" t="s">
        <v>209</v>
      </c>
      <c r="U2" t="s">
        <v>210</v>
      </c>
      <c r="V2" t="s">
        <v>211</v>
      </c>
      <c r="W2" t="s">
        <v>212</v>
      </c>
      <c r="X2" t="s">
        <v>208</v>
      </c>
      <c r="Y2" t="s">
        <v>209</v>
      </c>
      <c r="Z2" t="s">
        <v>210</v>
      </c>
      <c r="AA2" t="s">
        <v>211</v>
      </c>
      <c r="AB2" t="s">
        <v>212</v>
      </c>
    </row>
    <row r="3" spans="1:28" x14ac:dyDescent="0.25">
      <c r="A3" t="s">
        <v>2</v>
      </c>
      <c r="B3" t="str">
        <f>SUBSTITUTE(SUBSTITUTE(LOWER(A3)," ","_"),"-","_")</f>
        <v>tourismus</v>
      </c>
      <c r="C3" t="str">
        <f>C$1&amp;"_"&amp;B3</f>
        <v>d_tourismus</v>
      </c>
      <c r="D3" t="str">
        <f t="shared" ref="D3:H15" si="0">"group_map_"&amp;D$2&amp;"  ['"&amp;$A3&amp;"']  as "&amp;$C3&amp;"_"&amp;D$2&amp;","</f>
        <v>group_map_new  ['Tourismus']  as d_tourismus_new,</v>
      </c>
      <c r="E3" t="str">
        <f t="shared" si="0"/>
        <v>group_map_deleted  ['Tourismus']  as d_tourismus_deleted,</v>
      </c>
      <c r="F3" t="str">
        <f t="shared" si="0"/>
        <v>group_map_ytd  ['Tourismus']  as d_tourismus_ytd,</v>
      </c>
      <c r="G3" t="str">
        <f t="shared" si="0"/>
        <v>group_map_steady  ['Tourismus']  as d_tourismus_steady,</v>
      </c>
      <c r="H3" t="str">
        <f t="shared" si="0"/>
        <v>group_map_stock  ['Tourismus']  as d_tourismus_stock,</v>
      </c>
      <c r="I3" t="str">
        <f>$C3&amp;"_"&amp;I$2&amp;","</f>
        <v>d_tourismus_new,</v>
      </c>
      <c r="J3" t="str">
        <f t="shared" ref="J3:M3" si="1">$C3&amp;"_"&amp;J$2&amp;","</f>
        <v>d_tourismus_deleted,</v>
      </c>
      <c r="K3" t="str">
        <f t="shared" si="1"/>
        <v>d_tourismus_ytd,</v>
      </c>
      <c r="L3" t="str">
        <f t="shared" si="1"/>
        <v>d_tourismus_steady,</v>
      </c>
      <c r="M3" t="str">
        <f t="shared" si="1"/>
        <v>d_tourismus_stock,</v>
      </c>
      <c r="N3" t="str">
        <f>"SUM("&amp;$C3&amp;"_"&amp;N$2&amp;") as "&amp;$C3&amp;"_"&amp;N$2&amp;","</f>
        <v>SUM(d_tourismus_new) as d_tourismus_new,</v>
      </c>
      <c r="O3" t="str">
        <f t="shared" ref="O3:R15" si="2">"SUM("&amp;$C3&amp;"_"&amp;O$2&amp;") as "&amp;$C3&amp;"_"&amp;O$2&amp;","</f>
        <v>SUM(d_tourismus_deleted) as d_tourismus_deleted,</v>
      </c>
      <c r="P3" t="str">
        <f t="shared" si="2"/>
        <v>SUM(d_tourismus_ytd) as d_tourismus_ytd,</v>
      </c>
      <c r="Q3" t="str">
        <f t="shared" si="2"/>
        <v>SUM(d_tourismus_steady) as d_tourismus_steady,</v>
      </c>
      <c r="R3" t="str">
        <f t="shared" si="2"/>
        <v>SUM(d_tourismus_stock) as d_tourismus_stock,</v>
      </c>
      <c r="S3" t="str">
        <f>"SUM("&amp;$C3&amp;"_"&amp;S$2&amp;") / SUM(ewr.ee/1000) as "&amp;$C3&amp;"_"&amp;S$2&amp;","</f>
        <v>SUM(d_tourismus_new) / SUM(ewr.ee/1000) as d_tourismus_new,</v>
      </c>
      <c r="T3" t="str">
        <f t="shared" ref="T3:W15" si="3">"SUM("&amp;$C3&amp;"_"&amp;T$2&amp;") / SUM(ewr.ee/1000) as "&amp;$C3&amp;"_"&amp;T$2&amp;","</f>
        <v>SUM(d_tourismus_deleted) / SUM(ewr.ee/1000) as d_tourismus_deleted,</v>
      </c>
      <c r="U3" t="str">
        <f t="shared" si="3"/>
        <v>SUM(d_tourismus_ytd) / SUM(ewr.ee/1000) as d_tourismus_ytd,</v>
      </c>
      <c r="V3" t="str">
        <f t="shared" si="3"/>
        <v>SUM(d_tourismus_steady) / SUM(ewr.ee/1000) as d_tourismus_steady,</v>
      </c>
      <c r="W3" t="str">
        <f t="shared" si="3"/>
        <v>SUM(d_tourismus_stock) / SUM(ewr.ee/1000) as d_tourismus_stock,</v>
      </c>
      <c r="X3" t="str">
        <f t="shared" ref="X3:AB15" si="4">"coalesce(("&amp;$C3&amp;"_"&amp;S$2&amp;" / ewr.ee/1000),0) as "&amp;$C3&amp;"_"&amp;S$2&amp;","</f>
        <v>coalesce((d_tourismus_new / ewr.ee/1000),0) as d_tourismus_new,</v>
      </c>
      <c r="Y3" t="str">
        <f t="shared" si="4"/>
        <v>coalesce((d_tourismus_deleted / ewr.ee/1000),0) as d_tourismus_deleted,</v>
      </c>
      <c r="Z3" t="str">
        <f t="shared" si="4"/>
        <v>coalesce((d_tourismus_ytd / ewr.ee/1000),0) as d_tourismus_ytd,</v>
      </c>
      <c r="AA3" t="str">
        <f t="shared" si="4"/>
        <v>coalesce((d_tourismus_steady / ewr.ee/1000),0) as d_tourismus_steady,</v>
      </c>
      <c r="AB3" t="str">
        <f t="shared" si="4"/>
        <v>coalesce((d_tourismus_stock / ewr.ee/1000),0) as d_tourismus_stock,</v>
      </c>
    </row>
    <row r="4" spans="1:28" x14ac:dyDescent="0.25">
      <c r="A4" t="s">
        <v>9</v>
      </c>
      <c r="B4" t="str">
        <f t="shared" ref="B4:B15" si="5">SUBSTITUTE(SUBSTITUTE(LOWER(A4)," ","_"),"-","_")</f>
        <v>vergnuegung</v>
      </c>
      <c r="C4" t="str">
        <f t="shared" ref="C4:C15" si="6">C$1&amp;"_"&amp;B4</f>
        <v>d_vergnuegung</v>
      </c>
      <c r="D4" t="str">
        <f t="shared" si="0"/>
        <v>group_map_new  ['Vergnuegung']  as d_vergnuegung_new,</v>
      </c>
      <c r="E4" t="str">
        <f t="shared" si="0"/>
        <v>group_map_deleted  ['Vergnuegung']  as d_vergnuegung_deleted,</v>
      </c>
      <c r="F4" t="str">
        <f t="shared" si="0"/>
        <v>group_map_ytd  ['Vergnuegung']  as d_vergnuegung_ytd,</v>
      </c>
      <c r="G4" t="str">
        <f t="shared" si="0"/>
        <v>group_map_steady  ['Vergnuegung']  as d_vergnuegung_steady,</v>
      </c>
      <c r="H4" t="str">
        <f t="shared" si="0"/>
        <v>group_map_stock  ['Vergnuegung']  as d_vergnuegung_stock,</v>
      </c>
      <c r="I4" t="str">
        <f t="shared" ref="I4:M15" si="7">$C4&amp;"_"&amp;I$2&amp;","</f>
        <v>d_vergnuegung_new,</v>
      </c>
      <c r="J4" t="str">
        <f t="shared" si="7"/>
        <v>d_vergnuegung_deleted,</v>
      </c>
      <c r="K4" t="str">
        <f t="shared" si="7"/>
        <v>d_vergnuegung_ytd,</v>
      </c>
      <c r="L4" t="str">
        <f t="shared" si="7"/>
        <v>d_vergnuegung_steady,</v>
      </c>
      <c r="M4" t="str">
        <f t="shared" si="7"/>
        <v>d_vergnuegung_stock,</v>
      </c>
      <c r="N4" t="str">
        <f t="shared" ref="N4:N15" si="8">"SUM("&amp;$C4&amp;"_"&amp;N$2&amp;") as "&amp;$C4&amp;"_"&amp;N$2&amp;","</f>
        <v>SUM(d_vergnuegung_new) as d_vergnuegung_new,</v>
      </c>
      <c r="O4" t="str">
        <f t="shared" si="2"/>
        <v>SUM(d_vergnuegung_deleted) as d_vergnuegung_deleted,</v>
      </c>
      <c r="P4" t="str">
        <f t="shared" si="2"/>
        <v>SUM(d_vergnuegung_ytd) as d_vergnuegung_ytd,</v>
      </c>
      <c r="Q4" t="str">
        <f t="shared" si="2"/>
        <v>SUM(d_vergnuegung_steady) as d_vergnuegung_steady,</v>
      </c>
      <c r="R4" t="str">
        <f t="shared" si="2"/>
        <v>SUM(d_vergnuegung_stock) as d_vergnuegung_stock,</v>
      </c>
      <c r="S4" t="str">
        <f t="shared" ref="S4:S15" si="9">"SUM("&amp;$C4&amp;"_"&amp;S$2&amp;") / SUM(ewr.ee/1000) as "&amp;$C4&amp;"_"&amp;S$2&amp;","</f>
        <v>SUM(d_vergnuegung_new) / SUM(ewr.ee/1000) as d_vergnuegung_new,</v>
      </c>
      <c r="T4" t="str">
        <f t="shared" si="3"/>
        <v>SUM(d_vergnuegung_deleted) / SUM(ewr.ee/1000) as d_vergnuegung_deleted,</v>
      </c>
      <c r="U4" t="str">
        <f t="shared" si="3"/>
        <v>SUM(d_vergnuegung_ytd) / SUM(ewr.ee/1000) as d_vergnuegung_ytd,</v>
      </c>
      <c r="V4" t="str">
        <f t="shared" si="3"/>
        <v>SUM(d_vergnuegung_steady) / SUM(ewr.ee/1000) as d_vergnuegung_steady,</v>
      </c>
      <c r="W4" t="str">
        <f t="shared" si="3"/>
        <v>SUM(d_vergnuegung_stock) / SUM(ewr.ee/1000) as d_vergnuegung_stock,</v>
      </c>
      <c r="X4" t="str">
        <f t="shared" si="4"/>
        <v>coalesce((d_vergnuegung_new / ewr.ee/1000),0) as d_vergnuegung_new,</v>
      </c>
      <c r="Y4" t="str">
        <f t="shared" si="4"/>
        <v>coalesce((d_vergnuegung_deleted / ewr.ee/1000),0) as d_vergnuegung_deleted,</v>
      </c>
      <c r="Z4" t="str">
        <f t="shared" si="4"/>
        <v>coalesce((d_vergnuegung_ytd / ewr.ee/1000),0) as d_vergnuegung_ytd,</v>
      </c>
      <c r="AA4" t="str">
        <f t="shared" si="4"/>
        <v>coalesce((d_vergnuegung_steady / ewr.ee/1000),0) as d_vergnuegung_steady,</v>
      </c>
      <c r="AB4" t="str">
        <f t="shared" si="4"/>
        <v>coalesce((d_vergnuegung_stock / ewr.ee/1000),0) as d_vergnuegung_stock,</v>
      </c>
    </row>
    <row r="5" spans="1:28" x14ac:dyDescent="0.25">
      <c r="A5" t="s">
        <v>17</v>
      </c>
      <c r="B5" t="str">
        <f t="shared" si="5"/>
        <v>sport_und_erholung</v>
      </c>
      <c r="C5" t="str">
        <f t="shared" si="6"/>
        <v>d_sport_und_erholung</v>
      </c>
      <c r="D5" t="str">
        <f t="shared" si="0"/>
        <v>group_map_new  ['Sport und Erholung']  as d_sport_und_erholung_new,</v>
      </c>
      <c r="E5" t="str">
        <f t="shared" si="0"/>
        <v>group_map_deleted  ['Sport und Erholung']  as d_sport_und_erholung_deleted,</v>
      </c>
      <c r="F5" t="str">
        <f t="shared" si="0"/>
        <v>group_map_ytd  ['Sport und Erholung']  as d_sport_und_erholung_ytd,</v>
      </c>
      <c r="G5" t="str">
        <f t="shared" si="0"/>
        <v>group_map_steady  ['Sport und Erholung']  as d_sport_und_erholung_steady,</v>
      </c>
      <c r="H5" t="str">
        <f t="shared" si="0"/>
        <v>group_map_stock  ['Sport und Erholung']  as d_sport_und_erholung_stock,</v>
      </c>
      <c r="I5" t="str">
        <f t="shared" si="7"/>
        <v>d_sport_und_erholung_new,</v>
      </c>
      <c r="J5" t="str">
        <f t="shared" si="7"/>
        <v>d_sport_und_erholung_deleted,</v>
      </c>
      <c r="K5" t="str">
        <f t="shared" si="7"/>
        <v>d_sport_und_erholung_ytd,</v>
      </c>
      <c r="L5" t="str">
        <f t="shared" si="7"/>
        <v>d_sport_und_erholung_steady,</v>
      </c>
      <c r="M5" t="str">
        <f t="shared" si="7"/>
        <v>d_sport_und_erholung_stock,</v>
      </c>
      <c r="N5" t="str">
        <f t="shared" si="8"/>
        <v>SUM(d_sport_und_erholung_new) as d_sport_und_erholung_new,</v>
      </c>
      <c r="O5" t="str">
        <f t="shared" si="2"/>
        <v>SUM(d_sport_und_erholung_deleted) as d_sport_und_erholung_deleted,</v>
      </c>
      <c r="P5" t="str">
        <f t="shared" si="2"/>
        <v>SUM(d_sport_und_erholung_ytd) as d_sport_und_erholung_ytd,</v>
      </c>
      <c r="Q5" t="str">
        <f t="shared" si="2"/>
        <v>SUM(d_sport_und_erholung_steady) as d_sport_und_erholung_steady,</v>
      </c>
      <c r="R5" t="str">
        <f t="shared" si="2"/>
        <v>SUM(d_sport_und_erholung_stock) as d_sport_und_erholung_stock,</v>
      </c>
      <c r="S5" t="str">
        <f t="shared" si="9"/>
        <v>SUM(d_sport_und_erholung_new) / SUM(ewr.ee/1000) as d_sport_und_erholung_new,</v>
      </c>
      <c r="T5" t="str">
        <f t="shared" si="3"/>
        <v>SUM(d_sport_und_erholung_deleted) / SUM(ewr.ee/1000) as d_sport_und_erholung_deleted,</v>
      </c>
      <c r="U5" t="str">
        <f t="shared" si="3"/>
        <v>SUM(d_sport_und_erholung_ytd) / SUM(ewr.ee/1000) as d_sport_und_erholung_ytd,</v>
      </c>
      <c r="V5" t="str">
        <f t="shared" si="3"/>
        <v>SUM(d_sport_und_erholung_steady) / SUM(ewr.ee/1000) as d_sport_und_erholung_steady,</v>
      </c>
      <c r="W5" t="str">
        <f t="shared" si="3"/>
        <v>SUM(d_sport_und_erholung_stock) / SUM(ewr.ee/1000) as d_sport_und_erholung_stock,</v>
      </c>
      <c r="X5" t="str">
        <f t="shared" si="4"/>
        <v>coalesce((d_sport_und_erholung_new / ewr.ee/1000),0) as d_sport_und_erholung_new,</v>
      </c>
      <c r="Y5" t="str">
        <f t="shared" si="4"/>
        <v>coalesce((d_sport_und_erholung_deleted / ewr.ee/1000),0) as d_sport_und_erholung_deleted,</v>
      </c>
      <c r="Z5" t="str">
        <f t="shared" si="4"/>
        <v>coalesce((d_sport_und_erholung_ytd / ewr.ee/1000),0) as d_sport_und_erholung_ytd,</v>
      </c>
      <c r="AA5" t="str">
        <f t="shared" si="4"/>
        <v>coalesce((d_sport_und_erholung_steady / ewr.ee/1000),0) as d_sport_und_erholung_steady,</v>
      </c>
      <c r="AB5" t="str">
        <f t="shared" si="4"/>
        <v>coalesce((d_sport_und_erholung_stock / ewr.ee/1000),0) as d_sport_und_erholung_stock,</v>
      </c>
    </row>
    <row r="6" spans="1:28" x14ac:dyDescent="0.25">
      <c r="A6" t="s">
        <v>34</v>
      </c>
      <c r="B6" t="str">
        <f t="shared" si="5"/>
        <v>public_service</v>
      </c>
      <c r="C6" t="str">
        <f t="shared" si="6"/>
        <v>d_public_service</v>
      </c>
      <c r="D6" t="str">
        <f t="shared" si="0"/>
        <v>group_map_new  ['Public Service']  as d_public_service_new,</v>
      </c>
      <c r="E6" t="str">
        <f t="shared" si="0"/>
        <v>group_map_deleted  ['Public Service']  as d_public_service_deleted,</v>
      </c>
      <c r="F6" t="str">
        <f t="shared" si="0"/>
        <v>group_map_ytd  ['Public Service']  as d_public_service_ytd,</v>
      </c>
      <c r="G6" t="str">
        <f t="shared" si="0"/>
        <v>group_map_steady  ['Public Service']  as d_public_service_steady,</v>
      </c>
      <c r="H6" t="str">
        <f t="shared" si="0"/>
        <v>group_map_stock  ['Public Service']  as d_public_service_stock,</v>
      </c>
      <c r="I6" t="str">
        <f t="shared" si="7"/>
        <v>d_public_service_new,</v>
      </c>
      <c r="J6" t="str">
        <f t="shared" si="7"/>
        <v>d_public_service_deleted,</v>
      </c>
      <c r="K6" t="str">
        <f t="shared" si="7"/>
        <v>d_public_service_ytd,</v>
      </c>
      <c r="L6" t="str">
        <f t="shared" si="7"/>
        <v>d_public_service_steady,</v>
      </c>
      <c r="M6" t="str">
        <f t="shared" si="7"/>
        <v>d_public_service_stock,</v>
      </c>
      <c r="N6" t="str">
        <f t="shared" si="8"/>
        <v>SUM(d_public_service_new) as d_public_service_new,</v>
      </c>
      <c r="O6" t="str">
        <f t="shared" si="2"/>
        <v>SUM(d_public_service_deleted) as d_public_service_deleted,</v>
      </c>
      <c r="P6" t="str">
        <f t="shared" si="2"/>
        <v>SUM(d_public_service_ytd) as d_public_service_ytd,</v>
      </c>
      <c r="Q6" t="str">
        <f t="shared" si="2"/>
        <v>SUM(d_public_service_steady) as d_public_service_steady,</v>
      </c>
      <c r="R6" t="str">
        <f t="shared" si="2"/>
        <v>SUM(d_public_service_stock) as d_public_service_stock,</v>
      </c>
      <c r="S6" t="str">
        <f t="shared" si="9"/>
        <v>SUM(d_public_service_new) / SUM(ewr.ee/1000) as d_public_service_new,</v>
      </c>
      <c r="T6" t="str">
        <f t="shared" si="3"/>
        <v>SUM(d_public_service_deleted) / SUM(ewr.ee/1000) as d_public_service_deleted,</v>
      </c>
      <c r="U6" t="str">
        <f t="shared" si="3"/>
        <v>SUM(d_public_service_ytd) / SUM(ewr.ee/1000) as d_public_service_ytd,</v>
      </c>
      <c r="V6" t="str">
        <f t="shared" si="3"/>
        <v>SUM(d_public_service_steady) / SUM(ewr.ee/1000) as d_public_service_steady,</v>
      </c>
      <c r="W6" t="str">
        <f t="shared" si="3"/>
        <v>SUM(d_public_service_stock) / SUM(ewr.ee/1000) as d_public_service_stock,</v>
      </c>
      <c r="X6" t="str">
        <f t="shared" si="4"/>
        <v>coalesce((d_public_service_new / ewr.ee/1000),0) as d_public_service_new,</v>
      </c>
      <c r="Y6" t="str">
        <f t="shared" si="4"/>
        <v>coalesce((d_public_service_deleted / ewr.ee/1000),0) as d_public_service_deleted,</v>
      </c>
      <c r="Z6" t="str">
        <f t="shared" si="4"/>
        <v>coalesce((d_public_service_ytd / ewr.ee/1000),0) as d_public_service_ytd,</v>
      </c>
      <c r="AA6" t="str">
        <f t="shared" si="4"/>
        <v>coalesce((d_public_service_steady / ewr.ee/1000),0) as d_public_service_steady,</v>
      </c>
      <c r="AB6" t="str">
        <f t="shared" si="4"/>
        <v>coalesce((d_public_service_stock / ewr.ee/1000),0) as d_public_service_stock,</v>
      </c>
    </row>
    <row r="7" spans="1:28" x14ac:dyDescent="0.25">
      <c r="A7" t="s">
        <v>37</v>
      </c>
      <c r="B7" t="str">
        <f t="shared" si="5"/>
        <v>buero</v>
      </c>
      <c r="C7" t="str">
        <f t="shared" si="6"/>
        <v>d_buero</v>
      </c>
      <c r="D7" t="str">
        <f t="shared" si="0"/>
        <v>group_map_new  ['Buero']  as d_buero_new,</v>
      </c>
      <c r="E7" t="str">
        <f t="shared" si="0"/>
        <v>group_map_deleted  ['Buero']  as d_buero_deleted,</v>
      </c>
      <c r="F7" t="str">
        <f t="shared" si="0"/>
        <v>group_map_ytd  ['Buero']  as d_buero_ytd,</v>
      </c>
      <c r="G7" t="str">
        <f t="shared" si="0"/>
        <v>group_map_steady  ['Buero']  as d_buero_steady,</v>
      </c>
      <c r="H7" t="str">
        <f t="shared" si="0"/>
        <v>group_map_stock  ['Buero']  as d_buero_stock,</v>
      </c>
      <c r="I7" t="str">
        <f t="shared" si="7"/>
        <v>d_buero_new,</v>
      </c>
      <c r="J7" t="str">
        <f t="shared" si="7"/>
        <v>d_buero_deleted,</v>
      </c>
      <c r="K7" t="str">
        <f t="shared" si="7"/>
        <v>d_buero_ytd,</v>
      </c>
      <c r="L7" t="str">
        <f t="shared" si="7"/>
        <v>d_buero_steady,</v>
      </c>
      <c r="M7" t="str">
        <f t="shared" si="7"/>
        <v>d_buero_stock,</v>
      </c>
      <c r="N7" t="str">
        <f t="shared" si="8"/>
        <v>SUM(d_buero_new) as d_buero_new,</v>
      </c>
      <c r="O7" t="str">
        <f t="shared" si="2"/>
        <v>SUM(d_buero_deleted) as d_buero_deleted,</v>
      </c>
      <c r="P7" t="str">
        <f t="shared" si="2"/>
        <v>SUM(d_buero_ytd) as d_buero_ytd,</v>
      </c>
      <c r="Q7" t="str">
        <f t="shared" si="2"/>
        <v>SUM(d_buero_steady) as d_buero_steady,</v>
      </c>
      <c r="R7" t="str">
        <f t="shared" si="2"/>
        <v>SUM(d_buero_stock) as d_buero_stock,</v>
      </c>
      <c r="S7" t="str">
        <f t="shared" si="9"/>
        <v>SUM(d_buero_new) / SUM(ewr.ee/1000) as d_buero_new,</v>
      </c>
      <c r="T7" t="str">
        <f t="shared" si="3"/>
        <v>SUM(d_buero_deleted) / SUM(ewr.ee/1000) as d_buero_deleted,</v>
      </c>
      <c r="U7" t="str">
        <f t="shared" si="3"/>
        <v>SUM(d_buero_ytd) / SUM(ewr.ee/1000) as d_buero_ytd,</v>
      </c>
      <c r="V7" t="str">
        <f t="shared" si="3"/>
        <v>SUM(d_buero_steady) / SUM(ewr.ee/1000) as d_buero_steady,</v>
      </c>
      <c r="W7" t="str">
        <f t="shared" si="3"/>
        <v>SUM(d_buero_stock) / SUM(ewr.ee/1000) as d_buero_stock,</v>
      </c>
      <c r="X7" t="str">
        <f t="shared" si="4"/>
        <v>coalesce((d_buero_new / ewr.ee/1000),0) as d_buero_new,</v>
      </c>
      <c r="Y7" t="str">
        <f t="shared" si="4"/>
        <v>coalesce((d_buero_deleted / ewr.ee/1000),0) as d_buero_deleted,</v>
      </c>
      <c r="Z7" t="str">
        <f t="shared" si="4"/>
        <v>coalesce((d_buero_ytd / ewr.ee/1000),0) as d_buero_ytd,</v>
      </c>
      <c r="AA7" t="str">
        <f t="shared" si="4"/>
        <v>coalesce((d_buero_steady / ewr.ee/1000),0) as d_buero_steady,</v>
      </c>
      <c r="AB7" t="str">
        <f t="shared" si="4"/>
        <v>coalesce((d_buero_stock / ewr.ee/1000),0) as d_buero_stock,</v>
      </c>
    </row>
    <row r="8" spans="1:28" x14ac:dyDescent="0.25">
      <c r="A8" t="s">
        <v>38</v>
      </c>
      <c r="B8" t="str">
        <f t="shared" si="5"/>
        <v>mobilitaet</v>
      </c>
      <c r="C8" t="str">
        <f t="shared" si="6"/>
        <v>d_mobilitaet</v>
      </c>
      <c r="D8" t="str">
        <f t="shared" si="0"/>
        <v>group_map_new  ['Mobilitaet']  as d_mobilitaet_new,</v>
      </c>
      <c r="E8" t="str">
        <f t="shared" si="0"/>
        <v>group_map_deleted  ['Mobilitaet']  as d_mobilitaet_deleted,</v>
      </c>
      <c r="F8" t="str">
        <f t="shared" si="0"/>
        <v>group_map_ytd  ['Mobilitaet']  as d_mobilitaet_ytd,</v>
      </c>
      <c r="G8" t="str">
        <f t="shared" si="0"/>
        <v>group_map_steady  ['Mobilitaet']  as d_mobilitaet_steady,</v>
      </c>
      <c r="H8" t="str">
        <f t="shared" si="0"/>
        <v>group_map_stock  ['Mobilitaet']  as d_mobilitaet_stock,</v>
      </c>
      <c r="I8" t="str">
        <f t="shared" si="7"/>
        <v>d_mobilitaet_new,</v>
      </c>
      <c r="J8" t="str">
        <f t="shared" si="7"/>
        <v>d_mobilitaet_deleted,</v>
      </c>
      <c r="K8" t="str">
        <f t="shared" si="7"/>
        <v>d_mobilitaet_ytd,</v>
      </c>
      <c r="L8" t="str">
        <f t="shared" si="7"/>
        <v>d_mobilitaet_steady,</v>
      </c>
      <c r="M8" t="str">
        <f t="shared" si="7"/>
        <v>d_mobilitaet_stock,</v>
      </c>
      <c r="N8" t="str">
        <f t="shared" si="8"/>
        <v>SUM(d_mobilitaet_new) as d_mobilitaet_new,</v>
      </c>
      <c r="O8" t="str">
        <f t="shared" si="2"/>
        <v>SUM(d_mobilitaet_deleted) as d_mobilitaet_deleted,</v>
      </c>
      <c r="P8" t="str">
        <f t="shared" si="2"/>
        <v>SUM(d_mobilitaet_ytd) as d_mobilitaet_ytd,</v>
      </c>
      <c r="Q8" t="str">
        <f t="shared" si="2"/>
        <v>SUM(d_mobilitaet_steady) as d_mobilitaet_steady,</v>
      </c>
      <c r="R8" t="str">
        <f t="shared" si="2"/>
        <v>SUM(d_mobilitaet_stock) as d_mobilitaet_stock,</v>
      </c>
      <c r="S8" t="str">
        <f t="shared" si="9"/>
        <v>SUM(d_mobilitaet_new) / SUM(ewr.ee/1000) as d_mobilitaet_new,</v>
      </c>
      <c r="T8" t="str">
        <f t="shared" si="3"/>
        <v>SUM(d_mobilitaet_deleted) / SUM(ewr.ee/1000) as d_mobilitaet_deleted,</v>
      </c>
      <c r="U8" t="str">
        <f t="shared" si="3"/>
        <v>SUM(d_mobilitaet_ytd) / SUM(ewr.ee/1000) as d_mobilitaet_ytd,</v>
      </c>
      <c r="V8" t="str">
        <f t="shared" si="3"/>
        <v>SUM(d_mobilitaet_steady) / SUM(ewr.ee/1000) as d_mobilitaet_steady,</v>
      </c>
      <c r="W8" t="str">
        <f t="shared" si="3"/>
        <v>SUM(d_mobilitaet_stock) / SUM(ewr.ee/1000) as d_mobilitaet_stock,</v>
      </c>
      <c r="X8" t="str">
        <f t="shared" si="4"/>
        <v>coalesce((d_mobilitaet_new / ewr.ee/1000),0) as d_mobilitaet_new,</v>
      </c>
      <c r="Y8" t="str">
        <f t="shared" si="4"/>
        <v>coalesce((d_mobilitaet_deleted / ewr.ee/1000),0) as d_mobilitaet_deleted,</v>
      </c>
      <c r="Z8" t="str">
        <f t="shared" si="4"/>
        <v>coalesce((d_mobilitaet_ytd / ewr.ee/1000),0) as d_mobilitaet_ytd,</v>
      </c>
      <c r="AA8" t="str">
        <f t="shared" si="4"/>
        <v>coalesce((d_mobilitaet_steady / ewr.ee/1000),0) as d_mobilitaet_steady,</v>
      </c>
      <c r="AB8" t="str">
        <f t="shared" si="4"/>
        <v>coalesce((d_mobilitaet_stock / ewr.ee/1000),0) as d_mobilitaet_stock,</v>
      </c>
    </row>
    <row r="9" spans="1:28" x14ac:dyDescent="0.25">
      <c r="A9" t="s">
        <v>41</v>
      </c>
      <c r="B9" t="str">
        <f t="shared" si="5"/>
        <v>sonstiges</v>
      </c>
      <c r="C9" t="str">
        <f t="shared" si="6"/>
        <v>d_sonstiges</v>
      </c>
      <c r="D9" t="str">
        <f t="shared" si="0"/>
        <v>group_map_new  ['Sonstiges']  as d_sonstiges_new,</v>
      </c>
      <c r="E9" t="str">
        <f t="shared" si="0"/>
        <v>group_map_deleted  ['Sonstiges']  as d_sonstiges_deleted,</v>
      </c>
      <c r="F9" t="str">
        <f t="shared" si="0"/>
        <v>group_map_ytd  ['Sonstiges']  as d_sonstiges_ytd,</v>
      </c>
      <c r="G9" t="str">
        <f t="shared" si="0"/>
        <v>group_map_steady  ['Sonstiges']  as d_sonstiges_steady,</v>
      </c>
      <c r="H9" t="str">
        <f t="shared" si="0"/>
        <v>group_map_stock  ['Sonstiges']  as d_sonstiges_stock,</v>
      </c>
      <c r="I9" t="str">
        <f t="shared" si="7"/>
        <v>d_sonstiges_new,</v>
      </c>
      <c r="J9" t="str">
        <f t="shared" si="7"/>
        <v>d_sonstiges_deleted,</v>
      </c>
      <c r="K9" t="str">
        <f t="shared" si="7"/>
        <v>d_sonstiges_ytd,</v>
      </c>
      <c r="L9" t="str">
        <f t="shared" si="7"/>
        <v>d_sonstiges_steady,</v>
      </c>
      <c r="M9" t="str">
        <f t="shared" si="7"/>
        <v>d_sonstiges_stock,</v>
      </c>
      <c r="N9" t="str">
        <f t="shared" si="8"/>
        <v>SUM(d_sonstiges_new) as d_sonstiges_new,</v>
      </c>
      <c r="O9" t="str">
        <f t="shared" si="2"/>
        <v>SUM(d_sonstiges_deleted) as d_sonstiges_deleted,</v>
      </c>
      <c r="P9" t="str">
        <f t="shared" si="2"/>
        <v>SUM(d_sonstiges_ytd) as d_sonstiges_ytd,</v>
      </c>
      <c r="Q9" t="str">
        <f t="shared" si="2"/>
        <v>SUM(d_sonstiges_steady) as d_sonstiges_steady,</v>
      </c>
      <c r="R9" t="str">
        <f t="shared" si="2"/>
        <v>SUM(d_sonstiges_stock) as d_sonstiges_stock,</v>
      </c>
      <c r="S9" t="str">
        <f t="shared" si="9"/>
        <v>SUM(d_sonstiges_new) / SUM(ewr.ee/1000) as d_sonstiges_new,</v>
      </c>
      <c r="T9" t="str">
        <f t="shared" si="3"/>
        <v>SUM(d_sonstiges_deleted) / SUM(ewr.ee/1000) as d_sonstiges_deleted,</v>
      </c>
      <c r="U9" t="str">
        <f t="shared" si="3"/>
        <v>SUM(d_sonstiges_ytd) / SUM(ewr.ee/1000) as d_sonstiges_ytd,</v>
      </c>
      <c r="V9" t="str">
        <f t="shared" si="3"/>
        <v>SUM(d_sonstiges_steady) / SUM(ewr.ee/1000) as d_sonstiges_steady,</v>
      </c>
      <c r="W9" t="str">
        <f t="shared" si="3"/>
        <v>SUM(d_sonstiges_stock) / SUM(ewr.ee/1000) as d_sonstiges_stock,</v>
      </c>
      <c r="X9" t="str">
        <f t="shared" si="4"/>
        <v>coalesce((d_sonstiges_new / ewr.ee/1000),0) as d_sonstiges_new,</v>
      </c>
      <c r="Y9" t="str">
        <f t="shared" si="4"/>
        <v>coalesce((d_sonstiges_deleted / ewr.ee/1000),0) as d_sonstiges_deleted,</v>
      </c>
      <c r="Z9" t="str">
        <f t="shared" si="4"/>
        <v>coalesce((d_sonstiges_ytd / ewr.ee/1000),0) as d_sonstiges_ytd,</v>
      </c>
      <c r="AA9" t="str">
        <f t="shared" si="4"/>
        <v>coalesce((d_sonstiges_steady / ewr.ee/1000),0) as d_sonstiges_steady,</v>
      </c>
      <c r="AB9" t="str">
        <f t="shared" si="4"/>
        <v>coalesce((d_sonstiges_stock / ewr.ee/1000),0) as d_sonstiges_stock,</v>
      </c>
    </row>
    <row r="10" spans="1:28" x14ac:dyDescent="0.25">
      <c r="A10" t="s">
        <v>60</v>
      </c>
      <c r="B10" t="str">
        <f t="shared" si="5"/>
        <v>gastronomie</v>
      </c>
      <c r="C10" t="str">
        <f t="shared" si="6"/>
        <v>d_gastronomie</v>
      </c>
      <c r="D10" t="str">
        <f t="shared" si="0"/>
        <v>group_map_new  ['Gastronomie']  as d_gastronomie_new,</v>
      </c>
      <c r="E10" t="str">
        <f t="shared" si="0"/>
        <v>group_map_deleted  ['Gastronomie']  as d_gastronomie_deleted,</v>
      </c>
      <c r="F10" t="str">
        <f t="shared" si="0"/>
        <v>group_map_ytd  ['Gastronomie']  as d_gastronomie_ytd,</v>
      </c>
      <c r="G10" t="str">
        <f t="shared" si="0"/>
        <v>group_map_steady  ['Gastronomie']  as d_gastronomie_steady,</v>
      </c>
      <c r="H10" t="str">
        <f t="shared" si="0"/>
        <v>group_map_stock  ['Gastronomie']  as d_gastronomie_stock,</v>
      </c>
      <c r="I10" t="str">
        <f t="shared" si="7"/>
        <v>d_gastronomie_new,</v>
      </c>
      <c r="J10" t="str">
        <f t="shared" si="7"/>
        <v>d_gastronomie_deleted,</v>
      </c>
      <c r="K10" t="str">
        <f t="shared" si="7"/>
        <v>d_gastronomie_ytd,</v>
      </c>
      <c r="L10" t="str">
        <f t="shared" si="7"/>
        <v>d_gastronomie_steady,</v>
      </c>
      <c r="M10" t="str">
        <f t="shared" si="7"/>
        <v>d_gastronomie_stock,</v>
      </c>
      <c r="N10" t="str">
        <f t="shared" si="8"/>
        <v>SUM(d_gastronomie_new) as d_gastronomie_new,</v>
      </c>
      <c r="O10" t="str">
        <f t="shared" si="2"/>
        <v>SUM(d_gastronomie_deleted) as d_gastronomie_deleted,</v>
      </c>
      <c r="P10" t="str">
        <f t="shared" si="2"/>
        <v>SUM(d_gastronomie_ytd) as d_gastronomie_ytd,</v>
      </c>
      <c r="Q10" t="str">
        <f t="shared" si="2"/>
        <v>SUM(d_gastronomie_steady) as d_gastronomie_steady,</v>
      </c>
      <c r="R10" t="str">
        <f t="shared" si="2"/>
        <v>SUM(d_gastronomie_stock) as d_gastronomie_stock,</v>
      </c>
      <c r="S10" t="str">
        <f t="shared" si="9"/>
        <v>SUM(d_gastronomie_new) / SUM(ewr.ee/1000) as d_gastronomie_new,</v>
      </c>
      <c r="T10" t="str">
        <f t="shared" si="3"/>
        <v>SUM(d_gastronomie_deleted) / SUM(ewr.ee/1000) as d_gastronomie_deleted,</v>
      </c>
      <c r="U10" t="str">
        <f t="shared" si="3"/>
        <v>SUM(d_gastronomie_ytd) / SUM(ewr.ee/1000) as d_gastronomie_ytd,</v>
      </c>
      <c r="V10" t="str">
        <f t="shared" si="3"/>
        <v>SUM(d_gastronomie_steady) / SUM(ewr.ee/1000) as d_gastronomie_steady,</v>
      </c>
      <c r="W10" t="str">
        <f t="shared" si="3"/>
        <v>SUM(d_gastronomie_stock) / SUM(ewr.ee/1000) as d_gastronomie_stock,</v>
      </c>
      <c r="X10" t="str">
        <f t="shared" si="4"/>
        <v>coalesce((d_gastronomie_new / ewr.ee/1000),0) as d_gastronomie_new,</v>
      </c>
      <c r="Y10" t="str">
        <f t="shared" si="4"/>
        <v>coalesce((d_gastronomie_deleted / ewr.ee/1000),0) as d_gastronomie_deleted,</v>
      </c>
      <c r="Z10" t="str">
        <f t="shared" si="4"/>
        <v>coalesce((d_gastronomie_ytd / ewr.ee/1000),0) as d_gastronomie_ytd,</v>
      </c>
      <c r="AA10" t="str">
        <f t="shared" si="4"/>
        <v>coalesce((d_gastronomie_steady / ewr.ee/1000),0) as d_gastronomie_steady,</v>
      </c>
      <c r="AB10" t="str">
        <f t="shared" si="4"/>
        <v>coalesce((d_gastronomie_stock / ewr.ee/1000),0) as d_gastronomie_stock,</v>
      </c>
    </row>
    <row r="11" spans="1:28" x14ac:dyDescent="0.25">
      <c r="A11" t="s">
        <v>64</v>
      </c>
      <c r="B11" t="str">
        <f t="shared" si="5"/>
        <v>religion</v>
      </c>
      <c r="C11" t="str">
        <f t="shared" si="6"/>
        <v>d_religion</v>
      </c>
      <c r="D11" t="str">
        <f t="shared" si="0"/>
        <v>group_map_new  ['Religion']  as d_religion_new,</v>
      </c>
      <c r="E11" t="str">
        <f t="shared" si="0"/>
        <v>group_map_deleted  ['Religion']  as d_religion_deleted,</v>
      </c>
      <c r="F11" t="str">
        <f t="shared" si="0"/>
        <v>group_map_ytd  ['Religion']  as d_religion_ytd,</v>
      </c>
      <c r="G11" t="str">
        <f t="shared" si="0"/>
        <v>group_map_steady  ['Religion']  as d_religion_steady,</v>
      </c>
      <c r="H11" t="str">
        <f t="shared" si="0"/>
        <v>group_map_stock  ['Religion']  as d_religion_stock,</v>
      </c>
      <c r="I11" t="str">
        <f t="shared" si="7"/>
        <v>d_religion_new,</v>
      </c>
      <c r="J11" t="str">
        <f t="shared" si="7"/>
        <v>d_religion_deleted,</v>
      </c>
      <c r="K11" t="str">
        <f t="shared" si="7"/>
        <v>d_religion_ytd,</v>
      </c>
      <c r="L11" t="str">
        <f t="shared" si="7"/>
        <v>d_religion_steady,</v>
      </c>
      <c r="M11" t="str">
        <f t="shared" si="7"/>
        <v>d_religion_stock,</v>
      </c>
      <c r="N11" t="str">
        <f t="shared" si="8"/>
        <v>SUM(d_religion_new) as d_religion_new,</v>
      </c>
      <c r="O11" t="str">
        <f t="shared" si="2"/>
        <v>SUM(d_religion_deleted) as d_religion_deleted,</v>
      </c>
      <c r="P11" t="str">
        <f t="shared" si="2"/>
        <v>SUM(d_religion_ytd) as d_religion_ytd,</v>
      </c>
      <c r="Q11" t="str">
        <f t="shared" si="2"/>
        <v>SUM(d_religion_steady) as d_religion_steady,</v>
      </c>
      <c r="R11" t="str">
        <f t="shared" si="2"/>
        <v>SUM(d_religion_stock) as d_religion_stock,</v>
      </c>
      <c r="S11" t="str">
        <f t="shared" si="9"/>
        <v>SUM(d_religion_new) / SUM(ewr.ee/1000) as d_religion_new,</v>
      </c>
      <c r="T11" t="str">
        <f t="shared" si="3"/>
        <v>SUM(d_religion_deleted) / SUM(ewr.ee/1000) as d_religion_deleted,</v>
      </c>
      <c r="U11" t="str">
        <f t="shared" si="3"/>
        <v>SUM(d_religion_ytd) / SUM(ewr.ee/1000) as d_religion_ytd,</v>
      </c>
      <c r="V11" t="str">
        <f t="shared" si="3"/>
        <v>SUM(d_religion_steady) / SUM(ewr.ee/1000) as d_religion_steady,</v>
      </c>
      <c r="W11" t="str">
        <f t="shared" si="3"/>
        <v>SUM(d_religion_stock) / SUM(ewr.ee/1000) as d_religion_stock,</v>
      </c>
      <c r="X11" t="str">
        <f t="shared" si="4"/>
        <v>coalesce((d_religion_new / ewr.ee/1000),0) as d_religion_new,</v>
      </c>
      <c r="Y11" t="str">
        <f t="shared" si="4"/>
        <v>coalesce((d_religion_deleted / ewr.ee/1000),0) as d_religion_deleted,</v>
      </c>
      <c r="Z11" t="str">
        <f t="shared" si="4"/>
        <v>coalesce((d_religion_ytd / ewr.ee/1000),0) as d_religion_ytd,</v>
      </c>
      <c r="AA11" t="str">
        <f t="shared" si="4"/>
        <v>coalesce((d_religion_steady / ewr.ee/1000),0) as d_religion_steady,</v>
      </c>
      <c r="AB11" t="str">
        <f t="shared" si="4"/>
        <v>coalesce((d_religion_stock / ewr.ee/1000),0) as d_religion_stock,</v>
      </c>
    </row>
    <row r="12" spans="1:28" x14ac:dyDescent="0.25">
      <c r="A12" t="s">
        <v>71</v>
      </c>
      <c r="B12" t="str">
        <f t="shared" si="5"/>
        <v>oeffentlicher_raum</v>
      </c>
      <c r="C12" t="str">
        <f t="shared" si="6"/>
        <v>d_oeffentlicher_raum</v>
      </c>
      <c r="D12" t="str">
        <f t="shared" si="0"/>
        <v>group_map_new  ['Oeffentlicher Raum']  as d_oeffentlicher_raum_new,</v>
      </c>
      <c r="E12" t="str">
        <f t="shared" si="0"/>
        <v>group_map_deleted  ['Oeffentlicher Raum']  as d_oeffentlicher_raum_deleted,</v>
      </c>
      <c r="F12" t="str">
        <f t="shared" si="0"/>
        <v>group_map_ytd  ['Oeffentlicher Raum']  as d_oeffentlicher_raum_ytd,</v>
      </c>
      <c r="G12" t="str">
        <f t="shared" si="0"/>
        <v>group_map_steady  ['Oeffentlicher Raum']  as d_oeffentlicher_raum_steady,</v>
      </c>
      <c r="H12" t="str">
        <f t="shared" si="0"/>
        <v>group_map_stock  ['Oeffentlicher Raum']  as d_oeffentlicher_raum_stock,</v>
      </c>
      <c r="I12" t="str">
        <f t="shared" si="7"/>
        <v>d_oeffentlicher_raum_new,</v>
      </c>
      <c r="J12" t="str">
        <f t="shared" si="7"/>
        <v>d_oeffentlicher_raum_deleted,</v>
      </c>
      <c r="K12" t="str">
        <f t="shared" si="7"/>
        <v>d_oeffentlicher_raum_ytd,</v>
      </c>
      <c r="L12" t="str">
        <f t="shared" si="7"/>
        <v>d_oeffentlicher_raum_steady,</v>
      </c>
      <c r="M12" t="str">
        <f t="shared" si="7"/>
        <v>d_oeffentlicher_raum_stock,</v>
      </c>
      <c r="N12" t="str">
        <f t="shared" si="8"/>
        <v>SUM(d_oeffentlicher_raum_new) as d_oeffentlicher_raum_new,</v>
      </c>
      <c r="O12" t="str">
        <f t="shared" si="2"/>
        <v>SUM(d_oeffentlicher_raum_deleted) as d_oeffentlicher_raum_deleted,</v>
      </c>
      <c r="P12" t="str">
        <f t="shared" si="2"/>
        <v>SUM(d_oeffentlicher_raum_ytd) as d_oeffentlicher_raum_ytd,</v>
      </c>
      <c r="Q12" t="str">
        <f t="shared" si="2"/>
        <v>SUM(d_oeffentlicher_raum_steady) as d_oeffentlicher_raum_steady,</v>
      </c>
      <c r="R12" t="str">
        <f t="shared" si="2"/>
        <v>SUM(d_oeffentlicher_raum_stock) as d_oeffentlicher_raum_stock,</v>
      </c>
      <c r="S12" t="str">
        <f t="shared" si="9"/>
        <v>SUM(d_oeffentlicher_raum_new) / SUM(ewr.ee/1000) as d_oeffentlicher_raum_new,</v>
      </c>
      <c r="T12" t="str">
        <f t="shared" si="3"/>
        <v>SUM(d_oeffentlicher_raum_deleted) / SUM(ewr.ee/1000) as d_oeffentlicher_raum_deleted,</v>
      </c>
      <c r="U12" t="str">
        <f t="shared" si="3"/>
        <v>SUM(d_oeffentlicher_raum_ytd) / SUM(ewr.ee/1000) as d_oeffentlicher_raum_ytd,</v>
      </c>
      <c r="V12" t="str">
        <f t="shared" si="3"/>
        <v>SUM(d_oeffentlicher_raum_steady) / SUM(ewr.ee/1000) as d_oeffentlicher_raum_steady,</v>
      </c>
      <c r="W12" t="str">
        <f t="shared" si="3"/>
        <v>SUM(d_oeffentlicher_raum_stock) / SUM(ewr.ee/1000) as d_oeffentlicher_raum_stock,</v>
      </c>
      <c r="X12" t="str">
        <f t="shared" si="4"/>
        <v>coalesce((d_oeffentlicher_raum_new / ewr.ee/1000),0) as d_oeffentlicher_raum_new,</v>
      </c>
      <c r="Y12" t="str">
        <f t="shared" si="4"/>
        <v>coalesce((d_oeffentlicher_raum_deleted / ewr.ee/1000),0) as d_oeffentlicher_raum_deleted,</v>
      </c>
      <c r="Z12" t="str">
        <f t="shared" si="4"/>
        <v>coalesce((d_oeffentlicher_raum_ytd / ewr.ee/1000),0) as d_oeffentlicher_raum_ytd,</v>
      </c>
      <c r="AA12" t="str">
        <f t="shared" si="4"/>
        <v>coalesce((d_oeffentlicher_raum_steady / ewr.ee/1000),0) as d_oeffentlicher_raum_steady,</v>
      </c>
      <c r="AB12" t="str">
        <f t="shared" si="4"/>
        <v>coalesce((d_oeffentlicher_raum_stock / ewr.ee/1000),0) as d_oeffentlicher_raum_stock,</v>
      </c>
    </row>
    <row r="13" spans="1:28" x14ac:dyDescent="0.25">
      <c r="A13" t="s">
        <v>141</v>
      </c>
      <c r="B13" t="str">
        <f t="shared" si="5"/>
        <v>dienstleistung</v>
      </c>
      <c r="C13" t="str">
        <f t="shared" si="6"/>
        <v>d_dienstleistung</v>
      </c>
      <c r="D13" t="str">
        <f t="shared" si="0"/>
        <v>group_map_new  ['Dienstleistung']  as d_dienstleistung_new,</v>
      </c>
      <c r="E13" t="str">
        <f t="shared" si="0"/>
        <v>group_map_deleted  ['Dienstleistung']  as d_dienstleistung_deleted,</v>
      </c>
      <c r="F13" t="str">
        <f t="shared" si="0"/>
        <v>group_map_ytd  ['Dienstleistung']  as d_dienstleistung_ytd,</v>
      </c>
      <c r="G13" t="str">
        <f t="shared" si="0"/>
        <v>group_map_steady  ['Dienstleistung']  as d_dienstleistung_steady,</v>
      </c>
      <c r="H13" t="str">
        <f t="shared" si="0"/>
        <v>group_map_stock  ['Dienstleistung']  as d_dienstleistung_stock,</v>
      </c>
      <c r="I13" t="str">
        <f t="shared" si="7"/>
        <v>d_dienstleistung_new,</v>
      </c>
      <c r="J13" t="str">
        <f t="shared" si="7"/>
        <v>d_dienstleistung_deleted,</v>
      </c>
      <c r="K13" t="str">
        <f t="shared" si="7"/>
        <v>d_dienstleistung_ytd,</v>
      </c>
      <c r="L13" t="str">
        <f t="shared" si="7"/>
        <v>d_dienstleistung_steady,</v>
      </c>
      <c r="M13" t="str">
        <f t="shared" si="7"/>
        <v>d_dienstleistung_stock,</v>
      </c>
      <c r="N13" t="str">
        <f t="shared" si="8"/>
        <v>SUM(d_dienstleistung_new) as d_dienstleistung_new,</v>
      </c>
      <c r="O13" t="str">
        <f t="shared" si="2"/>
        <v>SUM(d_dienstleistung_deleted) as d_dienstleistung_deleted,</v>
      </c>
      <c r="P13" t="str">
        <f t="shared" si="2"/>
        <v>SUM(d_dienstleistung_ytd) as d_dienstleistung_ytd,</v>
      </c>
      <c r="Q13" t="str">
        <f t="shared" si="2"/>
        <v>SUM(d_dienstleistung_steady) as d_dienstleistung_steady,</v>
      </c>
      <c r="R13" t="str">
        <f t="shared" si="2"/>
        <v>SUM(d_dienstleistung_stock) as d_dienstleistung_stock,</v>
      </c>
      <c r="S13" t="str">
        <f t="shared" si="9"/>
        <v>SUM(d_dienstleistung_new) / SUM(ewr.ee/1000) as d_dienstleistung_new,</v>
      </c>
      <c r="T13" t="str">
        <f t="shared" si="3"/>
        <v>SUM(d_dienstleistung_deleted) / SUM(ewr.ee/1000) as d_dienstleistung_deleted,</v>
      </c>
      <c r="U13" t="str">
        <f t="shared" si="3"/>
        <v>SUM(d_dienstleistung_ytd) / SUM(ewr.ee/1000) as d_dienstleistung_ytd,</v>
      </c>
      <c r="V13" t="str">
        <f t="shared" si="3"/>
        <v>SUM(d_dienstleistung_steady) / SUM(ewr.ee/1000) as d_dienstleistung_steady,</v>
      </c>
      <c r="W13" t="str">
        <f t="shared" si="3"/>
        <v>SUM(d_dienstleistung_stock) / SUM(ewr.ee/1000) as d_dienstleistung_stock,</v>
      </c>
      <c r="X13" t="str">
        <f t="shared" si="4"/>
        <v>coalesce((d_dienstleistung_new / ewr.ee/1000),0) as d_dienstleistung_new,</v>
      </c>
      <c r="Y13" t="str">
        <f t="shared" si="4"/>
        <v>coalesce((d_dienstleistung_deleted / ewr.ee/1000),0) as d_dienstleistung_deleted,</v>
      </c>
      <c r="Z13" t="str">
        <f t="shared" si="4"/>
        <v>coalesce((d_dienstleistung_ytd / ewr.ee/1000),0) as d_dienstleistung_ytd,</v>
      </c>
      <c r="AA13" t="str">
        <f t="shared" si="4"/>
        <v>coalesce((d_dienstleistung_steady / ewr.ee/1000),0) as d_dienstleistung_steady,</v>
      </c>
      <c r="AB13" t="str">
        <f t="shared" si="4"/>
        <v>coalesce((d_dienstleistung_stock / ewr.ee/1000),0) as d_dienstleistung_stock,</v>
      </c>
    </row>
    <row r="14" spans="1:28" x14ac:dyDescent="0.25">
      <c r="A14" t="s">
        <v>143</v>
      </c>
      <c r="B14" t="str">
        <f t="shared" si="5"/>
        <v>waren</v>
      </c>
      <c r="C14" t="str">
        <f t="shared" si="6"/>
        <v>d_waren</v>
      </c>
      <c r="D14" t="str">
        <f t="shared" si="0"/>
        <v>group_map_new  ['Waren']  as d_waren_new,</v>
      </c>
      <c r="E14" t="str">
        <f t="shared" si="0"/>
        <v>group_map_deleted  ['Waren']  as d_waren_deleted,</v>
      </c>
      <c r="F14" t="str">
        <f t="shared" si="0"/>
        <v>group_map_ytd  ['Waren']  as d_waren_ytd,</v>
      </c>
      <c r="G14" t="str">
        <f t="shared" si="0"/>
        <v>group_map_steady  ['Waren']  as d_waren_steady,</v>
      </c>
      <c r="H14" t="str">
        <f t="shared" si="0"/>
        <v>group_map_stock  ['Waren']  as d_waren_stock,</v>
      </c>
      <c r="I14" t="str">
        <f t="shared" si="7"/>
        <v>d_waren_new,</v>
      </c>
      <c r="J14" t="str">
        <f t="shared" si="7"/>
        <v>d_waren_deleted,</v>
      </c>
      <c r="K14" t="str">
        <f t="shared" si="7"/>
        <v>d_waren_ytd,</v>
      </c>
      <c r="L14" t="str">
        <f t="shared" si="7"/>
        <v>d_waren_steady,</v>
      </c>
      <c r="M14" t="str">
        <f t="shared" si="7"/>
        <v>d_waren_stock,</v>
      </c>
      <c r="N14" t="str">
        <f t="shared" si="8"/>
        <v>SUM(d_waren_new) as d_waren_new,</v>
      </c>
      <c r="O14" t="str">
        <f t="shared" si="2"/>
        <v>SUM(d_waren_deleted) as d_waren_deleted,</v>
      </c>
      <c r="P14" t="str">
        <f t="shared" si="2"/>
        <v>SUM(d_waren_ytd) as d_waren_ytd,</v>
      </c>
      <c r="Q14" t="str">
        <f t="shared" si="2"/>
        <v>SUM(d_waren_steady) as d_waren_steady,</v>
      </c>
      <c r="R14" t="str">
        <f t="shared" si="2"/>
        <v>SUM(d_waren_stock) as d_waren_stock,</v>
      </c>
      <c r="S14" t="str">
        <f t="shared" si="9"/>
        <v>SUM(d_waren_new) / SUM(ewr.ee/1000) as d_waren_new,</v>
      </c>
      <c r="T14" t="str">
        <f t="shared" si="3"/>
        <v>SUM(d_waren_deleted) / SUM(ewr.ee/1000) as d_waren_deleted,</v>
      </c>
      <c r="U14" t="str">
        <f t="shared" si="3"/>
        <v>SUM(d_waren_ytd) / SUM(ewr.ee/1000) as d_waren_ytd,</v>
      </c>
      <c r="V14" t="str">
        <f t="shared" si="3"/>
        <v>SUM(d_waren_steady) / SUM(ewr.ee/1000) as d_waren_steady,</v>
      </c>
      <c r="W14" t="str">
        <f t="shared" si="3"/>
        <v>SUM(d_waren_stock) / SUM(ewr.ee/1000) as d_waren_stock,</v>
      </c>
      <c r="X14" t="str">
        <f t="shared" si="4"/>
        <v>coalesce((d_waren_new / ewr.ee/1000),0) as d_waren_new,</v>
      </c>
      <c r="Y14" t="str">
        <f t="shared" si="4"/>
        <v>coalesce((d_waren_deleted / ewr.ee/1000),0) as d_waren_deleted,</v>
      </c>
      <c r="Z14" t="str">
        <f t="shared" si="4"/>
        <v>coalesce((d_waren_ytd / ewr.ee/1000),0) as d_waren_ytd,</v>
      </c>
      <c r="AA14" t="str">
        <f t="shared" si="4"/>
        <v>coalesce((d_waren_steady / ewr.ee/1000),0) as d_waren_steady,</v>
      </c>
      <c r="AB14" t="str">
        <f t="shared" si="4"/>
        <v>coalesce((d_waren_stock / ewr.ee/1000),0) as d_waren_stock,</v>
      </c>
    </row>
    <row r="15" spans="1:28" x14ac:dyDescent="0.25">
      <c r="A15" t="s">
        <v>193</v>
      </c>
      <c r="B15" t="str">
        <f t="shared" si="5"/>
        <v>leerstand</v>
      </c>
      <c r="C15" t="str">
        <f t="shared" si="6"/>
        <v>d_leerstand</v>
      </c>
      <c r="D15" t="str">
        <f t="shared" si="0"/>
        <v>group_map_new  ['Leerstand']  as d_leerstand_new,</v>
      </c>
      <c r="E15" t="str">
        <f t="shared" si="0"/>
        <v>group_map_deleted  ['Leerstand']  as d_leerstand_deleted,</v>
      </c>
      <c r="F15" t="str">
        <f t="shared" si="0"/>
        <v>group_map_ytd  ['Leerstand']  as d_leerstand_ytd,</v>
      </c>
      <c r="G15" t="str">
        <f t="shared" si="0"/>
        <v>group_map_steady  ['Leerstand']  as d_leerstand_steady,</v>
      </c>
      <c r="H15" t="str">
        <f t="shared" si="0"/>
        <v>group_map_stock  ['Leerstand']  as d_leerstand_stock,</v>
      </c>
      <c r="I15" t="str">
        <f t="shared" si="7"/>
        <v>d_leerstand_new,</v>
      </c>
      <c r="J15" t="str">
        <f t="shared" si="7"/>
        <v>d_leerstand_deleted,</v>
      </c>
      <c r="K15" t="str">
        <f t="shared" si="7"/>
        <v>d_leerstand_ytd,</v>
      </c>
      <c r="L15" t="str">
        <f t="shared" si="7"/>
        <v>d_leerstand_steady,</v>
      </c>
      <c r="M15" t="str">
        <f t="shared" si="7"/>
        <v>d_leerstand_stock,</v>
      </c>
      <c r="N15" t="str">
        <f t="shared" si="8"/>
        <v>SUM(d_leerstand_new) as d_leerstand_new,</v>
      </c>
      <c r="O15" t="str">
        <f t="shared" si="2"/>
        <v>SUM(d_leerstand_deleted) as d_leerstand_deleted,</v>
      </c>
      <c r="P15" t="str">
        <f t="shared" si="2"/>
        <v>SUM(d_leerstand_ytd) as d_leerstand_ytd,</v>
      </c>
      <c r="Q15" t="str">
        <f t="shared" si="2"/>
        <v>SUM(d_leerstand_steady) as d_leerstand_steady,</v>
      </c>
      <c r="R15" t="str">
        <f t="shared" si="2"/>
        <v>SUM(d_leerstand_stock) as d_leerstand_stock,</v>
      </c>
      <c r="S15" t="str">
        <f t="shared" si="9"/>
        <v>SUM(d_leerstand_new) / SUM(ewr.ee/1000) as d_leerstand_new,</v>
      </c>
      <c r="T15" t="str">
        <f t="shared" si="3"/>
        <v>SUM(d_leerstand_deleted) / SUM(ewr.ee/1000) as d_leerstand_deleted,</v>
      </c>
      <c r="U15" t="str">
        <f t="shared" si="3"/>
        <v>SUM(d_leerstand_ytd) / SUM(ewr.ee/1000) as d_leerstand_ytd,</v>
      </c>
      <c r="V15" t="str">
        <f t="shared" si="3"/>
        <v>SUM(d_leerstand_steady) / SUM(ewr.ee/1000) as d_leerstand_steady,</v>
      </c>
      <c r="W15" t="str">
        <f t="shared" si="3"/>
        <v>SUM(d_leerstand_stock) / SUM(ewr.ee/1000) as d_leerstand_stock,</v>
      </c>
      <c r="X15" t="str">
        <f t="shared" si="4"/>
        <v>coalesce((d_leerstand_new / ewr.ee/1000),0) as d_leerstand_new,</v>
      </c>
      <c r="Y15" t="str">
        <f t="shared" si="4"/>
        <v>coalesce((d_leerstand_deleted / ewr.ee/1000),0) as d_leerstand_deleted,</v>
      </c>
      <c r="Z15" t="str">
        <f t="shared" si="4"/>
        <v>coalesce((d_leerstand_ytd / ewr.ee/1000),0) as d_leerstand_ytd,</v>
      </c>
      <c r="AA15" t="str">
        <f t="shared" si="4"/>
        <v>coalesce((d_leerstand_steady / ewr.ee/1000),0) as d_leerstand_steady,</v>
      </c>
      <c r="AB15" t="str">
        <f t="shared" si="4"/>
        <v>coalesce((d_leerstand_stock / ewr.ee/1000),0) as d_leerstand_stock,</v>
      </c>
    </row>
  </sheetData>
  <mergeCells count="5">
    <mergeCell ref="D1:H1"/>
    <mergeCell ref="I1:M1"/>
    <mergeCell ref="N1:R1"/>
    <mergeCell ref="S1:W1"/>
    <mergeCell ref="X1:AB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55"/>
  <sheetViews>
    <sheetView workbookViewId="0">
      <selection activeCell="M35" sqref="M35:M52"/>
    </sheetView>
  </sheetViews>
  <sheetFormatPr baseColWidth="10" defaultRowHeight="15" x14ac:dyDescent="0.25"/>
  <cols>
    <col min="1" max="1" width="21.85546875" bestFit="1" customWidth="1"/>
    <col min="2" max="2" width="21.85546875" customWidth="1"/>
    <col min="3" max="3" width="12.140625" bestFit="1" customWidth="1"/>
    <col min="4" max="8" width="18.7109375" customWidth="1"/>
    <col min="23" max="23" width="11.42578125" customWidth="1"/>
    <col min="24" max="24" width="12.5703125" customWidth="1"/>
  </cols>
  <sheetData>
    <row r="1" spans="1:28" x14ac:dyDescent="0.25">
      <c r="C1" t="s">
        <v>220</v>
      </c>
      <c r="D1" s="1" t="s">
        <v>215</v>
      </c>
      <c r="E1" s="1"/>
      <c r="F1" s="1"/>
      <c r="G1" s="1"/>
      <c r="H1" s="1"/>
      <c r="I1" s="1" t="s">
        <v>216</v>
      </c>
      <c r="J1" s="1"/>
      <c r="K1" s="1"/>
      <c r="L1" s="1"/>
      <c r="M1" s="1"/>
      <c r="N1" s="1" t="s">
        <v>217</v>
      </c>
      <c r="O1" s="1"/>
      <c r="P1" s="1"/>
      <c r="Q1" s="1"/>
      <c r="R1" s="1"/>
      <c r="S1" s="1" t="s">
        <v>222</v>
      </c>
      <c r="T1" s="1"/>
      <c r="U1" s="1"/>
      <c r="V1" s="1"/>
      <c r="W1" s="1"/>
      <c r="X1" s="1" t="s">
        <v>223</v>
      </c>
      <c r="Y1" s="1"/>
      <c r="Z1" s="1"/>
      <c r="AA1" s="1"/>
      <c r="AB1" s="1"/>
    </row>
    <row r="2" spans="1:28" x14ac:dyDescent="0.25">
      <c r="A2" t="s">
        <v>206</v>
      </c>
      <c r="B2" t="s">
        <v>219</v>
      </c>
      <c r="C2" t="s">
        <v>207</v>
      </c>
      <c r="D2" t="s">
        <v>208</v>
      </c>
      <c r="E2" t="s">
        <v>209</v>
      </c>
      <c r="F2" t="s">
        <v>210</v>
      </c>
      <c r="G2" t="s">
        <v>211</v>
      </c>
      <c r="H2" t="s">
        <v>212</v>
      </c>
      <c r="I2" t="s">
        <v>208</v>
      </c>
      <c r="J2" t="s">
        <v>209</v>
      </c>
      <c r="K2" t="s">
        <v>210</v>
      </c>
      <c r="L2" t="s">
        <v>211</v>
      </c>
      <c r="M2" t="s">
        <v>212</v>
      </c>
      <c r="N2" t="s">
        <v>208</v>
      </c>
      <c r="O2" t="s">
        <v>209</v>
      </c>
      <c r="P2" t="s">
        <v>210</v>
      </c>
      <c r="Q2" t="s">
        <v>211</v>
      </c>
      <c r="R2" t="s">
        <v>212</v>
      </c>
      <c r="S2" t="s">
        <v>208</v>
      </c>
      <c r="T2" t="s">
        <v>209</v>
      </c>
      <c r="U2" t="s">
        <v>210</v>
      </c>
      <c r="V2" t="s">
        <v>211</v>
      </c>
      <c r="W2" t="s">
        <v>212</v>
      </c>
      <c r="X2" t="s">
        <v>208</v>
      </c>
      <c r="Y2" t="s">
        <v>209</v>
      </c>
      <c r="Z2" t="s">
        <v>210</v>
      </c>
      <c r="AA2" t="s">
        <v>211</v>
      </c>
      <c r="AB2" t="s">
        <v>212</v>
      </c>
    </row>
    <row r="3" spans="1:28" hidden="1" x14ac:dyDescent="0.25">
      <c r="A3" t="s">
        <v>3</v>
      </c>
      <c r="B3" t="str">
        <f>SUBSTITUTE(SUBSTITUTE(SUBSTITUTE(LOWER(A3)," ","_"),"-","_"),"&amp;","und")</f>
        <v>uebernachtung</v>
      </c>
      <c r="C3" t="str">
        <f>C$1&amp;"_"&amp;B3</f>
        <v>c_uebernachtung</v>
      </c>
      <c r="D3" t="str">
        <f t="shared" ref="D3:H12" si="0">"group_map_"&amp;D$2&amp;"  ['"&amp;$A3&amp;"']  as "&amp;$C3&amp;"_"&amp;D$2&amp;","</f>
        <v>group_map_new  ['Uebernachtung']  as c_uebernachtung_new,</v>
      </c>
      <c r="E3" t="str">
        <f t="shared" si="0"/>
        <v>group_map_deleted  ['Uebernachtung']  as c_uebernachtung_deleted,</v>
      </c>
      <c r="F3" t="str">
        <f t="shared" si="0"/>
        <v>group_map_ytd  ['Uebernachtung']  as c_uebernachtung_ytd,</v>
      </c>
      <c r="G3" t="str">
        <f t="shared" si="0"/>
        <v>group_map_steady  ['Uebernachtung']  as c_uebernachtung_steady,</v>
      </c>
      <c r="H3" t="str">
        <f t="shared" si="0"/>
        <v>group_map_stock  ['Uebernachtung']  as c_uebernachtung_stock,</v>
      </c>
      <c r="I3" t="str">
        <f t="shared" ref="I3:I34" si="1">$C3&amp;"_"&amp;I$2&amp;","</f>
        <v>c_uebernachtung_new,</v>
      </c>
      <c r="J3" t="str">
        <f t="shared" ref="J3:M55" si="2">$C3&amp;"_"&amp;J$2&amp;","</f>
        <v>c_uebernachtung_deleted,</v>
      </c>
      <c r="K3" t="str">
        <f t="shared" si="2"/>
        <v>c_uebernachtung_ytd,</v>
      </c>
      <c r="L3" t="str">
        <f t="shared" si="2"/>
        <v>c_uebernachtung_steady,</v>
      </c>
      <c r="M3" t="str">
        <f t="shared" si="2"/>
        <v>c_uebernachtung_stock,</v>
      </c>
      <c r="N3" t="str">
        <f>"SUM("&amp;$C3&amp;"_"&amp;N$2&amp;") as "&amp;$C3&amp;"_"&amp;N$2&amp;","</f>
        <v>SUM(c_uebernachtung_new) as c_uebernachtung_new,</v>
      </c>
      <c r="O3" t="str">
        <f t="shared" ref="O3:R18" si="3">"SUM("&amp;$C3&amp;"_"&amp;O$2&amp;") as "&amp;$C3&amp;"_"&amp;O$2&amp;","</f>
        <v>SUM(c_uebernachtung_deleted) as c_uebernachtung_deleted,</v>
      </c>
      <c r="P3" t="str">
        <f t="shared" si="3"/>
        <v>SUM(c_uebernachtung_ytd) as c_uebernachtung_ytd,</v>
      </c>
      <c r="Q3" t="str">
        <f t="shared" si="3"/>
        <v>SUM(c_uebernachtung_steady) as c_uebernachtung_steady,</v>
      </c>
      <c r="R3" t="str">
        <f t="shared" si="3"/>
        <v>SUM(c_uebernachtung_stock) as c_uebernachtung_stock,</v>
      </c>
      <c r="S3" t="str">
        <f>"SUM("&amp;$C3&amp;"_"&amp;S$2&amp;") / SUM(ewr.ee) as "&amp;$C3&amp;"_"&amp;S$2&amp;","</f>
        <v>SUM(c_uebernachtung_new) / SUM(ewr.ee) as c_uebernachtung_new,</v>
      </c>
      <c r="T3" t="str">
        <f t="shared" ref="T3:W18" si="4">"SUM("&amp;$C3&amp;"_"&amp;T$2&amp;") / SUM(ewr.ee) as "&amp;$C3&amp;"_"&amp;T$2&amp;","</f>
        <v>SUM(c_uebernachtung_deleted) / SUM(ewr.ee) as c_uebernachtung_deleted,</v>
      </c>
      <c r="U3" t="str">
        <f t="shared" si="4"/>
        <v>SUM(c_uebernachtung_ytd) / SUM(ewr.ee) as c_uebernachtung_ytd,</v>
      </c>
      <c r="V3" t="str">
        <f t="shared" si="4"/>
        <v>SUM(c_uebernachtung_steady) / SUM(ewr.ee) as c_uebernachtung_steady,</v>
      </c>
      <c r="W3" t="str">
        <f t="shared" si="4"/>
        <v>SUM(c_uebernachtung_stock) / SUM(ewr.ee) as c_uebernachtung_stock,</v>
      </c>
      <c r="X3" t="str">
        <f t="shared" ref="X3" si="5">"coalesce(("&amp;$C3&amp;"_"&amp;S$2&amp;" / ewr.ee/1000),0) as "&amp;$C3&amp;"_"&amp;S$2&amp;","</f>
        <v>coalesce((c_uebernachtung_new / ewr.ee/1000),0) as c_uebernachtung_new,</v>
      </c>
      <c r="Y3" t="str">
        <f t="shared" ref="Y3" si="6">"coalesce(("&amp;$C3&amp;"_"&amp;T$2&amp;" / ewr.ee/1000),0) as "&amp;$C3&amp;"_"&amp;T$2&amp;","</f>
        <v>coalesce((c_uebernachtung_deleted / ewr.ee/1000),0) as c_uebernachtung_deleted,</v>
      </c>
      <c r="Z3" t="str">
        <f t="shared" ref="Z3" si="7">"coalesce(("&amp;$C3&amp;"_"&amp;U$2&amp;" / ewr.ee/1000),0) as "&amp;$C3&amp;"_"&amp;U$2&amp;","</f>
        <v>coalesce((c_uebernachtung_ytd / ewr.ee/1000),0) as c_uebernachtung_ytd,</v>
      </c>
      <c r="AA3" t="str">
        <f t="shared" ref="AA3" si="8">"coalesce(("&amp;$C3&amp;"_"&amp;V$2&amp;" / ewr.ee/1000),0) as "&amp;$C3&amp;"_"&amp;V$2&amp;","</f>
        <v>coalesce((c_uebernachtung_steady / ewr.ee/1000),0) as c_uebernachtung_steady,</v>
      </c>
      <c r="AB3" t="str">
        <f t="shared" ref="AB3" si="9">"coalesce(("&amp;$C3&amp;"_"&amp;W$2&amp;" / ewr.ee/1000),0) as "&amp;$C3&amp;"_"&amp;W$2&amp;","</f>
        <v>coalesce((c_uebernachtung_stock / ewr.ee/1000),0) as c_uebernachtung_stock,</v>
      </c>
    </row>
    <row r="4" spans="1:28" hidden="1" x14ac:dyDescent="0.25">
      <c r="A4" t="s">
        <v>7</v>
      </c>
      <c r="B4" t="str">
        <f t="shared" ref="B4:B55" si="10">SUBSTITUTE(SUBSTITUTE(SUBSTITUTE(LOWER(A4)," ","_"),"-","_"),"&amp;","und")</f>
        <v>sehenswuerdigkeit</v>
      </c>
      <c r="C4" t="str">
        <f t="shared" ref="C4:C55" si="11">C$1&amp;"_"&amp;B4</f>
        <v>c_sehenswuerdigkeit</v>
      </c>
      <c r="D4" t="str">
        <f t="shared" si="0"/>
        <v>group_map_new  ['Sehenswuerdigkeit']  as c_sehenswuerdigkeit_new,</v>
      </c>
      <c r="E4" t="str">
        <f t="shared" si="0"/>
        <v>group_map_deleted  ['Sehenswuerdigkeit']  as c_sehenswuerdigkeit_deleted,</v>
      </c>
      <c r="F4" t="str">
        <f t="shared" si="0"/>
        <v>group_map_ytd  ['Sehenswuerdigkeit']  as c_sehenswuerdigkeit_ytd,</v>
      </c>
      <c r="G4" t="str">
        <f t="shared" si="0"/>
        <v>group_map_steady  ['Sehenswuerdigkeit']  as c_sehenswuerdigkeit_steady,</v>
      </c>
      <c r="H4" t="str">
        <f t="shared" si="0"/>
        <v>group_map_stock  ['Sehenswuerdigkeit']  as c_sehenswuerdigkeit_stock,</v>
      </c>
      <c r="I4" t="str">
        <f t="shared" si="1"/>
        <v>c_sehenswuerdigkeit_new,</v>
      </c>
      <c r="J4" t="str">
        <f t="shared" si="2"/>
        <v>c_sehenswuerdigkeit_deleted,</v>
      </c>
      <c r="K4" t="str">
        <f t="shared" si="2"/>
        <v>c_sehenswuerdigkeit_ytd,</v>
      </c>
      <c r="L4" t="str">
        <f t="shared" si="2"/>
        <v>c_sehenswuerdigkeit_steady,</v>
      </c>
      <c r="M4" t="str">
        <f t="shared" si="2"/>
        <v>c_sehenswuerdigkeit_stock,</v>
      </c>
      <c r="N4" t="str">
        <f t="shared" ref="N4:R35" si="12">"SUM("&amp;$C4&amp;"_"&amp;N$2&amp;") as "&amp;$C4&amp;"_"&amp;N$2&amp;","</f>
        <v>SUM(c_sehenswuerdigkeit_new) as c_sehenswuerdigkeit_new,</v>
      </c>
      <c r="O4" t="str">
        <f t="shared" si="3"/>
        <v>SUM(c_sehenswuerdigkeit_deleted) as c_sehenswuerdigkeit_deleted,</v>
      </c>
      <c r="P4" t="str">
        <f t="shared" si="3"/>
        <v>SUM(c_sehenswuerdigkeit_ytd) as c_sehenswuerdigkeit_ytd,</v>
      </c>
      <c r="Q4" t="str">
        <f t="shared" si="3"/>
        <v>SUM(c_sehenswuerdigkeit_steady) as c_sehenswuerdigkeit_steady,</v>
      </c>
      <c r="R4" t="str">
        <f t="shared" si="3"/>
        <v>SUM(c_sehenswuerdigkeit_stock) as c_sehenswuerdigkeit_stock,</v>
      </c>
      <c r="S4" t="str">
        <f t="shared" ref="S4:W35" si="13">"SUM("&amp;$C4&amp;"_"&amp;S$2&amp;") / SUM(ewr.ee) as "&amp;$C4&amp;"_"&amp;S$2&amp;","</f>
        <v>SUM(c_sehenswuerdigkeit_new) / SUM(ewr.ee) as c_sehenswuerdigkeit_new,</v>
      </c>
      <c r="T4" t="str">
        <f t="shared" si="4"/>
        <v>SUM(c_sehenswuerdigkeit_deleted) / SUM(ewr.ee) as c_sehenswuerdigkeit_deleted,</v>
      </c>
      <c r="U4" t="str">
        <f t="shared" si="4"/>
        <v>SUM(c_sehenswuerdigkeit_ytd) / SUM(ewr.ee) as c_sehenswuerdigkeit_ytd,</v>
      </c>
      <c r="V4" t="str">
        <f t="shared" si="4"/>
        <v>SUM(c_sehenswuerdigkeit_steady) / SUM(ewr.ee) as c_sehenswuerdigkeit_steady,</v>
      </c>
      <c r="W4" t="str">
        <f t="shared" si="4"/>
        <v>SUM(c_sehenswuerdigkeit_stock) / SUM(ewr.ee) as c_sehenswuerdigkeit_stock,</v>
      </c>
      <c r="X4" t="str">
        <f t="shared" ref="X4:X55" si="14">"coalesce(("&amp;$C4&amp;"_"&amp;S$2&amp;" / ewr.ee/1000),0) as "&amp;$C4&amp;"_"&amp;S$2&amp;","</f>
        <v>coalesce((c_sehenswuerdigkeit_new / ewr.ee/1000),0) as c_sehenswuerdigkeit_new,</v>
      </c>
      <c r="Y4" t="str">
        <f t="shared" ref="Y4:Y55" si="15">"coalesce(("&amp;$C4&amp;"_"&amp;T$2&amp;" / ewr.ee/1000),0) as "&amp;$C4&amp;"_"&amp;T$2&amp;","</f>
        <v>coalesce((c_sehenswuerdigkeit_deleted / ewr.ee/1000),0) as c_sehenswuerdigkeit_deleted,</v>
      </c>
      <c r="Z4" t="str">
        <f t="shared" ref="Z4:Z55" si="16">"coalesce(("&amp;$C4&amp;"_"&amp;U$2&amp;" / ewr.ee/1000),0) as "&amp;$C4&amp;"_"&amp;U$2&amp;","</f>
        <v>coalesce((c_sehenswuerdigkeit_ytd / ewr.ee/1000),0) as c_sehenswuerdigkeit_ytd,</v>
      </c>
      <c r="AA4" t="str">
        <f t="shared" ref="AA4:AA55" si="17">"coalesce(("&amp;$C4&amp;"_"&amp;V$2&amp;" / ewr.ee/1000),0) as "&amp;$C4&amp;"_"&amp;V$2&amp;","</f>
        <v>coalesce((c_sehenswuerdigkeit_steady / ewr.ee/1000),0) as c_sehenswuerdigkeit_steady,</v>
      </c>
      <c r="AB4" t="str">
        <f t="shared" ref="AB4:AB55" si="18">"coalesce(("&amp;$C4&amp;"_"&amp;W$2&amp;" / ewr.ee/1000),0) as "&amp;$C4&amp;"_"&amp;W$2&amp;","</f>
        <v>coalesce((c_sehenswuerdigkeit_stock / ewr.ee/1000),0) as c_sehenswuerdigkeit_stock,</v>
      </c>
    </row>
    <row r="5" spans="1:28" hidden="1" x14ac:dyDescent="0.25">
      <c r="A5" t="s">
        <v>10</v>
      </c>
      <c r="B5" t="str">
        <f t="shared" si="10"/>
        <v>kultur</v>
      </c>
      <c r="C5" t="str">
        <f t="shared" si="11"/>
        <v>c_kultur</v>
      </c>
      <c r="D5" t="str">
        <f t="shared" si="0"/>
        <v>group_map_new  ['Kultur']  as c_kultur_new,</v>
      </c>
      <c r="E5" t="str">
        <f t="shared" si="0"/>
        <v>group_map_deleted  ['Kultur']  as c_kultur_deleted,</v>
      </c>
      <c r="F5" t="str">
        <f t="shared" si="0"/>
        <v>group_map_ytd  ['Kultur']  as c_kultur_ytd,</v>
      </c>
      <c r="G5" t="str">
        <f t="shared" si="0"/>
        <v>group_map_steady  ['Kultur']  as c_kultur_steady,</v>
      </c>
      <c r="H5" t="str">
        <f t="shared" si="0"/>
        <v>group_map_stock  ['Kultur']  as c_kultur_stock,</v>
      </c>
      <c r="I5" t="str">
        <f t="shared" si="1"/>
        <v>c_kultur_new,</v>
      </c>
      <c r="J5" t="str">
        <f t="shared" si="2"/>
        <v>c_kultur_deleted,</v>
      </c>
      <c r="K5" t="str">
        <f t="shared" si="2"/>
        <v>c_kultur_ytd,</v>
      </c>
      <c r="L5" t="str">
        <f t="shared" si="2"/>
        <v>c_kultur_steady,</v>
      </c>
      <c r="M5" t="str">
        <f t="shared" si="2"/>
        <v>c_kultur_stock,</v>
      </c>
      <c r="N5" t="str">
        <f t="shared" si="12"/>
        <v>SUM(c_kultur_new) as c_kultur_new,</v>
      </c>
      <c r="O5" t="str">
        <f t="shared" si="3"/>
        <v>SUM(c_kultur_deleted) as c_kultur_deleted,</v>
      </c>
      <c r="P5" t="str">
        <f t="shared" si="3"/>
        <v>SUM(c_kultur_ytd) as c_kultur_ytd,</v>
      </c>
      <c r="Q5" t="str">
        <f t="shared" si="3"/>
        <v>SUM(c_kultur_steady) as c_kultur_steady,</v>
      </c>
      <c r="R5" t="str">
        <f t="shared" si="3"/>
        <v>SUM(c_kultur_stock) as c_kultur_stock,</v>
      </c>
      <c r="S5" t="str">
        <f t="shared" si="13"/>
        <v>SUM(c_kultur_new) / SUM(ewr.ee) as c_kultur_new,</v>
      </c>
      <c r="T5" t="str">
        <f t="shared" si="4"/>
        <v>SUM(c_kultur_deleted) / SUM(ewr.ee) as c_kultur_deleted,</v>
      </c>
      <c r="U5" t="str">
        <f t="shared" si="4"/>
        <v>SUM(c_kultur_ytd) / SUM(ewr.ee) as c_kultur_ytd,</v>
      </c>
      <c r="V5" t="str">
        <f t="shared" si="4"/>
        <v>SUM(c_kultur_steady) / SUM(ewr.ee) as c_kultur_steady,</v>
      </c>
      <c r="W5" t="str">
        <f t="shared" si="4"/>
        <v>SUM(c_kultur_stock) / SUM(ewr.ee) as c_kultur_stock,</v>
      </c>
      <c r="X5" t="str">
        <f t="shared" si="14"/>
        <v>coalesce((c_kultur_new / ewr.ee/1000),0) as c_kultur_new,</v>
      </c>
      <c r="Y5" t="str">
        <f t="shared" si="15"/>
        <v>coalesce((c_kultur_deleted / ewr.ee/1000),0) as c_kultur_deleted,</v>
      </c>
      <c r="Z5" t="str">
        <f t="shared" si="16"/>
        <v>coalesce((c_kultur_ytd / ewr.ee/1000),0) as c_kultur_ytd,</v>
      </c>
      <c r="AA5" t="str">
        <f t="shared" si="17"/>
        <v>coalesce((c_kultur_steady / ewr.ee/1000),0) as c_kultur_steady,</v>
      </c>
      <c r="AB5" t="str">
        <f t="shared" si="18"/>
        <v>coalesce((c_kultur_stock / ewr.ee/1000),0) as c_kultur_stock,</v>
      </c>
    </row>
    <row r="6" spans="1:28" hidden="1" x14ac:dyDescent="0.25">
      <c r="A6" t="s">
        <v>13</v>
      </c>
      <c r="B6" t="str">
        <f t="shared" si="10"/>
        <v>info</v>
      </c>
      <c r="C6" t="str">
        <f t="shared" si="11"/>
        <v>c_info</v>
      </c>
      <c r="D6" t="str">
        <f t="shared" si="0"/>
        <v>group_map_new  ['Info']  as c_info_new,</v>
      </c>
      <c r="E6" t="str">
        <f t="shared" si="0"/>
        <v>group_map_deleted  ['Info']  as c_info_deleted,</v>
      </c>
      <c r="F6" t="str">
        <f t="shared" si="0"/>
        <v>group_map_ytd  ['Info']  as c_info_ytd,</v>
      </c>
      <c r="G6" t="str">
        <f t="shared" si="0"/>
        <v>group_map_steady  ['Info']  as c_info_steady,</v>
      </c>
      <c r="H6" t="str">
        <f t="shared" si="0"/>
        <v>group_map_stock  ['Info']  as c_info_stock,</v>
      </c>
      <c r="I6" t="str">
        <f t="shared" si="1"/>
        <v>c_info_new,</v>
      </c>
      <c r="J6" t="str">
        <f t="shared" si="2"/>
        <v>c_info_deleted,</v>
      </c>
      <c r="K6" t="str">
        <f t="shared" si="2"/>
        <v>c_info_ytd,</v>
      </c>
      <c r="L6" t="str">
        <f t="shared" si="2"/>
        <v>c_info_steady,</v>
      </c>
      <c r="M6" t="str">
        <f t="shared" si="2"/>
        <v>c_info_stock,</v>
      </c>
      <c r="N6" t="str">
        <f t="shared" si="12"/>
        <v>SUM(c_info_new) as c_info_new,</v>
      </c>
      <c r="O6" t="str">
        <f t="shared" si="3"/>
        <v>SUM(c_info_deleted) as c_info_deleted,</v>
      </c>
      <c r="P6" t="str">
        <f t="shared" si="3"/>
        <v>SUM(c_info_ytd) as c_info_ytd,</v>
      </c>
      <c r="Q6" t="str">
        <f t="shared" si="3"/>
        <v>SUM(c_info_steady) as c_info_steady,</v>
      </c>
      <c r="R6" t="str">
        <f t="shared" si="3"/>
        <v>SUM(c_info_stock) as c_info_stock,</v>
      </c>
      <c r="S6" t="str">
        <f t="shared" si="13"/>
        <v>SUM(c_info_new) / SUM(ewr.ee) as c_info_new,</v>
      </c>
      <c r="T6" t="str">
        <f t="shared" si="4"/>
        <v>SUM(c_info_deleted) / SUM(ewr.ee) as c_info_deleted,</v>
      </c>
      <c r="U6" t="str">
        <f t="shared" si="4"/>
        <v>SUM(c_info_ytd) / SUM(ewr.ee) as c_info_ytd,</v>
      </c>
      <c r="V6" t="str">
        <f t="shared" si="4"/>
        <v>SUM(c_info_steady) / SUM(ewr.ee) as c_info_steady,</v>
      </c>
      <c r="W6" t="str">
        <f t="shared" si="4"/>
        <v>SUM(c_info_stock) / SUM(ewr.ee) as c_info_stock,</v>
      </c>
      <c r="X6" t="str">
        <f t="shared" si="14"/>
        <v>coalesce((c_info_new / ewr.ee/1000),0) as c_info_new,</v>
      </c>
      <c r="Y6" t="str">
        <f t="shared" si="15"/>
        <v>coalesce((c_info_deleted / ewr.ee/1000),0) as c_info_deleted,</v>
      </c>
      <c r="Z6" t="str">
        <f t="shared" si="16"/>
        <v>coalesce((c_info_ytd / ewr.ee/1000),0) as c_info_ytd,</v>
      </c>
      <c r="AA6" t="str">
        <f t="shared" si="17"/>
        <v>coalesce((c_info_steady / ewr.ee/1000),0) as c_info_steady,</v>
      </c>
      <c r="AB6" t="str">
        <f t="shared" si="18"/>
        <v>coalesce((c_info_stock / ewr.ee/1000),0) as c_info_stock,</v>
      </c>
    </row>
    <row r="7" spans="1:28" hidden="1" x14ac:dyDescent="0.25">
      <c r="A7" t="s">
        <v>18</v>
      </c>
      <c r="B7" t="str">
        <f t="shared" si="10"/>
        <v>sport</v>
      </c>
      <c r="C7" t="str">
        <f t="shared" si="11"/>
        <v>c_sport</v>
      </c>
      <c r="D7" t="str">
        <f t="shared" si="0"/>
        <v>group_map_new  ['Sport']  as c_sport_new,</v>
      </c>
      <c r="E7" t="str">
        <f t="shared" si="0"/>
        <v>group_map_deleted  ['Sport']  as c_sport_deleted,</v>
      </c>
      <c r="F7" t="str">
        <f t="shared" si="0"/>
        <v>group_map_ytd  ['Sport']  as c_sport_ytd,</v>
      </c>
      <c r="G7" t="str">
        <f t="shared" si="0"/>
        <v>group_map_steady  ['Sport']  as c_sport_steady,</v>
      </c>
      <c r="H7" t="str">
        <f t="shared" si="0"/>
        <v>group_map_stock  ['Sport']  as c_sport_stock,</v>
      </c>
      <c r="I7" t="str">
        <f t="shared" si="1"/>
        <v>c_sport_new,</v>
      </c>
      <c r="J7" t="str">
        <f t="shared" si="2"/>
        <v>c_sport_deleted,</v>
      </c>
      <c r="K7" t="str">
        <f t="shared" si="2"/>
        <v>c_sport_ytd,</v>
      </c>
      <c r="L7" t="str">
        <f t="shared" si="2"/>
        <v>c_sport_steady,</v>
      </c>
      <c r="M7" t="str">
        <f t="shared" si="2"/>
        <v>c_sport_stock,</v>
      </c>
      <c r="N7" t="str">
        <f t="shared" si="12"/>
        <v>SUM(c_sport_new) as c_sport_new,</v>
      </c>
      <c r="O7" t="str">
        <f t="shared" si="3"/>
        <v>SUM(c_sport_deleted) as c_sport_deleted,</v>
      </c>
      <c r="P7" t="str">
        <f t="shared" si="3"/>
        <v>SUM(c_sport_ytd) as c_sport_ytd,</v>
      </c>
      <c r="Q7" t="str">
        <f t="shared" si="3"/>
        <v>SUM(c_sport_steady) as c_sport_steady,</v>
      </c>
      <c r="R7" t="str">
        <f t="shared" si="3"/>
        <v>SUM(c_sport_stock) as c_sport_stock,</v>
      </c>
      <c r="S7" t="str">
        <f t="shared" si="13"/>
        <v>SUM(c_sport_new) / SUM(ewr.ee) as c_sport_new,</v>
      </c>
      <c r="T7" t="str">
        <f t="shared" si="4"/>
        <v>SUM(c_sport_deleted) / SUM(ewr.ee) as c_sport_deleted,</v>
      </c>
      <c r="U7" t="str">
        <f t="shared" si="4"/>
        <v>SUM(c_sport_ytd) / SUM(ewr.ee) as c_sport_ytd,</v>
      </c>
      <c r="V7" t="str">
        <f t="shared" si="4"/>
        <v>SUM(c_sport_steady) / SUM(ewr.ee) as c_sport_steady,</v>
      </c>
      <c r="W7" t="str">
        <f t="shared" si="4"/>
        <v>SUM(c_sport_stock) / SUM(ewr.ee) as c_sport_stock,</v>
      </c>
      <c r="X7" t="str">
        <f t="shared" si="14"/>
        <v>coalesce((c_sport_new / ewr.ee/1000),0) as c_sport_new,</v>
      </c>
      <c r="Y7" t="str">
        <f t="shared" si="15"/>
        <v>coalesce((c_sport_deleted / ewr.ee/1000),0) as c_sport_deleted,</v>
      </c>
      <c r="Z7" t="str">
        <f t="shared" si="16"/>
        <v>coalesce((c_sport_ytd / ewr.ee/1000),0) as c_sport_ytd,</v>
      </c>
      <c r="AA7" t="str">
        <f t="shared" si="17"/>
        <v>coalesce((c_sport_steady / ewr.ee/1000),0) as c_sport_steady,</v>
      </c>
      <c r="AB7" t="str">
        <f t="shared" si="18"/>
        <v>coalesce((c_sport_stock / ewr.ee/1000),0) as c_sport_stock,</v>
      </c>
    </row>
    <row r="8" spans="1:28" hidden="1" x14ac:dyDescent="0.25">
      <c r="A8" t="s">
        <v>24</v>
      </c>
      <c r="B8" t="str">
        <f t="shared" si="10"/>
        <v>erholung</v>
      </c>
      <c r="C8" t="str">
        <f t="shared" si="11"/>
        <v>c_erholung</v>
      </c>
      <c r="D8" t="str">
        <f t="shared" si="0"/>
        <v>group_map_new  ['Erholung']  as c_erholung_new,</v>
      </c>
      <c r="E8" t="str">
        <f t="shared" si="0"/>
        <v>group_map_deleted  ['Erholung']  as c_erholung_deleted,</v>
      </c>
      <c r="F8" t="str">
        <f t="shared" si="0"/>
        <v>group_map_ytd  ['Erholung']  as c_erholung_ytd,</v>
      </c>
      <c r="G8" t="str">
        <f t="shared" si="0"/>
        <v>group_map_steady  ['Erholung']  as c_erholung_steady,</v>
      </c>
      <c r="H8" t="str">
        <f t="shared" si="0"/>
        <v>group_map_stock  ['Erholung']  as c_erholung_stock,</v>
      </c>
      <c r="I8" t="str">
        <f t="shared" si="1"/>
        <v>c_erholung_new,</v>
      </c>
      <c r="J8" t="str">
        <f t="shared" si="2"/>
        <v>c_erholung_deleted,</v>
      </c>
      <c r="K8" t="str">
        <f t="shared" si="2"/>
        <v>c_erholung_ytd,</v>
      </c>
      <c r="L8" t="str">
        <f t="shared" si="2"/>
        <v>c_erholung_steady,</v>
      </c>
      <c r="M8" t="str">
        <f t="shared" si="2"/>
        <v>c_erholung_stock,</v>
      </c>
      <c r="N8" t="str">
        <f t="shared" si="12"/>
        <v>SUM(c_erholung_new) as c_erholung_new,</v>
      </c>
      <c r="O8" t="str">
        <f t="shared" si="3"/>
        <v>SUM(c_erholung_deleted) as c_erholung_deleted,</v>
      </c>
      <c r="P8" t="str">
        <f t="shared" si="3"/>
        <v>SUM(c_erholung_ytd) as c_erholung_ytd,</v>
      </c>
      <c r="Q8" t="str">
        <f t="shared" si="3"/>
        <v>SUM(c_erholung_steady) as c_erholung_steady,</v>
      </c>
      <c r="R8" t="str">
        <f t="shared" si="3"/>
        <v>SUM(c_erholung_stock) as c_erholung_stock,</v>
      </c>
      <c r="S8" t="str">
        <f t="shared" si="13"/>
        <v>SUM(c_erholung_new) / SUM(ewr.ee) as c_erholung_new,</v>
      </c>
      <c r="T8" t="str">
        <f t="shared" si="4"/>
        <v>SUM(c_erholung_deleted) / SUM(ewr.ee) as c_erholung_deleted,</v>
      </c>
      <c r="U8" t="str">
        <f t="shared" si="4"/>
        <v>SUM(c_erholung_ytd) / SUM(ewr.ee) as c_erholung_ytd,</v>
      </c>
      <c r="V8" t="str">
        <f t="shared" si="4"/>
        <v>SUM(c_erholung_steady) / SUM(ewr.ee) as c_erholung_steady,</v>
      </c>
      <c r="W8" t="str">
        <f t="shared" si="4"/>
        <v>SUM(c_erholung_stock) / SUM(ewr.ee) as c_erholung_stock,</v>
      </c>
      <c r="X8" t="str">
        <f t="shared" si="14"/>
        <v>coalesce((c_erholung_new / ewr.ee/1000),0) as c_erholung_new,</v>
      </c>
      <c r="Y8" t="str">
        <f t="shared" si="15"/>
        <v>coalesce((c_erholung_deleted / ewr.ee/1000),0) as c_erholung_deleted,</v>
      </c>
      <c r="Z8" t="str">
        <f t="shared" si="16"/>
        <v>coalesce((c_erholung_ytd / ewr.ee/1000),0) as c_erholung_ytd,</v>
      </c>
      <c r="AA8" t="str">
        <f t="shared" si="17"/>
        <v>coalesce((c_erholung_steady / ewr.ee/1000),0) as c_erholung_steady,</v>
      </c>
      <c r="AB8" t="str">
        <f t="shared" si="18"/>
        <v>coalesce((c_erholung_stock / ewr.ee/1000),0) as c_erholung_stock,</v>
      </c>
    </row>
    <row r="9" spans="1:28" hidden="1" x14ac:dyDescent="0.25">
      <c r="A9" t="s">
        <v>31</v>
      </c>
      <c r="B9" t="str">
        <f t="shared" si="10"/>
        <v>zwielicht</v>
      </c>
      <c r="C9" t="str">
        <f t="shared" si="11"/>
        <v>c_zwielicht</v>
      </c>
      <c r="D9" t="str">
        <f t="shared" si="0"/>
        <v>group_map_new  ['Zwielicht']  as c_zwielicht_new,</v>
      </c>
      <c r="E9" t="str">
        <f t="shared" si="0"/>
        <v>group_map_deleted  ['Zwielicht']  as c_zwielicht_deleted,</v>
      </c>
      <c r="F9" t="str">
        <f t="shared" si="0"/>
        <v>group_map_ytd  ['Zwielicht']  as c_zwielicht_ytd,</v>
      </c>
      <c r="G9" t="str">
        <f t="shared" si="0"/>
        <v>group_map_steady  ['Zwielicht']  as c_zwielicht_steady,</v>
      </c>
      <c r="H9" t="str">
        <f t="shared" si="0"/>
        <v>group_map_stock  ['Zwielicht']  as c_zwielicht_stock,</v>
      </c>
      <c r="I9" t="str">
        <f t="shared" si="1"/>
        <v>c_zwielicht_new,</v>
      </c>
      <c r="J9" t="str">
        <f t="shared" si="2"/>
        <v>c_zwielicht_deleted,</v>
      </c>
      <c r="K9" t="str">
        <f t="shared" si="2"/>
        <v>c_zwielicht_ytd,</v>
      </c>
      <c r="L9" t="str">
        <f t="shared" si="2"/>
        <v>c_zwielicht_steady,</v>
      </c>
      <c r="M9" t="str">
        <f t="shared" si="2"/>
        <v>c_zwielicht_stock,</v>
      </c>
      <c r="N9" t="str">
        <f t="shared" si="12"/>
        <v>SUM(c_zwielicht_new) as c_zwielicht_new,</v>
      </c>
      <c r="O9" t="str">
        <f t="shared" si="3"/>
        <v>SUM(c_zwielicht_deleted) as c_zwielicht_deleted,</v>
      </c>
      <c r="P9" t="str">
        <f t="shared" si="3"/>
        <v>SUM(c_zwielicht_ytd) as c_zwielicht_ytd,</v>
      </c>
      <c r="Q9" t="str">
        <f t="shared" si="3"/>
        <v>SUM(c_zwielicht_steady) as c_zwielicht_steady,</v>
      </c>
      <c r="R9" t="str">
        <f t="shared" si="3"/>
        <v>SUM(c_zwielicht_stock) as c_zwielicht_stock,</v>
      </c>
      <c r="S9" t="str">
        <f t="shared" si="13"/>
        <v>SUM(c_zwielicht_new) / SUM(ewr.ee) as c_zwielicht_new,</v>
      </c>
      <c r="T9" t="str">
        <f t="shared" si="4"/>
        <v>SUM(c_zwielicht_deleted) / SUM(ewr.ee) as c_zwielicht_deleted,</v>
      </c>
      <c r="U9" t="str">
        <f t="shared" si="4"/>
        <v>SUM(c_zwielicht_ytd) / SUM(ewr.ee) as c_zwielicht_ytd,</v>
      </c>
      <c r="V9" t="str">
        <f t="shared" si="4"/>
        <v>SUM(c_zwielicht_steady) / SUM(ewr.ee) as c_zwielicht_steady,</v>
      </c>
      <c r="W9" t="str">
        <f t="shared" si="4"/>
        <v>SUM(c_zwielicht_stock) / SUM(ewr.ee) as c_zwielicht_stock,</v>
      </c>
      <c r="X9" t="str">
        <f t="shared" si="14"/>
        <v>coalesce((c_zwielicht_new / ewr.ee/1000),0) as c_zwielicht_new,</v>
      </c>
      <c r="Y9" t="str">
        <f t="shared" si="15"/>
        <v>coalesce((c_zwielicht_deleted / ewr.ee/1000),0) as c_zwielicht_deleted,</v>
      </c>
      <c r="Z9" t="str">
        <f t="shared" si="16"/>
        <v>coalesce((c_zwielicht_ytd / ewr.ee/1000),0) as c_zwielicht_ytd,</v>
      </c>
      <c r="AA9" t="str">
        <f t="shared" si="17"/>
        <v>coalesce((c_zwielicht_steady / ewr.ee/1000),0) as c_zwielicht_steady,</v>
      </c>
      <c r="AB9" t="str">
        <f t="shared" si="18"/>
        <v>coalesce((c_zwielicht_stock / ewr.ee/1000),0) as c_zwielicht_stock,</v>
      </c>
    </row>
    <row r="10" spans="1:28" hidden="1" x14ac:dyDescent="0.25">
      <c r="A10" t="s">
        <v>35</v>
      </c>
      <c r="B10" t="str">
        <f t="shared" si="10"/>
        <v>bildung</v>
      </c>
      <c r="C10" t="str">
        <f t="shared" si="11"/>
        <v>c_bildung</v>
      </c>
      <c r="D10" t="str">
        <f t="shared" si="0"/>
        <v>group_map_new  ['Bildung']  as c_bildung_new,</v>
      </c>
      <c r="E10" t="str">
        <f t="shared" si="0"/>
        <v>group_map_deleted  ['Bildung']  as c_bildung_deleted,</v>
      </c>
      <c r="F10" t="str">
        <f t="shared" si="0"/>
        <v>group_map_ytd  ['Bildung']  as c_bildung_ytd,</v>
      </c>
      <c r="G10" t="str">
        <f t="shared" si="0"/>
        <v>group_map_steady  ['Bildung']  as c_bildung_steady,</v>
      </c>
      <c r="H10" t="str">
        <f t="shared" si="0"/>
        <v>group_map_stock  ['Bildung']  as c_bildung_stock,</v>
      </c>
      <c r="I10" t="str">
        <f t="shared" si="1"/>
        <v>c_bildung_new,</v>
      </c>
      <c r="J10" t="str">
        <f t="shared" si="2"/>
        <v>c_bildung_deleted,</v>
      </c>
      <c r="K10" t="str">
        <f t="shared" si="2"/>
        <v>c_bildung_ytd,</v>
      </c>
      <c r="L10" t="str">
        <f t="shared" si="2"/>
        <v>c_bildung_steady,</v>
      </c>
      <c r="M10" t="str">
        <f t="shared" si="2"/>
        <v>c_bildung_stock,</v>
      </c>
      <c r="N10" t="str">
        <f t="shared" si="12"/>
        <v>SUM(c_bildung_new) as c_bildung_new,</v>
      </c>
      <c r="O10" t="str">
        <f t="shared" si="3"/>
        <v>SUM(c_bildung_deleted) as c_bildung_deleted,</v>
      </c>
      <c r="P10" t="str">
        <f t="shared" si="3"/>
        <v>SUM(c_bildung_ytd) as c_bildung_ytd,</v>
      </c>
      <c r="Q10" t="str">
        <f t="shared" si="3"/>
        <v>SUM(c_bildung_steady) as c_bildung_steady,</v>
      </c>
      <c r="R10" t="str">
        <f t="shared" si="3"/>
        <v>SUM(c_bildung_stock) as c_bildung_stock,</v>
      </c>
      <c r="S10" t="str">
        <f t="shared" si="13"/>
        <v>SUM(c_bildung_new) / SUM(ewr.ee) as c_bildung_new,</v>
      </c>
      <c r="T10" t="str">
        <f t="shared" si="4"/>
        <v>SUM(c_bildung_deleted) / SUM(ewr.ee) as c_bildung_deleted,</v>
      </c>
      <c r="U10" t="str">
        <f t="shared" si="4"/>
        <v>SUM(c_bildung_ytd) / SUM(ewr.ee) as c_bildung_ytd,</v>
      </c>
      <c r="V10" t="str">
        <f t="shared" si="4"/>
        <v>SUM(c_bildung_steady) / SUM(ewr.ee) as c_bildung_steady,</v>
      </c>
      <c r="W10" t="str">
        <f t="shared" si="4"/>
        <v>SUM(c_bildung_stock) / SUM(ewr.ee) as c_bildung_stock,</v>
      </c>
      <c r="X10" t="str">
        <f t="shared" si="14"/>
        <v>coalesce((c_bildung_new / ewr.ee/1000),0) as c_bildung_new,</v>
      </c>
      <c r="Y10" t="str">
        <f t="shared" si="15"/>
        <v>coalesce((c_bildung_deleted / ewr.ee/1000),0) as c_bildung_deleted,</v>
      </c>
      <c r="Z10" t="str">
        <f t="shared" si="16"/>
        <v>coalesce((c_bildung_ytd / ewr.ee/1000),0) as c_bildung_ytd,</v>
      </c>
      <c r="AA10" t="str">
        <f t="shared" si="17"/>
        <v>coalesce((c_bildung_steady / ewr.ee/1000),0) as c_bildung_steady,</v>
      </c>
      <c r="AB10" t="str">
        <f t="shared" si="18"/>
        <v>coalesce((c_bildung_stock / ewr.ee/1000),0) as c_bildung_stock,</v>
      </c>
    </row>
    <row r="11" spans="1:28" hidden="1" x14ac:dyDescent="0.25">
      <c r="A11" t="s">
        <v>37</v>
      </c>
      <c r="B11" t="str">
        <f t="shared" si="10"/>
        <v>buero</v>
      </c>
      <c r="C11" t="str">
        <f t="shared" si="11"/>
        <v>c_buero</v>
      </c>
      <c r="D11" t="str">
        <f t="shared" si="0"/>
        <v>group_map_new  ['Buero']  as c_buero_new,</v>
      </c>
      <c r="E11" t="str">
        <f t="shared" si="0"/>
        <v>group_map_deleted  ['Buero']  as c_buero_deleted,</v>
      </c>
      <c r="F11" t="str">
        <f t="shared" si="0"/>
        <v>group_map_ytd  ['Buero']  as c_buero_ytd,</v>
      </c>
      <c r="G11" t="str">
        <f t="shared" si="0"/>
        <v>group_map_steady  ['Buero']  as c_buero_steady,</v>
      </c>
      <c r="H11" t="str">
        <f t="shared" si="0"/>
        <v>group_map_stock  ['Buero']  as c_buero_stock,</v>
      </c>
      <c r="I11" t="str">
        <f t="shared" si="1"/>
        <v>c_buero_new,</v>
      </c>
      <c r="J11" t="str">
        <f t="shared" si="2"/>
        <v>c_buero_deleted,</v>
      </c>
      <c r="K11" t="str">
        <f t="shared" si="2"/>
        <v>c_buero_ytd,</v>
      </c>
      <c r="L11" t="str">
        <f t="shared" si="2"/>
        <v>c_buero_steady,</v>
      </c>
      <c r="M11" t="str">
        <f t="shared" si="2"/>
        <v>c_buero_stock,</v>
      </c>
      <c r="N11" t="str">
        <f t="shared" si="12"/>
        <v>SUM(c_buero_new) as c_buero_new,</v>
      </c>
      <c r="O11" t="str">
        <f t="shared" si="3"/>
        <v>SUM(c_buero_deleted) as c_buero_deleted,</v>
      </c>
      <c r="P11" t="str">
        <f t="shared" si="3"/>
        <v>SUM(c_buero_ytd) as c_buero_ytd,</v>
      </c>
      <c r="Q11" t="str">
        <f t="shared" si="3"/>
        <v>SUM(c_buero_steady) as c_buero_steady,</v>
      </c>
      <c r="R11" t="str">
        <f t="shared" si="3"/>
        <v>SUM(c_buero_stock) as c_buero_stock,</v>
      </c>
      <c r="S11" t="str">
        <f t="shared" si="13"/>
        <v>SUM(c_buero_new) / SUM(ewr.ee) as c_buero_new,</v>
      </c>
      <c r="T11" t="str">
        <f t="shared" si="4"/>
        <v>SUM(c_buero_deleted) / SUM(ewr.ee) as c_buero_deleted,</v>
      </c>
      <c r="U11" t="str">
        <f t="shared" si="4"/>
        <v>SUM(c_buero_ytd) / SUM(ewr.ee) as c_buero_ytd,</v>
      </c>
      <c r="V11" t="str">
        <f t="shared" si="4"/>
        <v>SUM(c_buero_steady) / SUM(ewr.ee) as c_buero_steady,</v>
      </c>
      <c r="W11" t="str">
        <f t="shared" si="4"/>
        <v>SUM(c_buero_stock) / SUM(ewr.ee) as c_buero_stock,</v>
      </c>
      <c r="X11" t="str">
        <f t="shared" si="14"/>
        <v>coalesce((c_buero_new / ewr.ee/1000),0) as c_buero_new,</v>
      </c>
      <c r="Y11" t="str">
        <f t="shared" si="15"/>
        <v>coalesce((c_buero_deleted / ewr.ee/1000),0) as c_buero_deleted,</v>
      </c>
      <c r="Z11" t="str">
        <f t="shared" si="16"/>
        <v>coalesce((c_buero_ytd / ewr.ee/1000),0) as c_buero_ytd,</v>
      </c>
      <c r="AA11" t="str">
        <f t="shared" si="17"/>
        <v>coalesce((c_buero_steady / ewr.ee/1000),0) as c_buero_steady,</v>
      </c>
      <c r="AB11" t="str">
        <f t="shared" si="18"/>
        <v>coalesce((c_buero_stock / ewr.ee/1000),0) as c_buero_stock,</v>
      </c>
    </row>
    <row r="12" spans="1:28" hidden="1" x14ac:dyDescent="0.25">
      <c r="A12" t="s">
        <v>39</v>
      </c>
      <c r="B12" t="str">
        <f t="shared" si="10"/>
        <v>individual</v>
      </c>
      <c r="C12" t="str">
        <f t="shared" si="11"/>
        <v>c_individual</v>
      </c>
      <c r="D12" t="str">
        <f t="shared" si="0"/>
        <v>group_map_new  ['Individual']  as c_individual_new,</v>
      </c>
      <c r="E12" t="str">
        <f t="shared" si="0"/>
        <v>group_map_deleted  ['Individual']  as c_individual_deleted,</v>
      </c>
      <c r="F12" t="str">
        <f t="shared" si="0"/>
        <v>group_map_ytd  ['Individual']  as c_individual_ytd,</v>
      </c>
      <c r="G12" t="str">
        <f t="shared" si="0"/>
        <v>group_map_steady  ['Individual']  as c_individual_steady,</v>
      </c>
      <c r="H12" t="str">
        <f t="shared" si="0"/>
        <v>group_map_stock  ['Individual']  as c_individual_stock,</v>
      </c>
      <c r="I12" t="str">
        <f t="shared" si="1"/>
        <v>c_individual_new,</v>
      </c>
      <c r="J12" t="str">
        <f t="shared" si="2"/>
        <v>c_individual_deleted,</v>
      </c>
      <c r="K12" t="str">
        <f t="shared" si="2"/>
        <v>c_individual_ytd,</v>
      </c>
      <c r="L12" t="str">
        <f t="shared" si="2"/>
        <v>c_individual_steady,</v>
      </c>
      <c r="M12" t="str">
        <f t="shared" si="2"/>
        <v>c_individual_stock,</v>
      </c>
      <c r="N12" t="str">
        <f t="shared" si="12"/>
        <v>SUM(c_individual_new) as c_individual_new,</v>
      </c>
      <c r="O12" t="str">
        <f t="shared" si="3"/>
        <v>SUM(c_individual_deleted) as c_individual_deleted,</v>
      </c>
      <c r="P12" t="str">
        <f t="shared" si="3"/>
        <v>SUM(c_individual_ytd) as c_individual_ytd,</v>
      </c>
      <c r="Q12" t="str">
        <f t="shared" si="3"/>
        <v>SUM(c_individual_steady) as c_individual_steady,</v>
      </c>
      <c r="R12" t="str">
        <f t="shared" si="3"/>
        <v>SUM(c_individual_stock) as c_individual_stock,</v>
      </c>
      <c r="S12" t="str">
        <f t="shared" si="13"/>
        <v>SUM(c_individual_new) / SUM(ewr.ee) as c_individual_new,</v>
      </c>
      <c r="T12" t="str">
        <f t="shared" si="4"/>
        <v>SUM(c_individual_deleted) / SUM(ewr.ee) as c_individual_deleted,</v>
      </c>
      <c r="U12" t="str">
        <f t="shared" si="4"/>
        <v>SUM(c_individual_ytd) / SUM(ewr.ee) as c_individual_ytd,</v>
      </c>
      <c r="V12" t="str">
        <f t="shared" si="4"/>
        <v>SUM(c_individual_steady) / SUM(ewr.ee) as c_individual_steady,</v>
      </c>
      <c r="W12" t="str">
        <f t="shared" si="4"/>
        <v>SUM(c_individual_stock) / SUM(ewr.ee) as c_individual_stock,</v>
      </c>
      <c r="X12" t="str">
        <f t="shared" si="14"/>
        <v>coalesce((c_individual_new / ewr.ee/1000),0) as c_individual_new,</v>
      </c>
      <c r="Y12" t="str">
        <f t="shared" si="15"/>
        <v>coalesce((c_individual_deleted / ewr.ee/1000),0) as c_individual_deleted,</v>
      </c>
      <c r="Z12" t="str">
        <f t="shared" si="16"/>
        <v>coalesce((c_individual_ytd / ewr.ee/1000),0) as c_individual_ytd,</v>
      </c>
      <c r="AA12" t="str">
        <f t="shared" si="17"/>
        <v>coalesce((c_individual_steady / ewr.ee/1000),0) as c_individual_steady,</v>
      </c>
      <c r="AB12" t="str">
        <f t="shared" si="18"/>
        <v>coalesce((c_individual_stock / ewr.ee/1000),0) as c_individual_stock,</v>
      </c>
    </row>
    <row r="13" spans="1:28" hidden="1" x14ac:dyDescent="0.25">
      <c r="A13" t="s">
        <v>42</v>
      </c>
      <c r="B13" t="str">
        <f t="shared" si="10"/>
        <v>hipster</v>
      </c>
      <c r="C13" t="str">
        <f t="shared" si="11"/>
        <v>c_hipster</v>
      </c>
      <c r="D13" t="str">
        <f t="shared" ref="D13:H22" si="19">"group_map_"&amp;D$2&amp;"  ['"&amp;$A13&amp;"']  as "&amp;$C13&amp;"_"&amp;D$2&amp;","</f>
        <v>group_map_new  ['Hipster']  as c_hipster_new,</v>
      </c>
      <c r="E13" t="str">
        <f t="shared" si="19"/>
        <v>group_map_deleted  ['Hipster']  as c_hipster_deleted,</v>
      </c>
      <c r="F13" t="str">
        <f t="shared" si="19"/>
        <v>group_map_ytd  ['Hipster']  as c_hipster_ytd,</v>
      </c>
      <c r="G13" t="str">
        <f t="shared" si="19"/>
        <v>group_map_steady  ['Hipster']  as c_hipster_steady,</v>
      </c>
      <c r="H13" t="str">
        <f t="shared" si="19"/>
        <v>group_map_stock  ['Hipster']  as c_hipster_stock,</v>
      </c>
      <c r="I13" t="str">
        <f t="shared" si="1"/>
        <v>c_hipster_new,</v>
      </c>
      <c r="J13" t="str">
        <f t="shared" si="2"/>
        <v>c_hipster_deleted,</v>
      </c>
      <c r="K13" t="str">
        <f t="shared" si="2"/>
        <v>c_hipster_ytd,</v>
      </c>
      <c r="L13" t="str">
        <f t="shared" si="2"/>
        <v>c_hipster_steady,</v>
      </c>
      <c r="M13" t="str">
        <f t="shared" si="2"/>
        <v>c_hipster_stock,</v>
      </c>
      <c r="N13" t="str">
        <f t="shared" si="12"/>
        <v>SUM(c_hipster_new) as c_hipster_new,</v>
      </c>
      <c r="O13" t="str">
        <f t="shared" si="3"/>
        <v>SUM(c_hipster_deleted) as c_hipster_deleted,</v>
      </c>
      <c r="P13" t="str">
        <f t="shared" si="3"/>
        <v>SUM(c_hipster_ytd) as c_hipster_ytd,</v>
      </c>
      <c r="Q13" t="str">
        <f t="shared" si="3"/>
        <v>SUM(c_hipster_steady) as c_hipster_steady,</v>
      </c>
      <c r="R13" t="str">
        <f t="shared" si="3"/>
        <v>SUM(c_hipster_stock) as c_hipster_stock,</v>
      </c>
      <c r="S13" t="str">
        <f t="shared" si="13"/>
        <v>SUM(c_hipster_new) / SUM(ewr.ee) as c_hipster_new,</v>
      </c>
      <c r="T13" t="str">
        <f t="shared" si="4"/>
        <v>SUM(c_hipster_deleted) / SUM(ewr.ee) as c_hipster_deleted,</v>
      </c>
      <c r="U13" t="str">
        <f t="shared" si="4"/>
        <v>SUM(c_hipster_ytd) / SUM(ewr.ee) as c_hipster_ytd,</v>
      </c>
      <c r="V13" t="str">
        <f t="shared" si="4"/>
        <v>SUM(c_hipster_steady) / SUM(ewr.ee) as c_hipster_steady,</v>
      </c>
      <c r="W13" t="str">
        <f t="shared" si="4"/>
        <v>SUM(c_hipster_stock) / SUM(ewr.ee) as c_hipster_stock,</v>
      </c>
      <c r="X13" t="str">
        <f t="shared" si="14"/>
        <v>coalesce((c_hipster_new / ewr.ee/1000),0) as c_hipster_new,</v>
      </c>
      <c r="Y13" t="str">
        <f t="shared" si="15"/>
        <v>coalesce((c_hipster_deleted / ewr.ee/1000),0) as c_hipster_deleted,</v>
      </c>
      <c r="Z13" t="str">
        <f t="shared" si="16"/>
        <v>coalesce((c_hipster_ytd / ewr.ee/1000),0) as c_hipster_ytd,</v>
      </c>
      <c r="AA13" t="str">
        <f t="shared" si="17"/>
        <v>coalesce((c_hipster_steady / ewr.ee/1000),0) as c_hipster_steady,</v>
      </c>
      <c r="AB13" t="str">
        <f t="shared" si="18"/>
        <v>coalesce((c_hipster_stock / ewr.ee/1000),0) as c_hipster_stock,</v>
      </c>
    </row>
    <row r="14" spans="1:28" hidden="1" x14ac:dyDescent="0.25">
      <c r="A14" t="s">
        <v>45</v>
      </c>
      <c r="B14" t="str">
        <f t="shared" si="10"/>
        <v>sicherheit</v>
      </c>
      <c r="C14" t="str">
        <f t="shared" si="11"/>
        <v>c_sicherheit</v>
      </c>
      <c r="D14" t="str">
        <f t="shared" si="19"/>
        <v>group_map_new  ['Sicherheit']  as c_sicherheit_new,</v>
      </c>
      <c r="E14" t="str">
        <f t="shared" si="19"/>
        <v>group_map_deleted  ['Sicherheit']  as c_sicherheit_deleted,</v>
      </c>
      <c r="F14" t="str">
        <f t="shared" si="19"/>
        <v>group_map_ytd  ['Sicherheit']  as c_sicherheit_ytd,</v>
      </c>
      <c r="G14" t="str">
        <f t="shared" si="19"/>
        <v>group_map_steady  ['Sicherheit']  as c_sicherheit_steady,</v>
      </c>
      <c r="H14" t="str">
        <f t="shared" si="19"/>
        <v>group_map_stock  ['Sicherheit']  as c_sicherheit_stock,</v>
      </c>
      <c r="I14" t="str">
        <f t="shared" si="1"/>
        <v>c_sicherheit_new,</v>
      </c>
      <c r="J14" t="str">
        <f t="shared" si="2"/>
        <v>c_sicherheit_deleted,</v>
      </c>
      <c r="K14" t="str">
        <f t="shared" si="2"/>
        <v>c_sicherheit_ytd,</v>
      </c>
      <c r="L14" t="str">
        <f t="shared" si="2"/>
        <v>c_sicherheit_steady,</v>
      </c>
      <c r="M14" t="str">
        <f t="shared" si="2"/>
        <v>c_sicherheit_stock,</v>
      </c>
      <c r="N14" t="str">
        <f t="shared" si="12"/>
        <v>SUM(c_sicherheit_new) as c_sicherheit_new,</v>
      </c>
      <c r="O14" t="str">
        <f t="shared" si="3"/>
        <v>SUM(c_sicherheit_deleted) as c_sicherheit_deleted,</v>
      </c>
      <c r="P14" t="str">
        <f t="shared" si="3"/>
        <v>SUM(c_sicherheit_ytd) as c_sicherheit_ytd,</v>
      </c>
      <c r="Q14" t="str">
        <f t="shared" si="3"/>
        <v>SUM(c_sicherheit_steady) as c_sicherheit_steady,</v>
      </c>
      <c r="R14" t="str">
        <f t="shared" si="3"/>
        <v>SUM(c_sicherheit_stock) as c_sicherheit_stock,</v>
      </c>
      <c r="S14" t="str">
        <f t="shared" si="13"/>
        <v>SUM(c_sicherheit_new) / SUM(ewr.ee) as c_sicherheit_new,</v>
      </c>
      <c r="T14" t="str">
        <f t="shared" si="4"/>
        <v>SUM(c_sicherheit_deleted) / SUM(ewr.ee) as c_sicherheit_deleted,</v>
      </c>
      <c r="U14" t="str">
        <f t="shared" si="4"/>
        <v>SUM(c_sicherheit_ytd) / SUM(ewr.ee) as c_sicherheit_ytd,</v>
      </c>
      <c r="V14" t="str">
        <f t="shared" si="4"/>
        <v>SUM(c_sicherheit_steady) / SUM(ewr.ee) as c_sicherheit_steady,</v>
      </c>
      <c r="W14" t="str">
        <f t="shared" si="4"/>
        <v>SUM(c_sicherheit_stock) / SUM(ewr.ee) as c_sicherheit_stock,</v>
      </c>
      <c r="X14" t="str">
        <f t="shared" si="14"/>
        <v>coalesce((c_sicherheit_new / ewr.ee/1000),0) as c_sicherheit_new,</v>
      </c>
      <c r="Y14" t="str">
        <f t="shared" si="15"/>
        <v>coalesce((c_sicherheit_deleted / ewr.ee/1000),0) as c_sicherheit_deleted,</v>
      </c>
      <c r="Z14" t="str">
        <f t="shared" si="16"/>
        <v>coalesce((c_sicherheit_ytd / ewr.ee/1000),0) as c_sicherheit_ytd,</v>
      </c>
      <c r="AA14" t="str">
        <f t="shared" si="17"/>
        <v>coalesce((c_sicherheit_steady / ewr.ee/1000),0) as c_sicherheit_steady,</v>
      </c>
      <c r="AB14" t="str">
        <f t="shared" si="18"/>
        <v>coalesce((c_sicherheit_stock / ewr.ee/1000),0) as c_sicherheit_stock,</v>
      </c>
    </row>
    <row r="15" spans="1:28" hidden="1" x14ac:dyDescent="0.25">
      <c r="A15" t="s">
        <v>41</v>
      </c>
      <c r="B15" t="str">
        <f t="shared" si="10"/>
        <v>sonstiges</v>
      </c>
      <c r="C15" t="str">
        <f t="shared" si="11"/>
        <v>c_sonstiges</v>
      </c>
      <c r="D15" t="str">
        <f t="shared" si="19"/>
        <v>group_map_new  ['Sonstiges']  as c_sonstiges_new,</v>
      </c>
      <c r="E15" t="str">
        <f t="shared" si="19"/>
        <v>group_map_deleted  ['Sonstiges']  as c_sonstiges_deleted,</v>
      </c>
      <c r="F15" t="str">
        <f t="shared" si="19"/>
        <v>group_map_ytd  ['Sonstiges']  as c_sonstiges_ytd,</v>
      </c>
      <c r="G15" t="str">
        <f t="shared" si="19"/>
        <v>group_map_steady  ['Sonstiges']  as c_sonstiges_steady,</v>
      </c>
      <c r="H15" t="str">
        <f t="shared" si="19"/>
        <v>group_map_stock  ['Sonstiges']  as c_sonstiges_stock,</v>
      </c>
      <c r="I15" t="str">
        <f t="shared" si="1"/>
        <v>c_sonstiges_new,</v>
      </c>
      <c r="J15" t="str">
        <f t="shared" si="2"/>
        <v>c_sonstiges_deleted,</v>
      </c>
      <c r="K15" t="str">
        <f t="shared" si="2"/>
        <v>c_sonstiges_ytd,</v>
      </c>
      <c r="L15" t="str">
        <f t="shared" si="2"/>
        <v>c_sonstiges_steady,</v>
      </c>
      <c r="M15" t="str">
        <f t="shared" si="2"/>
        <v>c_sonstiges_stock,</v>
      </c>
      <c r="N15" t="str">
        <f t="shared" si="12"/>
        <v>SUM(c_sonstiges_new) as c_sonstiges_new,</v>
      </c>
      <c r="O15" t="str">
        <f t="shared" si="3"/>
        <v>SUM(c_sonstiges_deleted) as c_sonstiges_deleted,</v>
      </c>
      <c r="P15" t="str">
        <f t="shared" si="3"/>
        <v>SUM(c_sonstiges_ytd) as c_sonstiges_ytd,</v>
      </c>
      <c r="Q15" t="str">
        <f t="shared" si="3"/>
        <v>SUM(c_sonstiges_steady) as c_sonstiges_steady,</v>
      </c>
      <c r="R15" t="str">
        <f t="shared" si="3"/>
        <v>SUM(c_sonstiges_stock) as c_sonstiges_stock,</v>
      </c>
      <c r="S15" t="str">
        <f t="shared" si="13"/>
        <v>SUM(c_sonstiges_new) / SUM(ewr.ee) as c_sonstiges_new,</v>
      </c>
      <c r="T15" t="str">
        <f t="shared" si="4"/>
        <v>SUM(c_sonstiges_deleted) / SUM(ewr.ee) as c_sonstiges_deleted,</v>
      </c>
      <c r="U15" t="str">
        <f t="shared" si="4"/>
        <v>SUM(c_sonstiges_ytd) / SUM(ewr.ee) as c_sonstiges_ytd,</v>
      </c>
      <c r="V15" t="str">
        <f t="shared" si="4"/>
        <v>SUM(c_sonstiges_steady) / SUM(ewr.ee) as c_sonstiges_steady,</v>
      </c>
      <c r="W15" t="str">
        <f t="shared" si="4"/>
        <v>SUM(c_sonstiges_stock) / SUM(ewr.ee) as c_sonstiges_stock,</v>
      </c>
      <c r="X15" t="str">
        <f t="shared" si="14"/>
        <v>coalesce((c_sonstiges_new / ewr.ee/1000),0) as c_sonstiges_new,</v>
      </c>
      <c r="Y15" t="str">
        <f t="shared" si="15"/>
        <v>coalesce((c_sonstiges_deleted / ewr.ee/1000),0) as c_sonstiges_deleted,</v>
      </c>
      <c r="Z15" t="str">
        <f t="shared" si="16"/>
        <v>coalesce((c_sonstiges_ytd / ewr.ee/1000),0) as c_sonstiges_ytd,</v>
      </c>
      <c r="AA15" t="str">
        <f t="shared" si="17"/>
        <v>coalesce((c_sonstiges_steady / ewr.ee/1000),0) as c_sonstiges_steady,</v>
      </c>
      <c r="AB15" t="str">
        <f t="shared" si="18"/>
        <v>coalesce((c_sonstiges_stock / ewr.ee/1000),0) as c_sonstiges_stock,</v>
      </c>
    </row>
    <row r="16" spans="1:28" hidden="1" x14ac:dyDescent="0.25">
      <c r="A16" t="s">
        <v>51</v>
      </c>
      <c r="B16" t="str">
        <f t="shared" si="10"/>
        <v>ausgehen</v>
      </c>
      <c r="C16" t="str">
        <f t="shared" si="11"/>
        <v>c_ausgehen</v>
      </c>
      <c r="D16" t="str">
        <f t="shared" si="19"/>
        <v>group_map_new  ['Ausgehen']  as c_ausgehen_new,</v>
      </c>
      <c r="E16" t="str">
        <f t="shared" si="19"/>
        <v>group_map_deleted  ['Ausgehen']  as c_ausgehen_deleted,</v>
      </c>
      <c r="F16" t="str">
        <f t="shared" si="19"/>
        <v>group_map_ytd  ['Ausgehen']  as c_ausgehen_ytd,</v>
      </c>
      <c r="G16" t="str">
        <f t="shared" si="19"/>
        <v>group_map_steady  ['Ausgehen']  as c_ausgehen_steady,</v>
      </c>
      <c r="H16" t="str">
        <f t="shared" si="19"/>
        <v>group_map_stock  ['Ausgehen']  as c_ausgehen_stock,</v>
      </c>
      <c r="I16" t="str">
        <f t="shared" si="1"/>
        <v>c_ausgehen_new,</v>
      </c>
      <c r="J16" t="str">
        <f t="shared" si="2"/>
        <v>c_ausgehen_deleted,</v>
      </c>
      <c r="K16" t="str">
        <f t="shared" si="2"/>
        <v>c_ausgehen_ytd,</v>
      </c>
      <c r="L16" t="str">
        <f t="shared" si="2"/>
        <v>c_ausgehen_steady,</v>
      </c>
      <c r="M16" t="str">
        <f t="shared" si="2"/>
        <v>c_ausgehen_stock,</v>
      </c>
      <c r="N16" t="str">
        <f t="shared" si="12"/>
        <v>SUM(c_ausgehen_new) as c_ausgehen_new,</v>
      </c>
      <c r="O16" t="str">
        <f t="shared" si="3"/>
        <v>SUM(c_ausgehen_deleted) as c_ausgehen_deleted,</v>
      </c>
      <c r="P16" t="str">
        <f t="shared" si="3"/>
        <v>SUM(c_ausgehen_ytd) as c_ausgehen_ytd,</v>
      </c>
      <c r="Q16" t="str">
        <f t="shared" si="3"/>
        <v>SUM(c_ausgehen_steady) as c_ausgehen_steady,</v>
      </c>
      <c r="R16" t="str">
        <f t="shared" si="3"/>
        <v>SUM(c_ausgehen_stock) as c_ausgehen_stock,</v>
      </c>
      <c r="S16" t="str">
        <f t="shared" si="13"/>
        <v>SUM(c_ausgehen_new) / SUM(ewr.ee) as c_ausgehen_new,</v>
      </c>
      <c r="T16" t="str">
        <f t="shared" si="4"/>
        <v>SUM(c_ausgehen_deleted) / SUM(ewr.ee) as c_ausgehen_deleted,</v>
      </c>
      <c r="U16" t="str">
        <f t="shared" si="4"/>
        <v>SUM(c_ausgehen_ytd) / SUM(ewr.ee) as c_ausgehen_ytd,</v>
      </c>
      <c r="V16" t="str">
        <f t="shared" si="4"/>
        <v>SUM(c_ausgehen_steady) / SUM(ewr.ee) as c_ausgehen_steady,</v>
      </c>
      <c r="W16" t="str">
        <f t="shared" si="4"/>
        <v>SUM(c_ausgehen_stock) / SUM(ewr.ee) as c_ausgehen_stock,</v>
      </c>
      <c r="X16" t="str">
        <f t="shared" si="14"/>
        <v>coalesce((c_ausgehen_new / ewr.ee/1000),0) as c_ausgehen_new,</v>
      </c>
      <c r="Y16" t="str">
        <f t="shared" si="15"/>
        <v>coalesce((c_ausgehen_deleted / ewr.ee/1000),0) as c_ausgehen_deleted,</v>
      </c>
      <c r="Z16" t="str">
        <f t="shared" si="16"/>
        <v>coalesce((c_ausgehen_ytd / ewr.ee/1000),0) as c_ausgehen_ytd,</v>
      </c>
      <c r="AA16" t="str">
        <f t="shared" si="17"/>
        <v>coalesce((c_ausgehen_steady / ewr.ee/1000),0) as c_ausgehen_steady,</v>
      </c>
      <c r="AB16" t="str">
        <f t="shared" si="18"/>
        <v>coalesce((c_ausgehen_stock / ewr.ee/1000),0) as c_ausgehen_stock,</v>
      </c>
    </row>
    <row r="17" spans="1:28" hidden="1" x14ac:dyDescent="0.25">
      <c r="A17" t="s">
        <v>53</v>
      </c>
      <c r="B17" t="str">
        <f t="shared" si="10"/>
        <v>gaststaetten</v>
      </c>
      <c r="C17" t="str">
        <f t="shared" si="11"/>
        <v>c_gaststaetten</v>
      </c>
      <c r="D17" t="str">
        <f t="shared" si="19"/>
        <v>group_map_new  ['Gaststaetten']  as c_gaststaetten_new,</v>
      </c>
      <c r="E17" t="str">
        <f t="shared" si="19"/>
        <v>group_map_deleted  ['Gaststaetten']  as c_gaststaetten_deleted,</v>
      </c>
      <c r="F17" t="str">
        <f t="shared" si="19"/>
        <v>group_map_ytd  ['Gaststaetten']  as c_gaststaetten_ytd,</v>
      </c>
      <c r="G17" t="str">
        <f t="shared" si="19"/>
        <v>group_map_steady  ['Gaststaetten']  as c_gaststaetten_steady,</v>
      </c>
      <c r="H17" t="str">
        <f t="shared" si="19"/>
        <v>group_map_stock  ['Gaststaetten']  as c_gaststaetten_stock,</v>
      </c>
      <c r="I17" t="str">
        <f t="shared" si="1"/>
        <v>c_gaststaetten_new,</v>
      </c>
      <c r="J17" t="str">
        <f t="shared" si="2"/>
        <v>c_gaststaetten_deleted,</v>
      </c>
      <c r="K17" t="str">
        <f t="shared" si="2"/>
        <v>c_gaststaetten_ytd,</v>
      </c>
      <c r="L17" t="str">
        <f t="shared" si="2"/>
        <v>c_gaststaetten_steady,</v>
      </c>
      <c r="M17" t="str">
        <f t="shared" si="2"/>
        <v>c_gaststaetten_stock,</v>
      </c>
      <c r="N17" t="str">
        <f t="shared" si="12"/>
        <v>SUM(c_gaststaetten_new) as c_gaststaetten_new,</v>
      </c>
      <c r="O17" t="str">
        <f t="shared" si="3"/>
        <v>SUM(c_gaststaetten_deleted) as c_gaststaetten_deleted,</v>
      </c>
      <c r="P17" t="str">
        <f t="shared" si="3"/>
        <v>SUM(c_gaststaetten_ytd) as c_gaststaetten_ytd,</v>
      </c>
      <c r="Q17" t="str">
        <f t="shared" si="3"/>
        <v>SUM(c_gaststaetten_steady) as c_gaststaetten_steady,</v>
      </c>
      <c r="R17" t="str">
        <f t="shared" si="3"/>
        <v>SUM(c_gaststaetten_stock) as c_gaststaetten_stock,</v>
      </c>
      <c r="S17" t="str">
        <f t="shared" si="13"/>
        <v>SUM(c_gaststaetten_new) / SUM(ewr.ee) as c_gaststaetten_new,</v>
      </c>
      <c r="T17" t="str">
        <f t="shared" si="4"/>
        <v>SUM(c_gaststaetten_deleted) / SUM(ewr.ee) as c_gaststaetten_deleted,</v>
      </c>
      <c r="U17" t="str">
        <f t="shared" si="4"/>
        <v>SUM(c_gaststaetten_ytd) / SUM(ewr.ee) as c_gaststaetten_ytd,</v>
      </c>
      <c r="V17" t="str">
        <f t="shared" si="4"/>
        <v>SUM(c_gaststaetten_steady) / SUM(ewr.ee) as c_gaststaetten_steady,</v>
      </c>
      <c r="W17" t="str">
        <f t="shared" si="4"/>
        <v>SUM(c_gaststaetten_stock) / SUM(ewr.ee) as c_gaststaetten_stock,</v>
      </c>
      <c r="X17" t="str">
        <f t="shared" si="14"/>
        <v>coalesce((c_gaststaetten_new / ewr.ee/1000),0) as c_gaststaetten_new,</v>
      </c>
      <c r="Y17" t="str">
        <f t="shared" si="15"/>
        <v>coalesce((c_gaststaetten_deleted / ewr.ee/1000),0) as c_gaststaetten_deleted,</v>
      </c>
      <c r="Z17" t="str">
        <f t="shared" si="16"/>
        <v>coalesce((c_gaststaetten_ytd / ewr.ee/1000),0) as c_gaststaetten_ytd,</v>
      </c>
      <c r="AA17" t="str">
        <f t="shared" si="17"/>
        <v>coalesce((c_gaststaetten_steady / ewr.ee/1000),0) as c_gaststaetten_steady,</v>
      </c>
      <c r="AB17" t="str">
        <f t="shared" si="18"/>
        <v>coalesce((c_gaststaetten_stock / ewr.ee/1000),0) as c_gaststaetten_stock,</v>
      </c>
    </row>
    <row r="18" spans="1:28" hidden="1" x14ac:dyDescent="0.25">
      <c r="A18" t="s">
        <v>57</v>
      </c>
      <c r="B18" t="str">
        <f t="shared" si="10"/>
        <v>sozial</v>
      </c>
      <c r="C18" t="str">
        <f t="shared" si="11"/>
        <v>c_sozial</v>
      </c>
      <c r="D18" t="str">
        <f t="shared" si="19"/>
        <v>group_map_new  ['Sozial']  as c_sozial_new,</v>
      </c>
      <c r="E18" t="str">
        <f t="shared" si="19"/>
        <v>group_map_deleted  ['Sozial']  as c_sozial_deleted,</v>
      </c>
      <c r="F18" t="str">
        <f t="shared" si="19"/>
        <v>group_map_ytd  ['Sozial']  as c_sozial_ytd,</v>
      </c>
      <c r="G18" t="str">
        <f t="shared" si="19"/>
        <v>group_map_steady  ['Sozial']  as c_sozial_steady,</v>
      </c>
      <c r="H18" t="str">
        <f t="shared" si="19"/>
        <v>group_map_stock  ['Sozial']  as c_sozial_stock,</v>
      </c>
      <c r="I18" t="str">
        <f t="shared" si="1"/>
        <v>c_sozial_new,</v>
      </c>
      <c r="J18" t="str">
        <f t="shared" si="2"/>
        <v>c_sozial_deleted,</v>
      </c>
      <c r="K18" t="str">
        <f t="shared" si="2"/>
        <v>c_sozial_ytd,</v>
      </c>
      <c r="L18" t="str">
        <f t="shared" si="2"/>
        <v>c_sozial_steady,</v>
      </c>
      <c r="M18" t="str">
        <f t="shared" si="2"/>
        <v>c_sozial_stock,</v>
      </c>
      <c r="N18" t="str">
        <f t="shared" si="12"/>
        <v>SUM(c_sozial_new) as c_sozial_new,</v>
      </c>
      <c r="O18" t="str">
        <f t="shared" si="3"/>
        <v>SUM(c_sozial_deleted) as c_sozial_deleted,</v>
      </c>
      <c r="P18" t="str">
        <f t="shared" si="3"/>
        <v>SUM(c_sozial_ytd) as c_sozial_ytd,</v>
      </c>
      <c r="Q18" t="str">
        <f t="shared" si="3"/>
        <v>SUM(c_sozial_steady) as c_sozial_steady,</v>
      </c>
      <c r="R18" t="str">
        <f t="shared" si="3"/>
        <v>SUM(c_sozial_stock) as c_sozial_stock,</v>
      </c>
      <c r="S18" t="str">
        <f t="shared" si="13"/>
        <v>SUM(c_sozial_new) / SUM(ewr.ee) as c_sozial_new,</v>
      </c>
      <c r="T18" t="str">
        <f t="shared" si="4"/>
        <v>SUM(c_sozial_deleted) / SUM(ewr.ee) as c_sozial_deleted,</v>
      </c>
      <c r="U18" t="str">
        <f t="shared" si="4"/>
        <v>SUM(c_sozial_ytd) / SUM(ewr.ee) as c_sozial_ytd,</v>
      </c>
      <c r="V18" t="str">
        <f t="shared" si="4"/>
        <v>SUM(c_sozial_steady) / SUM(ewr.ee) as c_sozial_steady,</v>
      </c>
      <c r="W18" t="str">
        <f t="shared" si="4"/>
        <v>SUM(c_sozial_stock) / SUM(ewr.ee) as c_sozial_stock,</v>
      </c>
      <c r="X18" t="str">
        <f t="shared" si="14"/>
        <v>coalesce((c_sozial_new / ewr.ee/1000),0) as c_sozial_new,</v>
      </c>
      <c r="Y18" t="str">
        <f t="shared" si="15"/>
        <v>coalesce((c_sozial_deleted / ewr.ee/1000),0) as c_sozial_deleted,</v>
      </c>
      <c r="Z18" t="str">
        <f t="shared" si="16"/>
        <v>coalesce((c_sozial_ytd / ewr.ee/1000),0) as c_sozial_ytd,</v>
      </c>
      <c r="AA18" t="str">
        <f t="shared" si="17"/>
        <v>coalesce((c_sozial_steady / ewr.ee/1000),0) as c_sozial_steady,</v>
      </c>
      <c r="AB18" t="str">
        <f t="shared" si="18"/>
        <v>coalesce((c_sozial_stock / ewr.ee/1000),0) as c_sozial_stock,</v>
      </c>
    </row>
    <row r="19" spans="1:28" hidden="1" x14ac:dyDescent="0.25">
      <c r="A19" t="s">
        <v>61</v>
      </c>
      <c r="B19" t="str">
        <f t="shared" si="10"/>
        <v>cafe</v>
      </c>
      <c r="C19" t="str">
        <f t="shared" si="11"/>
        <v>c_cafe</v>
      </c>
      <c r="D19" t="str">
        <f t="shared" si="19"/>
        <v>group_map_new  ['Cafe']  as c_cafe_new,</v>
      </c>
      <c r="E19" t="str">
        <f t="shared" si="19"/>
        <v>group_map_deleted  ['Cafe']  as c_cafe_deleted,</v>
      </c>
      <c r="F19" t="str">
        <f t="shared" si="19"/>
        <v>group_map_ytd  ['Cafe']  as c_cafe_ytd,</v>
      </c>
      <c r="G19" t="str">
        <f t="shared" si="19"/>
        <v>group_map_steady  ['Cafe']  as c_cafe_steady,</v>
      </c>
      <c r="H19" t="str">
        <f t="shared" si="19"/>
        <v>group_map_stock  ['Cafe']  as c_cafe_stock,</v>
      </c>
      <c r="I19" t="str">
        <f t="shared" si="1"/>
        <v>c_cafe_new,</v>
      </c>
      <c r="J19" t="str">
        <f t="shared" si="2"/>
        <v>c_cafe_deleted,</v>
      </c>
      <c r="K19" t="str">
        <f t="shared" si="2"/>
        <v>c_cafe_ytd,</v>
      </c>
      <c r="L19" t="str">
        <f t="shared" si="2"/>
        <v>c_cafe_steady,</v>
      </c>
      <c r="M19" t="str">
        <f t="shared" si="2"/>
        <v>c_cafe_stock,</v>
      </c>
      <c r="N19" t="str">
        <f t="shared" si="12"/>
        <v>SUM(c_cafe_new) as c_cafe_new,</v>
      </c>
      <c r="O19" t="str">
        <f t="shared" si="12"/>
        <v>SUM(c_cafe_deleted) as c_cafe_deleted,</v>
      </c>
      <c r="P19" t="str">
        <f t="shared" si="12"/>
        <v>SUM(c_cafe_ytd) as c_cafe_ytd,</v>
      </c>
      <c r="Q19" t="str">
        <f t="shared" si="12"/>
        <v>SUM(c_cafe_steady) as c_cafe_steady,</v>
      </c>
      <c r="R19" t="str">
        <f t="shared" si="12"/>
        <v>SUM(c_cafe_stock) as c_cafe_stock,</v>
      </c>
      <c r="S19" t="str">
        <f t="shared" si="13"/>
        <v>SUM(c_cafe_new) / SUM(ewr.ee) as c_cafe_new,</v>
      </c>
      <c r="T19" t="str">
        <f t="shared" si="13"/>
        <v>SUM(c_cafe_deleted) / SUM(ewr.ee) as c_cafe_deleted,</v>
      </c>
      <c r="U19" t="str">
        <f t="shared" si="13"/>
        <v>SUM(c_cafe_ytd) / SUM(ewr.ee) as c_cafe_ytd,</v>
      </c>
      <c r="V19" t="str">
        <f t="shared" si="13"/>
        <v>SUM(c_cafe_steady) / SUM(ewr.ee) as c_cafe_steady,</v>
      </c>
      <c r="W19" t="str">
        <f t="shared" si="13"/>
        <v>SUM(c_cafe_stock) / SUM(ewr.ee) as c_cafe_stock,</v>
      </c>
      <c r="X19" t="str">
        <f t="shared" si="14"/>
        <v>coalesce((c_cafe_new / ewr.ee/1000),0) as c_cafe_new,</v>
      </c>
      <c r="Y19" t="str">
        <f t="shared" si="15"/>
        <v>coalesce((c_cafe_deleted / ewr.ee/1000),0) as c_cafe_deleted,</v>
      </c>
      <c r="Z19" t="str">
        <f t="shared" si="16"/>
        <v>coalesce((c_cafe_ytd / ewr.ee/1000),0) as c_cafe_ytd,</v>
      </c>
      <c r="AA19" t="str">
        <f t="shared" si="17"/>
        <v>coalesce((c_cafe_steady / ewr.ee/1000),0) as c_cafe_steady,</v>
      </c>
      <c r="AB19" t="str">
        <f t="shared" si="18"/>
        <v>coalesce((c_cafe_stock / ewr.ee/1000),0) as c_cafe_stock,</v>
      </c>
    </row>
    <row r="20" spans="1:28" hidden="1" x14ac:dyDescent="0.25">
      <c r="A20" t="s">
        <v>65</v>
      </c>
      <c r="B20" t="str">
        <f t="shared" si="10"/>
        <v>religioese_gebaeude</v>
      </c>
      <c r="C20" t="str">
        <f t="shared" si="11"/>
        <v>c_religioese_gebaeude</v>
      </c>
      <c r="D20" t="str">
        <f t="shared" si="19"/>
        <v>group_map_new  ['Religioese Gebaeude']  as c_religioese_gebaeude_new,</v>
      </c>
      <c r="E20" t="str">
        <f t="shared" si="19"/>
        <v>group_map_deleted  ['Religioese Gebaeude']  as c_religioese_gebaeude_deleted,</v>
      </c>
      <c r="F20" t="str">
        <f t="shared" si="19"/>
        <v>group_map_ytd  ['Religioese Gebaeude']  as c_religioese_gebaeude_ytd,</v>
      </c>
      <c r="G20" t="str">
        <f t="shared" si="19"/>
        <v>group_map_steady  ['Religioese Gebaeude']  as c_religioese_gebaeude_steady,</v>
      </c>
      <c r="H20" t="str">
        <f t="shared" si="19"/>
        <v>group_map_stock  ['Religioese Gebaeude']  as c_religioese_gebaeude_stock,</v>
      </c>
      <c r="I20" t="str">
        <f t="shared" si="1"/>
        <v>c_religioese_gebaeude_new,</v>
      </c>
      <c r="J20" t="str">
        <f t="shared" si="2"/>
        <v>c_religioese_gebaeude_deleted,</v>
      </c>
      <c r="K20" t="str">
        <f t="shared" si="2"/>
        <v>c_religioese_gebaeude_ytd,</v>
      </c>
      <c r="L20" t="str">
        <f t="shared" si="2"/>
        <v>c_religioese_gebaeude_steady,</v>
      </c>
      <c r="M20" t="str">
        <f t="shared" si="2"/>
        <v>c_religioese_gebaeude_stock,</v>
      </c>
      <c r="N20" t="str">
        <f t="shared" si="12"/>
        <v>SUM(c_religioese_gebaeude_new) as c_religioese_gebaeude_new,</v>
      </c>
      <c r="O20" t="str">
        <f t="shared" si="12"/>
        <v>SUM(c_religioese_gebaeude_deleted) as c_religioese_gebaeude_deleted,</v>
      </c>
      <c r="P20" t="str">
        <f t="shared" si="12"/>
        <v>SUM(c_religioese_gebaeude_ytd) as c_religioese_gebaeude_ytd,</v>
      </c>
      <c r="Q20" t="str">
        <f t="shared" si="12"/>
        <v>SUM(c_religioese_gebaeude_steady) as c_religioese_gebaeude_steady,</v>
      </c>
      <c r="R20" t="str">
        <f t="shared" si="12"/>
        <v>SUM(c_religioese_gebaeude_stock) as c_religioese_gebaeude_stock,</v>
      </c>
      <c r="S20" t="str">
        <f t="shared" si="13"/>
        <v>SUM(c_religioese_gebaeude_new) / SUM(ewr.ee) as c_religioese_gebaeude_new,</v>
      </c>
      <c r="T20" t="str">
        <f t="shared" si="13"/>
        <v>SUM(c_religioese_gebaeude_deleted) / SUM(ewr.ee) as c_religioese_gebaeude_deleted,</v>
      </c>
      <c r="U20" t="str">
        <f t="shared" si="13"/>
        <v>SUM(c_religioese_gebaeude_ytd) / SUM(ewr.ee) as c_religioese_gebaeude_ytd,</v>
      </c>
      <c r="V20" t="str">
        <f t="shared" si="13"/>
        <v>SUM(c_religioese_gebaeude_steady) / SUM(ewr.ee) as c_religioese_gebaeude_steady,</v>
      </c>
      <c r="W20" t="str">
        <f t="shared" si="13"/>
        <v>SUM(c_religioese_gebaeude_stock) / SUM(ewr.ee) as c_religioese_gebaeude_stock,</v>
      </c>
      <c r="X20" t="str">
        <f t="shared" si="14"/>
        <v>coalesce((c_religioese_gebaeude_new / ewr.ee/1000),0) as c_religioese_gebaeude_new,</v>
      </c>
      <c r="Y20" t="str">
        <f t="shared" si="15"/>
        <v>coalesce((c_religioese_gebaeude_deleted / ewr.ee/1000),0) as c_religioese_gebaeude_deleted,</v>
      </c>
      <c r="Z20" t="str">
        <f t="shared" si="16"/>
        <v>coalesce((c_religioese_gebaeude_ytd / ewr.ee/1000),0) as c_religioese_gebaeude_ytd,</v>
      </c>
      <c r="AA20" t="str">
        <f t="shared" si="17"/>
        <v>coalesce((c_religioese_gebaeude_steady / ewr.ee/1000),0) as c_religioese_gebaeude_steady,</v>
      </c>
      <c r="AB20" t="str">
        <f t="shared" si="18"/>
        <v>coalesce((c_religioese_gebaeude_stock / ewr.ee/1000),0) as c_religioese_gebaeude_stock,</v>
      </c>
    </row>
    <row r="21" spans="1:28" hidden="1" x14ac:dyDescent="0.25">
      <c r="A21" t="s">
        <v>72</v>
      </c>
      <c r="B21" t="str">
        <f t="shared" si="10"/>
        <v>post</v>
      </c>
      <c r="C21" t="str">
        <f t="shared" si="11"/>
        <v>c_post</v>
      </c>
      <c r="D21" t="str">
        <f t="shared" si="19"/>
        <v>group_map_new  ['Post']  as c_post_new,</v>
      </c>
      <c r="E21" t="str">
        <f t="shared" si="19"/>
        <v>group_map_deleted  ['Post']  as c_post_deleted,</v>
      </c>
      <c r="F21" t="str">
        <f t="shared" si="19"/>
        <v>group_map_ytd  ['Post']  as c_post_ytd,</v>
      </c>
      <c r="G21" t="str">
        <f t="shared" si="19"/>
        <v>group_map_steady  ['Post']  as c_post_steady,</v>
      </c>
      <c r="H21" t="str">
        <f t="shared" si="19"/>
        <v>group_map_stock  ['Post']  as c_post_stock,</v>
      </c>
      <c r="I21" t="str">
        <f t="shared" si="1"/>
        <v>c_post_new,</v>
      </c>
      <c r="J21" t="str">
        <f t="shared" si="2"/>
        <v>c_post_deleted,</v>
      </c>
      <c r="K21" t="str">
        <f t="shared" si="2"/>
        <v>c_post_ytd,</v>
      </c>
      <c r="L21" t="str">
        <f t="shared" si="2"/>
        <v>c_post_steady,</v>
      </c>
      <c r="M21" t="str">
        <f t="shared" si="2"/>
        <v>c_post_stock,</v>
      </c>
      <c r="N21" t="str">
        <f t="shared" si="12"/>
        <v>SUM(c_post_new) as c_post_new,</v>
      </c>
      <c r="O21" t="str">
        <f t="shared" si="12"/>
        <v>SUM(c_post_deleted) as c_post_deleted,</v>
      </c>
      <c r="P21" t="str">
        <f t="shared" si="12"/>
        <v>SUM(c_post_ytd) as c_post_ytd,</v>
      </c>
      <c r="Q21" t="str">
        <f t="shared" si="12"/>
        <v>SUM(c_post_steady) as c_post_steady,</v>
      </c>
      <c r="R21" t="str">
        <f t="shared" si="12"/>
        <v>SUM(c_post_stock) as c_post_stock,</v>
      </c>
      <c r="S21" t="str">
        <f t="shared" si="13"/>
        <v>SUM(c_post_new) / SUM(ewr.ee) as c_post_new,</v>
      </c>
      <c r="T21" t="str">
        <f t="shared" si="13"/>
        <v>SUM(c_post_deleted) / SUM(ewr.ee) as c_post_deleted,</v>
      </c>
      <c r="U21" t="str">
        <f t="shared" si="13"/>
        <v>SUM(c_post_ytd) / SUM(ewr.ee) as c_post_ytd,</v>
      </c>
      <c r="V21" t="str">
        <f t="shared" si="13"/>
        <v>SUM(c_post_steady) / SUM(ewr.ee) as c_post_steady,</v>
      </c>
      <c r="W21" t="str">
        <f t="shared" si="13"/>
        <v>SUM(c_post_stock) / SUM(ewr.ee) as c_post_stock,</v>
      </c>
      <c r="X21" t="str">
        <f t="shared" si="14"/>
        <v>coalesce((c_post_new / ewr.ee/1000),0) as c_post_new,</v>
      </c>
      <c r="Y21" t="str">
        <f t="shared" si="15"/>
        <v>coalesce((c_post_deleted / ewr.ee/1000),0) as c_post_deleted,</v>
      </c>
      <c r="Z21" t="str">
        <f t="shared" si="16"/>
        <v>coalesce((c_post_ytd / ewr.ee/1000),0) as c_post_ytd,</v>
      </c>
      <c r="AA21" t="str">
        <f t="shared" si="17"/>
        <v>coalesce((c_post_steady / ewr.ee/1000),0) as c_post_steady,</v>
      </c>
      <c r="AB21" t="str">
        <f t="shared" si="18"/>
        <v>coalesce((c_post_stock / ewr.ee/1000),0) as c_post_stock,</v>
      </c>
    </row>
    <row r="22" spans="1:28" hidden="1" x14ac:dyDescent="0.25">
      <c r="A22" t="s">
        <v>76</v>
      </c>
      <c r="B22" t="str">
        <f t="shared" si="10"/>
        <v>gesundheit</v>
      </c>
      <c r="C22" t="str">
        <f t="shared" si="11"/>
        <v>c_gesundheit</v>
      </c>
      <c r="D22" t="str">
        <f t="shared" si="19"/>
        <v>group_map_new  ['Gesundheit']  as c_gesundheit_new,</v>
      </c>
      <c r="E22" t="str">
        <f t="shared" si="19"/>
        <v>group_map_deleted  ['Gesundheit']  as c_gesundheit_deleted,</v>
      </c>
      <c r="F22" t="str">
        <f t="shared" si="19"/>
        <v>group_map_ytd  ['Gesundheit']  as c_gesundheit_ytd,</v>
      </c>
      <c r="G22" t="str">
        <f t="shared" si="19"/>
        <v>group_map_steady  ['Gesundheit']  as c_gesundheit_steady,</v>
      </c>
      <c r="H22" t="str">
        <f t="shared" si="19"/>
        <v>group_map_stock  ['Gesundheit']  as c_gesundheit_stock,</v>
      </c>
      <c r="I22" t="str">
        <f t="shared" si="1"/>
        <v>c_gesundheit_new,</v>
      </c>
      <c r="J22" t="str">
        <f t="shared" si="2"/>
        <v>c_gesundheit_deleted,</v>
      </c>
      <c r="K22" t="str">
        <f t="shared" si="2"/>
        <v>c_gesundheit_ytd,</v>
      </c>
      <c r="L22" t="str">
        <f t="shared" si="2"/>
        <v>c_gesundheit_steady,</v>
      </c>
      <c r="M22" t="str">
        <f t="shared" si="2"/>
        <v>c_gesundheit_stock,</v>
      </c>
      <c r="N22" t="str">
        <f t="shared" si="12"/>
        <v>SUM(c_gesundheit_new) as c_gesundheit_new,</v>
      </c>
      <c r="O22" t="str">
        <f t="shared" si="12"/>
        <v>SUM(c_gesundheit_deleted) as c_gesundheit_deleted,</v>
      </c>
      <c r="P22" t="str">
        <f t="shared" si="12"/>
        <v>SUM(c_gesundheit_ytd) as c_gesundheit_ytd,</v>
      </c>
      <c r="Q22" t="str">
        <f t="shared" si="12"/>
        <v>SUM(c_gesundheit_steady) as c_gesundheit_steady,</v>
      </c>
      <c r="R22" t="str">
        <f t="shared" si="12"/>
        <v>SUM(c_gesundheit_stock) as c_gesundheit_stock,</v>
      </c>
      <c r="S22" t="str">
        <f t="shared" si="13"/>
        <v>SUM(c_gesundheit_new) / SUM(ewr.ee) as c_gesundheit_new,</v>
      </c>
      <c r="T22" t="str">
        <f t="shared" si="13"/>
        <v>SUM(c_gesundheit_deleted) / SUM(ewr.ee) as c_gesundheit_deleted,</v>
      </c>
      <c r="U22" t="str">
        <f t="shared" si="13"/>
        <v>SUM(c_gesundheit_ytd) / SUM(ewr.ee) as c_gesundheit_ytd,</v>
      </c>
      <c r="V22" t="str">
        <f t="shared" si="13"/>
        <v>SUM(c_gesundheit_steady) / SUM(ewr.ee) as c_gesundheit_steady,</v>
      </c>
      <c r="W22" t="str">
        <f t="shared" si="13"/>
        <v>SUM(c_gesundheit_stock) / SUM(ewr.ee) as c_gesundheit_stock,</v>
      </c>
      <c r="X22" t="str">
        <f t="shared" si="14"/>
        <v>coalesce((c_gesundheit_new / ewr.ee/1000),0) as c_gesundheit_new,</v>
      </c>
      <c r="Y22" t="str">
        <f t="shared" si="15"/>
        <v>coalesce((c_gesundheit_deleted / ewr.ee/1000),0) as c_gesundheit_deleted,</v>
      </c>
      <c r="Z22" t="str">
        <f t="shared" si="16"/>
        <v>coalesce((c_gesundheit_ytd / ewr.ee/1000),0) as c_gesundheit_ytd,</v>
      </c>
      <c r="AA22" t="str">
        <f t="shared" si="17"/>
        <v>coalesce((c_gesundheit_steady / ewr.ee/1000),0) as c_gesundheit_steady,</v>
      </c>
      <c r="AB22" t="str">
        <f t="shared" si="18"/>
        <v>coalesce((c_gesundheit_stock / ewr.ee/1000),0) as c_gesundheit_stock,</v>
      </c>
    </row>
    <row r="23" spans="1:28" hidden="1" x14ac:dyDescent="0.25">
      <c r="A23" t="s">
        <v>83</v>
      </c>
      <c r="B23" t="str">
        <f t="shared" si="10"/>
        <v>wc</v>
      </c>
      <c r="C23" t="str">
        <f t="shared" si="11"/>
        <v>c_wc</v>
      </c>
      <c r="D23" t="str">
        <f t="shared" ref="D23:H32" si="20">"group_map_"&amp;D$2&amp;"  ['"&amp;$A23&amp;"']  as "&amp;$C23&amp;"_"&amp;D$2&amp;","</f>
        <v>group_map_new  ['WC']  as c_wc_new,</v>
      </c>
      <c r="E23" t="str">
        <f t="shared" si="20"/>
        <v>group_map_deleted  ['WC']  as c_wc_deleted,</v>
      </c>
      <c r="F23" t="str">
        <f t="shared" si="20"/>
        <v>group_map_ytd  ['WC']  as c_wc_ytd,</v>
      </c>
      <c r="G23" t="str">
        <f t="shared" si="20"/>
        <v>group_map_steady  ['WC']  as c_wc_steady,</v>
      </c>
      <c r="H23" t="str">
        <f t="shared" si="20"/>
        <v>group_map_stock  ['WC']  as c_wc_stock,</v>
      </c>
      <c r="I23" t="str">
        <f t="shared" si="1"/>
        <v>c_wc_new,</v>
      </c>
      <c r="J23" t="str">
        <f t="shared" si="2"/>
        <v>c_wc_deleted,</v>
      </c>
      <c r="K23" t="str">
        <f t="shared" si="2"/>
        <v>c_wc_ytd,</v>
      </c>
      <c r="L23" t="str">
        <f t="shared" si="2"/>
        <v>c_wc_steady,</v>
      </c>
      <c r="M23" t="str">
        <f t="shared" si="2"/>
        <v>c_wc_stock,</v>
      </c>
      <c r="N23" t="str">
        <f t="shared" si="12"/>
        <v>SUM(c_wc_new) as c_wc_new,</v>
      </c>
      <c r="O23" t="str">
        <f t="shared" si="12"/>
        <v>SUM(c_wc_deleted) as c_wc_deleted,</v>
      </c>
      <c r="P23" t="str">
        <f t="shared" si="12"/>
        <v>SUM(c_wc_ytd) as c_wc_ytd,</v>
      </c>
      <c r="Q23" t="str">
        <f t="shared" si="12"/>
        <v>SUM(c_wc_steady) as c_wc_steady,</v>
      </c>
      <c r="R23" t="str">
        <f t="shared" si="12"/>
        <v>SUM(c_wc_stock) as c_wc_stock,</v>
      </c>
      <c r="S23" t="str">
        <f t="shared" si="13"/>
        <v>SUM(c_wc_new) / SUM(ewr.ee) as c_wc_new,</v>
      </c>
      <c r="T23" t="str">
        <f t="shared" si="13"/>
        <v>SUM(c_wc_deleted) / SUM(ewr.ee) as c_wc_deleted,</v>
      </c>
      <c r="U23" t="str">
        <f t="shared" si="13"/>
        <v>SUM(c_wc_ytd) / SUM(ewr.ee) as c_wc_ytd,</v>
      </c>
      <c r="V23" t="str">
        <f t="shared" si="13"/>
        <v>SUM(c_wc_steady) / SUM(ewr.ee) as c_wc_steady,</v>
      </c>
      <c r="W23" t="str">
        <f t="shared" si="13"/>
        <v>SUM(c_wc_stock) / SUM(ewr.ee) as c_wc_stock,</v>
      </c>
      <c r="X23" t="str">
        <f t="shared" si="14"/>
        <v>coalesce((c_wc_new / ewr.ee/1000),0) as c_wc_new,</v>
      </c>
      <c r="Y23" t="str">
        <f t="shared" si="15"/>
        <v>coalesce((c_wc_deleted / ewr.ee/1000),0) as c_wc_deleted,</v>
      </c>
      <c r="Z23" t="str">
        <f t="shared" si="16"/>
        <v>coalesce((c_wc_ytd / ewr.ee/1000),0) as c_wc_ytd,</v>
      </c>
      <c r="AA23" t="str">
        <f t="shared" si="17"/>
        <v>coalesce((c_wc_steady / ewr.ee/1000),0) as c_wc_steady,</v>
      </c>
      <c r="AB23" t="str">
        <f t="shared" si="18"/>
        <v>coalesce((c_wc_stock / ewr.ee/1000),0) as c_wc_stock,</v>
      </c>
    </row>
    <row r="24" spans="1:28" hidden="1" x14ac:dyDescent="0.25">
      <c r="A24" t="s">
        <v>84</v>
      </c>
      <c r="B24" t="str">
        <f t="shared" si="10"/>
        <v>bank</v>
      </c>
      <c r="C24" t="str">
        <f t="shared" si="11"/>
        <v>c_bank</v>
      </c>
      <c r="D24" t="str">
        <f t="shared" si="20"/>
        <v>group_map_new  ['Bank']  as c_bank_new,</v>
      </c>
      <c r="E24" t="str">
        <f t="shared" si="20"/>
        <v>group_map_deleted  ['Bank']  as c_bank_deleted,</v>
      </c>
      <c r="F24" t="str">
        <f t="shared" si="20"/>
        <v>group_map_ytd  ['Bank']  as c_bank_ytd,</v>
      </c>
      <c r="G24" t="str">
        <f t="shared" si="20"/>
        <v>group_map_steady  ['Bank']  as c_bank_steady,</v>
      </c>
      <c r="H24" t="str">
        <f t="shared" si="20"/>
        <v>group_map_stock  ['Bank']  as c_bank_stock,</v>
      </c>
      <c r="I24" t="str">
        <f t="shared" si="1"/>
        <v>c_bank_new,</v>
      </c>
      <c r="J24" t="str">
        <f t="shared" si="2"/>
        <v>c_bank_deleted,</v>
      </c>
      <c r="K24" t="str">
        <f t="shared" si="2"/>
        <v>c_bank_ytd,</v>
      </c>
      <c r="L24" t="str">
        <f t="shared" si="2"/>
        <v>c_bank_steady,</v>
      </c>
      <c r="M24" t="str">
        <f t="shared" si="2"/>
        <v>c_bank_stock,</v>
      </c>
      <c r="N24" t="str">
        <f t="shared" si="12"/>
        <v>SUM(c_bank_new) as c_bank_new,</v>
      </c>
      <c r="O24" t="str">
        <f t="shared" si="12"/>
        <v>SUM(c_bank_deleted) as c_bank_deleted,</v>
      </c>
      <c r="P24" t="str">
        <f t="shared" si="12"/>
        <v>SUM(c_bank_ytd) as c_bank_ytd,</v>
      </c>
      <c r="Q24" t="str">
        <f t="shared" si="12"/>
        <v>SUM(c_bank_steady) as c_bank_steady,</v>
      </c>
      <c r="R24" t="str">
        <f t="shared" si="12"/>
        <v>SUM(c_bank_stock) as c_bank_stock,</v>
      </c>
      <c r="S24" t="str">
        <f t="shared" si="13"/>
        <v>SUM(c_bank_new) / SUM(ewr.ee) as c_bank_new,</v>
      </c>
      <c r="T24" t="str">
        <f t="shared" si="13"/>
        <v>SUM(c_bank_deleted) / SUM(ewr.ee) as c_bank_deleted,</v>
      </c>
      <c r="U24" t="str">
        <f t="shared" si="13"/>
        <v>SUM(c_bank_ytd) / SUM(ewr.ee) as c_bank_ytd,</v>
      </c>
      <c r="V24" t="str">
        <f t="shared" si="13"/>
        <v>SUM(c_bank_steady) / SUM(ewr.ee) as c_bank_steady,</v>
      </c>
      <c r="W24" t="str">
        <f t="shared" si="13"/>
        <v>SUM(c_bank_stock) / SUM(ewr.ee) as c_bank_stock,</v>
      </c>
      <c r="X24" t="str">
        <f t="shared" si="14"/>
        <v>coalesce((c_bank_new / ewr.ee/1000),0) as c_bank_new,</v>
      </c>
      <c r="Y24" t="str">
        <f t="shared" si="15"/>
        <v>coalesce((c_bank_deleted / ewr.ee/1000),0) as c_bank_deleted,</v>
      </c>
      <c r="Z24" t="str">
        <f t="shared" si="16"/>
        <v>coalesce((c_bank_ytd / ewr.ee/1000),0) as c_bank_ytd,</v>
      </c>
      <c r="AA24" t="str">
        <f t="shared" si="17"/>
        <v>coalesce((c_bank_steady / ewr.ee/1000),0) as c_bank_steady,</v>
      </c>
      <c r="AB24" t="str">
        <f t="shared" si="18"/>
        <v>coalesce((c_bank_stock / ewr.ee/1000),0) as c_bank_stock,</v>
      </c>
    </row>
    <row r="25" spans="1:28" hidden="1" x14ac:dyDescent="0.25">
      <c r="A25" t="s">
        <v>91</v>
      </c>
      <c r="B25" t="str">
        <f t="shared" si="10"/>
        <v>telefon</v>
      </c>
      <c r="C25" t="str">
        <f t="shared" si="11"/>
        <v>c_telefon</v>
      </c>
      <c r="D25" t="str">
        <f t="shared" si="20"/>
        <v>group_map_new  ['Telefon']  as c_telefon_new,</v>
      </c>
      <c r="E25" t="str">
        <f t="shared" si="20"/>
        <v>group_map_deleted  ['Telefon']  as c_telefon_deleted,</v>
      </c>
      <c r="F25" t="str">
        <f t="shared" si="20"/>
        <v>group_map_ytd  ['Telefon']  as c_telefon_ytd,</v>
      </c>
      <c r="G25" t="str">
        <f t="shared" si="20"/>
        <v>group_map_steady  ['Telefon']  as c_telefon_steady,</v>
      </c>
      <c r="H25" t="str">
        <f t="shared" si="20"/>
        <v>group_map_stock  ['Telefon']  as c_telefon_stock,</v>
      </c>
      <c r="I25" t="str">
        <f t="shared" si="1"/>
        <v>c_telefon_new,</v>
      </c>
      <c r="J25" t="str">
        <f t="shared" si="2"/>
        <v>c_telefon_deleted,</v>
      </c>
      <c r="K25" t="str">
        <f t="shared" si="2"/>
        <v>c_telefon_ytd,</v>
      </c>
      <c r="L25" t="str">
        <f t="shared" si="2"/>
        <v>c_telefon_steady,</v>
      </c>
      <c r="M25" t="str">
        <f t="shared" si="2"/>
        <v>c_telefon_stock,</v>
      </c>
      <c r="N25" t="str">
        <f t="shared" si="12"/>
        <v>SUM(c_telefon_new) as c_telefon_new,</v>
      </c>
      <c r="O25" t="str">
        <f t="shared" si="12"/>
        <v>SUM(c_telefon_deleted) as c_telefon_deleted,</v>
      </c>
      <c r="P25" t="str">
        <f t="shared" si="12"/>
        <v>SUM(c_telefon_ytd) as c_telefon_ytd,</v>
      </c>
      <c r="Q25" t="str">
        <f t="shared" si="12"/>
        <v>SUM(c_telefon_steady) as c_telefon_steady,</v>
      </c>
      <c r="R25" t="str">
        <f t="shared" si="12"/>
        <v>SUM(c_telefon_stock) as c_telefon_stock,</v>
      </c>
      <c r="S25" t="str">
        <f t="shared" si="13"/>
        <v>SUM(c_telefon_new) / SUM(ewr.ee) as c_telefon_new,</v>
      </c>
      <c r="T25" t="str">
        <f t="shared" si="13"/>
        <v>SUM(c_telefon_deleted) / SUM(ewr.ee) as c_telefon_deleted,</v>
      </c>
      <c r="U25" t="str">
        <f t="shared" si="13"/>
        <v>SUM(c_telefon_ytd) / SUM(ewr.ee) as c_telefon_ytd,</v>
      </c>
      <c r="V25" t="str">
        <f t="shared" si="13"/>
        <v>SUM(c_telefon_steady) / SUM(ewr.ee) as c_telefon_steady,</v>
      </c>
      <c r="W25" t="str">
        <f t="shared" si="13"/>
        <v>SUM(c_telefon_stock) / SUM(ewr.ee) as c_telefon_stock,</v>
      </c>
      <c r="X25" t="str">
        <f t="shared" si="14"/>
        <v>coalesce((c_telefon_new / ewr.ee/1000),0) as c_telefon_new,</v>
      </c>
      <c r="Y25" t="str">
        <f t="shared" si="15"/>
        <v>coalesce((c_telefon_deleted / ewr.ee/1000),0) as c_telefon_deleted,</v>
      </c>
      <c r="Z25" t="str">
        <f t="shared" si="16"/>
        <v>coalesce((c_telefon_ytd / ewr.ee/1000),0) as c_telefon_ytd,</v>
      </c>
      <c r="AA25" t="str">
        <f t="shared" si="17"/>
        <v>coalesce((c_telefon_steady / ewr.ee/1000),0) as c_telefon_steady,</v>
      </c>
      <c r="AB25" t="str">
        <f t="shared" si="18"/>
        <v>coalesce((c_telefon_stock / ewr.ee/1000),0) as c_telefon_stock,</v>
      </c>
    </row>
    <row r="26" spans="1:28" hidden="1" x14ac:dyDescent="0.25">
      <c r="A26" t="s">
        <v>95</v>
      </c>
      <c r="B26" t="str">
        <f t="shared" si="10"/>
        <v>recycling</v>
      </c>
      <c r="C26" t="str">
        <f t="shared" si="11"/>
        <v>c_recycling</v>
      </c>
      <c r="D26" t="str">
        <f t="shared" si="20"/>
        <v>group_map_new  ['Recycling']  as c_recycling_new,</v>
      </c>
      <c r="E26" t="str">
        <f t="shared" si="20"/>
        <v>group_map_deleted  ['Recycling']  as c_recycling_deleted,</v>
      </c>
      <c r="F26" t="str">
        <f t="shared" si="20"/>
        <v>group_map_ytd  ['Recycling']  as c_recycling_ytd,</v>
      </c>
      <c r="G26" t="str">
        <f t="shared" si="20"/>
        <v>group_map_steady  ['Recycling']  as c_recycling_steady,</v>
      </c>
      <c r="H26" t="str">
        <f t="shared" si="20"/>
        <v>group_map_stock  ['Recycling']  as c_recycling_stock,</v>
      </c>
      <c r="I26" t="str">
        <f t="shared" si="1"/>
        <v>c_recycling_new,</v>
      </c>
      <c r="J26" t="str">
        <f t="shared" si="2"/>
        <v>c_recycling_deleted,</v>
      </c>
      <c r="K26" t="str">
        <f t="shared" si="2"/>
        <v>c_recycling_ytd,</v>
      </c>
      <c r="L26" t="str">
        <f t="shared" si="2"/>
        <v>c_recycling_steady,</v>
      </c>
      <c r="M26" t="str">
        <f t="shared" si="2"/>
        <v>c_recycling_stock,</v>
      </c>
      <c r="N26" t="str">
        <f t="shared" si="12"/>
        <v>SUM(c_recycling_new) as c_recycling_new,</v>
      </c>
      <c r="O26" t="str">
        <f t="shared" si="12"/>
        <v>SUM(c_recycling_deleted) as c_recycling_deleted,</v>
      </c>
      <c r="P26" t="str">
        <f t="shared" si="12"/>
        <v>SUM(c_recycling_ytd) as c_recycling_ytd,</v>
      </c>
      <c r="Q26" t="str">
        <f t="shared" si="12"/>
        <v>SUM(c_recycling_steady) as c_recycling_steady,</v>
      </c>
      <c r="R26" t="str">
        <f t="shared" si="12"/>
        <v>SUM(c_recycling_stock) as c_recycling_stock,</v>
      </c>
      <c r="S26" t="str">
        <f t="shared" si="13"/>
        <v>SUM(c_recycling_new) / SUM(ewr.ee) as c_recycling_new,</v>
      </c>
      <c r="T26" t="str">
        <f t="shared" si="13"/>
        <v>SUM(c_recycling_deleted) / SUM(ewr.ee) as c_recycling_deleted,</v>
      </c>
      <c r="U26" t="str">
        <f t="shared" si="13"/>
        <v>SUM(c_recycling_ytd) / SUM(ewr.ee) as c_recycling_ytd,</v>
      </c>
      <c r="V26" t="str">
        <f t="shared" si="13"/>
        <v>SUM(c_recycling_steady) / SUM(ewr.ee) as c_recycling_steady,</v>
      </c>
      <c r="W26" t="str">
        <f t="shared" si="13"/>
        <v>SUM(c_recycling_stock) / SUM(ewr.ee) as c_recycling_stock,</v>
      </c>
      <c r="X26" t="str">
        <f t="shared" si="14"/>
        <v>coalesce((c_recycling_new / ewr.ee/1000),0) as c_recycling_new,</v>
      </c>
      <c r="Y26" t="str">
        <f t="shared" si="15"/>
        <v>coalesce((c_recycling_deleted / ewr.ee/1000),0) as c_recycling_deleted,</v>
      </c>
      <c r="Z26" t="str">
        <f t="shared" si="16"/>
        <v>coalesce((c_recycling_ytd / ewr.ee/1000),0) as c_recycling_ytd,</v>
      </c>
      <c r="AA26" t="str">
        <f t="shared" si="17"/>
        <v>coalesce((c_recycling_steady / ewr.ee/1000),0) as c_recycling_steady,</v>
      </c>
      <c r="AB26" t="str">
        <f t="shared" si="18"/>
        <v>coalesce((c_recycling_stock / ewr.ee/1000),0) as c_recycling_stock,</v>
      </c>
    </row>
    <row r="27" spans="1:28" hidden="1" x14ac:dyDescent="0.25">
      <c r="A27" t="s">
        <v>97</v>
      </c>
      <c r="B27" t="str">
        <f t="shared" si="10"/>
        <v>parkbank</v>
      </c>
      <c r="C27" t="str">
        <f t="shared" si="11"/>
        <v>c_parkbank</v>
      </c>
      <c r="D27" t="str">
        <f t="shared" si="20"/>
        <v>group_map_new  ['Parkbank']  as c_parkbank_new,</v>
      </c>
      <c r="E27" t="str">
        <f t="shared" si="20"/>
        <v>group_map_deleted  ['Parkbank']  as c_parkbank_deleted,</v>
      </c>
      <c r="F27" t="str">
        <f t="shared" si="20"/>
        <v>group_map_ytd  ['Parkbank']  as c_parkbank_ytd,</v>
      </c>
      <c r="G27" t="str">
        <f t="shared" si="20"/>
        <v>group_map_steady  ['Parkbank']  as c_parkbank_steady,</v>
      </c>
      <c r="H27" t="str">
        <f t="shared" si="20"/>
        <v>group_map_stock  ['Parkbank']  as c_parkbank_stock,</v>
      </c>
      <c r="I27" t="str">
        <f t="shared" si="1"/>
        <v>c_parkbank_new,</v>
      </c>
      <c r="J27" t="str">
        <f t="shared" si="2"/>
        <v>c_parkbank_deleted,</v>
      </c>
      <c r="K27" t="str">
        <f t="shared" si="2"/>
        <v>c_parkbank_ytd,</v>
      </c>
      <c r="L27" t="str">
        <f t="shared" si="2"/>
        <v>c_parkbank_steady,</v>
      </c>
      <c r="M27" t="str">
        <f t="shared" si="2"/>
        <v>c_parkbank_stock,</v>
      </c>
      <c r="N27" t="str">
        <f t="shared" si="12"/>
        <v>SUM(c_parkbank_new) as c_parkbank_new,</v>
      </c>
      <c r="O27" t="str">
        <f t="shared" si="12"/>
        <v>SUM(c_parkbank_deleted) as c_parkbank_deleted,</v>
      </c>
      <c r="P27" t="str">
        <f t="shared" si="12"/>
        <v>SUM(c_parkbank_ytd) as c_parkbank_ytd,</v>
      </c>
      <c r="Q27" t="str">
        <f t="shared" si="12"/>
        <v>SUM(c_parkbank_steady) as c_parkbank_steady,</v>
      </c>
      <c r="R27" t="str">
        <f t="shared" si="12"/>
        <v>SUM(c_parkbank_stock) as c_parkbank_stock,</v>
      </c>
      <c r="S27" t="str">
        <f t="shared" si="13"/>
        <v>SUM(c_parkbank_new) / SUM(ewr.ee) as c_parkbank_new,</v>
      </c>
      <c r="T27" t="str">
        <f t="shared" si="13"/>
        <v>SUM(c_parkbank_deleted) / SUM(ewr.ee) as c_parkbank_deleted,</v>
      </c>
      <c r="U27" t="str">
        <f t="shared" si="13"/>
        <v>SUM(c_parkbank_ytd) / SUM(ewr.ee) as c_parkbank_ytd,</v>
      </c>
      <c r="V27" t="str">
        <f t="shared" si="13"/>
        <v>SUM(c_parkbank_steady) / SUM(ewr.ee) as c_parkbank_steady,</v>
      </c>
      <c r="W27" t="str">
        <f t="shared" si="13"/>
        <v>SUM(c_parkbank_stock) / SUM(ewr.ee) as c_parkbank_stock,</v>
      </c>
      <c r="X27" t="str">
        <f t="shared" si="14"/>
        <v>coalesce((c_parkbank_new / ewr.ee/1000),0) as c_parkbank_new,</v>
      </c>
      <c r="Y27" t="str">
        <f t="shared" si="15"/>
        <v>coalesce((c_parkbank_deleted / ewr.ee/1000),0) as c_parkbank_deleted,</v>
      </c>
      <c r="Z27" t="str">
        <f t="shared" si="16"/>
        <v>coalesce((c_parkbank_ytd / ewr.ee/1000),0) as c_parkbank_ytd,</v>
      </c>
      <c r="AA27" t="str">
        <f t="shared" si="17"/>
        <v>coalesce((c_parkbank_steady / ewr.ee/1000),0) as c_parkbank_steady,</v>
      </c>
      <c r="AB27" t="str">
        <f t="shared" si="18"/>
        <v>coalesce((c_parkbank_stock / ewr.ee/1000),0) as c_parkbank_stock,</v>
      </c>
    </row>
    <row r="28" spans="1:28" hidden="1" x14ac:dyDescent="0.25">
      <c r="A28" t="s">
        <v>101</v>
      </c>
      <c r="B28" t="str">
        <f t="shared" si="10"/>
        <v>briefe_und_pakete</v>
      </c>
      <c r="C28" t="str">
        <f t="shared" si="11"/>
        <v>c_briefe_und_pakete</v>
      </c>
      <c r="D28" t="str">
        <f t="shared" si="20"/>
        <v>group_map_new  ['Briefe und Pakete']  as c_briefe_und_pakete_new,</v>
      </c>
      <c r="E28" t="str">
        <f t="shared" si="20"/>
        <v>group_map_deleted  ['Briefe und Pakete']  as c_briefe_und_pakete_deleted,</v>
      </c>
      <c r="F28" t="str">
        <f t="shared" si="20"/>
        <v>group_map_ytd  ['Briefe und Pakete']  as c_briefe_und_pakete_ytd,</v>
      </c>
      <c r="G28" t="str">
        <f t="shared" si="20"/>
        <v>group_map_steady  ['Briefe und Pakete']  as c_briefe_und_pakete_steady,</v>
      </c>
      <c r="H28" t="str">
        <f t="shared" si="20"/>
        <v>group_map_stock  ['Briefe und Pakete']  as c_briefe_und_pakete_stock,</v>
      </c>
      <c r="I28" t="str">
        <f t="shared" si="1"/>
        <v>c_briefe_und_pakete_new,</v>
      </c>
      <c r="J28" t="str">
        <f t="shared" si="2"/>
        <v>c_briefe_und_pakete_deleted,</v>
      </c>
      <c r="K28" t="str">
        <f t="shared" si="2"/>
        <v>c_briefe_und_pakete_ytd,</v>
      </c>
      <c r="L28" t="str">
        <f t="shared" si="2"/>
        <v>c_briefe_und_pakete_steady,</v>
      </c>
      <c r="M28" t="str">
        <f t="shared" si="2"/>
        <v>c_briefe_und_pakete_stock,</v>
      </c>
      <c r="N28" t="str">
        <f t="shared" si="12"/>
        <v>SUM(c_briefe_und_pakete_new) as c_briefe_und_pakete_new,</v>
      </c>
      <c r="O28" t="str">
        <f t="shared" si="12"/>
        <v>SUM(c_briefe_und_pakete_deleted) as c_briefe_und_pakete_deleted,</v>
      </c>
      <c r="P28" t="str">
        <f t="shared" si="12"/>
        <v>SUM(c_briefe_und_pakete_ytd) as c_briefe_und_pakete_ytd,</v>
      </c>
      <c r="Q28" t="str">
        <f t="shared" si="12"/>
        <v>SUM(c_briefe_und_pakete_steady) as c_briefe_und_pakete_steady,</v>
      </c>
      <c r="R28" t="str">
        <f t="shared" si="12"/>
        <v>SUM(c_briefe_und_pakete_stock) as c_briefe_und_pakete_stock,</v>
      </c>
      <c r="S28" t="str">
        <f t="shared" si="13"/>
        <v>SUM(c_briefe_und_pakete_new) / SUM(ewr.ee) as c_briefe_und_pakete_new,</v>
      </c>
      <c r="T28" t="str">
        <f t="shared" si="13"/>
        <v>SUM(c_briefe_und_pakete_deleted) / SUM(ewr.ee) as c_briefe_und_pakete_deleted,</v>
      </c>
      <c r="U28" t="str">
        <f t="shared" si="13"/>
        <v>SUM(c_briefe_und_pakete_ytd) / SUM(ewr.ee) as c_briefe_und_pakete_ytd,</v>
      </c>
      <c r="V28" t="str">
        <f t="shared" si="13"/>
        <v>SUM(c_briefe_und_pakete_steady) / SUM(ewr.ee) as c_briefe_und_pakete_steady,</v>
      </c>
      <c r="W28" t="str">
        <f t="shared" si="13"/>
        <v>SUM(c_briefe_und_pakete_stock) / SUM(ewr.ee) as c_briefe_und_pakete_stock,</v>
      </c>
      <c r="X28" t="str">
        <f t="shared" si="14"/>
        <v>coalesce((c_briefe_und_pakete_new / ewr.ee/1000),0) as c_briefe_und_pakete_new,</v>
      </c>
      <c r="Y28" t="str">
        <f t="shared" si="15"/>
        <v>coalesce((c_briefe_und_pakete_deleted / ewr.ee/1000),0) as c_briefe_und_pakete_deleted,</v>
      </c>
      <c r="Z28" t="str">
        <f t="shared" si="16"/>
        <v>coalesce((c_briefe_und_pakete_ytd / ewr.ee/1000),0) as c_briefe_und_pakete_ytd,</v>
      </c>
      <c r="AA28" t="str">
        <f t="shared" si="17"/>
        <v>coalesce((c_briefe_und_pakete_steady / ewr.ee/1000),0) as c_briefe_und_pakete_steady,</v>
      </c>
      <c r="AB28" t="str">
        <f t="shared" si="18"/>
        <v>coalesce((c_briefe_und_pakete_stock / ewr.ee/1000),0) as c_briefe_und_pakete_stock,</v>
      </c>
    </row>
    <row r="29" spans="1:28" hidden="1" x14ac:dyDescent="0.25">
      <c r="A29" t="s">
        <v>103</v>
      </c>
      <c r="B29" t="str">
        <f t="shared" si="10"/>
        <v>friedhof</v>
      </c>
      <c r="C29" t="str">
        <f t="shared" si="11"/>
        <v>c_friedhof</v>
      </c>
      <c r="D29" t="str">
        <f t="shared" si="20"/>
        <v>group_map_new  ['Friedhof']  as c_friedhof_new,</v>
      </c>
      <c r="E29" t="str">
        <f t="shared" si="20"/>
        <v>group_map_deleted  ['Friedhof']  as c_friedhof_deleted,</v>
      </c>
      <c r="F29" t="str">
        <f t="shared" si="20"/>
        <v>group_map_ytd  ['Friedhof']  as c_friedhof_ytd,</v>
      </c>
      <c r="G29" t="str">
        <f t="shared" si="20"/>
        <v>group_map_steady  ['Friedhof']  as c_friedhof_steady,</v>
      </c>
      <c r="H29" t="str">
        <f t="shared" si="20"/>
        <v>group_map_stock  ['Friedhof']  as c_friedhof_stock,</v>
      </c>
      <c r="I29" t="str">
        <f t="shared" si="1"/>
        <v>c_friedhof_new,</v>
      </c>
      <c r="J29" t="str">
        <f t="shared" si="2"/>
        <v>c_friedhof_deleted,</v>
      </c>
      <c r="K29" t="str">
        <f t="shared" si="2"/>
        <v>c_friedhof_ytd,</v>
      </c>
      <c r="L29" t="str">
        <f t="shared" si="2"/>
        <v>c_friedhof_steady,</v>
      </c>
      <c r="M29" t="str">
        <f t="shared" si="2"/>
        <v>c_friedhof_stock,</v>
      </c>
      <c r="N29" t="str">
        <f t="shared" si="12"/>
        <v>SUM(c_friedhof_new) as c_friedhof_new,</v>
      </c>
      <c r="O29" t="str">
        <f t="shared" si="12"/>
        <v>SUM(c_friedhof_deleted) as c_friedhof_deleted,</v>
      </c>
      <c r="P29" t="str">
        <f t="shared" si="12"/>
        <v>SUM(c_friedhof_ytd) as c_friedhof_ytd,</v>
      </c>
      <c r="Q29" t="str">
        <f t="shared" si="12"/>
        <v>SUM(c_friedhof_steady) as c_friedhof_steady,</v>
      </c>
      <c r="R29" t="str">
        <f t="shared" si="12"/>
        <v>SUM(c_friedhof_stock) as c_friedhof_stock,</v>
      </c>
      <c r="S29" t="str">
        <f t="shared" si="13"/>
        <v>SUM(c_friedhof_new) / SUM(ewr.ee) as c_friedhof_new,</v>
      </c>
      <c r="T29" t="str">
        <f t="shared" si="13"/>
        <v>SUM(c_friedhof_deleted) / SUM(ewr.ee) as c_friedhof_deleted,</v>
      </c>
      <c r="U29" t="str">
        <f t="shared" si="13"/>
        <v>SUM(c_friedhof_ytd) / SUM(ewr.ee) as c_friedhof_ytd,</v>
      </c>
      <c r="V29" t="str">
        <f t="shared" si="13"/>
        <v>SUM(c_friedhof_steady) / SUM(ewr.ee) as c_friedhof_steady,</v>
      </c>
      <c r="W29" t="str">
        <f t="shared" si="13"/>
        <v>SUM(c_friedhof_stock) / SUM(ewr.ee) as c_friedhof_stock,</v>
      </c>
      <c r="X29" t="str">
        <f t="shared" si="14"/>
        <v>coalesce((c_friedhof_new / ewr.ee/1000),0) as c_friedhof_new,</v>
      </c>
      <c r="Y29" t="str">
        <f t="shared" si="15"/>
        <v>coalesce((c_friedhof_deleted / ewr.ee/1000),0) as c_friedhof_deleted,</v>
      </c>
      <c r="Z29" t="str">
        <f t="shared" si="16"/>
        <v>coalesce((c_friedhof_ytd / ewr.ee/1000),0) as c_friedhof_ytd,</v>
      </c>
      <c r="AA29" t="str">
        <f t="shared" si="17"/>
        <v>coalesce((c_friedhof_steady / ewr.ee/1000),0) as c_friedhof_steady,</v>
      </c>
      <c r="AB29" t="str">
        <f t="shared" si="18"/>
        <v>coalesce((c_friedhof_stock / ewr.ee/1000),0) as c_friedhof_stock,</v>
      </c>
    </row>
    <row r="30" spans="1:28" hidden="1" x14ac:dyDescent="0.25">
      <c r="A30" t="s">
        <v>106</v>
      </c>
      <c r="B30" t="str">
        <f t="shared" si="10"/>
        <v>automaten</v>
      </c>
      <c r="C30" t="str">
        <f t="shared" si="11"/>
        <v>c_automaten</v>
      </c>
      <c r="D30" t="str">
        <f t="shared" si="20"/>
        <v>group_map_new  ['Automaten']  as c_automaten_new,</v>
      </c>
      <c r="E30" t="str">
        <f t="shared" si="20"/>
        <v>group_map_deleted  ['Automaten']  as c_automaten_deleted,</v>
      </c>
      <c r="F30" t="str">
        <f t="shared" si="20"/>
        <v>group_map_ytd  ['Automaten']  as c_automaten_ytd,</v>
      </c>
      <c r="G30" t="str">
        <f t="shared" si="20"/>
        <v>group_map_steady  ['Automaten']  as c_automaten_steady,</v>
      </c>
      <c r="H30" t="str">
        <f t="shared" si="20"/>
        <v>group_map_stock  ['Automaten']  as c_automaten_stock,</v>
      </c>
      <c r="I30" t="str">
        <f t="shared" si="1"/>
        <v>c_automaten_new,</v>
      </c>
      <c r="J30" t="str">
        <f t="shared" si="2"/>
        <v>c_automaten_deleted,</v>
      </c>
      <c r="K30" t="str">
        <f t="shared" si="2"/>
        <v>c_automaten_ytd,</v>
      </c>
      <c r="L30" t="str">
        <f t="shared" si="2"/>
        <v>c_automaten_steady,</v>
      </c>
      <c r="M30" t="str">
        <f t="shared" si="2"/>
        <v>c_automaten_stock,</v>
      </c>
      <c r="N30" t="str">
        <f t="shared" si="12"/>
        <v>SUM(c_automaten_new) as c_automaten_new,</v>
      </c>
      <c r="O30" t="str">
        <f t="shared" si="12"/>
        <v>SUM(c_automaten_deleted) as c_automaten_deleted,</v>
      </c>
      <c r="P30" t="str">
        <f t="shared" si="12"/>
        <v>SUM(c_automaten_ytd) as c_automaten_ytd,</v>
      </c>
      <c r="Q30" t="str">
        <f t="shared" si="12"/>
        <v>SUM(c_automaten_steady) as c_automaten_steady,</v>
      </c>
      <c r="R30" t="str">
        <f t="shared" si="12"/>
        <v>SUM(c_automaten_stock) as c_automaten_stock,</v>
      </c>
      <c r="S30" t="str">
        <f t="shared" si="13"/>
        <v>SUM(c_automaten_new) / SUM(ewr.ee) as c_automaten_new,</v>
      </c>
      <c r="T30" t="str">
        <f t="shared" si="13"/>
        <v>SUM(c_automaten_deleted) / SUM(ewr.ee) as c_automaten_deleted,</v>
      </c>
      <c r="U30" t="str">
        <f t="shared" si="13"/>
        <v>SUM(c_automaten_ytd) / SUM(ewr.ee) as c_automaten_ytd,</v>
      </c>
      <c r="V30" t="str">
        <f t="shared" si="13"/>
        <v>SUM(c_automaten_steady) / SUM(ewr.ee) as c_automaten_steady,</v>
      </c>
      <c r="W30" t="str">
        <f t="shared" si="13"/>
        <v>SUM(c_automaten_stock) / SUM(ewr.ee) as c_automaten_stock,</v>
      </c>
      <c r="X30" t="str">
        <f t="shared" si="14"/>
        <v>coalesce((c_automaten_new / ewr.ee/1000),0) as c_automaten_new,</v>
      </c>
      <c r="Y30" t="str">
        <f t="shared" si="15"/>
        <v>coalesce((c_automaten_deleted / ewr.ee/1000),0) as c_automaten_deleted,</v>
      </c>
      <c r="Z30" t="str">
        <f t="shared" si="16"/>
        <v>coalesce((c_automaten_ytd / ewr.ee/1000),0) as c_automaten_ytd,</v>
      </c>
      <c r="AA30" t="str">
        <f t="shared" si="17"/>
        <v>coalesce((c_automaten_steady / ewr.ee/1000),0) as c_automaten_steady,</v>
      </c>
      <c r="AB30" t="str">
        <f t="shared" si="18"/>
        <v>coalesce((c_automaten_stock / ewr.ee/1000),0) as c_automaten_stock,</v>
      </c>
    </row>
    <row r="31" spans="1:28" hidden="1" x14ac:dyDescent="0.25">
      <c r="A31" t="s">
        <v>108</v>
      </c>
      <c r="B31" t="str">
        <f t="shared" si="10"/>
        <v>oepnv</v>
      </c>
      <c r="C31" t="str">
        <f t="shared" si="11"/>
        <v>c_oepnv</v>
      </c>
      <c r="D31" t="str">
        <f t="shared" si="20"/>
        <v>group_map_new  ['OEPNV']  as c_oepnv_new,</v>
      </c>
      <c r="E31" t="str">
        <f t="shared" si="20"/>
        <v>group_map_deleted  ['OEPNV']  as c_oepnv_deleted,</v>
      </c>
      <c r="F31" t="str">
        <f t="shared" si="20"/>
        <v>group_map_ytd  ['OEPNV']  as c_oepnv_ytd,</v>
      </c>
      <c r="G31" t="str">
        <f t="shared" si="20"/>
        <v>group_map_steady  ['OEPNV']  as c_oepnv_steady,</v>
      </c>
      <c r="H31" t="str">
        <f t="shared" si="20"/>
        <v>group_map_stock  ['OEPNV']  as c_oepnv_stock,</v>
      </c>
      <c r="I31" t="str">
        <f t="shared" si="1"/>
        <v>c_oepnv_new,</v>
      </c>
      <c r="J31" t="str">
        <f t="shared" si="2"/>
        <v>c_oepnv_deleted,</v>
      </c>
      <c r="K31" t="str">
        <f t="shared" si="2"/>
        <v>c_oepnv_ytd,</v>
      </c>
      <c r="L31" t="str">
        <f t="shared" si="2"/>
        <v>c_oepnv_steady,</v>
      </c>
      <c r="M31" t="str">
        <f t="shared" si="2"/>
        <v>c_oepnv_stock,</v>
      </c>
      <c r="N31" t="str">
        <f t="shared" si="12"/>
        <v>SUM(c_oepnv_new) as c_oepnv_new,</v>
      </c>
      <c r="O31" t="str">
        <f t="shared" si="12"/>
        <v>SUM(c_oepnv_deleted) as c_oepnv_deleted,</v>
      </c>
      <c r="P31" t="str">
        <f t="shared" si="12"/>
        <v>SUM(c_oepnv_ytd) as c_oepnv_ytd,</v>
      </c>
      <c r="Q31" t="str">
        <f t="shared" si="12"/>
        <v>SUM(c_oepnv_steady) as c_oepnv_steady,</v>
      </c>
      <c r="R31" t="str">
        <f t="shared" si="12"/>
        <v>SUM(c_oepnv_stock) as c_oepnv_stock,</v>
      </c>
      <c r="S31" t="str">
        <f t="shared" si="13"/>
        <v>SUM(c_oepnv_new) / SUM(ewr.ee) as c_oepnv_new,</v>
      </c>
      <c r="T31" t="str">
        <f t="shared" si="13"/>
        <v>SUM(c_oepnv_deleted) / SUM(ewr.ee) as c_oepnv_deleted,</v>
      </c>
      <c r="U31" t="str">
        <f t="shared" si="13"/>
        <v>SUM(c_oepnv_ytd) / SUM(ewr.ee) as c_oepnv_ytd,</v>
      </c>
      <c r="V31" t="str">
        <f t="shared" si="13"/>
        <v>SUM(c_oepnv_steady) / SUM(ewr.ee) as c_oepnv_steady,</v>
      </c>
      <c r="W31" t="str">
        <f t="shared" si="13"/>
        <v>SUM(c_oepnv_stock) / SUM(ewr.ee) as c_oepnv_stock,</v>
      </c>
      <c r="X31" t="str">
        <f t="shared" si="14"/>
        <v>coalesce((c_oepnv_new / ewr.ee/1000),0) as c_oepnv_new,</v>
      </c>
      <c r="Y31" t="str">
        <f t="shared" si="15"/>
        <v>coalesce((c_oepnv_deleted / ewr.ee/1000),0) as c_oepnv_deleted,</v>
      </c>
      <c r="Z31" t="str">
        <f t="shared" si="16"/>
        <v>coalesce((c_oepnv_ytd / ewr.ee/1000),0) as c_oepnv_ytd,</v>
      </c>
      <c r="AA31" t="str">
        <f t="shared" si="17"/>
        <v>coalesce((c_oepnv_steady / ewr.ee/1000),0) as c_oepnv_steady,</v>
      </c>
      <c r="AB31" t="str">
        <f t="shared" si="18"/>
        <v>coalesce((c_oepnv_stock / ewr.ee/1000),0) as c_oepnv_stock,</v>
      </c>
    </row>
    <row r="32" spans="1:28" hidden="1" x14ac:dyDescent="0.25">
      <c r="A32" t="s">
        <v>123</v>
      </c>
      <c r="B32" t="str">
        <f t="shared" si="10"/>
        <v>restaurant</v>
      </c>
      <c r="C32" t="str">
        <f t="shared" si="11"/>
        <v>c_restaurant</v>
      </c>
      <c r="D32" t="str">
        <f t="shared" si="20"/>
        <v>group_map_new  ['Restaurant']  as c_restaurant_new,</v>
      </c>
      <c r="E32" t="str">
        <f t="shared" si="20"/>
        <v>group_map_deleted  ['Restaurant']  as c_restaurant_deleted,</v>
      </c>
      <c r="F32" t="str">
        <f t="shared" si="20"/>
        <v>group_map_ytd  ['Restaurant']  as c_restaurant_ytd,</v>
      </c>
      <c r="G32" t="str">
        <f t="shared" si="20"/>
        <v>group_map_steady  ['Restaurant']  as c_restaurant_steady,</v>
      </c>
      <c r="H32" t="str">
        <f t="shared" si="20"/>
        <v>group_map_stock  ['Restaurant']  as c_restaurant_stock,</v>
      </c>
      <c r="I32" t="str">
        <f t="shared" si="1"/>
        <v>c_restaurant_new,</v>
      </c>
      <c r="J32" t="str">
        <f t="shared" si="2"/>
        <v>c_restaurant_deleted,</v>
      </c>
      <c r="K32" t="str">
        <f t="shared" si="2"/>
        <v>c_restaurant_ytd,</v>
      </c>
      <c r="L32" t="str">
        <f t="shared" si="2"/>
        <v>c_restaurant_steady,</v>
      </c>
      <c r="M32" t="str">
        <f t="shared" si="2"/>
        <v>c_restaurant_stock,</v>
      </c>
      <c r="N32" t="str">
        <f t="shared" si="12"/>
        <v>SUM(c_restaurant_new) as c_restaurant_new,</v>
      </c>
      <c r="O32" t="str">
        <f t="shared" si="12"/>
        <v>SUM(c_restaurant_deleted) as c_restaurant_deleted,</v>
      </c>
      <c r="P32" t="str">
        <f t="shared" si="12"/>
        <v>SUM(c_restaurant_ytd) as c_restaurant_ytd,</v>
      </c>
      <c r="Q32" t="str">
        <f t="shared" si="12"/>
        <v>SUM(c_restaurant_steady) as c_restaurant_steady,</v>
      </c>
      <c r="R32" t="str">
        <f t="shared" si="12"/>
        <v>SUM(c_restaurant_stock) as c_restaurant_stock,</v>
      </c>
      <c r="S32" t="str">
        <f t="shared" si="13"/>
        <v>SUM(c_restaurant_new) / SUM(ewr.ee) as c_restaurant_new,</v>
      </c>
      <c r="T32" t="str">
        <f t="shared" si="13"/>
        <v>SUM(c_restaurant_deleted) / SUM(ewr.ee) as c_restaurant_deleted,</v>
      </c>
      <c r="U32" t="str">
        <f t="shared" si="13"/>
        <v>SUM(c_restaurant_ytd) / SUM(ewr.ee) as c_restaurant_ytd,</v>
      </c>
      <c r="V32" t="str">
        <f t="shared" si="13"/>
        <v>SUM(c_restaurant_steady) / SUM(ewr.ee) as c_restaurant_steady,</v>
      </c>
      <c r="W32" t="str">
        <f t="shared" si="13"/>
        <v>SUM(c_restaurant_stock) / SUM(ewr.ee) as c_restaurant_stock,</v>
      </c>
      <c r="X32" t="str">
        <f t="shared" si="14"/>
        <v>coalesce((c_restaurant_new / ewr.ee/1000),0) as c_restaurant_new,</v>
      </c>
      <c r="Y32" t="str">
        <f t="shared" si="15"/>
        <v>coalesce((c_restaurant_deleted / ewr.ee/1000),0) as c_restaurant_deleted,</v>
      </c>
      <c r="Z32" t="str">
        <f t="shared" si="16"/>
        <v>coalesce((c_restaurant_ytd / ewr.ee/1000),0) as c_restaurant_ytd,</v>
      </c>
      <c r="AA32" t="str">
        <f t="shared" si="17"/>
        <v>coalesce((c_restaurant_steady / ewr.ee/1000),0) as c_restaurant_steady,</v>
      </c>
      <c r="AB32" t="str">
        <f t="shared" si="18"/>
        <v>coalesce((c_restaurant_stock / ewr.ee/1000),0) as c_restaurant_stock,</v>
      </c>
    </row>
    <row r="33" spans="1:28" hidden="1" x14ac:dyDescent="0.25">
      <c r="A33" t="s">
        <v>133</v>
      </c>
      <c r="B33" t="str">
        <f t="shared" si="10"/>
        <v>fast_food</v>
      </c>
      <c r="C33" t="str">
        <f t="shared" si="11"/>
        <v>c_fast_food</v>
      </c>
      <c r="D33" t="str">
        <f t="shared" ref="D33:H42" si="21">"group_map_"&amp;D$2&amp;"  ['"&amp;$A33&amp;"']  as "&amp;$C33&amp;"_"&amp;D$2&amp;","</f>
        <v>group_map_new  ['Fast Food']  as c_fast_food_new,</v>
      </c>
      <c r="E33" t="str">
        <f t="shared" si="21"/>
        <v>group_map_deleted  ['Fast Food']  as c_fast_food_deleted,</v>
      </c>
      <c r="F33" t="str">
        <f t="shared" si="21"/>
        <v>group_map_ytd  ['Fast Food']  as c_fast_food_ytd,</v>
      </c>
      <c r="G33" t="str">
        <f t="shared" si="21"/>
        <v>group_map_steady  ['Fast Food']  as c_fast_food_steady,</v>
      </c>
      <c r="H33" t="str">
        <f t="shared" si="21"/>
        <v>group_map_stock  ['Fast Food']  as c_fast_food_stock,</v>
      </c>
      <c r="I33" t="str">
        <f t="shared" si="1"/>
        <v>c_fast_food_new,</v>
      </c>
      <c r="J33" t="str">
        <f t="shared" si="2"/>
        <v>c_fast_food_deleted,</v>
      </c>
      <c r="K33" t="str">
        <f t="shared" si="2"/>
        <v>c_fast_food_ytd,</v>
      </c>
      <c r="L33" t="str">
        <f t="shared" si="2"/>
        <v>c_fast_food_steady,</v>
      </c>
      <c r="M33" t="str">
        <f t="shared" si="2"/>
        <v>c_fast_food_stock,</v>
      </c>
      <c r="N33" t="str">
        <f t="shared" si="12"/>
        <v>SUM(c_fast_food_new) as c_fast_food_new,</v>
      </c>
      <c r="O33" t="str">
        <f t="shared" si="12"/>
        <v>SUM(c_fast_food_deleted) as c_fast_food_deleted,</v>
      </c>
      <c r="P33" t="str">
        <f t="shared" si="12"/>
        <v>SUM(c_fast_food_ytd) as c_fast_food_ytd,</v>
      </c>
      <c r="Q33" t="str">
        <f t="shared" si="12"/>
        <v>SUM(c_fast_food_steady) as c_fast_food_steady,</v>
      </c>
      <c r="R33" t="str">
        <f t="shared" si="12"/>
        <v>SUM(c_fast_food_stock) as c_fast_food_stock,</v>
      </c>
      <c r="S33" t="str">
        <f t="shared" si="13"/>
        <v>SUM(c_fast_food_new) / SUM(ewr.ee) as c_fast_food_new,</v>
      </c>
      <c r="T33" t="str">
        <f t="shared" si="13"/>
        <v>SUM(c_fast_food_deleted) / SUM(ewr.ee) as c_fast_food_deleted,</v>
      </c>
      <c r="U33" t="str">
        <f t="shared" si="13"/>
        <v>SUM(c_fast_food_ytd) / SUM(ewr.ee) as c_fast_food_ytd,</v>
      </c>
      <c r="V33" t="str">
        <f t="shared" si="13"/>
        <v>SUM(c_fast_food_steady) / SUM(ewr.ee) as c_fast_food_steady,</v>
      </c>
      <c r="W33" t="str">
        <f t="shared" si="13"/>
        <v>SUM(c_fast_food_stock) / SUM(ewr.ee) as c_fast_food_stock,</v>
      </c>
      <c r="X33" t="str">
        <f t="shared" si="14"/>
        <v>coalesce((c_fast_food_new / ewr.ee/1000),0) as c_fast_food_new,</v>
      </c>
      <c r="Y33" t="str">
        <f t="shared" si="15"/>
        <v>coalesce((c_fast_food_deleted / ewr.ee/1000),0) as c_fast_food_deleted,</v>
      </c>
      <c r="Z33" t="str">
        <f t="shared" si="16"/>
        <v>coalesce((c_fast_food_ytd / ewr.ee/1000),0) as c_fast_food_ytd,</v>
      </c>
      <c r="AA33" t="str">
        <f t="shared" si="17"/>
        <v>coalesce((c_fast_food_steady / ewr.ee/1000),0) as c_fast_food_steady,</v>
      </c>
      <c r="AB33" t="str">
        <f t="shared" si="18"/>
        <v>coalesce((c_fast_food_stock / ewr.ee/1000),0) as c_fast_food_stock,</v>
      </c>
    </row>
    <row r="34" spans="1:28" hidden="1" x14ac:dyDescent="0.25">
      <c r="A34" t="s">
        <v>142</v>
      </c>
      <c r="B34" t="str">
        <f t="shared" si="10"/>
        <v>friseur</v>
      </c>
      <c r="C34" t="str">
        <f t="shared" si="11"/>
        <v>c_friseur</v>
      </c>
      <c r="D34" t="str">
        <f t="shared" si="21"/>
        <v>group_map_new  ['Friseur']  as c_friseur_new,</v>
      </c>
      <c r="E34" t="str">
        <f t="shared" si="21"/>
        <v>group_map_deleted  ['Friseur']  as c_friseur_deleted,</v>
      </c>
      <c r="F34" t="str">
        <f t="shared" si="21"/>
        <v>group_map_ytd  ['Friseur']  as c_friseur_ytd,</v>
      </c>
      <c r="G34" t="str">
        <f t="shared" si="21"/>
        <v>group_map_steady  ['Friseur']  as c_friseur_steady,</v>
      </c>
      <c r="H34" t="str">
        <f t="shared" si="21"/>
        <v>group_map_stock  ['Friseur']  as c_friseur_stock,</v>
      </c>
      <c r="I34" t="str">
        <f t="shared" si="1"/>
        <v>c_friseur_new,</v>
      </c>
      <c r="J34" t="str">
        <f t="shared" si="2"/>
        <v>c_friseur_deleted,</v>
      </c>
      <c r="K34" t="str">
        <f t="shared" si="2"/>
        <v>c_friseur_ytd,</v>
      </c>
      <c r="L34" t="str">
        <f t="shared" si="2"/>
        <v>c_friseur_steady,</v>
      </c>
      <c r="M34" t="str">
        <f t="shared" si="2"/>
        <v>c_friseur_stock,</v>
      </c>
      <c r="N34" t="str">
        <f t="shared" si="12"/>
        <v>SUM(c_friseur_new) as c_friseur_new,</v>
      </c>
      <c r="O34" t="str">
        <f t="shared" si="12"/>
        <v>SUM(c_friseur_deleted) as c_friseur_deleted,</v>
      </c>
      <c r="P34" t="str">
        <f t="shared" si="12"/>
        <v>SUM(c_friseur_ytd) as c_friseur_ytd,</v>
      </c>
      <c r="Q34" t="str">
        <f t="shared" si="12"/>
        <v>SUM(c_friseur_steady) as c_friseur_steady,</v>
      </c>
      <c r="R34" t="str">
        <f t="shared" si="12"/>
        <v>SUM(c_friseur_stock) as c_friseur_stock,</v>
      </c>
      <c r="S34" t="str">
        <f t="shared" si="13"/>
        <v>SUM(c_friseur_new) / SUM(ewr.ee) as c_friseur_new,</v>
      </c>
      <c r="T34" t="str">
        <f t="shared" si="13"/>
        <v>SUM(c_friseur_deleted) / SUM(ewr.ee) as c_friseur_deleted,</v>
      </c>
      <c r="U34" t="str">
        <f t="shared" si="13"/>
        <v>SUM(c_friseur_ytd) / SUM(ewr.ee) as c_friseur_ytd,</v>
      </c>
      <c r="V34" t="str">
        <f t="shared" si="13"/>
        <v>SUM(c_friseur_steady) / SUM(ewr.ee) as c_friseur_steady,</v>
      </c>
      <c r="W34" t="str">
        <f t="shared" si="13"/>
        <v>SUM(c_friseur_stock) / SUM(ewr.ee) as c_friseur_stock,</v>
      </c>
      <c r="X34" t="str">
        <f t="shared" si="14"/>
        <v>coalesce((c_friseur_new / ewr.ee/1000),0) as c_friseur_new,</v>
      </c>
      <c r="Y34" t="str">
        <f t="shared" si="15"/>
        <v>coalesce((c_friseur_deleted / ewr.ee/1000),0) as c_friseur_deleted,</v>
      </c>
      <c r="Z34" t="str">
        <f t="shared" si="16"/>
        <v>coalesce((c_friseur_ytd / ewr.ee/1000),0) as c_friseur_ytd,</v>
      </c>
      <c r="AA34" t="str">
        <f t="shared" si="17"/>
        <v>coalesce((c_friseur_steady / ewr.ee/1000),0) as c_friseur_steady,</v>
      </c>
      <c r="AB34" t="str">
        <f t="shared" si="18"/>
        <v>coalesce((c_friseur_stock / ewr.ee/1000),0) as c_friseur_stock,</v>
      </c>
    </row>
    <row r="35" spans="1:28" x14ac:dyDescent="0.25">
      <c r="A35" t="s">
        <v>144</v>
      </c>
      <c r="B35" t="str">
        <f t="shared" si="10"/>
        <v>essen_und_trinken</v>
      </c>
      <c r="C35" t="str">
        <f t="shared" si="11"/>
        <v>c_essen_und_trinken</v>
      </c>
      <c r="D35" t="str">
        <f t="shared" si="21"/>
        <v>group_map_new  ['Essen &amp; Trinken']  as c_essen_und_trinken_new,</v>
      </c>
      <c r="E35" t="str">
        <f t="shared" si="21"/>
        <v>group_map_deleted  ['Essen &amp; Trinken']  as c_essen_und_trinken_deleted,</v>
      </c>
      <c r="F35" t="str">
        <f t="shared" si="21"/>
        <v>group_map_ytd  ['Essen &amp; Trinken']  as c_essen_und_trinken_ytd,</v>
      </c>
      <c r="G35" t="str">
        <f t="shared" si="21"/>
        <v>group_map_steady  ['Essen &amp; Trinken']  as c_essen_und_trinken_steady,</v>
      </c>
      <c r="H35" t="str">
        <f t="shared" si="21"/>
        <v>group_map_stock  ['Essen &amp; Trinken']  as c_essen_und_trinken_stock,</v>
      </c>
      <c r="I35" t="str">
        <f t="shared" ref="I35:I55" si="22">$C35&amp;"_"&amp;I$2&amp;","</f>
        <v>c_essen_und_trinken_new,</v>
      </c>
      <c r="J35" t="str">
        <f t="shared" si="2"/>
        <v>c_essen_und_trinken_deleted,</v>
      </c>
      <c r="K35" t="str">
        <f t="shared" si="2"/>
        <v>c_essen_und_trinken_ytd,</v>
      </c>
      <c r="L35" t="str">
        <f t="shared" si="2"/>
        <v>c_essen_und_trinken_steady,</v>
      </c>
      <c r="M35" t="str">
        <f t="shared" si="2"/>
        <v>c_essen_und_trinken_stock,</v>
      </c>
      <c r="N35" t="str">
        <f t="shared" si="12"/>
        <v>SUM(c_essen_und_trinken_new) as c_essen_und_trinken_new,</v>
      </c>
      <c r="O35" t="str">
        <f t="shared" si="12"/>
        <v>SUM(c_essen_und_trinken_deleted) as c_essen_und_trinken_deleted,</v>
      </c>
      <c r="P35" t="str">
        <f t="shared" si="12"/>
        <v>SUM(c_essen_und_trinken_ytd) as c_essen_und_trinken_ytd,</v>
      </c>
      <c r="Q35" t="str">
        <f t="shared" si="12"/>
        <v>SUM(c_essen_und_trinken_steady) as c_essen_und_trinken_steady,</v>
      </c>
      <c r="R35" t="str">
        <f t="shared" si="12"/>
        <v>SUM(c_essen_und_trinken_stock) as c_essen_und_trinken_stock,</v>
      </c>
      <c r="S35" t="str">
        <f t="shared" si="13"/>
        <v>SUM(c_essen_und_trinken_new) / SUM(ewr.ee) as c_essen_und_trinken_new,</v>
      </c>
      <c r="T35" t="str">
        <f t="shared" si="13"/>
        <v>SUM(c_essen_und_trinken_deleted) / SUM(ewr.ee) as c_essen_und_trinken_deleted,</v>
      </c>
      <c r="U35" t="str">
        <f t="shared" si="13"/>
        <v>SUM(c_essen_und_trinken_ytd) / SUM(ewr.ee) as c_essen_und_trinken_ytd,</v>
      </c>
      <c r="V35" t="str">
        <f t="shared" si="13"/>
        <v>SUM(c_essen_und_trinken_steady) / SUM(ewr.ee) as c_essen_und_trinken_steady,</v>
      </c>
      <c r="W35" t="str">
        <f t="shared" si="13"/>
        <v>SUM(c_essen_und_trinken_stock) / SUM(ewr.ee) as c_essen_und_trinken_stock,</v>
      </c>
      <c r="X35" t="str">
        <f t="shared" si="14"/>
        <v>coalesce((c_essen_und_trinken_new / ewr.ee/1000),0) as c_essen_und_trinken_new,</v>
      </c>
      <c r="Y35" t="str">
        <f t="shared" si="15"/>
        <v>coalesce((c_essen_und_trinken_deleted / ewr.ee/1000),0) as c_essen_und_trinken_deleted,</v>
      </c>
      <c r="Z35" t="str">
        <f t="shared" si="16"/>
        <v>coalesce((c_essen_und_trinken_ytd / ewr.ee/1000),0) as c_essen_und_trinken_ytd,</v>
      </c>
      <c r="AA35" t="str">
        <f t="shared" si="17"/>
        <v>coalesce((c_essen_und_trinken_steady / ewr.ee/1000),0) as c_essen_und_trinken_steady,</v>
      </c>
      <c r="AB35" t="str">
        <f t="shared" si="18"/>
        <v>coalesce((c_essen_und_trinken_stock / ewr.ee/1000),0) as c_essen_und_trinken_stock,</v>
      </c>
    </row>
    <row r="36" spans="1:28" x14ac:dyDescent="0.25">
      <c r="A36" t="s">
        <v>146</v>
      </c>
      <c r="B36" t="str">
        <f t="shared" si="10"/>
        <v>kleidung</v>
      </c>
      <c r="C36" t="str">
        <f t="shared" si="11"/>
        <v>c_kleidung</v>
      </c>
      <c r="D36" t="str">
        <f t="shared" si="21"/>
        <v>group_map_new  ['Kleidung']  as c_kleidung_new,</v>
      </c>
      <c r="E36" t="str">
        <f t="shared" si="21"/>
        <v>group_map_deleted  ['Kleidung']  as c_kleidung_deleted,</v>
      </c>
      <c r="F36" t="str">
        <f t="shared" si="21"/>
        <v>group_map_ytd  ['Kleidung']  as c_kleidung_ytd,</v>
      </c>
      <c r="G36" t="str">
        <f t="shared" si="21"/>
        <v>group_map_steady  ['Kleidung']  as c_kleidung_steady,</v>
      </c>
      <c r="H36" t="str">
        <f t="shared" si="21"/>
        <v>group_map_stock  ['Kleidung']  as c_kleidung_stock,</v>
      </c>
      <c r="I36" t="str">
        <f t="shared" si="22"/>
        <v>c_kleidung_new,</v>
      </c>
      <c r="J36" t="str">
        <f t="shared" si="2"/>
        <v>c_kleidung_deleted,</v>
      </c>
      <c r="K36" t="str">
        <f t="shared" si="2"/>
        <v>c_kleidung_ytd,</v>
      </c>
      <c r="L36" t="str">
        <f t="shared" si="2"/>
        <v>c_kleidung_steady,</v>
      </c>
      <c r="M36" t="str">
        <f t="shared" si="2"/>
        <v>c_kleidung_stock,</v>
      </c>
      <c r="N36" t="str">
        <f t="shared" ref="N36:R55" si="23">"SUM("&amp;$C36&amp;"_"&amp;N$2&amp;") as "&amp;$C36&amp;"_"&amp;N$2&amp;","</f>
        <v>SUM(c_kleidung_new) as c_kleidung_new,</v>
      </c>
      <c r="O36" t="str">
        <f t="shared" si="23"/>
        <v>SUM(c_kleidung_deleted) as c_kleidung_deleted,</v>
      </c>
      <c r="P36" t="str">
        <f t="shared" si="23"/>
        <v>SUM(c_kleidung_ytd) as c_kleidung_ytd,</v>
      </c>
      <c r="Q36" t="str">
        <f t="shared" si="23"/>
        <v>SUM(c_kleidung_steady) as c_kleidung_steady,</v>
      </c>
      <c r="R36" t="str">
        <f t="shared" si="23"/>
        <v>SUM(c_kleidung_stock) as c_kleidung_stock,</v>
      </c>
      <c r="S36" t="str">
        <f t="shared" ref="S36:W55" si="24">"SUM("&amp;$C36&amp;"_"&amp;S$2&amp;") / SUM(ewr.ee) as "&amp;$C36&amp;"_"&amp;S$2&amp;","</f>
        <v>SUM(c_kleidung_new) / SUM(ewr.ee) as c_kleidung_new,</v>
      </c>
      <c r="T36" t="str">
        <f t="shared" si="24"/>
        <v>SUM(c_kleidung_deleted) / SUM(ewr.ee) as c_kleidung_deleted,</v>
      </c>
      <c r="U36" t="str">
        <f t="shared" si="24"/>
        <v>SUM(c_kleidung_ytd) / SUM(ewr.ee) as c_kleidung_ytd,</v>
      </c>
      <c r="V36" t="str">
        <f t="shared" si="24"/>
        <v>SUM(c_kleidung_steady) / SUM(ewr.ee) as c_kleidung_steady,</v>
      </c>
      <c r="W36" t="str">
        <f t="shared" si="24"/>
        <v>SUM(c_kleidung_stock) / SUM(ewr.ee) as c_kleidung_stock,</v>
      </c>
      <c r="X36" t="str">
        <f t="shared" si="14"/>
        <v>coalesce((c_kleidung_new / ewr.ee/1000),0) as c_kleidung_new,</v>
      </c>
      <c r="Y36" t="str">
        <f t="shared" si="15"/>
        <v>coalesce((c_kleidung_deleted / ewr.ee/1000),0) as c_kleidung_deleted,</v>
      </c>
      <c r="Z36" t="str">
        <f t="shared" si="16"/>
        <v>coalesce((c_kleidung_ytd / ewr.ee/1000),0) as c_kleidung_ytd,</v>
      </c>
      <c r="AA36" t="str">
        <f t="shared" si="17"/>
        <v>coalesce((c_kleidung_steady / ewr.ee/1000),0) as c_kleidung_steady,</v>
      </c>
      <c r="AB36" t="str">
        <f t="shared" si="18"/>
        <v>coalesce((c_kleidung_stock / ewr.ee/1000),0) as c_kleidung_stock,</v>
      </c>
    </row>
    <row r="37" spans="1:28" x14ac:dyDescent="0.25">
      <c r="A37" t="s">
        <v>149</v>
      </c>
      <c r="B37" t="str">
        <f t="shared" si="10"/>
        <v>sonstige_waren</v>
      </c>
      <c r="C37" t="str">
        <f t="shared" si="11"/>
        <v>c_sonstige_waren</v>
      </c>
      <c r="D37" t="str">
        <f t="shared" si="21"/>
        <v>group_map_new  ['Sonstige Waren']  as c_sonstige_waren_new,</v>
      </c>
      <c r="E37" t="str">
        <f t="shared" si="21"/>
        <v>group_map_deleted  ['Sonstige Waren']  as c_sonstige_waren_deleted,</v>
      </c>
      <c r="F37" t="str">
        <f t="shared" si="21"/>
        <v>group_map_ytd  ['Sonstige Waren']  as c_sonstige_waren_ytd,</v>
      </c>
      <c r="G37" t="str">
        <f t="shared" si="21"/>
        <v>group_map_steady  ['Sonstige Waren']  as c_sonstige_waren_steady,</v>
      </c>
      <c r="H37" t="str">
        <f t="shared" si="21"/>
        <v>group_map_stock  ['Sonstige Waren']  as c_sonstige_waren_stock,</v>
      </c>
      <c r="I37" t="str">
        <f t="shared" si="22"/>
        <v>c_sonstige_waren_new,</v>
      </c>
      <c r="J37" t="str">
        <f t="shared" si="2"/>
        <v>c_sonstige_waren_deleted,</v>
      </c>
      <c r="K37" t="str">
        <f t="shared" si="2"/>
        <v>c_sonstige_waren_ytd,</v>
      </c>
      <c r="L37" t="str">
        <f t="shared" si="2"/>
        <v>c_sonstige_waren_steady,</v>
      </c>
      <c r="M37" t="str">
        <f t="shared" si="2"/>
        <v>c_sonstige_waren_stock,</v>
      </c>
      <c r="N37" t="str">
        <f t="shared" si="23"/>
        <v>SUM(c_sonstige_waren_new) as c_sonstige_waren_new,</v>
      </c>
      <c r="O37" t="str">
        <f t="shared" si="23"/>
        <v>SUM(c_sonstige_waren_deleted) as c_sonstige_waren_deleted,</v>
      </c>
      <c r="P37" t="str">
        <f t="shared" si="23"/>
        <v>SUM(c_sonstige_waren_ytd) as c_sonstige_waren_ytd,</v>
      </c>
      <c r="Q37" t="str">
        <f t="shared" si="23"/>
        <v>SUM(c_sonstige_waren_steady) as c_sonstige_waren_steady,</v>
      </c>
      <c r="R37" t="str">
        <f t="shared" si="23"/>
        <v>SUM(c_sonstige_waren_stock) as c_sonstige_waren_stock,</v>
      </c>
      <c r="S37" t="str">
        <f t="shared" si="24"/>
        <v>SUM(c_sonstige_waren_new) / SUM(ewr.ee) as c_sonstige_waren_new,</v>
      </c>
      <c r="T37" t="str">
        <f t="shared" si="24"/>
        <v>SUM(c_sonstige_waren_deleted) / SUM(ewr.ee) as c_sonstige_waren_deleted,</v>
      </c>
      <c r="U37" t="str">
        <f t="shared" si="24"/>
        <v>SUM(c_sonstige_waren_ytd) / SUM(ewr.ee) as c_sonstige_waren_ytd,</v>
      </c>
      <c r="V37" t="str">
        <f t="shared" si="24"/>
        <v>SUM(c_sonstige_waren_steady) / SUM(ewr.ee) as c_sonstige_waren_steady,</v>
      </c>
      <c r="W37" t="str">
        <f t="shared" si="24"/>
        <v>SUM(c_sonstige_waren_stock) / SUM(ewr.ee) as c_sonstige_waren_stock,</v>
      </c>
      <c r="X37" t="str">
        <f t="shared" si="14"/>
        <v>coalesce((c_sonstige_waren_new / ewr.ee/1000),0) as c_sonstige_waren_new,</v>
      </c>
      <c r="Y37" t="str">
        <f t="shared" si="15"/>
        <v>coalesce((c_sonstige_waren_deleted / ewr.ee/1000),0) as c_sonstige_waren_deleted,</v>
      </c>
      <c r="Z37" t="str">
        <f t="shared" si="16"/>
        <v>coalesce((c_sonstige_waren_ytd / ewr.ee/1000),0) as c_sonstige_waren_ytd,</v>
      </c>
      <c r="AA37" t="str">
        <f t="shared" si="17"/>
        <v>coalesce((c_sonstige_waren_steady / ewr.ee/1000),0) as c_sonstige_waren_steady,</v>
      </c>
      <c r="AB37" t="str">
        <f t="shared" si="18"/>
        <v>coalesce((c_sonstige_waren_stock / ewr.ee/1000),0) as c_sonstige_waren_stock,</v>
      </c>
    </row>
    <row r="38" spans="1:28" x14ac:dyDescent="0.25">
      <c r="A38" t="s">
        <v>151</v>
      </c>
      <c r="B38" t="str">
        <f t="shared" si="10"/>
        <v>werkstatt</v>
      </c>
      <c r="C38" t="str">
        <f t="shared" si="11"/>
        <v>c_werkstatt</v>
      </c>
      <c r="D38" t="str">
        <f t="shared" si="21"/>
        <v>group_map_new  ['Werkstatt']  as c_werkstatt_new,</v>
      </c>
      <c r="E38" t="str">
        <f t="shared" si="21"/>
        <v>group_map_deleted  ['Werkstatt']  as c_werkstatt_deleted,</v>
      </c>
      <c r="F38" t="str">
        <f t="shared" si="21"/>
        <v>group_map_ytd  ['Werkstatt']  as c_werkstatt_ytd,</v>
      </c>
      <c r="G38" t="str">
        <f t="shared" si="21"/>
        <v>group_map_steady  ['Werkstatt']  as c_werkstatt_steady,</v>
      </c>
      <c r="H38" t="str">
        <f t="shared" si="21"/>
        <v>group_map_stock  ['Werkstatt']  as c_werkstatt_stock,</v>
      </c>
      <c r="I38" t="str">
        <f t="shared" si="22"/>
        <v>c_werkstatt_new,</v>
      </c>
      <c r="J38" t="str">
        <f t="shared" si="2"/>
        <v>c_werkstatt_deleted,</v>
      </c>
      <c r="K38" t="str">
        <f t="shared" si="2"/>
        <v>c_werkstatt_ytd,</v>
      </c>
      <c r="L38" t="str">
        <f t="shared" si="2"/>
        <v>c_werkstatt_steady,</v>
      </c>
      <c r="M38" t="str">
        <f t="shared" si="2"/>
        <v>c_werkstatt_stock,</v>
      </c>
      <c r="N38" t="str">
        <f t="shared" si="23"/>
        <v>SUM(c_werkstatt_new) as c_werkstatt_new,</v>
      </c>
      <c r="O38" t="str">
        <f t="shared" si="23"/>
        <v>SUM(c_werkstatt_deleted) as c_werkstatt_deleted,</v>
      </c>
      <c r="P38" t="str">
        <f t="shared" si="23"/>
        <v>SUM(c_werkstatt_ytd) as c_werkstatt_ytd,</v>
      </c>
      <c r="Q38" t="str">
        <f t="shared" si="23"/>
        <v>SUM(c_werkstatt_steady) as c_werkstatt_steady,</v>
      </c>
      <c r="R38" t="str">
        <f t="shared" si="23"/>
        <v>SUM(c_werkstatt_stock) as c_werkstatt_stock,</v>
      </c>
      <c r="S38" t="str">
        <f t="shared" si="24"/>
        <v>SUM(c_werkstatt_new) / SUM(ewr.ee) as c_werkstatt_new,</v>
      </c>
      <c r="T38" t="str">
        <f t="shared" si="24"/>
        <v>SUM(c_werkstatt_deleted) / SUM(ewr.ee) as c_werkstatt_deleted,</v>
      </c>
      <c r="U38" t="str">
        <f t="shared" si="24"/>
        <v>SUM(c_werkstatt_ytd) / SUM(ewr.ee) as c_werkstatt_ytd,</v>
      </c>
      <c r="V38" t="str">
        <f t="shared" si="24"/>
        <v>SUM(c_werkstatt_steady) / SUM(ewr.ee) as c_werkstatt_steady,</v>
      </c>
      <c r="W38" t="str">
        <f t="shared" si="24"/>
        <v>SUM(c_werkstatt_stock) / SUM(ewr.ee) as c_werkstatt_stock,</v>
      </c>
      <c r="X38" t="str">
        <f t="shared" si="14"/>
        <v>coalesce((c_werkstatt_new / ewr.ee/1000),0) as c_werkstatt_new,</v>
      </c>
      <c r="Y38" t="str">
        <f t="shared" si="15"/>
        <v>coalesce((c_werkstatt_deleted / ewr.ee/1000),0) as c_werkstatt_deleted,</v>
      </c>
      <c r="Z38" t="str">
        <f t="shared" si="16"/>
        <v>coalesce((c_werkstatt_ytd / ewr.ee/1000),0) as c_werkstatt_ytd,</v>
      </c>
      <c r="AA38" t="str">
        <f t="shared" si="17"/>
        <v>coalesce((c_werkstatt_steady / ewr.ee/1000),0) as c_werkstatt_steady,</v>
      </c>
      <c r="AB38" t="str">
        <f t="shared" si="18"/>
        <v>coalesce((c_werkstatt_stock / ewr.ee/1000),0) as c_werkstatt_stock,</v>
      </c>
    </row>
    <row r="39" spans="1:28" hidden="1" x14ac:dyDescent="0.25">
      <c r="A39" t="s">
        <v>153</v>
      </c>
      <c r="B39" t="str">
        <f t="shared" si="10"/>
        <v>kosmetik_und_beauty</v>
      </c>
      <c r="C39" t="str">
        <f t="shared" si="11"/>
        <v>c_kosmetik_und_beauty</v>
      </c>
      <c r="D39" t="str">
        <f t="shared" si="21"/>
        <v>group_map_new  ['Kosmetik und Beauty']  as c_kosmetik_und_beauty_new,</v>
      </c>
      <c r="E39" t="str">
        <f t="shared" si="21"/>
        <v>group_map_deleted  ['Kosmetik und Beauty']  as c_kosmetik_und_beauty_deleted,</v>
      </c>
      <c r="F39" t="str">
        <f t="shared" si="21"/>
        <v>group_map_ytd  ['Kosmetik und Beauty']  as c_kosmetik_und_beauty_ytd,</v>
      </c>
      <c r="G39" t="str">
        <f t="shared" si="21"/>
        <v>group_map_steady  ['Kosmetik und Beauty']  as c_kosmetik_und_beauty_steady,</v>
      </c>
      <c r="H39" t="str">
        <f t="shared" si="21"/>
        <v>group_map_stock  ['Kosmetik und Beauty']  as c_kosmetik_und_beauty_stock,</v>
      </c>
      <c r="I39" t="str">
        <f t="shared" si="22"/>
        <v>c_kosmetik_und_beauty_new,</v>
      </c>
      <c r="J39" t="str">
        <f t="shared" si="2"/>
        <v>c_kosmetik_und_beauty_deleted,</v>
      </c>
      <c r="K39" t="str">
        <f t="shared" si="2"/>
        <v>c_kosmetik_und_beauty_ytd,</v>
      </c>
      <c r="L39" t="str">
        <f t="shared" si="2"/>
        <v>c_kosmetik_und_beauty_steady,</v>
      </c>
      <c r="M39" t="str">
        <f t="shared" si="2"/>
        <v>c_kosmetik_und_beauty_stock,</v>
      </c>
      <c r="N39" t="str">
        <f t="shared" si="23"/>
        <v>SUM(c_kosmetik_und_beauty_new) as c_kosmetik_und_beauty_new,</v>
      </c>
      <c r="O39" t="str">
        <f t="shared" si="23"/>
        <v>SUM(c_kosmetik_und_beauty_deleted) as c_kosmetik_und_beauty_deleted,</v>
      </c>
      <c r="P39" t="str">
        <f t="shared" si="23"/>
        <v>SUM(c_kosmetik_und_beauty_ytd) as c_kosmetik_und_beauty_ytd,</v>
      </c>
      <c r="Q39" t="str">
        <f t="shared" si="23"/>
        <v>SUM(c_kosmetik_und_beauty_steady) as c_kosmetik_und_beauty_steady,</v>
      </c>
      <c r="R39" t="str">
        <f t="shared" si="23"/>
        <v>SUM(c_kosmetik_und_beauty_stock) as c_kosmetik_und_beauty_stock,</v>
      </c>
      <c r="S39" t="str">
        <f t="shared" si="24"/>
        <v>SUM(c_kosmetik_und_beauty_new) / SUM(ewr.ee) as c_kosmetik_und_beauty_new,</v>
      </c>
      <c r="T39" t="str">
        <f t="shared" si="24"/>
        <v>SUM(c_kosmetik_und_beauty_deleted) / SUM(ewr.ee) as c_kosmetik_und_beauty_deleted,</v>
      </c>
      <c r="U39" t="str">
        <f t="shared" si="24"/>
        <v>SUM(c_kosmetik_und_beauty_ytd) / SUM(ewr.ee) as c_kosmetik_und_beauty_ytd,</v>
      </c>
      <c r="V39" t="str">
        <f t="shared" si="24"/>
        <v>SUM(c_kosmetik_und_beauty_steady) / SUM(ewr.ee) as c_kosmetik_und_beauty_steady,</v>
      </c>
      <c r="W39" t="str">
        <f t="shared" si="24"/>
        <v>SUM(c_kosmetik_und_beauty_stock) / SUM(ewr.ee) as c_kosmetik_und_beauty_stock,</v>
      </c>
      <c r="X39" t="str">
        <f t="shared" si="14"/>
        <v>coalesce((c_kosmetik_und_beauty_new / ewr.ee/1000),0) as c_kosmetik_und_beauty_new,</v>
      </c>
      <c r="Y39" t="str">
        <f t="shared" si="15"/>
        <v>coalesce((c_kosmetik_und_beauty_deleted / ewr.ee/1000),0) as c_kosmetik_und_beauty_deleted,</v>
      </c>
      <c r="Z39" t="str">
        <f t="shared" si="16"/>
        <v>coalesce((c_kosmetik_und_beauty_ytd / ewr.ee/1000),0) as c_kosmetik_und_beauty_ytd,</v>
      </c>
      <c r="AA39" t="str">
        <f t="shared" si="17"/>
        <v>coalesce((c_kosmetik_und_beauty_steady / ewr.ee/1000),0) as c_kosmetik_und_beauty_steady,</v>
      </c>
      <c r="AB39" t="str">
        <f t="shared" si="18"/>
        <v>coalesce((c_kosmetik_und_beauty_stock / ewr.ee/1000),0) as c_kosmetik_und_beauty_stock,</v>
      </c>
    </row>
    <row r="40" spans="1:28" x14ac:dyDescent="0.25">
      <c r="A40" t="s">
        <v>154</v>
      </c>
      <c r="B40" t="str">
        <f t="shared" si="10"/>
        <v>medical</v>
      </c>
      <c r="C40" t="str">
        <f t="shared" si="11"/>
        <v>c_medical</v>
      </c>
      <c r="D40" t="str">
        <f t="shared" si="21"/>
        <v>group_map_new  ['Medical']  as c_medical_new,</v>
      </c>
      <c r="E40" t="str">
        <f t="shared" si="21"/>
        <v>group_map_deleted  ['Medical']  as c_medical_deleted,</v>
      </c>
      <c r="F40" t="str">
        <f t="shared" si="21"/>
        <v>group_map_ytd  ['Medical']  as c_medical_ytd,</v>
      </c>
      <c r="G40" t="str">
        <f t="shared" si="21"/>
        <v>group_map_steady  ['Medical']  as c_medical_steady,</v>
      </c>
      <c r="H40" t="str">
        <f t="shared" si="21"/>
        <v>group_map_stock  ['Medical']  as c_medical_stock,</v>
      </c>
      <c r="I40" t="str">
        <f t="shared" si="22"/>
        <v>c_medical_new,</v>
      </c>
      <c r="J40" t="str">
        <f t="shared" si="2"/>
        <v>c_medical_deleted,</v>
      </c>
      <c r="K40" t="str">
        <f t="shared" si="2"/>
        <v>c_medical_ytd,</v>
      </c>
      <c r="L40" t="str">
        <f t="shared" si="2"/>
        <v>c_medical_steady,</v>
      </c>
      <c r="M40" t="str">
        <f t="shared" si="2"/>
        <v>c_medical_stock,</v>
      </c>
      <c r="N40" t="str">
        <f t="shared" si="23"/>
        <v>SUM(c_medical_new) as c_medical_new,</v>
      </c>
      <c r="O40" t="str">
        <f t="shared" si="23"/>
        <v>SUM(c_medical_deleted) as c_medical_deleted,</v>
      </c>
      <c r="P40" t="str">
        <f t="shared" si="23"/>
        <v>SUM(c_medical_ytd) as c_medical_ytd,</v>
      </c>
      <c r="Q40" t="str">
        <f t="shared" si="23"/>
        <v>SUM(c_medical_steady) as c_medical_steady,</v>
      </c>
      <c r="R40" t="str">
        <f t="shared" si="23"/>
        <v>SUM(c_medical_stock) as c_medical_stock,</v>
      </c>
      <c r="S40" t="str">
        <f t="shared" si="24"/>
        <v>SUM(c_medical_new) / SUM(ewr.ee) as c_medical_new,</v>
      </c>
      <c r="T40" t="str">
        <f t="shared" si="24"/>
        <v>SUM(c_medical_deleted) / SUM(ewr.ee) as c_medical_deleted,</v>
      </c>
      <c r="U40" t="str">
        <f t="shared" si="24"/>
        <v>SUM(c_medical_ytd) / SUM(ewr.ee) as c_medical_ytd,</v>
      </c>
      <c r="V40" t="str">
        <f t="shared" si="24"/>
        <v>SUM(c_medical_steady) / SUM(ewr.ee) as c_medical_steady,</v>
      </c>
      <c r="W40" t="str">
        <f t="shared" si="24"/>
        <v>SUM(c_medical_stock) / SUM(ewr.ee) as c_medical_stock,</v>
      </c>
      <c r="X40" t="str">
        <f t="shared" si="14"/>
        <v>coalesce((c_medical_new / ewr.ee/1000),0) as c_medical_new,</v>
      </c>
      <c r="Y40" t="str">
        <f t="shared" si="15"/>
        <v>coalesce((c_medical_deleted / ewr.ee/1000),0) as c_medical_deleted,</v>
      </c>
      <c r="Z40" t="str">
        <f t="shared" si="16"/>
        <v>coalesce((c_medical_ytd / ewr.ee/1000),0) as c_medical_ytd,</v>
      </c>
      <c r="AA40" t="str">
        <f t="shared" si="17"/>
        <v>coalesce((c_medical_steady / ewr.ee/1000),0) as c_medical_steady,</v>
      </c>
      <c r="AB40" t="str">
        <f t="shared" si="18"/>
        <v>coalesce((c_medical_stock / ewr.ee/1000),0) as c_medical_stock,</v>
      </c>
    </row>
    <row r="41" spans="1:28" x14ac:dyDescent="0.25">
      <c r="A41" t="s">
        <v>157</v>
      </c>
      <c r="B41" t="str">
        <f t="shared" si="10"/>
        <v>print</v>
      </c>
      <c r="C41" t="str">
        <f t="shared" si="11"/>
        <v>c_print</v>
      </c>
      <c r="D41" t="str">
        <f t="shared" si="21"/>
        <v>group_map_new  ['Print']  as c_print_new,</v>
      </c>
      <c r="E41" t="str">
        <f t="shared" si="21"/>
        <v>group_map_deleted  ['Print']  as c_print_deleted,</v>
      </c>
      <c r="F41" t="str">
        <f t="shared" si="21"/>
        <v>group_map_ytd  ['Print']  as c_print_ytd,</v>
      </c>
      <c r="G41" t="str">
        <f t="shared" si="21"/>
        <v>group_map_steady  ['Print']  as c_print_steady,</v>
      </c>
      <c r="H41" t="str">
        <f t="shared" si="21"/>
        <v>group_map_stock  ['Print']  as c_print_stock,</v>
      </c>
      <c r="I41" t="str">
        <f t="shared" si="22"/>
        <v>c_print_new,</v>
      </c>
      <c r="J41" t="str">
        <f t="shared" si="2"/>
        <v>c_print_deleted,</v>
      </c>
      <c r="K41" t="str">
        <f t="shared" si="2"/>
        <v>c_print_ytd,</v>
      </c>
      <c r="L41" t="str">
        <f t="shared" si="2"/>
        <v>c_print_steady,</v>
      </c>
      <c r="M41" t="str">
        <f t="shared" si="2"/>
        <v>c_print_stock,</v>
      </c>
      <c r="N41" t="str">
        <f t="shared" si="23"/>
        <v>SUM(c_print_new) as c_print_new,</v>
      </c>
      <c r="O41" t="str">
        <f t="shared" si="23"/>
        <v>SUM(c_print_deleted) as c_print_deleted,</v>
      </c>
      <c r="P41" t="str">
        <f t="shared" si="23"/>
        <v>SUM(c_print_ytd) as c_print_ytd,</v>
      </c>
      <c r="Q41" t="str">
        <f t="shared" si="23"/>
        <v>SUM(c_print_steady) as c_print_steady,</v>
      </c>
      <c r="R41" t="str">
        <f t="shared" si="23"/>
        <v>SUM(c_print_stock) as c_print_stock,</v>
      </c>
      <c r="S41" t="str">
        <f t="shared" si="24"/>
        <v>SUM(c_print_new) / SUM(ewr.ee) as c_print_new,</v>
      </c>
      <c r="T41" t="str">
        <f t="shared" si="24"/>
        <v>SUM(c_print_deleted) / SUM(ewr.ee) as c_print_deleted,</v>
      </c>
      <c r="U41" t="str">
        <f t="shared" si="24"/>
        <v>SUM(c_print_ytd) / SUM(ewr.ee) as c_print_ytd,</v>
      </c>
      <c r="V41" t="str">
        <f t="shared" si="24"/>
        <v>SUM(c_print_steady) / SUM(ewr.ee) as c_print_steady,</v>
      </c>
      <c r="W41" t="str">
        <f t="shared" si="24"/>
        <v>SUM(c_print_stock) / SUM(ewr.ee) as c_print_stock,</v>
      </c>
      <c r="X41" t="str">
        <f t="shared" si="14"/>
        <v>coalesce((c_print_new / ewr.ee/1000),0) as c_print_new,</v>
      </c>
      <c r="Y41" t="str">
        <f t="shared" si="15"/>
        <v>coalesce((c_print_deleted / ewr.ee/1000),0) as c_print_deleted,</v>
      </c>
      <c r="Z41" t="str">
        <f t="shared" si="16"/>
        <v>coalesce((c_print_ytd / ewr.ee/1000),0) as c_print_ytd,</v>
      </c>
      <c r="AA41" t="str">
        <f t="shared" si="17"/>
        <v>coalesce((c_print_steady / ewr.ee/1000),0) as c_print_steady,</v>
      </c>
      <c r="AB41" t="str">
        <f t="shared" si="18"/>
        <v>coalesce((c_print_stock / ewr.ee/1000),0) as c_print_stock,</v>
      </c>
    </row>
    <row r="42" spans="1:28" hidden="1" x14ac:dyDescent="0.25">
      <c r="A42" t="s">
        <v>159</v>
      </c>
      <c r="B42" t="str">
        <f t="shared" si="10"/>
        <v>massage</v>
      </c>
      <c r="C42" t="str">
        <f t="shared" si="11"/>
        <v>c_massage</v>
      </c>
      <c r="D42" t="str">
        <f t="shared" si="21"/>
        <v>group_map_new  ['Massage']  as c_massage_new,</v>
      </c>
      <c r="E42" t="str">
        <f t="shared" si="21"/>
        <v>group_map_deleted  ['Massage']  as c_massage_deleted,</v>
      </c>
      <c r="F42" t="str">
        <f t="shared" si="21"/>
        <v>group_map_ytd  ['Massage']  as c_massage_ytd,</v>
      </c>
      <c r="G42" t="str">
        <f t="shared" si="21"/>
        <v>group_map_steady  ['Massage']  as c_massage_steady,</v>
      </c>
      <c r="H42" t="str">
        <f t="shared" si="21"/>
        <v>group_map_stock  ['Massage']  as c_massage_stock,</v>
      </c>
      <c r="I42" t="str">
        <f t="shared" si="22"/>
        <v>c_massage_new,</v>
      </c>
      <c r="J42" t="str">
        <f t="shared" si="2"/>
        <v>c_massage_deleted,</v>
      </c>
      <c r="K42" t="str">
        <f t="shared" si="2"/>
        <v>c_massage_ytd,</v>
      </c>
      <c r="L42" t="str">
        <f t="shared" si="2"/>
        <v>c_massage_steady,</v>
      </c>
      <c r="M42" t="str">
        <f t="shared" si="2"/>
        <v>c_massage_stock,</v>
      </c>
      <c r="N42" t="str">
        <f t="shared" si="23"/>
        <v>SUM(c_massage_new) as c_massage_new,</v>
      </c>
      <c r="O42" t="str">
        <f t="shared" si="23"/>
        <v>SUM(c_massage_deleted) as c_massage_deleted,</v>
      </c>
      <c r="P42" t="str">
        <f t="shared" si="23"/>
        <v>SUM(c_massage_ytd) as c_massage_ytd,</v>
      </c>
      <c r="Q42" t="str">
        <f t="shared" si="23"/>
        <v>SUM(c_massage_steady) as c_massage_steady,</v>
      </c>
      <c r="R42" t="str">
        <f t="shared" si="23"/>
        <v>SUM(c_massage_stock) as c_massage_stock,</v>
      </c>
      <c r="S42" t="str">
        <f t="shared" si="24"/>
        <v>SUM(c_massage_new) / SUM(ewr.ee) as c_massage_new,</v>
      </c>
      <c r="T42" t="str">
        <f t="shared" si="24"/>
        <v>SUM(c_massage_deleted) / SUM(ewr.ee) as c_massage_deleted,</v>
      </c>
      <c r="U42" t="str">
        <f t="shared" si="24"/>
        <v>SUM(c_massage_ytd) / SUM(ewr.ee) as c_massage_ytd,</v>
      </c>
      <c r="V42" t="str">
        <f t="shared" si="24"/>
        <v>SUM(c_massage_steady) / SUM(ewr.ee) as c_massage_steady,</v>
      </c>
      <c r="W42" t="str">
        <f t="shared" si="24"/>
        <v>SUM(c_massage_stock) / SUM(ewr.ee) as c_massage_stock,</v>
      </c>
      <c r="X42" t="str">
        <f t="shared" si="14"/>
        <v>coalesce((c_massage_new / ewr.ee/1000),0) as c_massage_new,</v>
      </c>
      <c r="Y42" t="str">
        <f t="shared" si="15"/>
        <v>coalesce((c_massage_deleted / ewr.ee/1000),0) as c_massage_deleted,</v>
      </c>
      <c r="Z42" t="str">
        <f t="shared" si="16"/>
        <v>coalesce((c_massage_ytd / ewr.ee/1000),0) as c_massage_ytd,</v>
      </c>
      <c r="AA42" t="str">
        <f t="shared" si="17"/>
        <v>coalesce((c_massage_steady / ewr.ee/1000),0) as c_massage_steady,</v>
      </c>
      <c r="AB42" t="str">
        <f t="shared" si="18"/>
        <v>coalesce((c_massage_stock / ewr.ee/1000),0) as c_massage_stock,</v>
      </c>
    </row>
    <row r="43" spans="1:28" x14ac:dyDescent="0.25">
      <c r="A43" t="s">
        <v>162</v>
      </c>
      <c r="B43" t="str">
        <f t="shared" si="10"/>
        <v>drogerie</v>
      </c>
      <c r="C43" t="str">
        <f t="shared" si="11"/>
        <v>c_drogerie</v>
      </c>
      <c r="D43" t="str">
        <f t="shared" ref="D43:H55" si="25">"group_map_"&amp;D$2&amp;"  ['"&amp;$A43&amp;"']  as "&amp;$C43&amp;"_"&amp;D$2&amp;","</f>
        <v>group_map_new  ['Drogerie']  as c_drogerie_new,</v>
      </c>
      <c r="E43" t="str">
        <f t="shared" si="25"/>
        <v>group_map_deleted  ['Drogerie']  as c_drogerie_deleted,</v>
      </c>
      <c r="F43" t="str">
        <f t="shared" si="25"/>
        <v>group_map_ytd  ['Drogerie']  as c_drogerie_ytd,</v>
      </c>
      <c r="G43" t="str">
        <f t="shared" si="25"/>
        <v>group_map_steady  ['Drogerie']  as c_drogerie_steady,</v>
      </c>
      <c r="H43" t="str">
        <f t="shared" si="25"/>
        <v>group_map_stock  ['Drogerie']  as c_drogerie_stock,</v>
      </c>
      <c r="I43" t="str">
        <f t="shared" si="22"/>
        <v>c_drogerie_new,</v>
      </c>
      <c r="J43" t="str">
        <f t="shared" si="2"/>
        <v>c_drogerie_deleted,</v>
      </c>
      <c r="K43" t="str">
        <f t="shared" si="2"/>
        <v>c_drogerie_ytd,</v>
      </c>
      <c r="L43" t="str">
        <f t="shared" si="2"/>
        <v>c_drogerie_steady,</v>
      </c>
      <c r="M43" t="str">
        <f t="shared" si="2"/>
        <v>c_drogerie_stock,</v>
      </c>
      <c r="N43" t="str">
        <f t="shared" si="23"/>
        <v>SUM(c_drogerie_new) as c_drogerie_new,</v>
      </c>
      <c r="O43" t="str">
        <f t="shared" si="23"/>
        <v>SUM(c_drogerie_deleted) as c_drogerie_deleted,</v>
      </c>
      <c r="P43" t="str">
        <f t="shared" si="23"/>
        <v>SUM(c_drogerie_ytd) as c_drogerie_ytd,</v>
      </c>
      <c r="Q43" t="str">
        <f t="shared" si="23"/>
        <v>SUM(c_drogerie_steady) as c_drogerie_steady,</v>
      </c>
      <c r="R43" t="str">
        <f t="shared" si="23"/>
        <v>SUM(c_drogerie_stock) as c_drogerie_stock,</v>
      </c>
      <c r="S43" t="str">
        <f t="shared" si="24"/>
        <v>SUM(c_drogerie_new) / SUM(ewr.ee) as c_drogerie_new,</v>
      </c>
      <c r="T43" t="str">
        <f t="shared" si="24"/>
        <v>SUM(c_drogerie_deleted) / SUM(ewr.ee) as c_drogerie_deleted,</v>
      </c>
      <c r="U43" t="str">
        <f t="shared" si="24"/>
        <v>SUM(c_drogerie_ytd) / SUM(ewr.ee) as c_drogerie_ytd,</v>
      </c>
      <c r="V43" t="str">
        <f t="shared" si="24"/>
        <v>SUM(c_drogerie_steady) / SUM(ewr.ee) as c_drogerie_steady,</v>
      </c>
      <c r="W43" t="str">
        <f t="shared" si="24"/>
        <v>SUM(c_drogerie_stock) / SUM(ewr.ee) as c_drogerie_stock,</v>
      </c>
      <c r="X43" t="str">
        <f t="shared" si="14"/>
        <v>coalesce((c_drogerie_new / ewr.ee/1000),0) as c_drogerie_new,</v>
      </c>
      <c r="Y43" t="str">
        <f t="shared" si="15"/>
        <v>coalesce((c_drogerie_deleted / ewr.ee/1000),0) as c_drogerie_deleted,</v>
      </c>
      <c r="Z43" t="str">
        <f t="shared" si="16"/>
        <v>coalesce((c_drogerie_ytd / ewr.ee/1000),0) as c_drogerie_ytd,</v>
      </c>
      <c r="AA43" t="str">
        <f t="shared" si="17"/>
        <v>coalesce((c_drogerie_steady / ewr.ee/1000),0) as c_drogerie_steady,</v>
      </c>
      <c r="AB43" t="str">
        <f t="shared" si="18"/>
        <v>coalesce((c_drogerie_stock / ewr.ee/1000),0) as c_drogerie_stock,</v>
      </c>
    </row>
    <row r="44" spans="1:28" hidden="1" x14ac:dyDescent="0.25">
      <c r="A44" t="s">
        <v>163</v>
      </c>
      <c r="B44" t="str">
        <f t="shared" si="10"/>
        <v>reisen</v>
      </c>
      <c r="C44" t="str">
        <f t="shared" si="11"/>
        <v>c_reisen</v>
      </c>
      <c r="D44" t="str">
        <f t="shared" si="25"/>
        <v>group_map_new  ['Reisen']  as c_reisen_new,</v>
      </c>
      <c r="E44" t="str">
        <f t="shared" si="25"/>
        <v>group_map_deleted  ['Reisen']  as c_reisen_deleted,</v>
      </c>
      <c r="F44" t="str">
        <f t="shared" si="25"/>
        <v>group_map_ytd  ['Reisen']  as c_reisen_ytd,</v>
      </c>
      <c r="G44" t="str">
        <f t="shared" si="25"/>
        <v>group_map_steady  ['Reisen']  as c_reisen_steady,</v>
      </c>
      <c r="H44" t="str">
        <f t="shared" si="25"/>
        <v>group_map_stock  ['Reisen']  as c_reisen_stock,</v>
      </c>
      <c r="I44" t="str">
        <f t="shared" si="22"/>
        <v>c_reisen_new,</v>
      </c>
      <c r="J44" t="str">
        <f t="shared" si="2"/>
        <v>c_reisen_deleted,</v>
      </c>
      <c r="K44" t="str">
        <f t="shared" si="2"/>
        <v>c_reisen_ytd,</v>
      </c>
      <c r="L44" t="str">
        <f t="shared" si="2"/>
        <v>c_reisen_steady,</v>
      </c>
      <c r="M44" t="str">
        <f t="shared" si="2"/>
        <v>c_reisen_stock,</v>
      </c>
      <c r="N44" t="str">
        <f t="shared" si="23"/>
        <v>SUM(c_reisen_new) as c_reisen_new,</v>
      </c>
      <c r="O44" t="str">
        <f t="shared" si="23"/>
        <v>SUM(c_reisen_deleted) as c_reisen_deleted,</v>
      </c>
      <c r="P44" t="str">
        <f t="shared" si="23"/>
        <v>SUM(c_reisen_ytd) as c_reisen_ytd,</v>
      </c>
      <c r="Q44" t="str">
        <f t="shared" si="23"/>
        <v>SUM(c_reisen_steady) as c_reisen_steady,</v>
      </c>
      <c r="R44" t="str">
        <f t="shared" si="23"/>
        <v>SUM(c_reisen_stock) as c_reisen_stock,</v>
      </c>
      <c r="S44" t="str">
        <f t="shared" si="24"/>
        <v>SUM(c_reisen_new) / SUM(ewr.ee) as c_reisen_new,</v>
      </c>
      <c r="T44" t="str">
        <f t="shared" si="24"/>
        <v>SUM(c_reisen_deleted) / SUM(ewr.ee) as c_reisen_deleted,</v>
      </c>
      <c r="U44" t="str">
        <f t="shared" si="24"/>
        <v>SUM(c_reisen_ytd) / SUM(ewr.ee) as c_reisen_ytd,</v>
      </c>
      <c r="V44" t="str">
        <f t="shared" si="24"/>
        <v>SUM(c_reisen_steady) / SUM(ewr.ee) as c_reisen_steady,</v>
      </c>
      <c r="W44" t="str">
        <f t="shared" si="24"/>
        <v>SUM(c_reisen_stock) / SUM(ewr.ee) as c_reisen_stock,</v>
      </c>
      <c r="X44" t="str">
        <f t="shared" si="14"/>
        <v>coalesce((c_reisen_new / ewr.ee/1000),0) as c_reisen_new,</v>
      </c>
      <c r="Y44" t="str">
        <f t="shared" si="15"/>
        <v>coalesce((c_reisen_deleted / ewr.ee/1000),0) as c_reisen_deleted,</v>
      </c>
      <c r="Z44" t="str">
        <f t="shared" si="16"/>
        <v>coalesce((c_reisen_ytd / ewr.ee/1000),0) as c_reisen_ytd,</v>
      </c>
      <c r="AA44" t="str">
        <f t="shared" si="17"/>
        <v>coalesce((c_reisen_steady / ewr.ee/1000),0) as c_reisen_steady,</v>
      </c>
      <c r="AB44" t="str">
        <f t="shared" si="18"/>
        <v>coalesce((c_reisen_stock / ewr.ee/1000),0) as c_reisen_stock,</v>
      </c>
    </row>
    <row r="45" spans="1:28" x14ac:dyDescent="0.25">
      <c r="A45" t="s">
        <v>164</v>
      </c>
      <c r="B45" t="str">
        <f t="shared" si="10"/>
        <v>technik</v>
      </c>
      <c r="C45" t="str">
        <f t="shared" si="11"/>
        <v>c_technik</v>
      </c>
      <c r="D45" t="str">
        <f t="shared" si="25"/>
        <v>group_map_new  ['Technik']  as c_technik_new,</v>
      </c>
      <c r="E45" t="str">
        <f t="shared" si="25"/>
        <v>group_map_deleted  ['Technik']  as c_technik_deleted,</v>
      </c>
      <c r="F45" t="str">
        <f t="shared" si="25"/>
        <v>group_map_ytd  ['Technik']  as c_technik_ytd,</v>
      </c>
      <c r="G45" t="str">
        <f t="shared" si="25"/>
        <v>group_map_steady  ['Technik']  as c_technik_steady,</v>
      </c>
      <c r="H45" t="str">
        <f t="shared" si="25"/>
        <v>group_map_stock  ['Technik']  as c_technik_stock,</v>
      </c>
      <c r="I45" t="str">
        <f t="shared" si="22"/>
        <v>c_technik_new,</v>
      </c>
      <c r="J45" t="str">
        <f t="shared" si="2"/>
        <v>c_technik_deleted,</v>
      </c>
      <c r="K45" t="str">
        <f t="shared" si="2"/>
        <v>c_technik_ytd,</v>
      </c>
      <c r="L45" t="str">
        <f t="shared" si="2"/>
        <v>c_technik_steady,</v>
      </c>
      <c r="M45" t="str">
        <f t="shared" si="2"/>
        <v>c_technik_stock,</v>
      </c>
      <c r="N45" t="str">
        <f t="shared" si="23"/>
        <v>SUM(c_technik_new) as c_technik_new,</v>
      </c>
      <c r="O45" t="str">
        <f t="shared" si="23"/>
        <v>SUM(c_technik_deleted) as c_technik_deleted,</v>
      </c>
      <c r="P45" t="str">
        <f t="shared" si="23"/>
        <v>SUM(c_technik_ytd) as c_technik_ytd,</v>
      </c>
      <c r="Q45" t="str">
        <f t="shared" si="23"/>
        <v>SUM(c_technik_steady) as c_technik_steady,</v>
      </c>
      <c r="R45" t="str">
        <f t="shared" si="23"/>
        <v>SUM(c_technik_stock) as c_technik_stock,</v>
      </c>
      <c r="S45" t="str">
        <f t="shared" si="24"/>
        <v>SUM(c_technik_new) / SUM(ewr.ee) as c_technik_new,</v>
      </c>
      <c r="T45" t="str">
        <f t="shared" si="24"/>
        <v>SUM(c_technik_deleted) / SUM(ewr.ee) as c_technik_deleted,</v>
      </c>
      <c r="U45" t="str">
        <f t="shared" si="24"/>
        <v>SUM(c_technik_ytd) / SUM(ewr.ee) as c_technik_ytd,</v>
      </c>
      <c r="V45" t="str">
        <f t="shared" si="24"/>
        <v>SUM(c_technik_steady) / SUM(ewr.ee) as c_technik_steady,</v>
      </c>
      <c r="W45" t="str">
        <f t="shared" si="24"/>
        <v>SUM(c_technik_stock) / SUM(ewr.ee) as c_technik_stock,</v>
      </c>
      <c r="X45" t="str">
        <f t="shared" si="14"/>
        <v>coalesce((c_technik_new / ewr.ee/1000),0) as c_technik_new,</v>
      </c>
      <c r="Y45" t="str">
        <f t="shared" si="15"/>
        <v>coalesce((c_technik_deleted / ewr.ee/1000),0) as c_technik_deleted,</v>
      </c>
      <c r="Z45" t="str">
        <f t="shared" si="16"/>
        <v>coalesce((c_technik_ytd / ewr.ee/1000),0) as c_technik_ytd,</v>
      </c>
      <c r="AA45" t="str">
        <f t="shared" si="17"/>
        <v>coalesce((c_technik_steady / ewr.ee/1000),0) as c_technik_steady,</v>
      </c>
      <c r="AB45" t="str">
        <f t="shared" si="18"/>
        <v>coalesce((c_technik_stock / ewr.ee/1000),0) as c_technik_stock,</v>
      </c>
    </row>
    <row r="46" spans="1:28" x14ac:dyDescent="0.25">
      <c r="A46" t="s">
        <v>173</v>
      </c>
      <c r="B46" t="str">
        <f t="shared" si="10"/>
        <v>spielzeug_und_geschenke</v>
      </c>
      <c r="C46" t="str">
        <f t="shared" si="11"/>
        <v>c_spielzeug_und_geschenke</v>
      </c>
      <c r="D46" t="str">
        <f t="shared" si="25"/>
        <v>group_map_new  ['Spielzeug &amp; Geschenke']  as c_spielzeug_und_geschenke_new,</v>
      </c>
      <c r="E46" t="str">
        <f t="shared" si="25"/>
        <v>group_map_deleted  ['Spielzeug &amp; Geschenke']  as c_spielzeug_und_geschenke_deleted,</v>
      </c>
      <c r="F46" t="str">
        <f t="shared" si="25"/>
        <v>group_map_ytd  ['Spielzeug &amp; Geschenke']  as c_spielzeug_und_geschenke_ytd,</v>
      </c>
      <c r="G46" t="str">
        <f t="shared" si="25"/>
        <v>group_map_steady  ['Spielzeug &amp; Geschenke']  as c_spielzeug_und_geschenke_steady,</v>
      </c>
      <c r="H46" t="str">
        <f t="shared" si="25"/>
        <v>group_map_stock  ['Spielzeug &amp; Geschenke']  as c_spielzeug_und_geschenke_stock,</v>
      </c>
      <c r="I46" t="str">
        <f t="shared" si="22"/>
        <v>c_spielzeug_und_geschenke_new,</v>
      </c>
      <c r="J46" t="str">
        <f t="shared" si="2"/>
        <v>c_spielzeug_und_geschenke_deleted,</v>
      </c>
      <c r="K46" t="str">
        <f t="shared" si="2"/>
        <v>c_spielzeug_und_geschenke_ytd,</v>
      </c>
      <c r="L46" t="str">
        <f t="shared" si="2"/>
        <v>c_spielzeug_und_geschenke_steady,</v>
      </c>
      <c r="M46" t="str">
        <f t="shared" si="2"/>
        <v>c_spielzeug_und_geschenke_stock,</v>
      </c>
      <c r="N46" t="str">
        <f t="shared" si="23"/>
        <v>SUM(c_spielzeug_und_geschenke_new) as c_spielzeug_und_geschenke_new,</v>
      </c>
      <c r="O46" t="str">
        <f t="shared" si="23"/>
        <v>SUM(c_spielzeug_und_geschenke_deleted) as c_spielzeug_und_geschenke_deleted,</v>
      </c>
      <c r="P46" t="str">
        <f t="shared" si="23"/>
        <v>SUM(c_spielzeug_und_geschenke_ytd) as c_spielzeug_und_geschenke_ytd,</v>
      </c>
      <c r="Q46" t="str">
        <f t="shared" si="23"/>
        <v>SUM(c_spielzeug_und_geschenke_steady) as c_spielzeug_und_geschenke_steady,</v>
      </c>
      <c r="R46" t="str">
        <f t="shared" si="23"/>
        <v>SUM(c_spielzeug_und_geschenke_stock) as c_spielzeug_und_geschenke_stock,</v>
      </c>
      <c r="S46" t="str">
        <f t="shared" si="24"/>
        <v>SUM(c_spielzeug_und_geschenke_new) / SUM(ewr.ee) as c_spielzeug_und_geschenke_new,</v>
      </c>
      <c r="T46" t="str">
        <f t="shared" si="24"/>
        <v>SUM(c_spielzeug_und_geschenke_deleted) / SUM(ewr.ee) as c_spielzeug_und_geschenke_deleted,</v>
      </c>
      <c r="U46" t="str">
        <f t="shared" si="24"/>
        <v>SUM(c_spielzeug_und_geschenke_ytd) / SUM(ewr.ee) as c_spielzeug_und_geschenke_ytd,</v>
      </c>
      <c r="V46" t="str">
        <f t="shared" si="24"/>
        <v>SUM(c_spielzeug_und_geschenke_steady) / SUM(ewr.ee) as c_spielzeug_und_geschenke_steady,</v>
      </c>
      <c r="W46" t="str">
        <f t="shared" si="24"/>
        <v>SUM(c_spielzeug_und_geschenke_stock) / SUM(ewr.ee) as c_spielzeug_und_geschenke_stock,</v>
      </c>
      <c r="X46" t="str">
        <f t="shared" si="14"/>
        <v>coalesce((c_spielzeug_und_geschenke_new / ewr.ee/1000),0) as c_spielzeug_und_geschenke_new,</v>
      </c>
      <c r="Y46" t="str">
        <f t="shared" si="15"/>
        <v>coalesce((c_spielzeug_und_geschenke_deleted / ewr.ee/1000),0) as c_spielzeug_und_geschenke_deleted,</v>
      </c>
      <c r="Z46" t="str">
        <f t="shared" si="16"/>
        <v>coalesce((c_spielzeug_und_geschenke_ytd / ewr.ee/1000),0) as c_spielzeug_und_geschenke_ytd,</v>
      </c>
      <c r="AA46" t="str">
        <f t="shared" si="17"/>
        <v>coalesce((c_spielzeug_und_geschenke_steady / ewr.ee/1000),0) as c_spielzeug_und_geschenke_steady,</v>
      </c>
      <c r="AB46" t="str">
        <f t="shared" si="18"/>
        <v>coalesce((c_spielzeug_und_geschenke_stock / ewr.ee/1000),0) as c_spielzeug_und_geschenke_stock,</v>
      </c>
    </row>
    <row r="47" spans="1:28" hidden="1" x14ac:dyDescent="0.25">
      <c r="A47" t="s">
        <v>177</v>
      </c>
      <c r="B47" t="str">
        <f t="shared" si="10"/>
        <v>waescherei</v>
      </c>
      <c r="C47" t="str">
        <f t="shared" si="11"/>
        <v>c_waescherei</v>
      </c>
      <c r="D47" t="str">
        <f t="shared" si="25"/>
        <v>group_map_new  ['Waescherei']  as c_waescherei_new,</v>
      </c>
      <c r="E47" t="str">
        <f t="shared" si="25"/>
        <v>group_map_deleted  ['Waescherei']  as c_waescherei_deleted,</v>
      </c>
      <c r="F47" t="str">
        <f t="shared" si="25"/>
        <v>group_map_ytd  ['Waescherei']  as c_waescherei_ytd,</v>
      </c>
      <c r="G47" t="str">
        <f t="shared" si="25"/>
        <v>group_map_steady  ['Waescherei']  as c_waescherei_steady,</v>
      </c>
      <c r="H47" t="str">
        <f t="shared" si="25"/>
        <v>group_map_stock  ['Waescherei']  as c_waescherei_stock,</v>
      </c>
      <c r="I47" t="str">
        <f t="shared" si="22"/>
        <v>c_waescherei_new,</v>
      </c>
      <c r="J47" t="str">
        <f t="shared" si="2"/>
        <v>c_waescherei_deleted,</v>
      </c>
      <c r="K47" t="str">
        <f t="shared" si="2"/>
        <v>c_waescherei_ytd,</v>
      </c>
      <c r="L47" t="str">
        <f t="shared" si="2"/>
        <v>c_waescherei_steady,</v>
      </c>
      <c r="M47" t="str">
        <f t="shared" si="2"/>
        <v>c_waescherei_stock,</v>
      </c>
      <c r="N47" t="str">
        <f t="shared" si="23"/>
        <v>SUM(c_waescherei_new) as c_waescherei_new,</v>
      </c>
      <c r="O47" t="str">
        <f t="shared" si="23"/>
        <v>SUM(c_waescherei_deleted) as c_waescherei_deleted,</v>
      </c>
      <c r="P47" t="str">
        <f t="shared" si="23"/>
        <v>SUM(c_waescherei_ytd) as c_waescherei_ytd,</v>
      </c>
      <c r="Q47" t="str">
        <f t="shared" si="23"/>
        <v>SUM(c_waescherei_steady) as c_waescherei_steady,</v>
      </c>
      <c r="R47" t="str">
        <f t="shared" si="23"/>
        <v>SUM(c_waescherei_stock) as c_waescherei_stock,</v>
      </c>
      <c r="S47" t="str">
        <f t="shared" si="24"/>
        <v>SUM(c_waescherei_new) / SUM(ewr.ee) as c_waescherei_new,</v>
      </c>
      <c r="T47" t="str">
        <f t="shared" si="24"/>
        <v>SUM(c_waescherei_deleted) / SUM(ewr.ee) as c_waescherei_deleted,</v>
      </c>
      <c r="U47" t="str">
        <f t="shared" si="24"/>
        <v>SUM(c_waescherei_ytd) / SUM(ewr.ee) as c_waescherei_ytd,</v>
      </c>
      <c r="V47" t="str">
        <f t="shared" si="24"/>
        <v>SUM(c_waescherei_steady) / SUM(ewr.ee) as c_waescherei_steady,</v>
      </c>
      <c r="W47" t="str">
        <f t="shared" si="24"/>
        <v>SUM(c_waescherei_stock) / SUM(ewr.ee) as c_waescherei_stock,</v>
      </c>
      <c r="X47" t="str">
        <f t="shared" si="14"/>
        <v>coalesce((c_waescherei_new / ewr.ee/1000),0) as c_waescherei_new,</v>
      </c>
      <c r="Y47" t="str">
        <f t="shared" si="15"/>
        <v>coalesce((c_waescherei_deleted / ewr.ee/1000),0) as c_waescherei_deleted,</v>
      </c>
      <c r="Z47" t="str">
        <f t="shared" si="16"/>
        <v>coalesce((c_waescherei_ytd / ewr.ee/1000),0) as c_waescherei_ytd,</v>
      </c>
      <c r="AA47" t="str">
        <f t="shared" si="17"/>
        <v>coalesce((c_waescherei_steady / ewr.ee/1000),0) as c_waescherei_steady,</v>
      </c>
      <c r="AB47" t="str">
        <f t="shared" si="18"/>
        <v>coalesce((c_waescherei_stock / ewr.ee/1000),0) as c_waescherei_stock,</v>
      </c>
    </row>
    <row r="48" spans="1:28" x14ac:dyDescent="0.25">
      <c r="A48" t="s">
        <v>182</v>
      </c>
      <c r="B48" t="str">
        <f t="shared" si="10"/>
        <v>kunst</v>
      </c>
      <c r="C48" t="str">
        <f t="shared" si="11"/>
        <v>c_kunst</v>
      </c>
      <c r="D48" t="str">
        <f t="shared" si="25"/>
        <v>group_map_new  ['Kunst']  as c_kunst_new,</v>
      </c>
      <c r="E48" t="str">
        <f t="shared" si="25"/>
        <v>group_map_deleted  ['Kunst']  as c_kunst_deleted,</v>
      </c>
      <c r="F48" t="str">
        <f t="shared" si="25"/>
        <v>group_map_ytd  ['Kunst']  as c_kunst_ytd,</v>
      </c>
      <c r="G48" t="str">
        <f t="shared" si="25"/>
        <v>group_map_steady  ['Kunst']  as c_kunst_steady,</v>
      </c>
      <c r="H48" t="str">
        <f t="shared" si="25"/>
        <v>group_map_stock  ['Kunst']  as c_kunst_stock,</v>
      </c>
      <c r="I48" t="str">
        <f t="shared" si="22"/>
        <v>c_kunst_new,</v>
      </c>
      <c r="J48" t="str">
        <f t="shared" si="2"/>
        <v>c_kunst_deleted,</v>
      </c>
      <c r="K48" t="str">
        <f t="shared" si="2"/>
        <v>c_kunst_ytd,</v>
      </c>
      <c r="L48" t="str">
        <f t="shared" si="2"/>
        <v>c_kunst_steady,</v>
      </c>
      <c r="M48" t="str">
        <f t="shared" si="2"/>
        <v>c_kunst_stock,</v>
      </c>
      <c r="N48" t="str">
        <f t="shared" si="23"/>
        <v>SUM(c_kunst_new) as c_kunst_new,</v>
      </c>
      <c r="O48" t="str">
        <f t="shared" si="23"/>
        <v>SUM(c_kunst_deleted) as c_kunst_deleted,</v>
      </c>
      <c r="P48" t="str">
        <f t="shared" si="23"/>
        <v>SUM(c_kunst_ytd) as c_kunst_ytd,</v>
      </c>
      <c r="Q48" t="str">
        <f t="shared" si="23"/>
        <v>SUM(c_kunst_steady) as c_kunst_steady,</v>
      </c>
      <c r="R48" t="str">
        <f t="shared" si="23"/>
        <v>SUM(c_kunst_stock) as c_kunst_stock,</v>
      </c>
      <c r="S48" t="str">
        <f t="shared" si="24"/>
        <v>SUM(c_kunst_new) / SUM(ewr.ee) as c_kunst_new,</v>
      </c>
      <c r="T48" t="str">
        <f t="shared" si="24"/>
        <v>SUM(c_kunst_deleted) / SUM(ewr.ee) as c_kunst_deleted,</v>
      </c>
      <c r="U48" t="str">
        <f t="shared" si="24"/>
        <v>SUM(c_kunst_ytd) / SUM(ewr.ee) as c_kunst_ytd,</v>
      </c>
      <c r="V48" t="str">
        <f t="shared" si="24"/>
        <v>SUM(c_kunst_steady) / SUM(ewr.ee) as c_kunst_steady,</v>
      </c>
      <c r="W48" t="str">
        <f t="shared" si="24"/>
        <v>SUM(c_kunst_stock) / SUM(ewr.ee) as c_kunst_stock,</v>
      </c>
      <c r="X48" t="str">
        <f t="shared" si="14"/>
        <v>coalesce((c_kunst_new / ewr.ee/1000),0) as c_kunst_new,</v>
      </c>
      <c r="Y48" t="str">
        <f t="shared" si="15"/>
        <v>coalesce((c_kunst_deleted / ewr.ee/1000),0) as c_kunst_deleted,</v>
      </c>
      <c r="Z48" t="str">
        <f t="shared" si="16"/>
        <v>coalesce((c_kunst_ytd / ewr.ee/1000),0) as c_kunst_ytd,</v>
      </c>
      <c r="AA48" t="str">
        <f t="shared" si="17"/>
        <v>coalesce((c_kunst_steady / ewr.ee/1000),0) as c_kunst_steady,</v>
      </c>
      <c r="AB48" t="str">
        <f t="shared" si="18"/>
        <v>coalesce((c_kunst_stock / ewr.ee/1000),0) as c_kunst_stock,</v>
      </c>
    </row>
    <row r="49" spans="1:28" hidden="1" x14ac:dyDescent="0.25">
      <c r="A49" t="s">
        <v>187</v>
      </c>
      <c r="B49" t="str">
        <f t="shared" si="10"/>
        <v>beerdigung</v>
      </c>
      <c r="C49" t="str">
        <f t="shared" si="11"/>
        <v>c_beerdigung</v>
      </c>
      <c r="D49" t="str">
        <f t="shared" si="25"/>
        <v>group_map_new  ['Beerdigung']  as c_beerdigung_new,</v>
      </c>
      <c r="E49" t="str">
        <f t="shared" si="25"/>
        <v>group_map_deleted  ['Beerdigung']  as c_beerdigung_deleted,</v>
      </c>
      <c r="F49" t="str">
        <f t="shared" si="25"/>
        <v>group_map_ytd  ['Beerdigung']  as c_beerdigung_ytd,</v>
      </c>
      <c r="G49" t="str">
        <f t="shared" si="25"/>
        <v>group_map_steady  ['Beerdigung']  as c_beerdigung_steady,</v>
      </c>
      <c r="H49" t="str">
        <f t="shared" si="25"/>
        <v>group_map_stock  ['Beerdigung']  as c_beerdigung_stock,</v>
      </c>
      <c r="I49" t="str">
        <f t="shared" si="22"/>
        <v>c_beerdigung_new,</v>
      </c>
      <c r="J49" t="str">
        <f t="shared" si="2"/>
        <v>c_beerdigung_deleted,</v>
      </c>
      <c r="K49" t="str">
        <f t="shared" si="2"/>
        <v>c_beerdigung_ytd,</v>
      </c>
      <c r="L49" t="str">
        <f t="shared" si="2"/>
        <v>c_beerdigung_steady,</v>
      </c>
      <c r="M49" t="str">
        <f t="shared" si="2"/>
        <v>c_beerdigung_stock,</v>
      </c>
      <c r="N49" t="str">
        <f t="shared" si="23"/>
        <v>SUM(c_beerdigung_new) as c_beerdigung_new,</v>
      </c>
      <c r="O49" t="str">
        <f t="shared" si="23"/>
        <v>SUM(c_beerdigung_deleted) as c_beerdigung_deleted,</v>
      </c>
      <c r="P49" t="str">
        <f t="shared" si="23"/>
        <v>SUM(c_beerdigung_ytd) as c_beerdigung_ytd,</v>
      </c>
      <c r="Q49" t="str">
        <f t="shared" si="23"/>
        <v>SUM(c_beerdigung_steady) as c_beerdigung_steady,</v>
      </c>
      <c r="R49" t="str">
        <f t="shared" si="23"/>
        <v>SUM(c_beerdigung_stock) as c_beerdigung_stock,</v>
      </c>
      <c r="S49" t="str">
        <f t="shared" si="24"/>
        <v>SUM(c_beerdigung_new) / SUM(ewr.ee) as c_beerdigung_new,</v>
      </c>
      <c r="T49" t="str">
        <f t="shared" si="24"/>
        <v>SUM(c_beerdigung_deleted) / SUM(ewr.ee) as c_beerdigung_deleted,</v>
      </c>
      <c r="U49" t="str">
        <f t="shared" si="24"/>
        <v>SUM(c_beerdigung_ytd) / SUM(ewr.ee) as c_beerdigung_ytd,</v>
      </c>
      <c r="V49" t="str">
        <f t="shared" si="24"/>
        <v>SUM(c_beerdigung_steady) / SUM(ewr.ee) as c_beerdigung_steady,</v>
      </c>
      <c r="W49" t="str">
        <f t="shared" si="24"/>
        <v>SUM(c_beerdigung_stock) / SUM(ewr.ee) as c_beerdigung_stock,</v>
      </c>
      <c r="X49" t="str">
        <f t="shared" si="14"/>
        <v>coalesce((c_beerdigung_new / ewr.ee/1000),0) as c_beerdigung_new,</v>
      </c>
      <c r="Y49" t="str">
        <f t="shared" si="15"/>
        <v>coalesce((c_beerdigung_deleted / ewr.ee/1000),0) as c_beerdigung_deleted,</v>
      </c>
      <c r="Z49" t="str">
        <f t="shared" si="16"/>
        <v>coalesce((c_beerdigung_ytd / ewr.ee/1000),0) as c_beerdigung_ytd,</v>
      </c>
      <c r="AA49" t="str">
        <f t="shared" si="17"/>
        <v>coalesce((c_beerdigung_steady / ewr.ee/1000),0) as c_beerdigung_steady,</v>
      </c>
      <c r="AB49" t="str">
        <f t="shared" si="18"/>
        <v>coalesce((c_beerdigung_stock / ewr.ee/1000),0) as c_beerdigung_stock,</v>
      </c>
    </row>
    <row r="50" spans="1:28" x14ac:dyDescent="0.25">
      <c r="A50" t="s">
        <v>191</v>
      </c>
      <c r="B50" t="str">
        <f t="shared" si="10"/>
        <v>handwerk</v>
      </c>
      <c r="C50" t="str">
        <f t="shared" si="11"/>
        <v>c_handwerk</v>
      </c>
      <c r="D50" t="str">
        <f t="shared" si="25"/>
        <v>group_map_new  ['Handwerk']  as c_handwerk_new,</v>
      </c>
      <c r="E50" t="str">
        <f t="shared" si="25"/>
        <v>group_map_deleted  ['Handwerk']  as c_handwerk_deleted,</v>
      </c>
      <c r="F50" t="str">
        <f t="shared" si="25"/>
        <v>group_map_ytd  ['Handwerk']  as c_handwerk_ytd,</v>
      </c>
      <c r="G50" t="str">
        <f t="shared" si="25"/>
        <v>group_map_steady  ['Handwerk']  as c_handwerk_steady,</v>
      </c>
      <c r="H50" t="str">
        <f t="shared" si="25"/>
        <v>group_map_stock  ['Handwerk']  as c_handwerk_stock,</v>
      </c>
      <c r="I50" t="str">
        <f t="shared" si="22"/>
        <v>c_handwerk_new,</v>
      </c>
      <c r="J50" t="str">
        <f t="shared" si="2"/>
        <v>c_handwerk_deleted,</v>
      </c>
      <c r="K50" t="str">
        <f t="shared" si="2"/>
        <v>c_handwerk_ytd,</v>
      </c>
      <c r="L50" t="str">
        <f t="shared" si="2"/>
        <v>c_handwerk_steady,</v>
      </c>
      <c r="M50" t="str">
        <f t="shared" si="2"/>
        <v>c_handwerk_stock,</v>
      </c>
      <c r="N50" t="str">
        <f t="shared" si="23"/>
        <v>SUM(c_handwerk_new) as c_handwerk_new,</v>
      </c>
      <c r="O50" t="str">
        <f t="shared" si="23"/>
        <v>SUM(c_handwerk_deleted) as c_handwerk_deleted,</v>
      </c>
      <c r="P50" t="str">
        <f t="shared" si="23"/>
        <v>SUM(c_handwerk_ytd) as c_handwerk_ytd,</v>
      </c>
      <c r="Q50" t="str">
        <f t="shared" si="23"/>
        <v>SUM(c_handwerk_steady) as c_handwerk_steady,</v>
      </c>
      <c r="R50" t="str">
        <f t="shared" si="23"/>
        <v>SUM(c_handwerk_stock) as c_handwerk_stock,</v>
      </c>
      <c r="S50" t="str">
        <f t="shared" si="24"/>
        <v>SUM(c_handwerk_new) / SUM(ewr.ee) as c_handwerk_new,</v>
      </c>
      <c r="T50" t="str">
        <f t="shared" si="24"/>
        <v>SUM(c_handwerk_deleted) / SUM(ewr.ee) as c_handwerk_deleted,</v>
      </c>
      <c r="U50" t="str">
        <f t="shared" si="24"/>
        <v>SUM(c_handwerk_ytd) / SUM(ewr.ee) as c_handwerk_ytd,</v>
      </c>
      <c r="V50" t="str">
        <f t="shared" si="24"/>
        <v>SUM(c_handwerk_steady) / SUM(ewr.ee) as c_handwerk_steady,</v>
      </c>
      <c r="W50" t="str">
        <f t="shared" si="24"/>
        <v>SUM(c_handwerk_stock) / SUM(ewr.ee) as c_handwerk_stock,</v>
      </c>
      <c r="X50" t="str">
        <f t="shared" si="14"/>
        <v>coalesce((c_handwerk_new / ewr.ee/1000),0) as c_handwerk_new,</v>
      </c>
      <c r="Y50" t="str">
        <f t="shared" si="15"/>
        <v>coalesce((c_handwerk_deleted / ewr.ee/1000),0) as c_handwerk_deleted,</v>
      </c>
      <c r="Z50" t="str">
        <f t="shared" si="16"/>
        <v>coalesce((c_handwerk_ytd / ewr.ee/1000),0) as c_handwerk_ytd,</v>
      </c>
      <c r="AA50" t="str">
        <f t="shared" si="17"/>
        <v>coalesce((c_handwerk_steady / ewr.ee/1000),0) as c_handwerk_steady,</v>
      </c>
      <c r="AB50" t="str">
        <f t="shared" si="18"/>
        <v>coalesce((c_handwerk_stock / ewr.ee/1000),0) as c_handwerk_stock,</v>
      </c>
    </row>
    <row r="51" spans="1:28" hidden="1" x14ac:dyDescent="0.25">
      <c r="A51" t="s">
        <v>193</v>
      </c>
      <c r="B51" t="str">
        <f t="shared" si="10"/>
        <v>leerstand</v>
      </c>
      <c r="C51" t="str">
        <f t="shared" si="11"/>
        <v>c_leerstand</v>
      </c>
      <c r="D51" t="str">
        <f t="shared" si="25"/>
        <v>group_map_new  ['Leerstand']  as c_leerstand_new,</v>
      </c>
      <c r="E51" t="str">
        <f t="shared" si="25"/>
        <v>group_map_deleted  ['Leerstand']  as c_leerstand_deleted,</v>
      </c>
      <c r="F51" t="str">
        <f t="shared" si="25"/>
        <v>group_map_ytd  ['Leerstand']  as c_leerstand_ytd,</v>
      </c>
      <c r="G51" t="str">
        <f t="shared" si="25"/>
        <v>group_map_steady  ['Leerstand']  as c_leerstand_steady,</v>
      </c>
      <c r="H51" t="str">
        <f t="shared" si="25"/>
        <v>group_map_stock  ['Leerstand']  as c_leerstand_stock,</v>
      </c>
      <c r="I51" t="str">
        <f t="shared" si="22"/>
        <v>c_leerstand_new,</v>
      </c>
      <c r="J51" t="str">
        <f t="shared" si="2"/>
        <v>c_leerstand_deleted,</v>
      </c>
      <c r="K51" t="str">
        <f t="shared" si="2"/>
        <v>c_leerstand_ytd,</v>
      </c>
      <c r="L51" t="str">
        <f t="shared" si="2"/>
        <v>c_leerstand_steady,</v>
      </c>
      <c r="M51" t="str">
        <f t="shared" si="2"/>
        <v>c_leerstand_stock,</v>
      </c>
      <c r="N51" t="str">
        <f t="shared" si="23"/>
        <v>SUM(c_leerstand_new) as c_leerstand_new,</v>
      </c>
      <c r="O51" t="str">
        <f t="shared" si="23"/>
        <v>SUM(c_leerstand_deleted) as c_leerstand_deleted,</v>
      </c>
      <c r="P51" t="str">
        <f t="shared" si="23"/>
        <v>SUM(c_leerstand_ytd) as c_leerstand_ytd,</v>
      </c>
      <c r="Q51" t="str">
        <f t="shared" si="23"/>
        <v>SUM(c_leerstand_steady) as c_leerstand_steady,</v>
      </c>
      <c r="R51" t="str">
        <f t="shared" si="23"/>
        <v>SUM(c_leerstand_stock) as c_leerstand_stock,</v>
      </c>
      <c r="S51" t="str">
        <f t="shared" si="24"/>
        <v>SUM(c_leerstand_new) / SUM(ewr.ee) as c_leerstand_new,</v>
      </c>
      <c r="T51" t="str">
        <f t="shared" si="24"/>
        <v>SUM(c_leerstand_deleted) / SUM(ewr.ee) as c_leerstand_deleted,</v>
      </c>
      <c r="U51" t="str">
        <f t="shared" si="24"/>
        <v>SUM(c_leerstand_ytd) / SUM(ewr.ee) as c_leerstand_ytd,</v>
      </c>
      <c r="V51" t="str">
        <f t="shared" si="24"/>
        <v>SUM(c_leerstand_steady) / SUM(ewr.ee) as c_leerstand_steady,</v>
      </c>
      <c r="W51" t="str">
        <f t="shared" si="24"/>
        <v>SUM(c_leerstand_stock) / SUM(ewr.ee) as c_leerstand_stock,</v>
      </c>
      <c r="X51" t="str">
        <f t="shared" si="14"/>
        <v>coalesce((c_leerstand_new / ewr.ee/1000),0) as c_leerstand_new,</v>
      </c>
      <c r="Y51" t="str">
        <f t="shared" si="15"/>
        <v>coalesce((c_leerstand_deleted / ewr.ee/1000),0) as c_leerstand_deleted,</v>
      </c>
      <c r="Z51" t="str">
        <f t="shared" si="16"/>
        <v>coalesce((c_leerstand_ytd / ewr.ee/1000),0) as c_leerstand_ytd,</v>
      </c>
      <c r="AA51" t="str">
        <f t="shared" si="17"/>
        <v>coalesce((c_leerstand_steady / ewr.ee/1000),0) as c_leerstand_steady,</v>
      </c>
      <c r="AB51" t="str">
        <f t="shared" si="18"/>
        <v>coalesce((c_leerstand_stock / ewr.ee/1000),0) as c_leerstand_stock,</v>
      </c>
    </row>
    <row r="52" spans="1:28" x14ac:dyDescent="0.25">
      <c r="A52" t="s">
        <v>197</v>
      </c>
      <c r="B52" t="str">
        <f t="shared" si="10"/>
        <v>sonstiger_shop</v>
      </c>
      <c r="C52" t="str">
        <f t="shared" si="11"/>
        <v>c_sonstiger_shop</v>
      </c>
      <c r="D52" t="str">
        <f t="shared" si="25"/>
        <v>group_map_new  ['Sonstiger Shop']  as c_sonstiger_shop_new,</v>
      </c>
      <c r="E52" t="str">
        <f t="shared" si="25"/>
        <v>group_map_deleted  ['Sonstiger Shop']  as c_sonstiger_shop_deleted,</v>
      </c>
      <c r="F52" t="str">
        <f t="shared" si="25"/>
        <v>group_map_ytd  ['Sonstiger Shop']  as c_sonstiger_shop_ytd,</v>
      </c>
      <c r="G52" t="str">
        <f t="shared" si="25"/>
        <v>group_map_steady  ['Sonstiger Shop']  as c_sonstiger_shop_steady,</v>
      </c>
      <c r="H52" t="str">
        <f t="shared" si="25"/>
        <v>group_map_stock  ['Sonstiger Shop']  as c_sonstiger_shop_stock,</v>
      </c>
      <c r="I52" t="str">
        <f t="shared" si="22"/>
        <v>c_sonstiger_shop_new,</v>
      </c>
      <c r="J52" t="str">
        <f t="shared" si="2"/>
        <v>c_sonstiger_shop_deleted,</v>
      </c>
      <c r="K52" t="str">
        <f t="shared" si="2"/>
        <v>c_sonstiger_shop_ytd,</v>
      </c>
      <c r="L52" t="str">
        <f t="shared" si="2"/>
        <v>c_sonstiger_shop_steady,</v>
      </c>
      <c r="M52" t="str">
        <f t="shared" si="2"/>
        <v>c_sonstiger_shop_stock,</v>
      </c>
      <c r="N52" t="str">
        <f t="shared" si="23"/>
        <v>SUM(c_sonstiger_shop_new) as c_sonstiger_shop_new,</v>
      </c>
      <c r="O52" t="str">
        <f t="shared" si="23"/>
        <v>SUM(c_sonstiger_shop_deleted) as c_sonstiger_shop_deleted,</v>
      </c>
      <c r="P52" t="str">
        <f t="shared" si="23"/>
        <v>SUM(c_sonstiger_shop_ytd) as c_sonstiger_shop_ytd,</v>
      </c>
      <c r="Q52" t="str">
        <f t="shared" si="23"/>
        <v>SUM(c_sonstiger_shop_steady) as c_sonstiger_shop_steady,</v>
      </c>
      <c r="R52" t="str">
        <f t="shared" si="23"/>
        <v>SUM(c_sonstiger_shop_stock) as c_sonstiger_shop_stock,</v>
      </c>
      <c r="S52" t="str">
        <f t="shared" si="24"/>
        <v>SUM(c_sonstiger_shop_new) / SUM(ewr.ee) as c_sonstiger_shop_new,</v>
      </c>
      <c r="T52" t="str">
        <f t="shared" si="24"/>
        <v>SUM(c_sonstiger_shop_deleted) / SUM(ewr.ee) as c_sonstiger_shop_deleted,</v>
      </c>
      <c r="U52" t="str">
        <f t="shared" si="24"/>
        <v>SUM(c_sonstiger_shop_ytd) / SUM(ewr.ee) as c_sonstiger_shop_ytd,</v>
      </c>
      <c r="V52" t="str">
        <f t="shared" si="24"/>
        <v>SUM(c_sonstiger_shop_steady) / SUM(ewr.ee) as c_sonstiger_shop_steady,</v>
      </c>
      <c r="W52" t="str">
        <f t="shared" si="24"/>
        <v>SUM(c_sonstiger_shop_stock) / SUM(ewr.ee) as c_sonstiger_shop_stock,</v>
      </c>
      <c r="X52" t="str">
        <f t="shared" si="14"/>
        <v>coalesce((c_sonstiger_shop_new / ewr.ee/1000),0) as c_sonstiger_shop_new,</v>
      </c>
      <c r="Y52" t="str">
        <f t="shared" si="15"/>
        <v>coalesce((c_sonstiger_shop_deleted / ewr.ee/1000),0) as c_sonstiger_shop_deleted,</v>
      </c>
      <c r="Z52" t="str">
        <f t="shared" si="16"/>
        <v>coalesce((c_sonstiger_shop_ytd / ewr.ee/1000),0) as c_sonstiger_shop_ytd,</v>
      </c>
      <c r="AA52" t="str">
        <f t="shared" si="17"/>
        <v>coalesce((c_sonstiger_shop_steady / ewr.ee/1000),0) as c_sonstiger_shop_steady,</v>
      </c>
      <c r="AB52" t="str">
        <f t="shared" si="18"/>
        <v>coalesce((c_sonstiger_shop_stock / ewr.ee/1000),0) as c_sonstiger_shop_stock,</v>
      </c>
    </row>
    <row r="53" spans="1:28" hidden="1" x14ac:dyDescent="0.25">
      <c r="A53" t="s">
        <v>200</v>
      </c>
      <c r="B53" t="str">
        <f t="shared" si="10"/>
        <v>sonstiges_gebaeude</v>
      </c>
      <c r="C53" t="str">
        <f t="shared" si="11"/>
        <v>c_sonstiges_gebaeude</v>
      </c>
      <c r="D53" t="str">
        <f t="shared" si="25"/>
        <v>group_map_new  ['Sonstiges Gebaeude']  as c_sonstiges_gebaeude_new,</v>
      </c>
      <c r="E53" t="str">
        <f t="shared" si="25"/>
        <v>group_map_deleted  ['Sonstiges Gebaeude']  as c_sonstiges_gebaeude_deleted,</v>
      </c>
      <c r="F53" t="str">
        <f t="shared" si="25"/>
        <v>group_map_ytd  ['Sonstiges Gebaeude']  as c_sonstiges_gebaeude_ytd,</v>
      </c>
      <c r="G53" t="str">
        <f t="shared" si="25"/>
        <v>group_map_steady  ['Sonstiges Gebaeude']  as c_sonstiges_gebaeude_steady,</v>
      </c>
      <c r="H53" t="str">
        <f t="shared" si="25"/>
        <v>group_map_stock  ['Sonstiges Gebaeude']  as c_sonstiges_gebaeude_stock,</v>
      </c>
      <c r="I53" t="str">
        <f t="shared" si="22"/>
        <v>c_sonstiges_gebaeude_new,</v>
      </c>
      <c r="J53" t="str">
        <f t="shared" si="2"/>
        <v>c_sonstiges_gebaeude_deleted,</v>
      </c>
      <c r="K53" t="str">
        <f t="shared" si="2"/>
        <v>c_sonstiges_gebaeude_ytd,</v>
      </c>
      <c r="L53" t="str">
        <f t="shared" si="2"/>
        <v>c_sonstiges_gebaeude_steady,</v>
      </c>
      <c r="M53" t="str">
        <f t="shared" si="2"/>
        <v>c_sonstiges_gebaeude_stock,</v>
      </c>
      <c r="N53" t="str">
        <f t="shared" si="23"/>
        <v>SUM(c_sonstiges_gebaeude_new) as c_sonstiges_gebaeude_new,</v>
      </c>
      <c r="O53" t="str">
        <f t="shared" si="23"/>
        <v>SUM(c_sonstiges_gebaeude_deleted) as c_sonstiges_gebaeude_deleted,</v>
      </c>
      <c r="P53" t="str">
        <f t="shared" si="23"/>
        <v>SUM(c_sonstiges_gebaeude_ytd) as c_sonstiges_gebaeude_ytd,</v>
      </c>
      <c r="Q53" t="str">
        <f t="shared" si="23"/>
        <v>SUM(c_sonstiges_gebaeude_steady) as c_sonstiges_gebaeude_steady,</v>
      </c>
      <c r="R53" t="str">
        <f t="shared" si="23"/>
        <v>SUM(c_sonstiges_gebaeude_stock) as c_sonstiges_gebaeude_stock,</v>
      </c>
      <c r="S53" t="str">
        <f t="shared" si="24"/>
        <v>SUM(c_sonstiges_gebaeude_new) / SUM(ewr.ee) as c_sonstiges_gebaeude_new,</v>
      </c>
      <c r="T53" t="str">
        <f t="shared" si="24"/>
        <v>SUM(c_sonstiges_gebaeude_deleted) / SUM(ewr.ee) as c_sonstiges_gebaeude_deleted,</v>
      </c>
      <c r="U53" t="str">
        <f t="shared" si="24"/>
        <v>SUM(c_sonstiges_gebaeude_ytd) / SUM(ewr.ee) as c_sonstiges_gebaeude_ytd,</v>
      </c>
      <c r="V53" t="str">
        <f t="shared" si="24"/>
        <v>SUM(c_sonstiges_gebaeude_steady) / SUM(ewr.ee) as c_sonstiges_gebaeude_steady,</v>
      </c>
      <c r="W53" t="str">
        <f t="shared" si="24"/>
        <v>SUM(c_sonstiges_gebaeude_stock) / SUM(ewr.ee) as c_sonstiges_gebaeude_stock,</v>
      </c>
      <c r="X53" t="str">
        <f t="shared" si="14"/>
        <v>coalesce((c_sonstiges_gebaeude_new / ewr.ee/1000),0) as c_sonstiges_gebaeude_new,</v>
      </c>
      <c r="Y53" t="str">
        <f t="shared" si="15"/>
        <v>coalesce((c_sonstiges_gebaeude_deleted / ewr.ee/1000),0) as c_sonstiges_gebaeude_deleted,</v>
      </c>
      <c r="Z53" t="str">
        <f t="shared" si="16"/>
        <v>coalesce((c_sonstiges_gebaeude_ytd / ewr.ee/1000),0) as c_sonstiges_gebaeude_ytd,</v>
      </c>
      <c r="AA53" t="str">
        <f t="shared" si="17"/>
        <v>coalesce((c_sonstiges_gebaeude_steady / ewr.ee/1000),0) as c_sonstiges_gebaeude_steady,</v>
      </c>
      <c r="AB53" t="str">
        <f t="shared" si="18"/>
        <v>coalesce((c_sonstiges_gebaeude_stock / ewr.ee/1000),0) as c_sonstiges_gebaeude_stock,</v>
      </c>
    </row>
    <row r="54" spans="1:28" hidden="1" x14ac:dyDescent="0.25">
      <c r="A54" t="s">
        <v>201</v>
      </c>
      <c r="B54" t="str">
        <f t="shared" si="10"/>
        <v>sonstiges_gelaende</v>
      </c>
      <c r="C54" t="str">
        <f t="shared" si="11"/>
        <v>c_sonstiges_gelaende</v>
      </c>
      <c r="D54" t="str">
        <f t="shared" si="25"/>
        <v>group_map_new  ['Sonstiges Gelaende']  as c_sonstiges_gelaende_new,</v>
      </c>
      <c r="E54" t="str">
        <f t="shared" si="25"/>
        <v>group_map_deleted  ['Sonstiges Gelaende']  as c_sonstiges_gelaende_deleted,</v>
      </c>
      <c r="F54" t="str">
        <f t="shared" si="25"/>
        <v>group_map_ytd  ['Sonstiges Gelaende']  as c_sonstiges_gelaende_ytd,</v>
      </c>
      <c r="G54" t="str">
        <f t="shared" si="25"/>
        <v>group_map_steady  ['Sonstiges Gelaende']  as c_sonstiges_gelaende_steady,</v>
      </c>
      <c r="H54" t="str">
        <f t="shared" si="25"/>
        <v>group_map_stock  ['Sonstiges Gelaende']  as c_sonstiges_gelaende_stock,</v>
      </c>
      <c r="I54" t="str">
        <f t="shared" si="22"/>
        <v>c_sonstiges_gelaende_new,</v>
      </c>
      <c r="J54" t="str">
        <f t="shared" si="2"/>
        <v>c_sonstiges_gelaende_deleted,</v>
      </c>
      <c r="K54" t="str">
        <f t="shared" si="2"/>
        <v>c_sonstiges_gelaende_ytd,</v>
      </c>
      <c r="L54" t="str">
        <f t="shared" si="2"/>
        <v>c_sonstiges_gelaende_steady,</v>
      </c>
      <c r="M54" t="str">
        <f t="shared" si="2"/>
        <v>c_sonstiges_gelaende_stock,</v>
      </c>
      <c r="N54" t="str">
        <f t="shared" si="23"/>
        <v>SUM(c_sonstiges_gelaende_new) as c_sonstiges_gelaende_new,</v>
      </c>
      <c r="O54" t="str">
        <f t="shared" si="23"/>
        <v>SUM(c_sonstiges_gelaende_deleted) as c_sonstiges_gelaende_deleted,</v>
      </c>
      <c r="P54" t="str">
        <f t="shared" si="23"/>
        <v>SUM(c_sonstiges_gelaende_ytd) as c_sonstiges_gelaende_ytd,</v>
      </c>
      <c r="Q54" t="str">
        <f t="shared" si="23"/>
        <v>SUM(c_sonstiges_gelaende_steady) as c_sonstiges_gelaende_steady,</v>
      </c>
      <c r="R54" t="str">
        <f t="shared" si="23"/>
        <v>SUM(c_sonstiges_gelaende_stock) as c_sonstiges_gelaende_stock,</v>
      </c>
      <c r="S54" t="str">
        <f t="shared" si="24"/>
        <v>SUM(c_sonstiges_gelaende_new) / SUM(ewr.ee) as c_sonstiges_gelaende_new,</v>
      </c>
      <c r="T54" t="str">
        <f t="shared" si="24"/>
        <v>SUM(c_sonstiges_gelaende_deleted) / SUM(ewr.ee) as c_sonstiges_gelaende_deleted,</v>
      </c>
      <c r="U54" t="str">
        <f t="shared" si="24"/>
        <v>SUM(c_sonstiges_gelaende_ytd) / SUM(ewr.ee) as c_sonstiges_gelaende_ytd,</v>
      </c>
      <c r="V54" t="str">
        <f t="shared" si="24"/>
        <v>SUM(c_sonstiges_gelaende_steady) / SUM(ewr.ee) as c_sonstiges_gelaende_steady,</v>
      </c>
      <c r="W54" t="str">
        <f t="shared" si="24"/>
        <v>SUM(c_sonstiges_gelaende_stock) / SUM(ewr.ee) as c_sonstiges_gelaende_stock,</v>
      </c>
      <c r="X54" t="str">
        <f t="shared" si="14"/>
        <v>coalesce((c_sonstiges_gelaende_new / ewr.ee/1000),0) as c_sonstiges_gelaende_new,</v>
      </c>
      <c r="Y54" t="str">
        <f t="shared" si="15"/>
        <v>coalesce((c_sonstiges_gelaende_deleted / ewr.ee/1000),0) as c_sonstiges_gelaende_deleted,</v>
      </c>
      <c r="Z54" t="str">
        <f t="shared" si="16"/>
        <v>coalesce((c_sonstiges_gelaende_ytd / ewr.ee/1000),0) as c_sonstiges_gelaende_ytd,</v>
      </c>
      <c r="AA54" t="str">
        <f t="shared" si="17"/>
        <v>coalesce((c_sonstiges_gelaende_steady / ewr.ee/1000),0) as c_sonstiges_gelaende_steady,</v>
      </c>
      <c r="AB54" t="str">
        <f t="shared" si="18"/>
        <v>coalesce((c_sonstiges_gelaende_stock / ewr.ee/1000),0) as c_sonstiges_gelaende_stock,</v>
      </c>
    </row>
    <row r="55" spans="1:28" hidden="1" x14ac:dyDescent="0.25">
      <c r="A55" t="s">
        <v>203</v>
      </c>
      <c r="B55" t="str">
        <f t="shared" si="10"/>
        <v>sonstiges_tourismus</v>
      </c>
      <c r="C55" t="str">
        <f t="shared" si="11"/>
        <v>c_sonstiges_tourismus</v>
      </c>
      <c r="D55" t="str">
        <f t="shared" si="25"/>
        <v>group_map_new  ['Sonstiges Tourismus']  as c_sonstiges_tourismus_new,</v>
      </c>
      <c r="E55" t="str">
        <f t="shared" si="25"/>
        <v>group_map_deleted  ['Sonstiges Tourismus']  as c_sonstiges_tourismus_deleted,</v>
      </c>
      <c r="F55" t="str">
        <f t="shared" si="25"/>
        <v>group_map_ytd  ['Sonstiges Tourismus']  as c_sonstiges_tourismus_ytd,</v>
      </c>
      <c r="G55" t="str">
        <f t="shared" si="25"/>
        <v>group_map_steady  ['Sonstiges Tourismus']  as c_sonstiges_tourismus_steady,</v>
      </c>
      <c r="H55" t="str">
        <f t="shared" si="25"/>
        <v>group_map_stock  ['Sonstiges Tourismus']  as c_sonstiges_tourismus_stock,</v>
      </c>
      <c r="I55" t="str">
        <f t="shared" si="22"/>
        <v>c_sonstiges_tourismus_new,</v>
      </c>
      <c r="J55" t="str">
        <f t="shared" si="2"/>
        <v>c_sonstiges_tourismus_deleted,</v>
      </c>
      <c r="K55" t="str">
        <f t="shared" si="2"/>
        <v>c_sonstiges_tourismus_ytd,</v>
      </c>
      <c r="L55" t="str">
        <f t="shared" si="2"/>
        <v>c_sonstiges_tourismus_steady,</v>
      </c>
      <c r="M55" t="str">
        <f t="shared" si="2"/>
        <v>c_sonstiges_tourismus_stock,</v>
      </c>
      <c r="N55" t="str">
        <f t="shared" si="23"/>
        <v>SUM(c_sonstiges_tourismus_new) as c_sonstiges_tourismus_new,</v>
      </c>
      <c r="O55" t="str">
        <f t="shared" si="23"/>
        <v>SUM(c_sonstiges_tourismus_deleted) as c_sonstiges_tourismus_deleted,</v>
      </c>
      <c r="P55" t="str">
        <f t="shared" si="23"/>
        <v>SUM(c_sonstiges_tourismus_ytd) as c_sonstiges_tourismus_ytd,</v>
      </c>
      <c r="Q55" t="str">
        <f t="shared" si="23"/>
        <v>SUM(c_sonstiges_tourismus_steady) as c_sonstiges_tourismus_steady,</v>
      </c>
      <c r="R55" t="str">
        <f t="shared" si="23"/>
        <v>SUM(c_sonstiges_tourismus_stock) as c_sonstiges_tourismus_stock,</v>
      </c>
      <c r="S55" t="str">
        <f t="shared" si="24"/>
        <v>SUM(c_sonstiges_tourismus_new) / SUM(ewr.ee) as c_sonstiges_tourismus_new,</v>
      </c>
      <c r="T55" t="str">
        <f t="shared" si="24"/>
        <v>SUM(c_sonstiges_tourismus_deleted) / SUM(ewr.ee) as c_sonstiges_tourismus_deleted,</v>
      </c>
      <c r="U55" t="str">
        <f t="shared" si="24"/>
        <v>SUM(c_sonstiges_tourismus_ytd) / SUM(ewr.ee) as c_sonstiges_tourismus_ytd,</v>
      </c>
      <c r="V55" t="str">
        <f t="shared" si="24"/>
        <v>SUM(c_sonstiges_tourismus_steady) / SUM(ewr.ee) as c_sonstiges_tourismus_steady,</v>
      </c>
      <c r="W55" t="str">
        <f t="shared" si="24"/>
        <v>SUM(c_sonstiges_tourismus_stock) / SUM(ewr.ee) as c_sonstiges_tourismus_stock,</v>
      </c>
      <c r="X55" t="str">
        <f t="shared" si="14"/>
        <v>coalesce((c_sonstiges_tourismus_new / ewr.ee/1000),0) as c_sonstiges_tourismus_new,</v>
      </c>
      <c r="Y55" t="str">
        <f t="shared" si="15"/>
        <v>coalesce((c_sonstiges_tourismus_deleted / ewr.ee/1000),0) as c_sonstiges_tourismus_deleted,</v>
      </c>
      <c r="Z55" t="str">
        <f t="shared" si="16"/>
        <v>coalesce((c_sonstiges_tourismus_ytd / ewr.ee/1000),0) as c_sonstiges_tourismus_ytd,</v>
      </c>
      <c r="AA55" t="str">
        <f t="shared" si="17"/>
        <v>coalesce((c_sonstiges_tourismus_steady / ewr.ee/1000),0) as c_sonstiges_tourismus_steady,</v>
      </c>
      <c r="AB55" t="str">
        <f t="shared" si="18"/>
        <v>coalesce((c_sonstiges_tourismus_stock / ewr.ee/1000),0) as c_sonstiges_tourismus_stock,</v>
      </c>
    </row>
  </sheetData>
  <autoFilter ref="A2:AB55">
    <filterColumn colId="0">
      <filters>
        <filter val="Drogerie"/>
        <filter val="Essen &amp; Trinken"/>
        <filter val="Handwerk"/>
        <filter val="Kleidung"/>
        <filter val="Kunst"/>
        <filter val="Medical"/>
        <filter val="Print"/>
        <filter val="Sonstige Waren"/>
        <filter val="Sonstiger Shop"/>
        <filter val="Spielzeug &amp; Geschenke"/>
        <filter val="Technik"/>
        <filter val="Werkstatt"/>
      </filters>
    </filterColumn>
  </autoFilter>
  <mergeCells count="5">
    <mergeCell ref="I1:M1"/>
    <mergeCell ref="D1:H1"/>
    <mergeCell ref="N1:R1"/>
    <mergeCell ref="S1:W1"/>
    <mergeCell ref="X1:AB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165"/>
  <sheetViews>
    <sheetView workbookViewId="0">
      <selection activeCell="M13" sqref="M13:M165"/>
    </sheetView>
  </sheetViews>
  <sheetFormatPr baseColWidth="10" defaultRowHeight="15" x14ac:dyDescent="0.25"/>
  <cols>
    <col min="1" max="1" width="34.85546875" bestFit="1" customWidth="1"/>
    <col min="2" max="2" width="34.85546875" customWidth="1"/>
    <col min="3" max="3" width="34.42578125" bestFit="1" customWidth="1"/>
    <col min="14" max="14" width="11.140625" customWidth="1"/>
  </cols>
  <sheetData>
    <row r="1" spans="1:28" x14ac:dyDescent="0.25">
      <c r="C1" t="s">
        <v>214</v>
      </c>
      <c r="D1" s="1" t="s">
        <v>215</v>
      </c>
      <c r="E1" s="1"/>
      <c r="F1" s="1"/>
      <c r="G1" s="1"/>
      <c r="H1" s="1"/>
      <c r="I1" s="1" t="s">
        <v>216</v>
      </c>
      <c r="J1" s="1"/>
      <c r="K1" s="1"/>
      <c r="L1" s="1"/>
      <c r="M1" s="1"/>
      <c r="N1" s="1" t="s">
        <v>217</v>
      </c>
      <c r="O1" s="1"/>
      <c r="P1" s="1"/>
      <c r="Q1" s="1"/>
      <c r="R1" s="1"/>
      <c r="S1" s="1" t="s">
        <v>222</v>
      </c>
      <c r="T1" s="1"/>
      <c r="U1" s="1"/>
      <c r="V1" s="1"/>
      <c r="W1" s="1"/>
      <c r="X1" s="1" t="s">
        <v>223</v>
      </c>
      <c r="Y1" s="1"/>
      <c r="Z1" s="1"/>
      <c r="AA1" s="1"/>
      <c r="AB1" s="1"/>
    </row>
    <row r="2" spans="1:28" x14ac:dyDescent="0.25">
      <c r="A2" t="s">
        <v>206</v>
      </c>
      <c r="B2" t="s">
        <v>219</v>
      </c>
      <c r="C2" t="s">
        <v>207</v>
      </c>
      <c r="D2" t="s">
        <v>208</v>
      </c>
      <c r="E2" t="s">
        <v>209</v>
      </c>
      <c r="F2" t="s">
        <v>210</v>
      </c>
      <c r="G2" t="s">
        <v>211</v>
      </c>
      <c r="H2" t="s">
        <v>212</v>
      </c>
      <c r="I2" t="s">
        <v>208</v>
      </c>
      <c r="J2" t="s">
        <v>209</v>
      </c>
      <c r="K2" t="s">
        <v>210</v>
      </c>
      <c r="L2" t="s">
        <v>211</v>
      </c>
      <c r="M2" t="s">
        <v>212</v>
      </c>
      <c r="N2" t="s">
        <v>208</v>
      </c>
      <c r="O2" t="s">
        <v>209</v>
      </c>
      <c r="P2" t="s">
        <v>210</v>
      </c>
      <c r="Q2" t="s">
        <v>211</v>
      </c>
      <c r="R2" t="s">
        <v>212</v>
      </c>
      <c r="S2" t="s">
        <v>208</v>
      </c>
      <c r="T2" t="s">
        <v>209</v>
      </c>
      <c r="U2" t="s">
        <v>210</v>
      </c>
      <c r="V2" t="s">
        <v>211</v>
      </c>
      <c r="W2" t="s">
        <v>212</v>
      </c>
      <c r="X2" t="s">
        <v>208</v>
      </c>
      <c r="Y2" t="s">
        <v>209</v>
      </c>
      <c r="Z2" t="s">
        <v>210</v>
      </c>
      <c r="AA2" t="s">
        <v>211</v>
      </c>
      <c r="AB2" t="s">
        <v>212</v>
      </c>
    </row>
    <row r="3" spans="1:28" hidden="1" x14ac:dyDescent="0.25">
      <c r="A3" t="s">
        <v>4</v>
      </c>
      <c r="B3" t="str">
        <f>SUBSTITUTE(SUBSTITUTE(LOWER(A3)," ","_"),"-","_")</f>
        <v>hostel</v>
      </c>
      <c r="C3" t="str">
        <f>C$1&amp;"_"&amp;B3</f>
        <v>t_hostel</v>
      </c>
      <c r="D3" t="str">
        <f t="shared" ref="D3:H12" si="0">"group_map_"&amp;D$2&amp;"  ['"&amp;$A3&amp;"']  as "&amp;$C3&amp;"_"&amp;D$2&amp;","</f>
        <v>group_map_new  ['Hostel']  as t_hostel_new,</v>
      </c>
      <c r="E3" t="str">
        <f t="shared" si="0"/>
        <v>group_map_deleted  ['Hostel']  as t_hostel_deleted,</v>
      </c>
      <c r="F3" t="str">
        <f t="shared" si="0"/>
        <v>group_map_ytd  ['Hostel']  as t_hostel_ytd,</v>
      </c>
      <c r="G3" t="str">
        <f t="shared" si="0"/>
        <v>group_map_steady  ['Hostel']  as t_hostel_steady,</v>
      </c>
      <c r="H3" t="str">
        <f t="shared" si="0"/>
        <v>group_map_stock  ['Hostel']  as t_hostel_stock,</v>
      </c>
      <c r="I3" t="str">
        <f t="shared" ref="I3:I34" si="1">$C3&amp;"_"&amp;I$2&amp;","</f>
        <v>t_hostel_new,</v>
      </c>
      <c r="J3" t="str">
        <f t="shared" ref="J3:M66" si="2">$C3&amp;"_"&amp;J$2&amp;","</f>
        <v>t_hostel_deleted,</v>
      </c>
      <c r="K3" t="str">
        <f t="shared" si="2"/>
        <v>t_hostel_ytd,</v>
      </c>
      <c r="L3" t="str">
        <f t="shared" si="2"/>
        <v>t_hostel_steady,</v>
      </c>
      <c r="M3" t="str">
        <f t="shared" si="2"/>
        <v>t_hostel_stock,</v>
      </c>
      <c r="N3" t="str">
        <f>"SUM("&amp;$C3&amp;"_"&amp;N$2&amp;") as "&amp;$C3&amp;"_"&amp;N$2&amp;","</f>
        <v>SUM(t_hostel_new) as t_hostel_new,</v>
      </c>
      <c r="O3" t="str">
        <f t="shared" ref="O3:R18" si="3">"SUM("&amp;$C3&amp;"_"&amp;O$2&amp;") as "&amp;$C3&amp;"_"&amp;O$2&amp;","</f>
        <v>SUM(t_hostel_deleted) as t_hostel_deleted,</v>
      </c>
      <c r="P3" t="str">
        <f t="shared" si="3"/>
        <v>SUM(t_hostel_ytd) as t_hostel_ytd,</v>
      </c>
      <c r="Q3" t="str">
        <f t="shared" si="3"/>
        <v>SUM(t_hostel_steady) as t_hostel_steady,</v>
      </c>
      <c r="R3" t="str">
        <f t="shared" si="3"/>
        <v>SUM(t_hostel_stock) as t_hostel_stock,</v>
      </c>
      <c r="S3" t="str">
        <f t="shared" ref="S3:W53" si="4">"coalesce(("&amp;$C3&amp;"_"&amp;N$2&amp;" / ewr.ee/1000),0) as "&amp;$C3&amp;"_"&amp;N$2&amp;","</f>
        <v>coalesce((t_hostel_new / ewr.ee/1000),0) as t_hostel_new,</v>
      </c>
      <c r="T3" t="str">
        <f t="shared" si="4"/>
        <v>coalesce((t_hostel_deleted / ewr.ee/1000),0) as t_hostel_deleted,</v>
      </c>
      <c r="U3" t="str">
        <f t="shared" si="4"/>
        <v>coalesce((t_hostel_ytd / ewr.ee/1000),0) as t_hostel_ytd,</v>
      </c>
      <c r="V3" t="str">
        <f t="shared" si="4"/>
        <v>coalesce((t_hostel_steady / ewr.ee/1000),0) as t_hostel_steady,</v>
      </c>
      <c r="W3" t="str">
        <f t="shared" si="4"/>
        <v>coalesce((t_hostel_stock / ewr.ee/1000),0) as t_hostel_stock,</v>
      </c>
      <c r="X3" t="str">
        <f t="shared" ref="X3" si="5">"coalesce(("&amp;$C3&amp;"_"&amp;S$2&amp;" / ewr.ee/1000),0) as "&amp;$C3&amp;"_"&amp;S$2&amp;","</f>
        <v>coalesce((t_hostel_new / ewr.ee/1000),0) as t_hostel_new,</v>
      </c>
      <c r="Y3" t="str">
        <f t="shared" ref="Y3" si="6">"coalesce(("&amp;$C3&amp;"_"&amp;T$2&amp;" / ewr.ee/1000),0) as "&amp;$C3&amp;"_"&amp;T$2&amp;","</f>
        <v>coalesce((t_hostel_deleted / ewr.ee/1000),0) as t_hostel_deleted,</v>
      </c>
      <c r="Z3" t="str">
        <f t="shared" ref="Z3" si="7">"coalesce(("&amp;$C3&amp;"_"&amp;U$2&amp;" / ewr.ee/1000),0) as "&amp;$C3&amp;"_"&amp;U$2&amp;","</f>
        <v>coalesce((t_hostel_ytd / ewr.ee/1000),0) as t_hostel_ytd,</v>
      </c>
      <c r="AA3" t="str">
        <f t="shared" ref="AA3" si="8">"coalesce(("&amp;$C3&amp;"_"&amp;V$2&amp;" / ewr.ee/1000),0) as "&amp;$C3&amp;"_"&amp;V$2&amp;","</f>
        <v>coalesce((t_hostel_steady / ewr.ee/1000),0) as t_hostel_steady,</v>
      </c>
      <c r="AB3" t="str">
        <f t="shared" ref="AB3" si="9">"coalesce(("&amp;$C3&amp;"_"&amp;W$2&amp;" / ewr.ee/1000),0) as "&amp;$C3&amp;"_"&amp;W$2&amp;","</f>
        <v>coalesce((t_hostel_stock / ewr.ee/1000),0) as t_hostel_stock,</v>
      </c>
    </row>
    <row r="4" spans="1:28" hidden="1" x14ac:dyDescent="0.25">
      <c r="A4" t="s">
        <v>5</v>
      </c>
      <c r="B4" t="str">
        <f t="shared" ref="B4:B67" si="10">SUBSTITUTE(SUBSTITUTE(LOWER(A4)," ","_"),"-","_")</f>
        <v>hotel</v>
      </c>
      <c r="C4" t="str">
        <f t="shared" ref="C4:C67" si="11">C$1&amp;"_"&amp;B4</f>
        <v>t_hotel</v>
      </c>
      <c r="D4" t="str">
        <f t="shared" si="0"/>
        <v>group_map_new  ['Hotel']  as t_hotel_new,</v>
      </c>
      <c r="E4" t="str">
        <f t="shared" si="0"/>
        <v>group_map_deleted  ['Hotel']  as t_hotel_deleted,</v>
      </c>
      <c r="F4" t="str">
        <f t="shared" si="0"/>
        <v>group_map_ytd  ['Hotel']  as t_hotel_ytd,</v>
      </c>
      <c r="G4" t="str">
        <f t="shared" si="0"/>
        <v>group_map_steady  ['Hotel']  as t_hotel_steady,</v>
      </c>
      <c r="H4" t="str">
        <f t="shared" si="0"/>
        <v>group_map_stock  ['Hotel']  as t_hotel_stock,</v>
      </c>
      <c r="I4" t="str">
        <f t="shared" si="1"/>
        <v>t_hotel_new,</v>
      </c>
      <c r="J4" t="str">
        <f t="shared" si="2"/>
        <v>t_hotel_deleted,</v>
      </c>
      <c r="K4" t="str">
        <f t="shared" si="2"/>
        <v>t_hotel_ytd,</v>
      </c>
      <c r="L4" t="str">
        <f t="shared" si="2"/>
        <v>t_hotel_steady,</v>
      </c>
      <c r="M4" t="str">
        <f t="shared" si="2"/>
        <v>t_hotel_stock,</v>
      </c>
      <c r="N4" t="str">
        <f t="shared" ref="N4:R35" si="12">"SUM("&amp;$C4&amp;"_"&amp;N$2&amp;") as "&amp;$C4&amp;"_"&amp;N$2&amp;","</f>
        <v>SUM(t_hotel_new) as t_hotel_new,</v>
      </c>
      <c r="O4" t="str">
        <f t="shared" si="3"/>
        <v>SUM(t_hotel_deleted) as t_hotel_deleted,</v>
      </c>
      <c r="P4" t="str">
        <f t="shared" si="3"/>
        <v>SUM(t_hotel_ytd) as t_hotel_ytd,</v>
      </c>
      <c r="Q4" t="str">
        <f t="shared" si="3"/>
        <v>SUM(t_hotel_steady) as t_hotel_steady,</v>
      </c>
      <c r="R4" t="str">
        <f t="shared" si="3"/>
        <v>SUM(t_hotel_stock) as t_hotel_stock,</v>
      </c>
      <c r="S4" t="str">
        <f t="shared" si="4"/>
        <v>coalesce((t_hotel_new / ewr.ee/1000),0) as t_hotel_new,</v>
      </c>
      <c r="T4" t="str">
        <f t="shared" si="4"/>
        <v>coalesce((t_hotel_deleted / ewr.ee/1000),0) as t_hotel_deleted,</v>
      </c>
      <c r="U4" t="str">
        <f t="shared" si="4"/>
        <v>coalesce((t_hotel_ytd / ewr.ee/1000),0) as t_hotel_ytd,</v>
      </c>
      <c r="V4" t="str">
        <f t="shared" si="4"/>
        <v>coalesce((t_hotel_steady / ewr.ee/1000),0) as t_hotel_steady,</v>
      </c>
      <c r="W4" t="str">
        <f t="shared" si="4"/>
        <v>coalesce((t_hotel_stock / ewr.ee/1000),0) as t_hotel_stock,</v>
      </c>
      <c r="X4" t="str">
        <f t="shared" ref="X4:X67" si="13">"coalesce(("&amp;$C4&amp;"_"&amp;S$2&amp;" / ewr.ee/1000),0) as "&amp;$C4&amp;"_"&amp;S$2&amp;","</f>
        <v>coalesce((t_hotel_new / ewr.ee/1000),0) as t_hotel_new,</v>
      </c>
      <c r="Y4" t="str">
        <f t="shared" ref="Y4:Y67" si="14">"coalesce(("&amp;$C4&amp;"_"&amp;T$2&amp;" / ewr.ee/1000),0) as "&amp;$C4&amp;"_"&amp;T$2&amp;","</f>
        <v>coalesce((t_hotel_deleted / ewr.ee/1000),0) as t_hotel_deleted,</v>
      </c>
      <c r="Z4" t="str">
        <f t="shared" ref="Z4:Z67" si="15">"coalesce(("&amp;$C4&amp;"_"&amp;U$2&amp;" / ewr.ee/1000),0) as "&amp;$C4&amp;"_"&amp;U$2&amp;","</f>
        <v>coalesce((t_hotel_ytd / ewr.ee/1000),0) as t_hotel_ytd,</v>
      </c>
      <c r="AA4" t="str">
        <f t="shared" ref="AA4:AA67" si="16">"coalesce(("&amp;$C4&amp;"_"&amp;V$2&amp;" / ewr.ee/1000),0) as "&amp;$C4&amp;"_"&amp;V$2&amp;","</f>
        <v>coalesce((t_hotel_steady / ewr.ee/1000),0) as t_hotel_steady,</v>
      </c>
      <c r="AB4" t="str">
        <f t="shared" ref="AB4:AB67" si="17">"coalesce(("&amp;$C4&amp;"_"&amp;W$2&amp;" / ewr.ee/1000),0) as "&amp;$C4&amp;"_"&amp;W$2&amp;","</f>
        <v>coalesce((t_hotel_stock / ewr.ee/1000),0) as t_hotel_stock,</v>
      </c>
    </row>
    <row r="5" spans="1:28" hidden="1" x14ac:dyDescent="0.25">
      <c r="A5" t="s">
        <v>6</v>
      </c>
      <c r="B5" t="str">
        <f t="shared" si="10"/>
        <v>sonstige</v>
      </c>
      <c r="C5" t="str">
        <f t="shared" si="11"/>
        <v>t_sonstige</v>
      </c>
      <c r="D5" t="str">
        <f t="shared" si="0"/>
        <v>group_map_new  ['Sonstige']  as t_sonstige_new,</v>
      </c>
      <c r="E5" t="str">
        <f t="shared" si="0"/>
        <v>group_map_deleted  ['Sonstige']  as t_sonstige_deleted,</v>
      </c>
      <c r="F5" t="str">
        <f t="shared" si="0"/>
        <v>group_map_ytd  ['Sonstige']  as t_sonstige_ytd,</v>
      </c>
      <c r="G5" t="str">
        <f t="shared" si="0"/>
        <v>group_map_steady  ['Sonstige']  as t_sonstige_steady,</v>
      </c>
      <c r="H5" t="str">
        <f t="shared" si="0"/>
        <v>group_map_stock  ['Sonstige']  as t_sonstige_stock,</v>
      </c>
      <c r="I5" t="str">
        <f t="shared" si="1"/>
        <v>t_sonstige_new,</v>
      </c>
      <c r="J5" t="str">
        <f t="shared" si="2"/>
        <v>t_sonstige_deleted,</v>
      </c>
      <c r="K5" t="str">
        <f t="shared" si="2"/>
        <v>t_sonstige_ytd,</v>
      </c>
      <c r="L5" t="str">
        <f t="shared" si="2"/>
        <v>t_sonstige_steady,</v>
      </c>
      <c r="M5" t="str">
        <f t="shared" si="2"/>
        <v>t_sonstige_stock,</v>
      </c>
      <c r="N5" t="str">
        <f t="shared" si="12"/>
        <v>SUM(t_sonstige_new) as t_sonstige_new,</v>
      </c>
      <c r="O5" t="str">
        <f t="shared" si="3"/>
        <v>SUM(t_sonstige_deleted) as t_sonstige_deleted,</v>
      </c>
      <c r="P5" t="str">
        <f t="shared" si="3"/>
        <v>SUM(t_sonstige_ytd) as t_sonstige_ytd,</v>
      </c>
      <c r="Q5" t="str">
        <f t="shared" si="3"/>
        <v>SUM(t_sonstige_steady) as t_sonstige_steady,</v>
      </c>
      <c r="R5" t="str">
        <f t="shared" si="3"/>
        <v>SUM(t_sonstige_stock) as t_sonstige_stock,</v>
      </c>
      <c r="S5" t="str">
        <f t="shared" si="4"/>
        <v>coalesce((t_sonstige_new / ewr.ee/1000),0) as t_sonstige_new,</v>
      </c>
      <c r="T5" t="str">
        <f t="shared" si="4"/>
        <v>coalesce((t_sonstige_deleted / ewr.ee/1000),0) as t_sonstige_deleted,</v>
      </c>
      <c r="U5" t="str">
        <f t="shared" si="4"/>
        <v>coalesce((t_sonstige_ytd / ewr.ee/1000),0) as t_sonstige_ytd,</v>
      </c>
      <c r="V5" t="str">
        <f t="shared" si="4"/>
        <v>coalesce((t_sonstige_steady / ewr.ee/1000),0) as t_sonstige_steady,</v>
      </c>
      <c r="W5" t="str">
        <f t="shared" si="4"/>
        <v>coalesce((t_sonstige_stock / ewr.ee/1000),0) as t_sonstige_stock,</v>
      </c>
      <c r="X5" t="str">
        <f t="shared" si="13"/>
        <v>coalesce((t_sonstige_new / ewr.ee/1000),0) as t_sonstige_new,</v>
      </c>
      <c r="Y5" t="str">
        <f t="shared" si="14"/>
        <v>coalesce((t_sonstige_deleted / ewr.ee/1000),0) as t_sonstige_deleted,</v>
      </c>
      <c r="Z5" t="str">
        <f t="shared" si="15"/>
        <v>coalesce((t_sonstige_ytd / ewr.ee/1000),0) as t_sonstige_ytd,</v>
      </c>
      <c r="AA5" t="str">
        <f t="shared" si="16"/>
        <v>coalesce((t_sonstige_steady / ewr.ee/1000),0) as t_sonstige_steady,</v>
      </c>
      <c r="AB5" t="str">
        <f t="shared" si="17"/>
        <v>coalesce((t_sonstige_stock / ewr.ee/1000),0) as t_sonstige_stock,</v>
      </c>
    </row>
    <row r="6" spans="1:28" hidden="1" x14ac:dyDescent="0.25">
      <c r="A6" t="s">
        <v>8</v>
      </c>
      <c r="B6" t="str">
        <f t="shared" si="10"/>
        <v>kunstwerk</v>
      </c>
      <c r="C6" t="str">
        <f t="shared" si="11"/>
        <v>t_kunstwerk</v>
      </c>
      <c r="D6" t="str">
        <f t="shared" si="0"/>
        <v>group_map_new  ['Kunstwerk']  as t_kunstwerk_new,</v>
      </c>
      <c r="E6" t="str">
        <f t="shared" si="0"/>
        <v>group_map_deleted  ['Kunstwerk']  as t_kunstwerk_deleted,</v>
      </c>
      <c r="F6" t="str">
        <f t="shared" si="0"/>
        <v>group_map_ytd  ['Kunstwerk']  as t_kunstwerk_ytd,</v>
      </c>
      <c r="G6" t="str">
        <f t="shared" si="0"/>
        <v>group_map_steady  ['Kunstwerk']  as t_kunstwerk_steady,</v>
      </c>
      <c r="H6" t="str">
        <f t="shared" si="0"/>
        <v>group_map_stock  ['Kunstwerk']  as t_kunstwerk_stock,</v>
      </c>
      <c r="I6" t="str">
        <f t="shared" si="1"/>
        <v>t_kunstwerk_new,</v>
      </c>
      <c r="J6" t="str">
        <f t="shared" si="2"/>
        <v>t_kunstwerk_deleted,</v>
      </c>
      <c r="K6" t="str">
        <f t="shared" si="2"/>
        <v>t_kunstwerk_ytd,</v>
      </c>
      <c r="L6" t="str">
        <f t="shared" si="2"/>
        <v>t_kunstwerk_steady,</v>
      </c>
      <c r="M6" t="str">
        <f t="shared" si="2"/>
        <v>t_kunstwerk_stock,</v>
      </c>
      <c r="N6" t="str">
        <f t="shared" si="12"/>
        <v>SUM(t_kunstwerk_new) as t_kunstwerk_new,</v>
      </c>
      <c r="O6" t="str">
        <f t="shared" si="3"/>
        <v>SUM(t_kunstwerk_deleted) as t_kunstwerk_deleted,</v>
      </c>
      <c r="P6" t="str">
        <f t="shared" si="3"/>
        <v>SUM(t_kunstwerk_ytd) as t_kunstwerk_ytd,</v>
      </c>
      <c r="Q6" t="str">
        <f t="shared" si="3"/>
        <v>SUM(t_kunstwerk_steady) as t_kunstwerk_steady,</v>
      </c>
      <c r="R6" t="str">
        <f t="shared" si="3"/>
        <v>SUM(t_kunstwerk_stock) as t_kunstwerk_stock,</v>
      </c>
      <c r="S6" t="str">
        <f t="shared" si="4"/>
        <v>coalesce((t_kunstwerk_new / ewr.ee/1000),0) as t_kunstwerk_new,</v>
      </c>
      <c r="T6" t="str">
        <f t="shared" si="4"/>
        <v>coalesce((t_kunstwerk_deleted / ewr.ee/1000),0) as t_kunstwerk_deleted,</v>
      </c>
      <c r="U6" t="str">
        <f t="shared" si="4"/>
        <v>coalesce((t_kunstwerk_ytd / ewr.ee/1000),0) as t_kunstwerk_ytd,</v>
      </c>
      <c r="V6" t="str">
        <f t="shared" si="4"/>
        <v>coalesce((t_kunstwerk_steady / ewr.ee/1000),0) as t_kunstwerk_steady,</v>
      </c>
      <c r="W6" t="str">
        <f t="shared" si="4"/>
        <v>coalesce((t_kunstwerk_stock / ewr.ee/1000),0) as t_kunstwerk_stock,</v>
      </c>
      <c r="X6" t="str">
        <f t="shared" si="13"/>
        <v>coalesce((t_kunstwerk_new / ewr.ee/1000),0) as t_kunstwerk_new,</v>
      </c>
      <c r="Y6" t="str">
        <f t="shared" si="14"/>
        <v>coalesce((t_kunstwerk_deleted / ewr.ee/1000),0) as t_kunstwerk_deleted,</v>
      </c>
      <c r="Z6" t="str">
        <f t="shared" si="15"/>
        <v>coalesce((t_kunstwerk_ytd / ewr.ee/1000),0) as t_kunstwerk_ytd,</v>
      </c>
      <c r="AA6" t="str">
        <f t="shared" si="16"/>
        <v>coalesce((t_kunstwerk_steady / ewr.ee/1000),0) as t_kunstwerk_steady,</v>
      </c>
      <c r="AB6" t="str">
        <f t="shared" si="17"/>
        <v>coalesce((t_kunstwerk_stock / ewr.ee/1000),0) as t_kunstwerk_stock,</v>
      </c>
    </row>
    <row r="7" spans="1:28" hidden="1" x14ac:dyDescent="0.25">
      <c r="A7" t="s">
        <v>11</v>
      </c>
      <c r="B7" t="str">
        <f t="shared" si="10"/>
        <v>kunstzentrum</v>
      </c>
      <c r="C7" t="str">
        <f t="shared" si="11"/>
        <v>t_kunstzentrum</v>
      </c>
      <c r="D7" t="str">
        <f t="shared" si="0"/>
        <v>group_map_new  ['Kunstzentrum']  as t_kunstzentrum_new,</v>
      </c>
      <c r="E7" t="str">
        <f t="shared" si="0"/>
        <v>group_map_deleted  ['Kunstzentrum']  as t_kunstzentrum_deleted,</v>
      </c>
      <c r="F7" t="str">
        <f t="shared" si="0"/>
        <v>group_map_ytd  ['Kunstzentrum']  as t_kunstzentrum_ytd,</v>
      </c>
      <c r="G7" t="str">
        <f t="shared" si="0"/>
        <v>group_map_steady  ['Kunstzentrum']  as t_kunstzentrum_steady,</v>
      </c>
      <c r="H7" t="str">
        <f t="shared" si="0"/>
        <v>group_map_stock  ['Kunstzentrum']  as t_kunstzentrum_stock,</v>
      </c>
      <c r="I7" t="str">
        <f t="shared" si="1"/>
        <v>t_kunstzentrum_new,</v>
      </c>
      <c r="J7" t="str">
        <f t="shared" si="2"/>
        <v>t_kunstzentrum_deleted,</v>
      </c>
      <c r="K7" t="str">
        <f t="shared" si="2"/>
        <v>t_kunstzentrum_ytd,</v>
      </c>
      <c r="L7" t="str">
        <f t="shared" si="2"/>
        <v>t_kunstzentrum_steady,</v>
      </c>
      <c r="M7" t="str">
        <f t="shared" si="2"/>
        <v>t_kunstzentrum_stock,</v>
      </c>
      <c r="N7" t="str">
        <f t="shared" si="12"/>
        <v>SUM(t_kunstzentrum_new) as t_kunstzentrum_new,</v>
      </c>
      <c r="O7" t="str">
        <f t="shared" si="3"/>
        <v>SUM(t_kunstzentrum_deleted) as t_kunstzentrum_deleted,</v>
      </c>
      <c r="P7" t="str">
        <f t="shared" si="3"/>
        <v>SUM(t_kunstzentrum_ytd) as t_kunstzentrum_ytd,</v>
      </c>
      <c r="Q7" t="str">
        <f t="shared" si="3"/>
        <v>SUM(t_kunstzentrum_steady) as t_kunstzentrum_steady,</v>
      </c>
      <c r="R7" t="str">
        <f t="shared" si="3"/>
        <v>SUM(t_kunstzentrum_stock) as t_kunstzentrum_stock,</v>
      </c>
      <c r="S7" t="str">
        <f t="shared" si="4"/>
        <v>coalesce((t_kunstzentrum_new / ewr.ee/1000),0) as t_kunstzentrum_new,</v>
      </c>
      <c r="T7" t="str">
        <f t="shared" si="4"/>
        <v>coalesce((t_kunstzentrum_deleted / ewr.ee/1000),0) as t_kunstzentrum_deleted,</v>
      </c>
      <c r="U7" t="str">
        <f t="shared" si="4"/>
        <v>coalesce((t_kunstzentrum_ytd / ewr.ee/1000),0) as t_kunstzentrum_ytd,</v>
      </c>
      <c r="V7" t="str">
        <f t="shared" si="4"/>
        <v>coalesce((t_kunstzentrum_steady / ewr.ee/1000),0) as t_kunstzentrum_steady,</v>
      </c>
      <c r="W7" t="str">
        <f t="shared" si="4"/>
        <v>coalesce((t_kunstzentrum_stock / ewr.ee/1000),0) as t_kunstzentrum_stock,</v>
      </c>
      <c r="X7" t="str">
        <f t="shared" si="13"/>
        <v>coalesce((t_kunstzentrum_new / ewr.ee/1000),0) as t_kunstzentrum_new,</v>
      </c>
      <c r="Y7" t="str">
        <f t="shared" si="14"/>
        <v>coalesce((t_kunstzentrum_deleted / ewr.ee/1000),0) as t_kunstzentrum_deleted,</v>
      </c>
      <c r="Z7" t="str">
        <f t="shared" si="15"/>
        <v>coalesce((t_kunstzentrum_ytd / ewr.ee/1000),0) as t_kunstzentrum_ytd,</v>
      </c>
      <c r="AA7" t="str">
        <f t="shared" si="16"/>
        <v>coalesce((t_kunstzentrum_steady / ewr.ee/1000),0) as t_kunstzentrum_steady,</v>
      </c>
      <c r="AB7" t="str">
        <f t="shared" si="17"/>
        <v>coalesce((t_kunstzentrum_stock / ewr.ee/1000),0) as t_kunstzentrum_stock,</v>
      </c>
    </row>
    <row r="8" spans="1:28" hidden="1" x14ac:dyDescent="0.25">
      <c r="A8" t="s">
        <v>12</v>
      </c>
      <c r="B8" t="str">
        <f t="shared" si="10"/>
        <v>gallerie</v>
      </c>
      <c r="C8" t="str">
        <f t="shared" si="11"/>
        <v>t_gallerie</v>
      </c>
      <c r="D8" t="str">
        <f t="shared" si="0"/>
        <v>group_map_new  ['Gallerie']  as t_gallerie_new,</v>
      </c>
      <c r="E8" t="str">
        <f t="shared" si="0"/>
        <v>group_map_deleted  ['Gallerie']  as t_gallerie_deleted,</v>
      </c>
      <c r="F8" t="str">
        <f t="shared" si="0"/>
        <v>group_map_ytd  ['Gallerie']  as t_gallerie_ytd,</v>
      </c>
      <c r="G8" t="str">
        <f t="shared" si="0"/>
        <v>group_map_steady  ['Gallerie']  as t_gallerie_steady,</v>
      </c>
      <c r="H8" t="str">
        <f t="shared" si="0"/>
        <v>group_map_stock  ['Gallerie']  as t_gallerie_stock,</v>
      </c>
      <c r="I8" t="str">
        <f t="shared" si="1"/>
        <v>t_gallerie_new,</v>
      </c>
      <c r="J8" t="str">
        <f t="shared" si="2"/>
        <v>t_gallerie_deleted,</v>
      </c>
      <c r="K8" t="str">
        <f t="shared" si="2"/>
        <v>t_gallerie_ytd,</v>
      </c>
      <c r="L8" t="str">
        <f t="shared" si="2"/>
        <v>t_gallerie_steady,</v>
      </c>
      <c r="M8" t="str">
        <f t="shared" si="2"/>
        <v>t_gallerie_stock,</v>
      </c>
      <c r="N8" t="str">
        <f t="shared" si="12"/>
        <v>SUM(t_gallerie_new) as t_gallerie_new,</v>
      </c>
      <c r="O8" t="str">
        <f t="shared" si="3"/>
        <v>SUM(t_gallerie_deleted) as t_gallerie_deleted,</v>
      </c>
      <c r="P8" t="str">
        <f t="shared" si="3"/>
        <v>SUM(t_gallerie_ytd) as t_gallerie_ytd,</v>
      </c>
      <c r="Q8" t="str">
        <f t="shared" si="3"/>
        <v>SUM(t_gallerie_steady) as t_gallerie_steady,</v>
      </c>
      <c r="R8" t="str">
        <f t="shared" si="3"/>
        <v>SUM(t_gallerie_stock) as t_gallerie_stock,</v>
      </c>
      <c r="S8" t="str">
        <f t="shared" si="4"/>
        <v>coalesce((t_gallerie_new / ewr.ee/1000),0) as t_gallerie_new,</v>
      </c>
      <c r="T8" t="str">
        <f t="shared" si="4"/>
        <v>coalesce((t_gallerie_deleted / ewr.ee/1000),0) as t_gallerie_deleted,</v>
      </c>
      <c r="U8" t="str">
        <f t="shared" si="4"/>
        <v>coalesce((t_gallerie_ytd / ewr.ee/1000),0) as t_gallerie_ytd,</v>
      </c>
      <c r="V8" t="str">
        <f t="shared" si="4"/>
        <v>coalesce((t_gallerie_steady / ewr.ee/1000),0) as t_gallerie_steady,</v>
      </c>
      <c r="W8" t="str">
        <f t="shared" si="4"/>
        <v>coalesce((t_gallerie_stock / ewr.ee/1000),0) as t_gallerie_stock,</v>
      </c>
      <c r="X8" t="str">
        <f t="shared" si="13"/>
        <v>coalesce((t_gallerie_new / ewr.ee/1000),0) as t_gallerie_new,</v>
      </c>
      <c r="Y8" t="str">
        <f t="shared" si="14"/>
        <v>coalesce((t_gallerie_deleted / ewr.ee/1000),0) as t_gallerie_deleted,</v>
      </c>
      <c r="Z8" t="str">
        <f t="shared" si="15"/>
        <v>coalesce((t_gallerie_ytd / ewr.ee/1000),0) as t_gallerie_ytd,</v>
      </c>
      <c r="AA8" t="str">
        <f t="shared" si="16"/>
        <v>coalesce((t_gallerie_steady / ewr.ee/1000),0) as t_gallerie_steady,</v>
      </c>
      <c r="AB8" t="str">
        <f t="shared" si="17"/>
        <v>coalesce((t_gallerie_stock / ewr.ee/1000),0) as t_gallerie_stock,</v>
      </c>
    </row>
    <row r="9" spans="1:28" hidden="1" x14ac:dyDescent="0.25">
      <c r="A9" t="s">
        <v>13</v>
      </c>
      <c r="B9" t="str">
        <f t="shared" si="10"/>
        <v>info</v>
      </c>
      <c r="C9" t="str">
        <f t="shared" si="11"/>
        <v>t_info</v>
      </c>
      <c r="D9" t="str">
        <f t="shared" si="0"/>
        <v>group_map_new  ['Info']  as t_info_new,</v>
      </c>
      <c r="E9" t="str">
        <f t="shared" si="0"/>
        <v>group_map_deleted  ['Info']  as t_info_deleted,</v>
      </c>
      <c r="F9" t="str">
        <f t="shared" si="0"/>
        <v>group_map_ytd  ['Info']  as t_info_ytd,</v>
      </c>
      <c r="G9" t="str">
        <f t="shared" si="0"/>
        <v>group_map_steady  ['Info']  as t_info_steady,</v>
      </c>
      <c r="H9" t="str">
        <f t="shared" si="0"/>
        <v>group_map_stock  ['Info']  as t_info_stock,</v>
      </c>
      <c r="I9" t="str">
        <f t="shared" si="1"/>
        <v>t_info_new,</v>
      </c>
      <c r="J9" t="str">
        <f t="shared" si="2"/>
        <v>t_info_deleted,</v>
      </c>
      <c r="K9" t="str">
        <f t="shared" si="2"/>
        <v>t_info_ytd,</v>
      </c>
      <c r="L9" t="str">
        <f t="shared" si="2"/>
        <v>t_info_steady,</v>
      </c>
      <c r="M9" t="str">
        <f t="shared" si="2"/>
        <v>t_info_stock,</v>
      </c>
      <c r="N9" t="str">
        <f t="shared" si="12"/>
        <v>SUM(t_info_new) as t_info_new,</v>
      </c>
      <c r="O9" t="str">
        <f t="shared" si="3"/>
        <v>SUM(t_info_deleted) as t_info_deleted,</v>
      </c>
      <c r="P9" t="str">
        <f t="shared" si="3"/>
        <v>SUM(t_info_ytd) as t_info_ytd,</v>
      </c>
      <c r="Q9" t="str">
        <f t="shared" si="3"/>
        <v>SUM(t_info_steady) as t_info_steady,</v>
      </c>
      <c r="R9" t="str">
        <f t="shared" si="3"/>
        <v>SUM(t_info_stock) as t_info_stock,</v>
      </c>
      <c r="S9" t="str">
        <f t="shared" si="4"/>
        <v>coalesce((t_info_new / ewr.ee/1000),0) as t_info_new,</v>
      </c>
      <c r="T9" t="str">
        <f t="shared" si="4"/>
        <v>coalesce((t_info_deleted / ewr.ee/1000),0) as t_info_deleted,</v>
      </c>
      <c r="U9" t="str">
        <f t="shared" si="4"/>
        <v>coalesce((t_info_ytd / ewr.ee/1000),0) as t_info_ytd,</v>
      </c>
      <c r="V9" t="str">
        <f t="shared" si="4"/>
        <v>coalesce((t_info_steady / ewr.ee/1000),0) as t_info_steady,</v>
      </c>
      <c r="W9" t="str">
        <f t="shared" si="4"/>
        <v>coalesce((t_info_stock / ewr.ee/1000),0) as t_info_stock,</v>
      </c>
      <c r="X9" t="str">
        <f t="shared" si="13"/>
        <v>coalesce((t_info_new / ewr.ee/1000),0) as t_info_new,</v>
      </c>
      <c r="Y9" t="str">
        <f t="shared" si="14"/>
        <v>coalesce((t_info_deleted / ewr.ee/1000),0) as t_info_deleted,</v>
      </c>
      <c r="Z9" t="str">
        <f t="shared" si="15"/>
        <v>coalesce((t_info_ytd / ewr.ee/1000),0) as t_info_ytd,</v>
      </c>
      <c r="AA9" t="str">
        <f t="shared" si="16"/>
        <v>coalesce((t_info_steady / ewr.ee/1000),0) as t_info_steady,</v>
      </c>
      <c r="AB9" t="str">
        <f t="shared" si="17"/>
        <v>coalesce((t_info_stock / ewr.ee/1000),0) as t_info_stock,</v>
      </c>
    </row>
    <row r="10" spans="1:28" hidden="1" x14ac:dyDescent="0.25">
      <c r="A10" t="s">
        <v>14</v>
      </c>
      <c r="B10" t="str">
        <f t="shared" si="10"/>
        <v>museum</v>
      </c>
      <c r="C10" t="str">
        <f t="shared" si="11"/>
        <v>t_museum</v>
      </c>
      <c r="D10" t="str">
        <f t="shared" si="0"/>
        <v>group_map_new  ['Museum']  as t_museum_new,</v>
      </c>
      <c r="E10" t="str">
        <f t="shared" si="0"/>
        <v>group_map_deleted  ['Museum']  as t_museum_deleted,</v>
      </c>
      <c r="F10" t="str">
        <f t="shared" si="0"/>
        <v>group_map_ytd  ['Museum']  as t_museum_ytd,</v>
      </c>
      <c r="G10" t="str">
        <f t="shared" si="0"/>
        <v>group_map_steady  ['Museum']  as t_museum_steady,</v>
      </c>
      <c r="H10" t="str">
        <f t="shared" si="0"/>
        <v>group_map_stock  ['Museum']  as t_museum_stock,</v>
      </c>
      <c r="I10" t="str">
        <f t="shared" si="1"/>
        <v>t_museum_new,</v>
      </c>
      <c r="J10" t="str">
        <f t="shared" si="2"/>
        <v>t_museum_deleted,</v>
      </c>
      <c r="K10" t="str">
        <f t="shared" si="2"/>
        <v>t_museum_ytd,</v>
      </c>
      <c r="L10" t="str">
        <f t="shared" si="2"/>
        <v>t_museum_steady,</v>
      </c>
      <c r="M10" t="str">
        <f t="shared" si="2"/>
        <v>t_museum_stock,</v>
      </c>
      <c r="N10" t="str">
        <f t="shared" si="12"/>
        <v>SUM(t_museum_new) as t_museum_new,</v>
      </c>
      <c r="O10" t="str">
        <f t="shared" si="3"/>
        <v>SUM(t_museum_deleted) as t_museum_deleted,</v>
      </c>
      <c r="P10" t="str">
        <f t="shared" si="3"/>
        <v>SUM(t_museum_ytd) as t_museum_ytd,</v>
      </c>
      <c r="Q10" t="str">
        <f t="shared" si="3"/>
        <v>SUM(t_museum_steady) as t_museum_steady,</v>
      </c>
      <c r="R10" t="str">
        <f t="shared" si="3"/>
        <v>SUM(t_museum_stock) as t_museum_stock,</v>
      </c>
      <c r="S10" t="str">
        <f t="shared" si="4"/>
        <v>coalesce((t_museum_new / ewr.ee/1000),0) as t_museum_new,</v>
      </c>
      <c r="T10" t="str">
        <f t="shared" si="4"/>
        <v>coalesce((t_museum_deleted / ewr.ee/1000),0) as t_museum_deleted,</v>
      </c>
      <c r="U10" t="str">
        <f t="shared" si="4"/>
        <v>coalesce((t_museum_ytd / ewr.ee/1000),0) as t_museum_ytd,</v>
      </c>
      <c r="V10" t="str">
        <f t="shared" si="4"/>
        <v>coalesce((t_museum_steady / ewr.ee/1000),0) as t_museum_steady,</v>
      </c>
      <c r="W10" t="str">
        <f t="shared" si="4"/>
        <v>coalesce((t_museum_stock / ewr.ee/1000),0) as t_museum_stock,</v>
      </c>
      <c r="X10" t="str">
        <f t="shared" si="13"/>
        <v>coalesce((t_museum_new / ewr.ee/1000),0) as t_museum_new,</v>
      </c>
      <c r="Y10" t="str">
        <f t="shared" si="14"/>
        <v>coalesce((t_museum_deleted / ewr.ee/1000),0) as t_museum_deleted,</v>
      </c>
      <c r="Z10" t="str">
        <f t="shared" si="15"/>
        <v>coalesce((t_museum_ytd / ewr.ee/1000),0) as t_museum_ytd,</v>
      </c>
      <c r="AA10" t="str">
        <f t="shared" si="16"/>
        <v>coalesce((t_museum_steady / ewr.ee/1000),0) as t_museum_steady,</v>
      </c>
      <c r="AB10" t="str">
        <f t="shared" si="17"/>
        <v>coalesce((t_museum_stock / ewr.ee/1000),0) as t_museum_stock,</v>
      </c>
    </row>
    <row r="11" spans="1:28" hidden="1" x14ac:dyDescent="0.25">
      <c r="A11" t="s">
        <v>15</v>
      </c>
      <c r="B11" t="str">
        <f t="shared" si="10"/>
        <v>aussichtspunkt</v>
      </c>
      <c r="C11" t="str">
        <f t="shared" si="11"/>
        <v>t_aussichtspunkt</v>
      </c>
      <c r="D11" t="str">
        <f t="shared" si="0"/>
        <v>group_map_new  ['Aussichtspunkt']  as t_aussichtspunkt_new,</v>
      </c>
      <c r="E11" t="str">
        <f t="shared" si="0"/>
        <v>group_map_deleted  ['Aussichtspunkt']  as t_aussichtspunkt_deleted,</v>
      </c>
      <c r="F11" t="str">
        <f t="shared" si="0"/>
        <v>group_map_ytd  ['Aussichtspunkt']  as t_aussichtspunkt_ytd,</v>
      </c>
      <c r="G11" t="str">
        <f t="shared" si="0"/>
        <v>group_map_steady  ['Aussichtspunkt']  as t_aussichtspunkt_steady,</v>
      </c>
      <c r="H11" t="str">
        <f t="shared" si="0"/>
        <v>group_map_stock  ['Aussichtspunkt']  as t_aussichtspunkt_stock,</v>
      </c>
      <c r="I11" t="str">
        <f t="shared" si="1"/>
        <v>t_aussichtspunkt_new,</v>
      </c>
      <c r="J11" t="str">
        <f t="shared" si="2"/>
        <v>t_aussichtspunkt_deleted,</v>
      </c>
      <c r="K11" t="str">
        <f t="shared" si="2"/>
        <v>t_aussichtspunkt_ytd,</v>
      </c>
      <c r="L11" t="str">
        <f t="shared" si="2"/>
        <v>t_aussichtspunkt_steady,</v>
      </c>
      <c r="M11" t="str">
        <f t="shared" si="2"/>
        <v>t_aussichtspunkt_stock,</v>
      </c>
      <c r="N11" t="str">
        <f t="shared" si="12"/>
        <v>SUM(t_aussichtspunkt_new) as t_aussichtspunkt_new,</v>
      </c>
      <c r="O11" t="str">
        <f t="shared" si="3"/>
        <v>SUM(t_aussichtspunkt_deleted) as t_aussichtspunkt_deleted,</v>
      </c>
      <c r="P11" t="str">
        <f t="shared" si="3"/>
        <v>SUM(t_aussichtspunkt_ytd) as t_aussichtspunkt_ytd,</v>
      </c>
      <c r="Q11" t="str">
        <f t="shared" si="3"/>
        <v>SUM(t_aussichtspunkt_steady) as t_aussichtspunkt_steady,</v>
      </c>
      <c r="R11" t="str">
        <f t="shared" si="3"/>
        <v>SUM(t_aussichtspunkt_stock) as t_aussichtspunkt_stock,</v>
      </c>
      <c r="S11" t="str">
        <f t="shared" si="4"/>
        <v>coalesce((t_aussichtspunkt_new / ewr.ee/1000),0) as t_aussichtspunkt_new,</v>
      </c>
      <c r="T11" t="str">
        <f t="shared" si="4"/>
        <v>coalesce((t_aussichtspunkt_deleted / ewr.ee/1000),0) as t_aussichtspunkt_deleted,</v>
      </c>
      <c r="U11" t="str">
        <f t="shared" si="4"/>
        <v>coalesce((t_aussichtspunkt_ytd / ewr.ee/1000),0) as t_aussichtspunkt_ytd,</v>
      </c>
      <c r="V11" t="str">
        <f t="shared" si="4"/>
        <v>coalesce((t_aussichtspunkt_steady / ewr.ee/1000),0) as t_aussichtspunkt_steady,</v>
      </c>
      <c r="W11" t="str">
        <f t="shared" si="4"/>
        <v>coalesce((t_aussichtspunkt_stock / ewr.ee/1000),0) as t_aussichtspunkt_stock,</v>
      </c>
      <c r="X11" t="str">
        <f t="shared" si="13"/>
        <v>coalesce((t_aussichtspunkt_new / ewr.ee/1000),0) as t_aussichtspunkt_new,</v>
      </c>
      <c r="Y11" t="str">
        <f t="shared" si="14"/>
        <v>coalesce((t_aussichtspunkt_deleted / ewr.ee/1000),0) as t_aussichtspunkt_deleted,</v>
      </c>
      <c r="Z11" t="str">
        <f t="shared" si="15"/>
        <v>coalesce((t_aussichtspunkt_ytd / ewr.ee/1000),0) as t_aussichtspunkt_ytd,</v>
      </c>
      <c r="AA11" t="str">
        <f t="shared" si="16"/>
        <v>coalesce((t_aussichtspunkt_steady / ewr.ee/1000),0) as t_aussichtspunkt_steady,</v>
      </c>
      <c r="AB11" t="str">
        <f t="shared" si="17"/>
        <v>coalesce((t_aussichtspunkt_stock / ewr.ee/1000),0) as t_aussichtspunkt_stock,</v>
      </c>
    </row>
    <row r="12" spans="1:28" hidden="1" x14ac:dyDescent="0.25">
      <c r="A12" t="s">
        <v>16</v>
      </c>
      <c r="B12" t="str">
        <f t="shared" si="10"/>
        <v>zoo</v>
      </c>
      <c r="C12" t="str">
        <f t="shared" si="11"/>
        <v>t_zoo</v>
      </c>
      <c r="D12" t="str">
        <f t="shared" si="0"/>
        <v>group_map_new  ['Zoo']  as t_zoo_new,</v>
      </c>
      <c r="E12" t="str">
        <f t="shared" si="0"/>
        <v>group_map_deleted  ['Zoo']  as t_zoo_deleted,</v>
      </c>
      <c r="F12" t="str">
        <f t="shared" si="0"/>
        <v>group_map_ytd  ['Zoo']  as t_zoo_ytd,</v>
      </c>
      <c r="G12" t="str">
        <f t="shared" si="0"/>
        <v>group_map_steady  ['Zoo']  as t_zoo_steady,</v>
      </c>
      <c r="H12" t="str">
        <f t="shared" si="0"/>
        <v>group_map_stock  ['Zoo']  as t_zoo_stock,</v>
      </c>
      <c r="I12" t="str">
        <f t="shared" si="1"/>
        <v>t_zoo_new,</v>
      </c>
      <c r="J12" t="str">
        <f t="shared" si="2"/>
        <v>t_zoo_deleted,</v>
      </c>
      <c r="K12" t="str">
        <f t="shared" si="2"/>
        <v>t_zoo_ytd,</v>
      </c>
      <c r="L12" t="str">
        <f t="shared" si="2"/>
        <v>t_zoo_steady,</v>
      </c>
      <c r="M12" t="str">
        <f t="shared" si="2"/>
        <v>t_zoo_stock,</v>
      </c>
      <c r="N12" t="str">
        <f t="shared" si="12"/>
        <v>SUM(t_zoo_new) as t_zoo_new,</v>
      </c>
      <c r="O12" t="str">
        <f t="shared" si="3"/>
        <v>SUM(t_zoo_deleted) as t_zoo_deleted,</v>
      </c>
      <c r="P12" t="str">
        <f t="shared" si="3"/>
        <v>SUM(t_zoo_ytd) as t_zoo_ytd,</v>
      </c>
      <c r="Q12" t="str">
        <f t="shared" si="3"/>
        <v>SUM(t_zoo_steady) as t_zoo_steady,</v>
      </c>
      <c r="R12" t="str">
        <f t="shared" si="3"/>
        <v>SUM(t_zoo_stock) as t_zoo_stock,</v>
      </c>
      <c r="S12" t="str">
        <f t="shared" si="4"/>
        <v>coalesce((t_zoo_new / ewr.ee/1000),0) as t_zoo_new,</v>
      </c>
      <c r="T12" t="str">
        <f t="shared" si="4"/>
        <v>coalesce((t_zoo_deleted / ewr.ee/1000),0) as t_zoo_deleted,</v>
      </c>
      <c r="U12" t="str">
        <f t="shared" si="4"/>
        <v>coalesce((t_zoo_ytd / ewr.ee/1000),0) as t_zoo_ytd,</v>
      </c>
      <c r="V12" t="str">
        <f t="shared" si="4"/>
        <v>coalesce((t_zoo_steady / ewr.ee/1000),0) as t_zoo_steady,</v>
      </c>
      <c r="W12" t="str">
        <f t="shared" si="4"/>
        <v>coalesce((t_zoo_stock / ewr.ee/1000),0) as t_zoo_stock,</v>
      </c>
      <c r="X12" t="str">
        <f t="shared" si="13"/>
        <v>coalesce((t_zoo_new / ewr.ee/1000),0) as t_zoo_new,</v>
      </c>
      <c r="Y12" t="str">
        <f t="shared" si="14"/>
        <v>coalesce((t_zoo_deleted / ewr.ee/1000),0) as t_zoo_deleted,</v>
      </c>
      <c r="Z12" t="str">
        <f t="shared" si="15"/>
        <v>coalesce((t_zoo_ytd / ewr.ee/1000),0) as t_zoo_ytd,</v>
      </c>
      <c r="AA12" t="str">
        <f t="shared" si="16"/>
        <v>coalesce((t_zoo_steady / ewr.ee/1000),0) as t_zoo_steady,</v>
      </c>
      <c r="AB12" t="str">
        <f t="shared" si="17"/>
        <v>coalesce((t_zoo_stock / ewr.ee/1000),0) as t_zoo_stock,</v>
      </c>
    </row>
    <row r="13" spans="1:28" x14ac:dyDescent="0.25">
      <c r="A13" t="s">
        <v>19</v>
      </c>
      <c r="B13" t="str">
        <f t="shared" si="10"/>
        <v>schwimmen</v>
      </c>
      <c r="C13" t="str">
        <f t="shared" si="11"/>
        <v>t_schwimmen</v>
      </c>
      <c r="D13" t="str">
        <f t="shared" ref="D13:H22" si="18">"group_map_"&amp;D$2&amp;"  ['"&amp;$A13&amp;"']  as "&amp;$C13&amp;"_"&amp;D$2&amp;","</f>
        <v>group_map_new  ['Schwimmen']  as t_schwimmen_new,</v>
      </c>
      <c r="E13" t="str">
        <f t="shared" si="18"/>
        <v>group_map_deleted  ['Schwimmen']  as t_schwimmen_deleted,</v>
      </c>
      <c r="F13" t="str">
        <f t="shared" si="18"/>
        <v>group_map_ytd  ['Schwimmen']  as t_schwimmen_ytd,</v>
      </c>
      <c r="G13" t="str">
        <f t="shared" si="18"/>
        <v>group_map_steady  ['Schwimmen']  as t_schwimmen_steady,</v>
      </c>
      <c r="H13" t="str">
        <f t="shared" si="18"/>
        <v>group_map_stock  ['Schwimmen']  as t_schwimmen_stock,</v>
      </c>
      <c r="I13" t="str">
        <f t="shared" si="1"/>
        <v>t_schwimmen_new,</v>
      </c>
      <c r="J13" t="str">
        <f t="shared" si="2"/>
        <v>t_schwimmen_deleted,</v>
      </c>
      <c r="K13" t="str">
        <f t="shared" si="2"/>
        <v>t_schwimmen_ytd,</v>
      </c>
      <c r="L13" t="str">
        <f t="shared" si="2"/>
        <v>t_schwimmen_steady,</v>
      </c>
      <c r="M13" t="str">
        <f t="shared" si="2"/>
        <v>t_schwimmen_stock,</v>
      </c>
      <c r="N13" t="str">
        <f t="shared" si="12"/>
        <v>SUM(t_schwimmen_new) as t_schwimmen_new,</v>
      </c>
      <c r="O13" t="str">
        <f t="shared" si="3"/>
        <v>SUM(t_schwimmen_deleted) as t_schwimmen_deleted,</v>
      </c>
      <c r="P13" t="str">
        <f t="shared" si="3"/>
        <v>SUM(t_schwimmen_ytd) as t_schwimmen_ytd,</v>
      </c>
      <c r="Q13" t="str">
        <f t="shared" si="3"/>
        <v>SUM(t_schwimmen_steady) as t_schwimmen_steady,</v>
      </c>
      <c r="R13" t="str">
        <f t="shared" si="3"/>
        <v>SUM(t_schwimmen_stock) as t_schwimmen_stock,</v>
      </c>
      <c r="S13" t="str">
        <f t="shared" si="4"/>
        <v>coalesce((t_schwimmen_new / ewr.ee/1000),0) as t_schwimmen_new,</v>
      </c>
      <c r="T13" t="str">
        <f t="shared" si="4"/>
        <v>coalesce((t_schwimmen_deleted / ewr.ee/1000),0) as t_schwimmen_deleted,</v>
      </c>
      <c r="U13" t="str">
        <f t="shared" si="4"/>
        <v>coalesce((t_schwimmen_ytd / ewr.ee/1000),0) as t_schwimmen_ytd,</v>
      </c>
      <c r="V13" t="str">
        <f t="shared" si="4"/>
        <v>coalesce((t_schwimmen_steady / ewr.ee/1000),0) as t_schwimmen_steady,</v>
      </c>
      <c r="W13" t="str">
        <f t="shared" si="4"/>
        <v>coalesce((t_schwimmen_stock / ewr.ee/1000),0) as t_schwimmen_stock,</v>
      </c>
      <c r="X13" t="str">
        <f t="shared" si="13"/>
        <v>coalesce((t_schwimmen_new / ewr.ee/1000),0) as t_schwimmen_new,</v>
      </c>
      <c r="Y13" t="str">
        <f t="shared" si="14"/>
        <v>coalesce((t_schwimmen_deleted / ewr.ee/1000),0) as t_schwimmen_deleted,</v>
      </c>
      <c r="Z13" t="str">
        <f t="shared" si="15"/>
        <v>coalesce((t_schwimmen_ytd / ewr.ee/1000),0) as t_schwimmen_ytd,</v>
      </c>
      <c r="AA13" t="str">
        <f t="shared" si="16"/>
        <v>coalesce((t_schwimmen_steady / ewr.ee/1000),0) as t_schwimmen_steady,</v>
      </c>
      <c r="AB13" t="str">
        <f t="shared" si="17"/>
        <v>coalesce((t_schwimmen_stock / ewr.ee/1000),0) as t_schwimmen_stock,</v>
      </c>
    </row>
    <row r="14" spans="1:28" x14ac:dyDescent="0.25">
      <c r="A14" t="s">
        <v>20</v>
      </c>
      <c r="B14" t="str">
        <f t="shared" si="10"/>
        <v>basketball</v>
      </c>
      <c r="C14" t="str">
        <f t="shared" si="11"/>
        <v>t_basketball</v>
      </c>
      <c r="D14" t="str">
        <f t="shared" si="18"/>
        <v>group_map_new  ['Basketball']  as t_basketball_new,</v>
      </c>
      <c r="E14" t="str">
        <f t="shared" si="18"/>
        <v>group_map_deleted  ['Basketball']  as t_basketball_deleted,</v>
      </c>
      <c r="F14" t="str">
        <f t="shared" si="18"/>
        <v>group_map_ytd  ['Basketball']  as t_basketball_ytd,</v>
      </c>
      <c r="G14" t="str">
        <f t="shared" si="18"/>
        <v>group_map_steady  ['Basketball']  as t_basketball_steady,</v>
      </c>
      <c r="H14" t="str">
        <f t="shared" si="18"/>
        <v>group_map_stock  ['Basketball']  as t_basketball_stock,</v>
      </c>
      <c r="I14" t="str">
        <f t="shared" si="1"/>
        <v>t_basketball_new,</v>
      </c>
      <c r="J14" t="str">
        <f t="shared" si="2"/>
        <v>t_basketball_deleted,</v>
      </c>
      <c r="K14" t="str">
        <f t="shared" si="2"/>
        <v>t_basketball_ytd,</v>
      </c>
      <c r="L14" t="str">
        <f t="shared" si="2"/>
        <v>t_basketball_steady,</v>
      </c>
      <c r="M14" t="str">
        <f t="shared" si="2"/>
        <v>t_basketball_stock,</v>
      </c>
      <c r="N14" t="str">
        <f t="shared" si="12"/>
        <v>SUM(t_basketball_new) as t_basketball_new,</v>
      </c>
      <c r="O14" t="str">
        <f t="shared" si="3"/>
        <v>SUM(t_basketball_deleted) as t_basketball_deleted,</v>
      </c>
      <c r="P14" t="str">
        <f t="shared" si="3"/>
        <v>SUM(t_basketball_ytd) as t_basketball_ytd,</v>
      </c>
      <c r="Q14" t="str">
        <f t="shared" si="3"/>
        <v>SUM(t_basketball_steady) as t_basketball_steady,</v>
      </c>
      <c r="R14" t="str">
        <f t="shared" si="3"/>
        <v>SUM(t_basketball_stock) as t_basketball_stock,</v>
      </c>
      <c r="S14" t="str">
        <f t="shared" si="4"/>
        <v>coalesce((t_basketball_new / ewr.ee/1000),0) as t_basketball_new,</v>
      </c>
      <c r="T14" t="str">
        <f t="shared" si="4"/>
        <v>coalesce((t_basketball_deleted / ewr.ee/1000),0) as t_basketball_deleted,</v>
      </c>
      <c r="U14" t="str">
        <f t="shared" si="4"/>
        <v>coalesce((t_basketball_ytd / ewr.ee/1000),0) as t_basketball_ytd,</v>
      </c>
      <c r="V14" t="str">
        <f t="shared" si="4"/>
        <v>coalesce((t_basketball_steady / ewr.ee/1000),0) as t_basketball_steady,</v>
      </c>
      <c r="W14" t="str">
        <f t="shared" si="4"/>
        <v>coalesce((t_basketball_stock / ewr.ee/1000),0) as t_basketball_stock,</v>
      </c>
      <c r="X14" t="str">
        <f t="shared" si="13"/>
        <v>coalesce((t_basketball_new / ewr.ee/1000),0) as t_basketball_new,</v>
      </c>
      <c r="Y14" t="str">
        <f t="shared" si="14"/>
        <v>coalesce((t_basketball_deleted / ewr.ee/1000),0) as t_basketball_deleted,</v>
      </c>
      <c r="Z14" t="str">
        <f t="shared" si="15"/>
        <v>coalesce((t_basketball_ytd / ewr.ee/1000),0) as t_basketball_ytd,</v>
      </c>
      <c r="AA14" t="str">
        <f t="shared" si="16"/>
        <v>coalesce((t_basketball_steady / ewr.ee/1000),0) as t_basketball_steady,</v>
      </c>
      <c r="AB14" t="str">
        <f t="shared" si="17"/>
        <v>coalesce((t_basketball_stock / ewr.ee/1000),0) as t_basketball_stock,</v>
      </c>
    </row>
    <row r="15" spans="1:28" x14ac:dyDescent="0.25">
      <c r="A15" t="s">
        <v>21</v>
      </c>
      <c r="B15" t="str">
        <f t="shared" si="10"/>
        <v>fussball</v>
      </c>
      <c r="C15" t="str">
        <f t="shared" si="11"/>
        <v>t_fussball</v>
      </c>
      <c r="D15" t="str">
        <f t="shared" si="18"/>
        <v>group_map_new  ['Fussball']  as t_fussball_new,</v>
      </c>
      <c r="E15" t="str">
        <f t="shared" si="18"/>
        <v>group_map_deleted  ['Fussball']  as t_fussball_deleted,</v>
      </c>
      <c r="F15" t="str">
        <f t="shared" si="18"/>
        <v>group_map_ytd  ['Fussball']  as t_fussball_ytd,</v>
      </c>
      <c r="G15" t="str">
        <f t="shared" si="18"/>
        <v>group_map_steady  ['Fussball']  as t_fussball_steady,</v>
      </c>
      <c r="H15" t="str">
        <f t="shared" si="18"/>
        <v>group_map_stock  ['Fussball']  as t_fussball_stock,</v>
      </c>
      <c r="I15" t="str">
        <f t="shared" si="1"/>
        <v>t_fussball_new,</v>
      </c>
      <c r="J15" t="str">
        <f t="shared" si="2"/>
        <v>t_fussball_deleted,</v>
      </c>
      <c r="K15" t="str">
        <f t="shared" si="2"/>
        <v>t_fussball_ytd,</v>
      </c>
      <c r="L15" t="str">
        <f t="shared" si="2"/>
        <v>t_fussball_steady,</v>
      </c>
      <c r="M15" t="str">
        <f t="shared" si="2"/>
        <v>t_fussball_stock,</v>
      </c>
      <c r="N15" t="str">
        <f t="shared" si="12"/>
        <v>SUM(t_fussball_new) as t_fussball_new,</v>
      </c>
      <c r="O15" t="str">
        <f t="shared" si="3"/>
        <v>SUM(t_fussball_deleted) as t_fussball_deleted,</v>
      </c>
      <c r="P15" t="str">
        <f t="shared" si="3"/>
        <v>SUM(t_fussball_ytd) as t_fussball_ytd,</v>
      </c>
      <c r="Q15" t="str">
        <f t="shared" si="3"/>
        <v>SUM(t_fussball_steady) as t_fussball_steady,</v>
      </c>
      <c r="R15" t="str">
        <f t="shared" si="3"/>
        <v>SUM(t_fussball_stock) as t_fussball_stock,</v>
      </c>
      <c r="S15" t="str">
        <f t="shared" si="4"/>
        <v>coalesce((t_fussball_new / ewr.ee/1000),0) as t_fussball_new,</v>
      </c>
      <c r="T15" t="str">
        <f t="shared" si="4"/>
        <v>coalesce((t_fussball_deleted / ewr.ee/1000),0) as t_fussball_deleted,</v>
      </c>
      <c r="U15" t="str">
        <f t="shared" si="4"/>
        <v>coalesce((t_fussball_ytd / ewr.ee/1000),0) as t_fussball_ytd,</v>
      </c>
      <c r="V15" t="str">
        <f t="shared" si="4"/>
        <v>coalesce((t_fussball_steady / ewr.ee/1000),0) as t_fussball_steady,</v>
      </c>
      <c r="W15" t="str">
        <f t="shared" si="4"/>
        <v>coalesce((t_fussball_stock / ewr.ee/1000),0) as t_fussball_stock,</v>
      </c>
      <c r="X15" t="str">
        <f t="shared" si="13"/>
        <v>coalesce((t_fussball_new / ewr.ee/1000),0) as t_fussball_new,</v>
      </c>
      <c r="Y15" t="str">
        <f t="shared" si="14"/>
        <v>coalesce((t_fussball_deleted / ewr.ee/1000),0) as t_fussball_deleted,</v>
      </c>
      <c r="Z15" t="str">
        <f t="shared" si="15"/>
        <v>coalesce((t_fussball_ytd / ewr.ee/1000),0) as t_fussball_ytd,</v>
      </c>
      <c r="AA15" t="str">
        <f t="shared" si="16"/>
        <v>coalesce((t_fussball_steady / ewr.ee/1000),0) as t_fussball_steady,</v>
      </c>
      <c r="AB15" t="str">
        <f t="shared" si="17"/>
        <v>coalesce((t_fussball_stock / ewr.ee/1000),0) as t_fussball_stock,</v>
      </c>
    </row>
    <row r="16" spans="1:28" x14ac:dyDescent="0.25">
      <c r="A16" t="s">
        <v>22</v>
      </c>
      <c r="B16" t="str">
        <f t="shared" si="10"/>
        <v>sportzentrum</v>
      </c>
      <c r="C16" t="str">
        <f t="shared" si="11"/>
        <v>t_sportzentrum</v>
      </c>
      <c r="D16" t="str">
        <f t="shared" si="18"/>
        <v>group_map_new  ['Sportzentrum']  as t_sportzentrum_new,</v>
      </c>
      <c r="E16" t="str">
        <f t="shared" si="18"/>
        <v>group_map_deleted  ['Sportzentrum']  as t_sportzentrum_deleted,</v>
      </c>
      <c r="F16" t="str">
        <f t="shared" si="18"/>
        <v>group_map_ytd  ['Sportzentrum']  as t_sportzentrum_ytd,</v>
      </c>
      <c r="G16" t="str">
        <f t="shared" si="18"/>
        <v>group_map_steady  ['Sportzentrum']  as t_sportzentrum_steady,</v>
      </c>
      <c r="H16" t="str">
        <f t="shared" si="18"/>
        <v>group_map_stock  ['Sportzentrum']  as t_sportzentrum_stock,</v>
      </c>
      <c r="I16" t="str">
        <f t="shared" si="1"/>
        <v>t_sportzentrum_new,</v>
      </c>
      <c r="J16" t="str">
        <f t="shared" si="2"/>
        <v>t_sportzentrum_deleted,</v>
      </c>
      <c r="K16" t="str">
        <f t="shared" si="2"/>
        <v>t_sportzentrum_ytd,</v>
      </c>
      <c r="L16" t="str">
        <f t="shared" si="2"/>
        <v>t_sportzentrum_steady,</v>
      </c>
      <c r="M16" t="str">
        <f t="shared" si="2"/>
        <v>t_sportzentrum_stock,</v>
      </c>
      <c r="N16" t="str">
        <f t="shared" si="12"/>
        <v>SUM(t_sportzentrum_new) as t_sportzentrum_new,</v>
      </c>
      <c r="O16" t="str">
        <f t="shared" si="3"/>
        <v>SUM(t_sportzentrum_deleted) as t_sportzentrum_deleted,</v>
      </c>
      <c r="P16" t="str">
        <f t="shared" si="3"/>
        <v>SUM(t_sportzentrum_ytd) as t_sportzentrum_ytd,</v>
      </c>
      <c r="Q16" t="str">
        <f t="shared" si="3"/>
        <v>SUM(t_sportzentrum_steady) as t_sportzentrum_steady,</v>
      </c>
      <c r="R16" t="str">
        <f t="shared" si="3"/>
        <v>SUM(t_sportzentrum_stock) as t_sportzentrum_stock,</v>
      </c>
      <c r="S16" t="str">
        <f t="shared" si="4"/>
        <v>coalesce((t_sportzentrum_new / ewr.ee/1000),0) as t_sportzentrum_new,</v>
      </c>
      <c r="T16" t="str">
        <f t="shared" si="4"/>
        <v>coalesce((t_sportzentrum_deleted / ewr.ee/1000),0) as t_sportzentrum_deleted,</v>
      </c>
      <c r="U16" t="str">
        <f t="shared" si="4"/>
        <v>coalesce((t_sportzentrum_ytd / ewr.ee/1000),0) as t_sportzentrum_ytd,</v>
      </c>
      <c r="V16" t="str">
        <f t="shared" si="4"/>
        <v>coalesce((t_sportzentrum_steady / ewr.ee/1000),0) as t_sportzentrum_steady,</v>
      </c>
      <c r="W16" t="str">
        <f t="shared" si="4"/>
        <v>coalesce((t_sportzentrum_stock / ewr.ee/1000),0) as t_sportzentrum_stock,</v>
      </c>
      <c r="X16" t="str">
        <f t="shared" si="13"/>
        <v>coalesce((t_sportzentrum_new / ewr.ee/1000),0) as t_sportzentrum_new,</v>
      </c>
      <c r="Y16" t="str">
        <f t="shared" si="14"/>
        <v>coalesce((t_sportzentrum_deleted / ewr.ee/1000),0) as t_sportzentrum_deleted,</v>
      </c>
      <c r="Z16" t="str">
        <f t="shared" si="15"/>
        <v>coalesce((t_sportzentrum_ytd / ewr.ee/1000),0) as t_sportzentrum_ytd,</v>
      </c>
      <c r="AA16" t="str">
        <f t="shared" si="16"/>
        <v>coalesce((t_sportzentrum_steady / ewr.ee/1000),0) as t_sportzentrum_steady,</v>
      </c>
      <c r="AB16" t="str">
        <f t="shared" si="17"/>
        <v>coalesce((t_sportzentrum_stock / ewr.ee/1000),0) as t_sportzentrum_stock,</v>
      </c>
    </row>
    <row r="17" spans="1:28" x14ac:dyDescent="0.25">
      <c r="A17" t="s">
        <v>23</v>
      </c>
      <c r="B17" t="str">
        <f t="shared" si="10"/>
        <v>tischtennis</v>
      </c>
      <c r="C17" t="str">
        <f t="shared" si="11"/>
        <v>t_tischtennis</v>
      </c>
      <c r="D17" t="str">
        <f t="shared" si="18"/>
        <v>group_map_new  ['Tischtennis']  as t_tischtennis_new,</v>
      </c>
      <c r="E17" t="str">
        <f t="shared" si="18"/>
        <v>group_map_deleted  ['Tischtennis']  as t_tischtennis_deleted,</v>
      </c>
      <c r="F17" t="str">
        <f t="shared" si="18"/>
        <v>group_map_ytd  ['Tischtennis']  as t_tischtennis_ytd,</v>
      </c>
      <c r="G17" t="str">
        <f t="shared" si="18"/>
        <v>group_map_steady  ['Tischtennis']  as t_tischtennis_steady,</v>
      </c>
      <c r="H17" t="str">
        <f t="shared" si="18"/>
        <v>group_map_stock  ['Tischtennis']  as t_tischtennis_stock,</v>
      </c>
      <c r="I17" t="str">
        <f t="shared" si="1"/>
        <v>t_tischtennis_new,</v>
      </c>
      <c r="J17" t="str">
        <f t="shared" si="2"/>
        <v>t_tischtennis_deleted,</v>
      </c>
      <c r="K17" t="str">
        <f t="shared" si="2"/>
        <v>t_tischtennis_ytd,</v>
      </c>
      <c r="L17" t="str">
        <f t="shared" si="2"/>
        <v>t_tischtennis_steady,</v>
      </c>
      <c r="M17" t="str">
        <f t="shared" si="2"/>
        <v>t_tischtennis_stock,</v>
      </c>
      <c r="N17" t="str">
        <f t="shared" si="12"/>
        <v>SUM(t_tischtennis_new) as t_tischtennis_new,</v>
      </c>
      <c r="O17" t="str">
        <f t="shared" si="3"/>
        <v>SUM(t_tischtennis_deleted) as t_tischtennis_deleted,</v>
      </c>
      <c r="P17" t="str">
        <f t="shared" si="3"/>
        <v>SUM(t_tischtennis_ytd) as t_tischtennis_ytd,</v>
      </c>
      <c r="Q17" t="str">
        <f t="shared" si="3"/>
        <v>SUM(t_tischtennis_steady) as t_tischtennis_steady,</v>
      </c>
      <c r="R17" t="str">
        <f t="shared" si="3"/>
        <v>SUM(t_tischtennis_stock) as t_tischtennis_stock,</v>
      </c>
      <c r="S17" t="str">
        <f t="shared" si="4"/>
        <v>coalesce((t_tischtennis_new / ewr.ee/1000),0) as t_tischtennis_new,</v>
      </c>
      <c r="T17" t="str">
        <f t="shared" si="4"/>
        <v>coalesce((t_tischtennis_deleted / ewr.ee/1000),0) as t_tischtennis_deleted,</v>
      </c>
      <c r="U17" t="str">
        <f t="shared" si="4"/>
        <v>coalesce((t_tischtennis_ytd / ewr.ee/1000),0) as t_tischtennis_ytd,</v>
      </c>
      <c r="V17" t="str">
        <f t="shared" si="4"/>
        <v>coalesce((t_tischtennis_steady / ewr.ee/1000),0) as t_tischtennis_steady,</v>
      </c>
      <c r="W17" t="str">
        <f t="shared" si="4"/>
        <v>coalesce((t_tischtennis_stock / ewr.ee/1000),0) as t_tischtennis_stock,</v>
      </c>
      <c r="X17" t="str">
        <f t="shared" si="13"/>
        <v>coalesce((t_tischtennis_new / ewr.ee/1000),0) as t_tischtennis_new,</v>
      </c>
      <c r="Y17" t="str">
        <f t="shared" si="14"/>
        <v>coalesce((t_tischtennis_deleted / ewr.ee/1000),0) as t_tischtennis_deleted,</v>
      </c>
      <c r="Z17" t="str">
        <f t="shared" si="15"/>
        <v>coalesce((t_tischtennis_ytd / ewr.ee/1000),0) as t_tischtennis_ytd,</v>
      </c>
      <c r="AA17" t="str">
        <f t="shared" si="16"/>
        <v>coalesce((t_tischtennis_steady / ewr.ee/1000),0) as t_tischtennis_steady,</v>
      </c>
      <c r="AB17" t="str">
        <f t="shared" si="17"/>
        <v>coalesce((t_tischtennis_stock / ewr.ee/1000),0) as t_tischtennis_stock,</v>
      </c>
    </row>
    <row r="18" spans="1:28" x14ac:dyDescent="0.25">
      <c r="A18" t="s">
        <v>25</v>
      </c>
      <c r="B18" t="str">
        <f t="shared" si="10"/>
        <v>sauna</v>
      </c>
      <c r="C18" t="str">
        <f t="shared" si="11"/>
        <v>t_sauna</v>
      </c>
      <c r="D18" t="str">
        <f t="shared" si="18"/>
        <v>group_map_new  ['Sauna']  as t_sauna_new,</v>
      </c>
      <c r="E18" t="str">
        <f t="shared" si="18"/>
        <v>group_map_deleted  ['Sauna']  as t_sauna_deleted,</v>
      </c>
      <c r="F18" t="str">
        <f t="shared" si="18"/>
        <v>group_map_ytd  ['Sauna']  as t_sauna_ytd,</v>
      </c>
      <c r="G18" t="str">
        <f t="shared" si="18"/>
        <v>group_map_steady  ['Sauna']  as t_sauna_steady,</v>
      </c>
      <c r="H18" t="str">
        <f t="shared" si="18"/>
        <v>group_map_stock  ['Sauna']  as t_sauna_stock,</v>
      </c>
      <c r="I18" t="str">
        <f t="shared" si="1"/>
        <v>t_sauna_new,</v>
      </c>
      <c r="J18" t="str">
        <f t="shared" si="2"/>
        <v>t_sauna_deleted,</v>
      </c>
      <c r="K18" t="str">
        <f t="shared" si="2"/>
        <v>t_sauna_ytd,</v>
      </c>
      <c r="L18" t="str">
        <f t="shared" si="2"/>
        <v>t_sauna_steady,</v>
      </c>
      <c r="M18" t="str">
        <f t="shared" si="2"/>
        <v>t_sauna_stock,</v>
      </c>
      <c r="N18" t="str">
        <f t="shared" si="12"/>
        <v>SUM(t_sauna_new) as t_sauna_new,</v>
      </c>
      <c r="O18" t="str">
        <f t="shared" si="3"/>
        <v>SUM(t_sauna_deleted) as t_sauna_deleted,</v>
      </c>
      <c r="P18" t="str">
        <f t="shared" si="3"/>
        <v>SUM(t_sauna_ytd) as t_sauna_ytd,</v>
      </c>
      <c r="Q18" t="str">
        <f t="shared" si="3"/>
        <v>SUM(t_sauna_steady) as t_sauna_steady,</v>
      </c>
      <c r="R18" t="str">
        <f t="shared" si="3"/>
        <v>SUM(t_sauna_stock) as t_sauna_stock,</v>
      </c>
      <c r="S18" t="str">
        <f t="shared" si="4"/>
        <v>coalesce((t_sauna_new / ewr.ee/1000),0) as t_sauna_new,</v>
      </c>
      <c r="T18" t="str">
        <f t="shared" si="4"/>
        <v>coalesce((t_sauna_deleted / ewr.ee/1000),0) as t_sauna_deleted,</v>
      </c>
      <c r="U18" t="str">
        <f t="shared" si="4"/>
        <v>coalesce((t_sauna_ytd / ewr.ee/1000),0) as t_sauna_ytd,</v>
      </c>
      <c r="V18" t="str">
        <f t="shared" si="4"/>
        <v>coalesce((t_sauna_steady / ewr.ee/1000),0) as t_sauna_steady,</v>
      </c>
      <c r="W18" t="str">
        <f t="shared" si="4"/>
        <v>coalesce((t_sauna_stock / ewr.ee/1000),0) as t_sauna_stock,</v>
      </c>
      <c r="X18" t="str">
        <f t="shared" si="13"/>
        <v>coalesce((t_sauna_new / ewr.ee/1000),0) as t_sauna_new,</v>
      </c>
      <c r="Y18" t="str">
        <f t="shared" si="14"/>
        <v>coalesce((t_sauna_deleted / ewr.ee/1000),0) as t_sauna_deleted,</v>
      </c>
      <c r="Z18" t="str">
        <f t="shared" si="15"/>
        <v>coalesce((t_sauna_ytd / ewr.ee/1000),0) as t_sauna_ytd,</v>
      </c>
      <c r="AA18" t="str">
        <f t="shared" si="16"/>
        <v>coalesce((t_sauna_steady / ewr.ee/1000),0) as t_sauna_steady,</v>
      </c>
      <c r="AB18" t="str">
        <f t="shared" si="17"/>
        <v>coalesce((t_sauna_stock / ewr.ee/1000),0) as t_sauna_stock,</v>
      </c>
    </row>
    <row r="19" spans="1:28" x14ac:dyDescent="0.25">
      <c r="A19" t="s">
        <v>26</v>
      </c>
      <c r="B19" t="str">
        <f t="shared" si="10"/>
        <v>tennis</v>
      </c>
      <c r="C19" t="str">
        <f t="shared" si="11"/>
        <v>t_tennis</v>
      </c>
      <c r="D19" t="str">
        <f t="shared" si="18"/>
        <v>group_map_new  ['Tennis']  as t_tennis_new,</v>
      </c>
      <c r="E19" t="str">
        <f t="shared" si="18"/>
        <v>group_map_deleted  ['Tennis']  as t_tennis_deleted,</v>
      </c>
      <c r="F19" t="str">
        <f t="shared" si="18"/>
        <v>group_map_ytd  ['Tennis']  as t_tennis_ytd,</v>
      </c>
      <c r="G19" t="str">
        <f t="shared" si="18"/>
        <v>group_map_steady  ['Tennis']  as t_tennis_steady,</v>
      </c>
      <c r="H19" t="str">
        <f t="shared" si="18"/>
        <v>group_map_stock  ['Tennis']  as t_tennis_stock,</v>
      </c>
      <c r="I19" t="str">
        <f t="shared" si="1"/>
        <v>t_tennis_new,</v>
      </c>
      <c r="J19" t="str">
        <f t="shared" si="2"/>
        <v>t_tennis_deleted,</v>
      </c>
      <c r="K19" t="str">
        <f t="shared" si="2"/>
        <v>t_tennis_ytd,</v>
      </c>
      <c r="L19" t="str">
        <f t="shared" si="2"/>
        <v>t_tennis_steady,</v>
      </c>
      <c r="M19" t="str">
        <f t="shared" si="2"/>
        <v>t_tennis_stock,</v>
      </c>
      <c r="N19" t="str">
        <f t="shared" si="12"/>
        <v>SUM(t_tennis_new) as t_tennis_new,</v>
      </c>
      <c r="O19" t="str">
        <f t="shared" si="12"/>
        <v>SUM(t_tennis_deleted) as t_tennis_deleted,</v>
      </c>
      <c r="P19" t="str">
        <f t="shared" si="12"/>
        <v>SUM(t_tennis_ytd) as t_tennis_ytd,</v>
      </c>
      <c r="Q19" t="str">
        <f t="shared" si="12"/>
        <v>SUM(t_tennis_steady) as t_tennis_steady,</v>
      </c>
      <c r="R19" t="str">
        <f t="shared" si="12"/>
        <v>SUM(t_tennis_stock) as t_tennis_stock,</v>
      </c>
      <c r="S19" t="str">
        <f t="shared" si="4"/>
        <v>coalesce((t_tennis_new / ewr.ee/1000),0) as t_tennis_new,</v>
      </c>
      <c r="T19" t="str">
        <f t="shared" si="4"/>
        <v>coalesce((t_tennis_deleted / ewr.ee/1000),0) as t_tennis_deleted,</v>
      </c>
      <c r="U19" t="str">
        <f t="shared" si="4"/>
        <v>coalesce((t_tennis_ytd / ewr.ee/1000),0) as t_tennis_ytd,</v>
      </c>
      <c r="V19" t="str">
        <f t="shared" si="4"/>
        <v>coalesce((t_tennis_steady / ewr.ee/1000),0) as t_tennis_steady,</v>
      </c>
      <c r="W19" t="str">
        <f t="shared" si="4"/>
        <v>coalesce((t_tennis_stock / ewr.ee/1000),0) as t_tennis_stock,</v>
      </c>
      <c r="X19" t="str">
        <f t="shared" si="13"/>
        <v>coalesce((t_tennis_new / ewr.ee/1000),0) as t_tennis_new,</v>
      </c>
      <c r="Y19" t="str">
        <f t="shared" si="14"/>
        <v>coalesce((t_tennis_deleted / ewr.ee/1000),0) as t_tennis_deleted,</v>
      </c>
      <c r="Z19" t="str">
        <f t="shared" si="15"/>
        <v>coalesce((t_tennis_ytd / ewr.ee/1000),0) as t_tennis_ytd,</v>
      </c>
      <c r="AA19" t="str">
        <f t="shared" si="16"/>
        <v>coalesce((t_tennis_steady / ewr.ee/1000),0) as t_tennis_steady,</v>
      </c>
      <c r="AB19" t="str">
        <f t="shared" si="17"/>
        <v>coalesce((t_tennis_stock / ewr.ee/1000),0) as t_tennis_stock,</v>
      </c>
    </row>
    <row r="20" spans="1:28" x14ac:dyDescent="0.25">
      <c r="A20" t="s">
        <v>27</v>
      </c>
      <c r="B20" t="str">
        <f t="shared" si="10"/>
        <v>kampfsport</v>
      </c>
      <c r="C20" t="str">
        <f t="shared" si="11"/>
        <v>t_kampfsport</v>
      </c>
      <c r="D20" t="str">
        <f t="shared" si="18"/>
        <v>group_map_new  ['Kampfsport']  as t_kampfsport_new,</v>
      </c>
      <c r="E20" t="str">
        <f t="shared" si="18"/>
        <v>group_map_deleted  ['Kampfsport']  as t_kampfsport_deleted,</v>
      </c>
      <c r="F20" t="str">
        <f t="shared" si="18"/>
        <v>group_map_ytd  ['Kampfsport']  as t_kampfsport_ytd,</v>
      </c>
      <c r="G20" t="str">
        <f t="shared" si="18"/>
        <v>group_map_steady  ['Kampfsport']  as t_kampfsport_steady,</v>
      </c>
      <c r="H20" t="str">
        <f t="shared" si="18"/>
        <v>group_map_stock  ['Kampfsport']  as t_kampfsport_stock,</v>
      </c>
      <c r="I20" t="str">
        <f t="shared" si="1"/>
        <v>t_kampfsport_new,</v>
      </c>
      <c r="J20" t="str">
        <f t="shared" si="2"/>
        <v>t_kampfsport_deleted,</v>
      </c>
      <c r="K20" t="str">
        <f t="shared" si="2"/>
        <v>t_kampfsport_ytd,</v>
      </c>
      <c r="L20" t="str">
        <f t="shared" si="2"/>
        <v>t_kampfsport_steady,</v>
      </c>
      <c r="M20" t="str">
        <f t="shared" si="2"/>
        <v>t_kampfsport_stock,</v>
      </c>
      <c r="N20" t="str">
        <f t="shared" si="12"/>
        <v>SUM(t_kampfsport_new) as t_kampfsport_new,</v>
      </c>
      <c r="O20" t="str">
        <f t="shared" si="12"/>
        <v>SUM(t_kampfsport_deleted) as t_kampfsport_deleted,</v>
      </c>
      <c r="P20" t="str">
        <f t="shared" si="12"/>
        <v>SUM(t_kampfsport_ytd) as t_kampfsport_ytd,</v>
      </c>
      <c r="Q20" t="str">
        <f t="shared" si="12"/>
        <v>SUM(t_kampfsport_steady) as t_kampfsport_steady,</v>
      </c>
      <c r="R20" t="str">
        <f t="shared" si="12"/>
        <v>SUM(t_kampfsport_stock) as t_kampfsport_stock,</v>
      </c>
      <c r="S20" t="str">
        <f t="shared" si="4"/>
        <v>coalesce((t_kampfsport_new / ewr.ee/1000),0) as t_kampfsport_new,</v>
      </c>
      <c r="T20" t="str">
        <f t="shared" si="4"/>
        <v>coalesce((t_kampfsport_deleted / ewr.ee/1000),0) as t_kampfsport_deleted,</v>
      </c>
      <c r="U20" t="str">
        <f t="shared" si="4"/>
        <v>coalesce((t_kampfsport_ytd / ewr.ee/1000),0) as t_kampfsport_ytd,</v>
      </c>
      <c r="V20" t="str">
        <f t="shared" si="4"/>
        <v>coalesce((t_kampfsport_steady / ewr.ee/1000),0) as t_kampfsport_steady,</v>
      </c>
      <c r="W20" t="str">
        <f t="shared" si="4"/>
        <v>coalesce((t_kampfsport_stock / ewr.ee/1000),0) as t_kampfsport_stock,</v>
      </c>
      <c r="X20" t="str">
        <f t="shared" si="13"/>
        <v>coalesce((t_kampfsport_new / ewr.ee/1000),0) as t_kampfsport_new,</v>
      </c>
      <c r="Y20" t="str">
        <f t="shared" si="14"/>
        <v>coalesce((t_kampfsport_deleted / ewr.ee/1000),0) as t_kampfsport_deleted,</v>
      </c>
      <c r="Z20" t="str">
        <f t="shared" si="15"/>
        <v>coalesce((t_kampfsport_ytd / ewr.ee/1000),0) as t_kampfsport_ytd,</v>
      </c>
      <c r="AA20" t="str">
        <f t="shared" si="16"/>
        <v>coalesce((t_kampfsport_steady / ewr.ee/1000),0) as t_kampfsport_steady,</v>
      </c>
      <c r="AB20" t="str">
        <f t="shared" si="17"/>
        <v>coalesce((t_kampfsport_stock / ewr.ee/1000),0) as t_kampfsport_stock,</v>
      </c>
    </row>
    <row r="21" spans="1:28" x14ac:dyDescent="0.25">
      <c r="A21" t="s">
        <v>28</v>
      </c>
      <c r="B21" t="str">
        <f t="shared" si="10"/>
        <v>fitnesszentrum</v>
      </c>
      <c r="C21" t="str">
        <f t="shared" si="11"/>
        <v>t_fitnesszentrum</v>
      </c>
      <c r="D21" t="str">
        <f t="shared" si="18"/>
        <v>group_map_new  ['Fitnesszentrum']  as t_fitnesszentrum_new,</v>
      </c>
      <c r="E21" t="str">
        <f t="shared" si="18"/>
        <v>group_map_deleted  ['Fitnesszentrum']  as t_fitnesszentrum_deleted,</v>
      </c>
      <c r="F21" t="str">
        <f t="shared" si="18"/>
        <v>group_map_ytd  ['Fitnesszentrum']  as t_fitnesszentrum_ytd,</v>
      </c>
      <c r="G21" t="str">
        <f t="shared" si="18"/>
        <v>group_map_steady  ['Fitnesszentrum']  as t_fitnesszentrum_steady,</v>
      </c>
      <c r="H21" t="str">
        <f t="shared" si="18"/>
        <v>group_map_stock  ['Fitnesszentrum']  as t_fitnesszentrum_stock,</v>
      </c>
      <c r="I21" t="str">
        <f t="shared" si="1"/>
        <v>t_fitnesszentrum_new,</v>
      </c>
      <c r="J21" t="str">
        <f t="shared" si="2"/>
        <v>t_fitnesszentrum_deleted,</v>
      </c>
      <c r="K21" t="str">
        <f t="shared" si="2"/>
        <v>t_fitnesszentrum_ytd,</v>
      </c>
      <c r="L21" t="str">
        <f t="shared" si="2"/>
        <v>t_fitnesszentrum_steady,</v>
      </c>
      <c r="M21" t="str">
        <f t="shared" si="2"/>
        <v>t_fitnesszentrum_stock,</v>
      </c>
      <c r="N21" t="str">
        <f t="shared" si="12"/>
        <v>SUM(t_fitnesszentrum_new) as t_fitnesszentrum_new,</v>
      </c>
      <c r="O21" t="str">
        <f t="shared" si="12"/>
        <v>SUM(t_fitnesszentrum_deleted) as t_fitnesszentrum_deleted,</v>
      </c>
      <c r="P21" t="str">
        <f t="shared" si="12"/>
        <v>SUM(t_fitnesszentrum_ytd) as t_fitnesszentrum_ytd,</v>
      </c>
      <c r="Q21" t="str">
        <f t="shared" si="12"/>
        <v>SUM(t_fitnesszentrum_steady) as t_fitnesszentrum_steady,</v>
      </c>
      <c r="R21" t="str">
        <f t="shared" si="12"/>
        <v>SUM(t_fitnesszentrum_stock) as t_fitnesszentrum_stock,</v>
      </c>
      <c r="S21" t="str">
        <f t="shared" si="4"/>
        <v>coalesce((t_fitnesszentrum_new / ewr.ee/1000),0) as t_fitnesszentrum_new,</v>
      </c>
      <c r="T21" t="str">
        <f t="shared" si="4"/>
        <v>coalesce((t_fitnesszentrum_deleted / ewr.ee/1000),0) as t_fitnesszentrum_deleted,</v>
      </c>
      <c r="U21" t="str">
        <f t="shared" si="4"/>
        <v>coalesce((t_fitnesszentrum_ytd / ewr.ee/1000),0) as t_fitnesszentrum_ytd,</v>
      </c>
      <c r="V21" t="str">
        <f t="shared" si="4"/>
        <v>coalesce((t_fitnesszentrum_steady / ewr.ee/1000),0) as t_fitnesszentrum_steady,</v>
      </c>
      <c r="W21" t="str">
        <f t="shared" si="4"/>
        <v>coalesce((t_fitnesszentrum_stock / ewr.ee/1000),0) as t_fitnesszentrum_stock,</v>
      </c>
      <c r="X21" t="str">
        <f t="shared" si="13"/>
        <v>coalesce((t_fitnesszentrum_new / ewr.ee/1000),0) as t_fitnesszentrum_new,</v>
      </c>
      <c r="Y21" t="str">
        <f t="shared" si="14"/>
        <v>coalesce((t_fitnesszentrum_deleted / ewr.ee/1000),0) as t_fitnesszentrum_deleted,</v>
      </c>
      <c r="Z21" t="str">
        <f t="shared" si="15"/>
        <v>coalesce((t_fitnesszentrum_ytd / ewr.ee/1000),0) as t_fitnesszentrum_ytd,</v>
      </c>
      <c r="AA21" t="str">
        <f t="shared" si="16"/>
        <v>coalesce((t_fitnesszentrum_steady / ewr.ee/1000),0) as t_fitnesszentrum_steady,</v>
      </c>
      <c r="AB21" t="str">
        <f t="shared" si="17"/>
        <v>coalesce((t_fitnesszentrum_stock / ewr.ee/1000),0) as t_fitnesszentrum_stock,</v>
      </c>
    </row>
    <row r="22" spans="1:28" x14ac:dyDescent="0.25">
      <c r="A22" t="s">
        <v>29</v>
      </c>
      <c r="B22" t="str">
        <f t="shared" si="10"/>
        <v>spielplatz</v>
      </c>
      <c r="C22" t="str">
        <f t="shared" si="11"/>
        <v>t_spielplatz</v>
      </c>
      <c r="D22" t="str">
        <f t="shared" si="18"/>
        <v>group_map_new  ['Spielplatz']  as t_spielplatz_new,</v>
      </c>
      <c r="E22" t="str">
        <f t="shared" si="18"/>
        <v>group_map_deleted  ['Spielplatz']  as t_spielplatz_deleted,</v>
      </c>
      <c r="F22" t="str">
        <f t="shared" si="18"/>
        <v>group_map_ytd  ['Spielplatz']  as t_spielplatz_ytd,</v>
      </c>
      <c r="G22" t="str">
        <f t="shared" si="18"/>
        <v>group_map_steady  ['Spielplatz']  as t_spielplatz_steady,</v>
      </c>
      <c r="H22" t="str">
        <f t="shared" si="18"/>
        <v>group_map_stock  ['Spielplatz']  as t_spielplatz_stock,</v>
      </c>
      <c r="I22" t="str">
        <f t="shared" si="1"/>
        <v>t_spielplatz_new,</v>
      </c>
      <c r="J22" t="str">
        <f t="shared" si="2"/>
        <v>t_spielplatz_deleted,</v>
      </c>
      <c r="K22" t="str">
        <f t="shared" si="2"/>
        <v>t_spielplatz_ytd,</v>
      </c>
      <c r="L22" t="str">
        <f t="shared" si="2"/>
        <v>t_spielplatz_steady,</v>
      </c>
      <c r="M22" t="str">
        <f t="shared" si="2"/>
        <v>t_spielplatz_stock,</v>
      </c>
      <c r="N22" t="str">
        <f t="shared" si="12"/>
        <v>SUM(t_spielplatz_new) as t_spielplatz_new,</v>
      </c>
      <c r="O22" t="str">
        <f t="shared" si="12"/>
        <v>SUM(t_spielplatz_deleted) as t_spielplatz_deleted,</v>
      </c>
      <c r="P22" t="str">
        <f t="shared" si="12"/>
        <v>SUM(t_spielplatz_ytd) as t_spielplatz_ytd,</v>
      </c>
      <c r="Q22" t="str">
        <f t="shared" si="12"/>
        <v>SUM(t_spielplatz_steady) as t_spielplatz_steady,</v>
      </c>
      <c r="R22" t="str">
        <f t="shared" si="12"/>
        <v>SUM(t_spielplatz_stock) as t_spielplatz_stock,</v>
      </c>
      <c r="S22" t="str">
        <f t="shared" si="4"/>
        <v>coalesce((t_spielplatz_new / ewr.ee/1000),0) as t_spielplatz_new,</v>
      </c>
      <c r="T22" t="str">
        <f t="shared" si="4"/>
        <v>coalesce((t_spielplatz_deleted / ewr.ee/1000),0) as t_spielplatz_deleted,</v>
      </c>
      <c r="U22" t="str">
        <f t="shared" si="4"/>
        <v>coalesce((t_spielplatz_ytd / ewr.ee/1000),0) as t_spielplatz_ytd,</v>
      </c>
      <c r="V22" t="str">
        <f t="shared" si="4"/>
        <v>coalesce((t_spielplatz_steady / ewr.ee/1000),0) as t_spielplatz_steady,</v>
      </c>
      <c r="W22" t="str">
        <f t="shared" si="4"/>
        <v>coalesce((t_spielplatz_stock / ewr.ee/1000),0) as t_spielplatz_stock,</v>
      </c>
      <c r="X22" t="str">
        <f t="shared" si="13"/>
        <v>coalesce((t_spielplatz_new / ewr.ee/1000),0) as t_spielplatz_new,</v>
      </c>
      <c r="Y22" t="str">
        <f t="shared" si="14"/>
        <v>coalesce((t_spielplatz_deleted / ewr.ee/1000),0) as t_spielplatz_deleted,</v>
      </c>
      <c r="Z22" t="str">
        <f t="shared" si="15"/>
        <v>coalesce((t_spielplatz_ytd / ewr.ee/1000),0) as t_spielplatz_ytd,</v>
      </c>
      <c r="AA22" t="str">
        <f t="shared" si="16"/>
        <v>coalesce((t_spielplatz_steady / ewr.ee/1000),0) as t_spielplatz_steady,</v>
      </c>
      <c r="AB22" t="str">
        <f t="shared" si="17"/>
        <v>coalesce((t_spielplatz_stock / ewr.ee/1000),0) as t_spielplatz_stock,</v>
      </c>
    </row>
    <row r="23" spans="1:28" x14ac:dyDescent="0.25">
      <c r="A23" t="s">
        <v>30</v>
      </c>
      <c r="B23" t="str">
        <f t="shared" si="10"/>
        <v>wassersport</v>
      </c>
      <c r="C23" t="str">
        <f t="shared" si="11"/>
        <v>t_wassersport</v>
      </c>
      <c r="D23" t="str">
        <f t="shared" ref="D23:H32" si="19">"group_map_"&amp;D$2&amp;"  ['"&amp;$A23&amp;"']  as "&amp;$C23&amp;"_"&amp;D$2&amp;","</f>
        <v>group_map_new  ['Wassersport']  as t_wassersport_new,</v>
      </c>
      <c r="E23" t="str">
        <f t="shared" si="19"/>
        <v>group_map_deleted  ['Wassersport']  as t_wassersport_deleted,</v>
      </c>
      <c r="F23" t="str">
        <f t="shared" si="19"/>
        <v>group_map_ytd  ['Wassersport']  as t_wassersport_ytd,</v>
      </c>
      <c r="G23" t="str">
        <f t="shared" si="19"/>
        <v>group_map_steady  ['Wassersport']  as t_wassersport_steady,</v>
      </c>
      <c r="H23" t="str">
        <f t="shared" si="19"/>
        <v>group_map_stock  ['Wassersport']  as t_wassersport_stock,</v>
      </c>
      <c r="I23" t="str">
        <f t="shared" si="1"/>
        <v>t_wassersport_new,</v>
      </c>
      <c r="J23" t="str">
        <f t="shared" si="2"/>
        <v>t_wassersport_deleted,</v>
      </c>
      <c r="K23" t="str">
        <f t="shared" si="2"/>
        <v>t_wassersport_ytd,</v>
      </c>
      <c r="L23" t="str">
        <f t="shared" si="2"/>
        <v>t_wassersport_steady,</v>
      </c>
      <c r="M23" t="str">
        <f t="shared" si="2"/>
        <v>t_wassersport_stock,</v>
      </c>
      <c r="N23" t="str">
        <f t="shared" si="12"/>
        <v>SUM(t_wassersport_new) as t_wassersport_new,</v>
      </c>
      <c r="O23" t="str">
        <f t="shared" si="12"/>
        <v>SUM(t_wassersport_deleted) as t_wassersport_deleted,</v>
      </c>
      <c r="P23" t="str">
        <f t="shared" si="12"/>
        <v>SUM(t_wassersport_ytd) as t_wassersport_ytd,</v>
      </c>
      <c r="Q23" t="str">
        <f t="shared" si="12"/>
        <v>SUM(t_wassersport_steady) as t_wassersport_steady,</v>
      </c>
      <c r="R23" t="str">
        <f t="shared" si="12"/>
        <v>SUM(t_wassersport_stock) as t_wassersport_stock,</v>
      </c>
      <c r="S23" t="str">
        <f t="shared" si="4"/>
        <v>coalesce((t_wassersport_new / ewr.ee/1000),0) as t_wassersport_new,</v>
      </c>
      <c r="T23" t="str">
        <f t="shared" si="4"/>
        <v>coalesce((t_wassersport_deleted / ewr.ee/1000),0) as t_wassersport_deleted,</v>
      </c>
      <c r="U23" t="str">
        <f t="shared" si="4"/>
        <v>coalesce((t_wassersport_ytd / ewr.ee/1000),0) as t_wassersport_ytd,</v>
      </c>
      <c r="V23" t="str">
        <f t="shared" si="4"/>
        <v>coalesce((t_wassersport_steady / ewr.ee/1000),0) as t_wassersport_steady,</v>
      </c>
      <c r="W23" t="str">
        <f t="shared" si="4"/>
        <v>coalesce((t_wassersport_stock / ewr.ee/1000),0) as t_wassersport_stock,</v>
      </c>
      <c r="X23" t="str">
        <f t="shared" si="13"/>
        <v>coalesce((t_wassersport_new / ewr.ee/1000),0) as t_wassersport_new,</v>
      </c>
      <c r="Y23" t="str">
        <f t="shared" si="14"/>
        <v>coalesce((t_wassersport_deleted / ewr.ee/1000),0) as t_wassersport_deleted,</v>
      </c>
      <c r="Z23" t="str">
        <f t="shared" si="15"/>
        <v>coalesce((t_wassersport_ytd / ewr.ee/1000),0) as t_wassersport_ytd,</v>
      </c>
      <c r="AA23" t="str">
        <f t="shared" si="16"/>
        <v>coalesce((t_wassersport_steady / ewr.ee/1000),0) as t_wassersport_steady,</v>
      </c>
      <c r="AB23" t="str">
        <f t="shared" si="17"/>
        <v>coalesce((t_wassersport_stock / ewr.ee/1000),0) as t_wassersport_stock,</v>
      </c>
    </row>
    <row r="24" spans="1:28" hidden="1" x14ac:dyDescent="0.25">
      <c r="A24" t="s">
        <v>32</v>
      </c>
      <c r="B24" t="str">
        <f t="shared" si="10"/>
        <v>spielothek</v>
      </c>
      <c r="C24" t="str">
        <f t="shared" si="11"/>
        <v>t_spielothek</v>
      </c>
      <c r="D24" t="str">
        <f t="shared" si="19"/>
        <v>group_map_new  ['Spielothek']  as t_spielothek_new,</v>
      </c>
      <c r="E24" t="str">
        <f t="shared" si="19"/>
        <v>group_map_deleted  ['Spielothek']  as t_spielothek_deleted,</v>
      </c>
      <c r="F24" t="str">
        <f t="shared" si="19"/>
        <v>group_map_ytd  ['Spielothek']  as t_spielothek_ytd,</v>
      </c>
      <c r="G24" t="str">
        <f t="shared" si="19"/>
        <v>group_map_steady  ['Spielothek']  as t_spielothek_steady,</v>
      </c>
      <c r="H24" t="str">
        <f t="shared" si="19"/>
        <v>group_map_stock  ['Spielothek']  as t_spielothek_stock,</v>
      </c>
      <c r="I24" t="str">
        <f t="shared" si="1"/>
        <v>t_spielothek_new,</v>
      </c>
      <c r="J24" t="str">
        <f t="shared" si="2"/>
        <v>t_spielothek_deleted,</v>
      </c>
      <c r="K24" t="str">
        <f t="shared" si="2"/>
        <v>t_spielothek_ytd,</v>
      </c>
      <c r="L24" t="str">
        <f t="shared" si="2"/>
        <v>t_spielothek_steady,</v>
      </c>
      <c r="M24" t="str">
        <f t="shared" si="2"/>
        <v>t_spielothek_stock,</v>
      </c>
      <c r="N24" t="str">
        <f t="shared" si="12"/>
        <v>SUM(t_spielothek_new) as t_spielothek_new,</v>
      </c>
      <c r="O24" t="str">
        <f t="shared" si="12"/>
        <v>SUM(t_spielothek_deleted) as t_spielothek_deleted,</v>
      </c>
      <c r="P24" t="str">
        <f t="shared" si="12"/>
        <v>SUM(t_spielothek_ytd) as t_spielothek_ytd,</v>
      </c>
      <c r="Q24" t="str">
        <f t="shared" si="12"/>
        <v>SUM(t_spielothek_steady) as t_spielothek_steady,</v>
      </c>
      <c r="R24" t="str">
        <f t="shared" si="12"/>
        <v>SUM(t_spielothek_stock) as t_spielothek_stock,</v>
      </c>
      <c r="S24" t="str">
        <f t="shared" si="4"/>
        <v>coalesce((t_spielothek_new / ewr.ee/1000),0) as t_spielothek_new,</v>
      </c>
      <c r="T24" t="str">
        <f t="shared" si="4"/>
        <v>coalesce((t_spielothek_deleted / ewr.ee/1000),0) as t_spielothek_deleted,</v>
      </c>
      <c r="U24" t="str">
        <f t="shared" si="4"/>
        <v>coalesce((t_spielothek_ytd / ewr.ee/1000),0) as t_spielothek_ytd,</v>
      </c>
      <c r="V24" t="str">
        <f t="shared" si="4"/>
        <v>coalesce((t_spielothek_steady / ewr.ee/1000),0) as t_spielothek_steady,</v>
      </c>
      <c r="W24" t="str">
        <f t="shared" si="4"/>
        <v>coalesce((t_spielothek_stock / ewr.ee/1000),0) as t_spielothek_stock,</v>
      </c>
      <c r="X24" t="str">
        <f t="shared" si="13"/>
        <v>coalesce((t_spielothek_new / ewr.ee/1000),0) as t_spielothek_new,</v>
      </c>
      <c r="Y24" t="str">
        <f t="shared" si="14"/>
        <v>coalesce((t_spielothek_deleted / ewr.ee/1000),0) as t_spielothek_deleted,</v>
      </c>
      <c r="Z24" t="str">
        <f t="shared" si="15"/>
        <v>coalesce((t_spielothek_ytd / ewr.ee/1000),0) as t_spielothek_ytd,</v>
      </c>
      <c r="AA24" t="str">
        <f t="shared" si="16"/>
        <v>coalesce((t_spielothek_steady / ewr.ee/1000),0) as t_spielothek_steady,</v>
      </c>
      <c r="AB24" t="str">
        <f t="shared" si="17"/>
        <v>coalesce((t_spielothek_stock / ewr.ee/1000),0) as t_spielothek_stock,</v>
      </c>
    </row>
    <row r="25" spans="1:28" x14ac:dyDescent="0.25">
      <c r="A25" t="s">
        <v>33</v>
      </c>
      <c r="B25" t="str">
        <f t="shared" si="10"/>
        <v>sonstige_sportarten</v>
      </c>
      <c r="C25" t="str">
        <f t="shared" si="11"/>
        <v>t_sonstige_sportarten</v>
      </c>
      <c r="D25" t="str">
        <f t="shared" si="19"/>
        <v>group_map_new  ['Sonstige Sportarten']  as t_sonstige_sportarten_new,</v>
      </c>
      <c r="E25" t="str">
        <f t="shared" si="19"/>
        <v>group_map_deleted  ['Sonstige Sportarten']  as t_sonstige_sportarten_deleted,</v>
      </c>
      <c r="F25" t="str">
        <f t="shared" si="19"/>
        <v>group_map_ytd  ['Sonstige Sportarten']  as t_sonstige_sportarten_ytd,</v>
      </c>
      <c r="G25" t="str">
        <f t="shared" si="19"/>
        <v>group_map_steady  ['Sonstige Sportarten']  as t_sonstige_sportarten_steady,</v>
      </c>
      <c r="H25" t="str">
        <f t="shared" si="19"/>
        <v>group_map_stock  ['Sonstige Sportarten']  as t_sonstige_sportarten_stock,</v>
      </c>
      <c r="I25" t="str">
        <f t="shared" si="1"/>
        <v>t_sonstige_sportarten_new,</v>
      </c>
      <c r="J25" t="str">
        <f t="shared" si="2"/>
        <v>t_sonstige_sportarten_deleted,</v>
      </c>
      <c r="K25" t="str">
        <f t="shared" si="2"/>
        <v>t_sonstige_sportarten_ytd,</v>
      </c>
      <c r="L25" t="str">
        <f t="shared" si="2"/>
        <v>t_sonstige_sportarten_steady,</v>
      </c>
      <c r="M25" t="str">
        <f t="shared" si="2"/>
        <v>t_sonstige_sportarten_stock,</v>
      </c>
      <c r="N25" t="str">
        <f t="shared" si="12"/>
        <v>SUM(t_sonstige_sportarten_new) as t_sonstige_sportarten_new,</v>
      </c>
      <c r="O25" t="str">
        <f t="shared" si="12"/>
        <v>SUM(t_sonstige_sportarten_deleted) as t_sonstige_sportarten_deleted,</v>
      </c>
      <c r="P25" t="str">
        <f t="shared" si="12"/>
        <v>SUM(t_sonstige_sportarten_ytd) as t_sonstige_sportarten_ytd,</v>
      </c>
      <c r="Q25" t="str">
        <f t="shared" si="12"/>
        <v>SUM(t_sonstige_sportarten_steady) as t_sonstige_sportarten_steady,</v>
      </c>
      <c r="R25" t="str">
        <f t="shared" si="12"/>
        <v>SUM(t_sonstige_sportarten_stock) as t_sonstige_sportarten_stock,</v>
      </c>
      <c r="S25" t="str">
        <f t="shared" si="4"/>
        <v>coalesce((t_sonstige_sportarten_new / ewr.ee/1000),0) as t_sonstige_sportarten_new,</v>
      </c>
      <c r="T25" t="str">
        <f t="shared" si="4"/>
        <v>coalesce((t_sonstige_sportarten_deleted / ewr.ee/1000),0) as t_sonstige_sportarten_deleted,</v>
      </c>
      <c r="U25" t="str">
        <f t="shared" si="4"/>
        <v>coalesce((t_sonstige_sportarten_ytd / ewr.ee/1000),0) as t_sonstige_sportarten_ytd,</v>
      </c>
      <c r="V25" t="str">
        <f t="shared" si="4"/>
        <v>coalesce((t_sonstige_sportarten_steady / ewr.ee/1000),0) as t_sonstige_sportarten_steady,</v>
      </c>
      <c r="W25" t="str">
        <f t="shared" si="4"/>
        <v>coalesce((t_sonstige_sportarten_stock / ewr.ee/1000),0) as t_sonstige_sportarten_stock,</v>
      </c>
      <c r="X25" t="str">
        <f t="shared" si="13"/>
        <v>coalesce((t_sonstige_sportarten_new / ewr.ee/1000),0) as t_sonstige_sportarten_new,</v>
      </c>
      <c r="Y25" t="str">
        <f t="shared" si="14"/>
        <v>coalesce((t_sonstige_sportarten_deleted / ewr.ee/1000),0) as t_sonstige_sportarten_deleted,</v>
      </c>
      <c r="Z25" t="str">
        <f t="shared" si="15"/>
        <v>coalesce((t_sonstige_sportarten_ytd / ewr.ee/1000),0) as t_sonstige_sportarten_ytd,</v>
      </c>
      <c r="AA25" t="str">
        <f t="shared" si="16"/>
        <v>coalesce((t_sonstige_sportarten_steady / ewr.ee/1000),0) as t_sonstige_sportarten_steady,</v>
      </c>
      <c r="AB25" t="str">
        <f t="shared" si="17"/>
        <v>coalesce((t_sonstige_sportarten_stock / ewr.ee/1000),0) as t_sonstige_sportarten_stock,</v>
      </c>
    </row>
    <row r="26" spans="1:28" hidden="1" x14ac:dyDescent="0.25">
      <c r="A26" t="s">
        <v>36</v>
      </c>
      <c r="B26" t="str">
        <f t="shared" si="10"/>
        <v>kindergarten</v>
      </c>
      <c r="C26" t="str">
        <f t="shared" si="11"/>
        <v>t_kindergarten</v>
      </c>
      <c r="D26" t="str">
        <f t="shared" si="19"/>
        <v>group_map_new  ['Kindergarten']  as t_kindergarten_new,</v>
      </c>
      <c r="E26" t="str">
        <f t="shared" si="19"/>
        <v>group_map_deleted  ['Kindergarten']  as t_kindergarten_deleted,</v>
      </c>
      <c r="F26" t="str">
        <f t="shared" si="19"/>
        <v>group_map_ytd  ['Kindergarten']  as t_kindergarten_ytd,</v>
      </c>
      <c r="G26" t="str">
        <f t="shared" si="19"/>
        <v>group_map_steady  ['Kindergarten']  as t_kindergarten_steady,</v>
      </c>
      <c r="H26" t="str">
        <f t="shared" si="19"/>
        <v>group_map_stock  ['Kindergarten']  as t_kindergarten_stock,</v>
      </c>
      <c r="I26" t="str">
        <f t="shared" si="1"/>
        <v>t_kindergarten_new,</v>
      </c>
      <c r="J26" t="str">
        <f t="shared" si="2"/>
        <v>t_kindergarten_deleted,</v>
      </c>
      <c r="K26" t="str">
        <f t="shared" si="2"/>
        <v>t_kindergarten_ytd,</v>
      </c>
      <c r="L26" t="str">
        <f t="shared" si="2"/>
        <v>t_kindergarten_steady,</v>
      </c>
      <c r="M26" t="str">
        <f t="shared" si="2"/>
        <v>t_kindergarten_stock,</v>
      </c>
      <c r="N26" t="str">
        <f t="shared" si="12"/>
        <v>SUM(t_kindergarten_new) as t_kindergarten_new,</v>
      </c>
      <c r="O26" t="str">
        <f t="shared" si="12"/>
        <v>SUM(t_kindergarten_deleted) as t_kindergarten_deleted,</v>
      </c>
      <c r="P26" t="str">
        <f t="shared" si="12"/>
        <v>SUM(t_kindergarten_ytd) as t_kindergarten_ytd,</v>
      </c>
      <c r="Q26" t="str">
        <f t="shared" si="12"/>
        <v>SUM(t_kindergarten_steady) as t_kindergarten_steady,</v>
      </c>
      <c r="R26" t="str">
        <f t="shared" si="12"/>
        <v>SUM(t_kindergarten_stock) as t_kindergarten_stock,</v>
      </c>
      <c r="S26" t="str">
        <f t="shared" si="4"/>
        <v>coalesce((t_kindergarten_new / ewr.ee/1000),0) as t_kindergarten_new,</v>
      </c>
      <c r="T26" t="str">
        <f t="shared" si="4"/>
        <v>coalesce((t_kindergarten_deleted / ewr.ee/1000),0) as t_kindergarten_deleted,</v>
      </c>
      <c r="U26" t="str">
        <f t="shared" si="4"/>
        <v>coalesce((t_kindergarten_ytd / ewr.ee/1000),0) as t_kindergarten_ytd,</v>
      </c>
      <c r="V26" t="str">
        <f t="shared" si="4"/>
        <v>coalesce((t_kindergarten_steady / ewr.ee/1000),0) as t_kindergarten_steady,</v>
      </c>
      <c r="W26" t="str">
        <f t="shared" si="4"/>
        <v>coalesce((t_kindergarten_stock / ewr.ee/1000),0) as t_kindergarten_stock,</v>
      </c>
      <c r="X26" t="str">
        <f t="shared" si="13"/>
        <v>coalesce((t_kindergarten_new / ewr.ee/1000),0) as t_kindergarten_new,</v>
      </c>
      <c r="Y26" t="str">
        <f t="shared" si="14"/>
        <v>coalesce((t_kindergarten_deleted / ewr.ee/1000),0) as t_kindergarten_deleted,</v>
      </c>
      <c r="Z26" t="str">
        <f t="shared" si="15"/>
        <v>coalesce((t_kindergarten_ytd / ewr.ee/1000),0) as t_kindergarten_ytd,</v>
      </c>
      <c r="AA26" t="str">
        <f t="shared" si="16"/>
        <v>coalesce((t_kindergarten_steady / ewr.ee/1000),0) as t_kindergarten_steady,</v>
      </c>
      <c r="AB26" t="str">
        <f t="shared" si="17"/>
        <v>coalesce((t_kindergarten_stock / ewr.ee/1000),0) as t_kindergarten_stock,</v>
      </c>
    </row>
    <row r="27" spans="1:28" hidden="1" x14ac:dyDescent="0.25">
      <c r="A27" t="s">
        <v>37</v>
      </c>
      <c r="B27" t="str">
        <f t="shared" si="10"/>
        <v>buero</v>
      </c>
      <c r="C27" t="str">
        <f t="shared" si="11"/>
        <v>t_buero</v>
      </c>
      <c r="D27" t="str">
        <f t="shared" si="19"/>
        <v>group_map_new  ['Buero']  as t_buero_new,</v>
      </c>
      <c r="E27" t="str">
        <f t="shared" si="19"/>
        <v>group_map_deleted  ['Buero']  as t_buero_deleted,</v>
      </c>
      <c r="F27" t="str">
        <f t="shared" si="19"/>
        <v>group_map_ytd  ['Buero']  as t_buero_ytd,</v>
      </c>
      <c r="G27" t="str">
        <f t="shared" si="19"/>
        <v>group_map_steady  ['Buero']  as t_buero_steady,</v>
      </c>
      <c r="H27" t="str">
        <f t="shared" si="19"/>
        <v>group_map_stock  ['Buero']  as t_buero_stock,</v>
      </c>
      <c r="I27" t="str">
        <f t="shared" si="1"/>
        <v>t_buero_new,</v>
      </c>
      <c r="J27" t="str">
        <f t="shared" si="2"/>
        <v>t_buero_deleted,</v>
      </c>
      <c r="K27" t="str">
        <f t="shared" si="2"/>
        <v>t_buero_ytd,</v>
      </c>
      <c r="L27" t="str">
        <f t="shared" si="2"/>
        <v>t_buero_steady,</v>
      </c>
      <c r="M27" t="str">
        <f t="shared" si="2"/>
        <v>t_buero_stock,</v>
      </c>
      <c r="N27" t="str">
        <f t="shared" si="12"/>
        <v>SUM(t_buero_new) as t_buero_new,</v>
      </c>
      <c r="O27" t="str">
        <f t="shared" si="12"/>
        <v>SUM(t_buero_deleted) as t_buero_deleted,</v>
      </c>
      <c r="P27" t="str">
        <f t="shared" si="12"/>
        <v>SUM(t_buero_ytd) as t_buero_ytd,</v>
      </c>
      <c r="Q27" t="str">
        <f t="shared" si="12"/>
        <v>SUM(t_buero_steady) as t_buero_steady,</v>
      </c>
      <c r="R27" t="str">
        <f t="shared" si="12"/>
        <v>SUM(t_buero_stock) as t_buero_stock,</v>
      </c>
      <c r="S27" t="str">
        <f t="shared" si="4"/>
        <v>coalesce((t_buero_new / ewr.ee/1000),0) as t_buero_new,</v>
      </c>
      <c r="T27" t="str">
        <f t="shared" si="4"/>
        <v>coalesce((t_buero_deleted / ewr.ee/1000),0) as t_buero_deleted,</v>
      </c>
      <c r="U27" t="str">
        <f t="shared" si="4"/>
        <v>coalesce((t_buero_ytd / ewr.ee/1000),0) as t_buero_ytd,</v>
      </c>
      <c r="V27" t="str">
        <f t="shared" si="4"/>
        <v>coalesce((t_buero_steady / ewr.ee/1000),0) as t_buero_steady,</v>
      </c>
      <c r="W27" t="str">
        <f t="shared" si="4"/>
        <v>coalesce((t_buero_stock / ewr.ee/1000),0) as t_buero_stock,</v>
      </c>
      <c r="X27" t="str">
        <f t="shared" si="13"/>
        <v>coalesce((t_buero_new / ewr.ee/1000),0) as t_buero_new,</v>
      </c>
      <c r="Y27" t="str">
        <f t="shared" si="14"/>
        <v>coalesce((t_buero_deleted / ewr.ee/1000),0) as t_buero_deleted,</v>
      </c>
      <c r="Z27" t="str">
        <f t="shared" si="15"/>
        <v>coalesce((t_buero_ytd / ewr.ee/1000),0) as t_buero_ytd,</v>
      </c>
      <c r="AA27" t="str">
        <f t="shared" si="16"/>
        <v>coalesce((t_buero_steady / ewr.ee/1000),0) as t_buero_steady,</v>
      </c>
      <c r="AB27" t="str">
        <f t="shared" si="17"/>
        <v>coalesce((t_buero_stock / ewr.ee/1000),0) as t_buero_stock,</v>
      </c>
    </row>
    <row r="28" spans="1:28" hidden="1" x14ac:dyDescent="0.25">
      <c r="A28" t="s">
        <v>40</v>
      </c>
      <c r="B28" t="str">
        <f t="shared" si="10"/>
        <v>tankstelle</v>
      </c>
      <c r="C28" t="str">
        <f t="shared" si="11"/>
        <v>t_tankstelle</v>
      </c>
      <c r="D28" t="str">
        <f t="shared" si="19"/>
        <v>group_map_new  ['Tankstelle']  as t_tankstelle_new,</v>
      </c>
      <c r="E28" t="str">
        <f t="shared" si="19"/>
        <v>group_map_deleted  ['Tankstelle']  as t_tankstelle_deleted,</v>
      </c>
      <c r="F28" t="str">
        <f t="shared" si="19"/>
        <v>group_map_ytd  ['Tankstelle']  as t_tankstelle_ytd,</v>
      </c>
      <c r="G28" t="str">
        <f t="shared" si="19"/>
        <v>group_map_steady  ['Tankstelle']  as t_tankstelle_steady,</v>
      </c>
      <c r="H28" t="str">
        <f t="shared" si="19"/>
        <v>group_map_stock  ['Tankstelle']  as t_tankstelle_stock,</v>
      </c>
      <c r="I28" t="str">
        <f t="shared" si="1"/>
        <v>t_tankstelle_new,</v>
      </c>
      <c r="J28" t="str">
        <f t="shared" si="2"/>
        <v>t_tankstelle_deleted,</v>
      </c>
      <c r="K28" t="str">
        <f t="shared" si="2"/>
        <v>t_tankstelle_ytd,</v>
      </c>
      <c r="L28" t="str">
        <f t="shared" si="2"/>
        <v>t_tankstelle_steady,</v>
      </c>
      <c r="M28" t="str">
        <f t="shared" si="2"/>
        <v>t_tankstelle_stock,</v>
      </c>
      <c r="N28" t="str">
        <f t="shared" si="12"/>
        <v>SUM(t_tankstelle_new) as t_tankstelle_new,</v>
      </c>
      <c r="O28" t="str">
        <f t="shared" si="12"/>
        <v>SUM(t_tankstelle_deleted) as t_tankstelle_deleted,</v>
      </c>
      <c r="P28" t="str">
        <f t="shared" si="12"/>
        <v>SUM(t_tankstelle_ytd) as t_tankstelle_ytd,</v>
      </c>
      <c r="Q28" t="str">
        <f t="shared" si="12"/>
        <v>SUM(t_tankstelle_steady) as t_tankstelle_steady,</v>
      </c>
      <c r="R28" t="str">
        <f t="shared" si="12"/>
        <v>SUM(t_tankstelle_stock) as t_tankstelle_stock,</v>
      </c>
      <c r="S28" t="str">
        <f t="shared" si="4"/>
        <v>coalesce((t_tankstelle_new / ewr.ee/1000),0) as t_tankstelle_new,</v>
      </c>
      <c r="T28" t="str">
        <f t="shared" si="4"/>
        <v>coalesce((t_tankstelle_deleted / ewr.ee/1000),0) as t_tankstelle_deleted,</v>
      </c>
      <c r="U28" t="str">
        <f t="shared" si="4"/>
        <v>coalesce((t_tankstelle_ytd / ewr.ee/1000),0) as t_tankstelle_ytd,</v>
      </c>
      <c r="V28" t="str">
        <f t="shared" si="4"/>
        <v>coalesce((t_tankstelle_steady / ewr.ee/1000),0) as t_tankstelle_steady,</v>
      </c>
      <c r="W28" t="str">
        <f t="shared" si="4"/>
        <v>coalesce((t_tankstelle_stock / ewr.ee/1000),0) as t_tankstelle_stock,</v>
      </c>
      <c r="X28" t="str">
        <f t="shared" si="13"/>
        <v>coalesce((t_tankstelle_new / ewr.ee/1000),0) as t_tankstelle_new,</v>
      </c>
      <c r="Y28" t="str">
        <f t="shared" si="14"/>
        <v>coalesce((t_tankstelle_deleted / ewr.ee/1000),0) as t_tankstelle_deleted,</v>
      </c>
      <c r="Z28" t="str">
        <f t="shared" si="15"/>
        <v>coalesce((t_tankstelle_ytd / ewr.ee/1000),0) as t_tankstelle_ytd,</v>
      </c>
      <c r="AA28" t="str">
        <f t="shared" si="16"/>
        <v>coalesce((t_tankstelle_steady / ewr.ee/1000),0) as t_tankstelle_steady,</v>
      </c>
      <c r="AB28" t="str">
        <f t="shared" si="17"/>
        <v>coalesce((t_tankstelle_stock / ewr.ee/1000),0) as t_tankstelle_stock,</v>
      </c>
    </row>
    <row r="29" spans="1:28" hidden="1" x14ac:dyDescent="0.25">
      <c r="A29" t="s">
        <v>43</v>
      </c>
      <c r="B29" t="str">
        <f t="shared" si="10"/>
        <v>coworking_space</v>
      </c>
      <c r="C29" t="str">
        <f t="shared" si="11"/>
        <v>t_coworking_space</v>
      </c>
      <c r="D29" t="str">
        <f t="shared" si="19"/>
        <v>group_map_new  ['Coworking-Space']  as t_coworking_space_new,</v>
      </c>
      <c r="E29" t="str">
        <f t="shared" si="19"/>
        <v>group_map_deleted  ['Coworking-Space']  as t_coworking_space_deleted,</v>
      </c>
      <c r="F29" t="str">
        <f t="shared" si="19"/>
        <v>group_map_ytd  ['Coworking-Space']  as t_coworking_space_ytd,</v>
      </c>
      <c r="G29" t="str">
        <f t="shared" si="19"/>
        <v>group_map_steady  ['Coworking-Space']  as t_coworking_space_steady,</v>
      </c>
      <c r="H29" t="str">
        <f t="shared" si="19"/>
        <v>group_map_stock  ['Coworking-Space']  as t_coworking_space_stock,</v>
      </c>
      <c r="I29" t="str">
        <f t="shared" si="1"/>
        <v>t_coworking_space_new,</v>
      </c>
      <c r="J29" t="str">
        <f t="shared" si="2"/>
        <v>t_coworking_space_deleted,</v>
      </c>
      <c r="K29" t="str">
        <f t="shared" si="2"/>
        <v>t_coworking_space_ytd,</v>
      </c>
      <c r="L29" t="str">
        <f t="shared" si="2"/>
        <v>t_coworking_space_steady,</v>
      </c>
      <c r="M29" t="str">
        <f t="shared" si="2"/>
        <v>t_coworking_space_stock,</v>
      </c>
      <c r="N29" t="str">
        <f t="shared" si="12"/>
        <v>SUM(t_coworking_space_new) as t_coworking_space_new,</v>
      </c>
      <c r="O29" t="str">
        <f t="shared" si="12"/>
        <v>SUM(t_coworking_space_deleted) as t_coworking_space_deleted,</v>
      </c>
      <c r="P29" t="str">
        <f t="shared" si="12"/>
        <v>SUM(t_coworking_space_ytd) as t_coworking_space_ytd,</v>
      </c>
      <c r="Q29" t="str">
        <f t="shared" si="12"/>
        <v>SUM(t_coworking_space_steady) as t_coworking_space_steady,</v>
      </c>
      <c r="R29" t="str">
        <f t="shared" si="12"/>
        <v>SUM(t_coworking_space_stock) as t_coworking_space_stock,</v>
      </c>
      <c r="S29" t="str">
        <f t="shared" si="4"/>
        <v>coalesce((t_coworking_space_new / ewr.ee/1000),0) as t_coworking_space_new,</v>
      </c>
      <c r="T29" t="str">
        <f t="shared" si="4"/>
        <v>coalesce((t_coworking_space_deleted / ewr.ee/1000),0) as t_coworking_space_deleted,</v>
      </c>
      <c r="U29" t="str">
        <f t="shared" si="4"/>
        <v>coalesce((t_coworking_space_ytd / ewr.ee/1000),0) as t_coworking_space_ytd,</v>
      </c>
      <c r="V29" t="str">
        <f t="shared" si="4"/>
        <v>coalesce((t_coworking_space_steady / ewr.ee/1000),0) as t_coworking_space_steady,</v>
      </c>
      <c r="W29" t="str">
        <f t="shared" si="4"/>
        <v>coalesce((t_coworking_space_stock / ewr.ee/1000),0) as t_coworking_space_stock,</v>
      </c>
      <c r="X29" t="str">
        <f t="shared" si="13"/>
        <v>coalesce((t_coworking_space_new / ewr.ee/1000),0) as t_coworking_space_new,</v>
      </c>
      <c r="Y29" t="str">
        <f t="shared" si="14"/>
        <v>coalesce((t_coworking_space_deleted / ewr.ee/1000),0) as t_coworking_space_deleted,</v>
      </c>
      <c r="Z29" t="str">
        <f t="shared" si="15"/>
        <v>coalesce((t_coworking_space_ytd / ewr.ee/1000),0) as t_coworking_space_ytd,</v>
      </c>
      <c r="AA29" t="str">
        <f t="shared" si="16"/>
        <v>coalesce((t_coworking_space_steady / ewr.ee/1000),0) as t_coworking_space_steady,</v>
      </c>
      <c r="AB29" t="str">
        <f t="shared" si="17"/>
        <v>coalesce((t_coworking_space_stock / ewr.ee/1000),0) as t_coworking_space_stock,</v>
      </c>
    </row>
    <row r="30" spans="1:28" hidden="1" x14ac:dyDescent="0.25">
      <c r="A30" t="s">
        <v>44</v>
      </c>
      <c r="B30" t="str">
        <f t="shared" si="10"/>
        <v>universitaet</v>
      </c>
      <c r="C30" t="str">
        <f t="shared" si="11"/>
        <v>t_universitaet</v>
      </c>
      <c r="D30" t="str">
        <f t="shared" si="19"/>
        <v>group_map_new  ['Universitaet']  as t_universitaet_new,</v>
      </c>
      <c r="E30" t="str">
        <f t="shared" si="19"/>
        <v>group_map_deleted  ['Universitaet']  as t_universitaet_deleted,</v>
      </c>
      <c r="F30" t="str">
        <f t="shared" si="19"/>
        <v>group_map_ytd  ['Universitaet']  as t_universitaet_ytd,</v>
      </c>
      <c r="G30" t="str">
        <f t="shared" si="19"/>
        <v>group_map_steady  ['Universitaet']  as t_universitaet_steady,</v>
      </c>
      <c r="H30" t="str">
        <f t="shared" si="19"/>
        <v>group_map_stock  ['Universitaet']  as t_universitaet_stock,</v>
      </c>
      <c r="I30" t="str">
        <f t="shared" si="1"/>
        <v>t_universitaet_new,</v>
      </c>
      <c r="J30" t="str">
        <f t="shared" si="2"/>
        <v>t_universitaet_deleted,</v>
      </c>
      <c r="K30" t="str">
        <f t="shared" si="2"/>
        <v>t_universitaet_ytd,</v>
      </c>
      <c r="L30" t="str">
        <f t="shared" si="2"/>
        <v>t_universitaet_steady,</v>
      </c>
      <c r="M30" t="str">
        <f t="shared" si="2"/>
        <v>t_universitaet_stock,</v>
      </c>
      <c r="N30" t="str">
        <f t="shared" si="12"/>
        <v>SUM(t_universitaet_new) as t_universitaet_new,</v>
      </c>
      <c r="O30" t="str">
        <f t="shared" si="12"/>
        <v>SUM(t_universitaet_deleted) as t_universitaet_deleted,</v>
      </c>
      <c r="P30" t="str">
        <f t="shared" si="12"/>
        <v>SUM(t_universitaet_ytd) as t_universitaet_ytd,</v>
      </c>
      <c r="Q30" t="str">
        <f t="shared" si="12"/>
        <v>SUM(t_universitaet_steady) as t_universitaet_steady,</v>
      </c>
      <c r="R30" t="str">
        <f t="shared" si="12"/>
        <v>SUM(t_universitaet_stock) as t_universitaet_stock,</v>
      </c>
      <c r="S30" t="str">
        <f t="shared" si="4"/>
        <v>coalesce((t_universitaet_new / ewr.ee/1000),0) as t_universitaet_new,</v>
      </c>
      <c r="T30" t="str">
        <f t="shared" si="4"/>
        <v>coalesce((t_universitaet_deleted / ewr.ee/1000),0) as t_universitaet_deleted,</v>
      </c>
      <c r="U30" t="str">
        <f t="shared" si="4"/>
        <v>coalesce((t_universitaet_ytd / ewr.ee/1000),0) as t_universitaet_ytd,</v>
      </c>
      <c r="V30" t="str">
        <f t="shared" si="4"/>
        <v>coalesce((t_universitaet_steady / ewr.ee/1000),0) as t_universitaet_steady,</v>
      </c>
      <c r="W30" t="str">
        <f t="shared" si="4"/>
        <v>coalesce((t_universitaet_stock / ewr.ee/1000),0) as t_universitaet_stock,</v>
      </c>
      <c r="X30" t="str">
        <f t="shared" si="13"/>
        <v>coalesce((t_universitaet_new / ewr.ee/1000),0) as t_universitaet_new,</v>
      </c>
      <c r="Y30" t="str">
        <f t="shared" si="14"/>
        <v>coalesce((t_universitaet_deleted / ewr.ee/1000),0) as t_universitaet_deleted,</v>
      </c>
      <c r="Z30" t="str">
        <f t="shared" si="15"/>
        <v>coalesce((t_universitaet_ytd / ewr.ee/1000),0) as t_universitaet_ytd,</v>
      </c>
      <c r="AA30" t="str">
        <f t="shared" si="16"/>
        <v>coalesce((t_universitaet_steady / ewr.ee/1000),0) as t_universitaet_steady,</v>
      </c>
      <c r="AB30" t="str">
        <f t="shared" si="17"/>
        <v>coalesce((t_universitaet_stock / ewr.ee/1000),0) as t_universitaet_stock,</v>
      </c>
    </row>
    <row r="31" spans="1:28" hidden="1" x14ac:dyDescent="0.25">
      <c r="A31" t="s">
        <v>46</v>
      </c>
      <c r="B31" t="str">
        <f t="shared" si="10"/>
        <v>poilzei</v>
      </c>
      <c r="C31" t="str">
        <f t="shared" si="11"/>
        <v>t_poilzei</v>
      </c>
      <c r="D31" t="str">
        <f t="shared" si="19"/>
        <v>group_map_new  ['Poilzei']  as t_poilzei_new,</v>
      </c>
      <c r="E31" t="str">
        <f t="shared" si="19"/>
        <v>group_map_deleted  ['Poilzei']  as t_poilzei_deleted,</v>
      </c>
      <c r="F31" t="str">
        <f t="shared" si="19"/>
        <v>group_map_ytd  ['Poilzei']  as t_poilzei_ytd,</v>
      </c>
      <c r="G31" t="str">
        <f t="shared" si="19"/>
        <v>group_map_steady  ['Poilzei']  as t_poilzei_steady,</v>
      </c>
      <c r="H31" t="str">
        <f t="shared" si="19"/>
        <v>group_map_stock  ['Poilzei']  as t_poilzei_stock,</v>
      </c>
      <c r="I31" t="str">
        <f t="shared" si="1"/>
        <v>t_poilzei_new,</v>
      </c>
      <c r="J31" t="str">
        <f t="shared" si="2"/>
        <v>t_poilzei_deleted,</v>
      </c>
      <c r="K31" t="str">
        <f t="shared" si="2"/>
        <v>t_poilzei_ytd,</v>
      </c>
      <c r="L31" t="str">
        <f t="shared" si="2"/>
        <v>t_poilzei_steady,</v>
      </c>
      <c r="M31" t="str">
        <f t="shared" si="2"/>
        <v>t_poilzei_stock,</v>
      </c>
      <c r="N31" t="str">
        <f t="shared" si="12"/>
        <v>SUM(t_poilzei_new) as t_poilzei_new,</v>
      </c>
      <c r="O31" t="str">
        <f t="shared" si="12"/>
        <v>SUM(t_poilzei_deleted) as t_poilzei_deleted,</v>
      </c>
      <c r="P31" t="str">
        <f t="shared" si="12"/>
        <v>SUM(t_poilzei_ytd) as t_poilzei_ytd,</v>
      </c>
      <c r="Q31" t="str">
        <f t="shared" si="12"/>
        <v>SUM(t_poilzei_steady) as t_poilzei_steady,</v>
      </c>
      <c r="R31" t="str">
        <f t="shared" si="12"/>
        <v>SUM(t_poilzei_stock) as t_poilzei_stock,</v>
      </c>
      <c r="S31" t="str">
        <f t="shared" si="4"/>
        <v>coalesce((t_poilzei_new / ewr.ee/1000),0) as t_poilzei_new,</v>
      </c>
      <c r="T31" t="str">
        <f t="shared" si="4"/>
        <v>coalesce((t_poilzei_deleted / ewr.ee/1000),0) as t_poilzei_deleted,</v>
      </c>
      <c r="U31" t="str">
        <f t="shared" si="4"/>
        <v>coalesce((t_poilzei_ytd / ewr.ee/1000),0) as t_poilzei_ytd,</v>
      </c>
      <c r="V31" t="str">
        <f t="shared" si="4"/>
        <v>coalesce((t_poilzei_steady / ewr.ee/1000),0) as t_poilzei_steady,</v>
      </c>
      <c r="W31" t="str">
        <f t="shared" si="4"/>
        <v>coalesce((t_poilzei_stock / ewr.ee/1000),0) as t_poilzei_stock,</v>
      </c>
      <c r="X31" t="str">
        <f t="shared" si="13"/>
        <v>coalesce((t_poilzei_new / ewr.ee/1000),0) as t_poilzei_new,</v>
      </c>
      <c r="Y31" t="str">
        <f t="shared" si="14"/>
        <v>coalesce((t_poilzei_deleted / ewr.ee/1000),0) as t_poilzei_deleted,</v>
      </c>
      <c r="Z31" t="str">
        <f t="shared" si="15"/>
        <v>coalesce((t_poilzei_ytd / ewr.ee/1000),0) as t_poilzei_ytd,</v>
      </c>
      <c r="AA31" t="str">
        <f t="shared" si="16"/>
        <v>coalesce((t_poilzei_steady / ewr.ee/1000),0) as t_poilzei_steady,</v>
      </c>
      <c r="AB31" t="str">
        <f t="shared" si="17"/>
        <v>coalesce((t_poilzei_stock / ewr.ee/1000),0) as t_poilzei_stock,</v>
      </c>
    </row>
    <row r="32" spans="1:28" hidden="1" x14ac:dyDescent="0.25">
      <c r="A32" t="s">
        <v>47</v>
      </c>
      <c r="B32" t="str">
        <f t="shared" si="10"/>
        <v>feuerwehr</v>
      </c>
      <c r="C32" t="str">
        <f t="shared" si="11"/>
        <v>t_feuerwehr</v>
      </c>
      <c r="D32" t="str">
        <f t="shared" si="19"/>
        <v>group_map_new  ['Feuerwehr']  as t_feuerwehr_new,</v>
      </c>
      <c r="E32" t="str">
        <f t="shared" si="19"/>
        <v>group_map_deleted  ['Feuerwehr']  as t_feuerwehr_deleted,</v>
      </c>
      <c r="F32" t="str">
        <f t="shared" si="19"/>
        <v>group_map_ytd  ['Feuerwehr']  as t_feuerwehr_ytd,</v>
      </c>
      <c r="G32" t="str">
        <f t="shared" si="19"/>
        <v>group_map_steady  ['Feuerwehr']  as t_feuerwehr_steady,</v>
      </c>
      <c r="H32" t="str">
        <f t="shared" si="19"/>
        <v>group_map_stock  ['Feuerwehr']  as t_feuerwehr_stock,</v>
      </c>
      <c r="I32" t="str">
        <f t="shared" si="1"/>
        <v>t_feuerwehr_new,</v>
      </c>
      <c r="J32" t="str">
        <f t="shared" si="2"/>
        <v>t_feuerwehr_deleted,</v>
      </c>
      <c r="K32" t="str">
        <f t="shared" si="2"/>
        <v>t_feuerwehr_ytd,</v>
      </c>
      <c r="L32" t="str">
        <f t="shared" si="2"/>
        <v>t_feuerwehr_steady,</v>
      </c>
      <c r="M32" t="str">
        <f t="shared" si="2"/>
        <v>t_feuerwehr_stock,</v>
      </c>
      <c r="N32" t="str">
        <f t="shared" si="12"/>
        <v>SUM(t_feuerwehr_new) as t_feuerwehr_new,</v>
      </c>
      <c r="O32" t="str">
        <f t="shared" si="12"/>
        <v>SUM(t_feuerwehr_deleted) as t_feuerwehr_deleted,</v>
      </c>
      <c r="P32" t="str">
        <f t="shared" si="12"/>
        <v>SUM(t_feuerwehr_ytd) as t_feuerwehr_ytd,</v>
      </c>
      <c r="Q32" t="str">
        <f t="shared" si="12"/>
        <v>SUM(t_feuerwehr_steady) as t_feuerwehr_steady,</v>
      </c>
      <c r="R32" t="str">
        <f t="shared" si="12"/>
        <v>SUM(t_feuerwehr_stock) as t_feuerwehr_stock,</v>
      </c>
      <c r="S32" t="str">
        <f t="shared" si="4"/>
        <v>coalesce((t_feuerwehr_new / ewr.ee/1000),0) as t_feuerwehr_new,</v>
      </c>
      <c r="T32" t="str">
        <f t="shared" si="4"/>
        <v>coalesce((t_feuerwehr_deleted / ewr.ee/1000),0) as t_feuerwehr_deleted,</v>
      </c>
      <c r="U32" t="str">
        <f t="shared" si="4"/>
        <v>coalesce((t_feuerwehr_ytd / ewr.ee/1000),0) as t_feuerwehr_ytd,</v>
      </c>
      <c r="V32" t="str">
        <f t="shared" si="4"/>
        <v>coalesce((t_feuerwehr_steady / ewr.ee/1000),0) as t_feuerwehr_steady,</v>
      </c>
      <c r="W32" t="str">
        <f t="shared" si="4"/>
        <v>coalesce((t_feuerwehr_stock / ewr.ee/1000),0) as t_feuerwehr_stock,</v>
      </c>
      <c r="X32" t="str">
        <f t="shared" si="13"/>
        <v>coalesce((t_feuerwehr_new / ewr.ee/1000),0) as t_feuerwehr_new,</v>
      </c>
      <c r="Y32" t="str">
        <f t="shared" si="14"/>
        <v>coalesce((t_feuerwehr_deleted / ewr.ee/1000),0) as t_feuerwehr_deleted,</v>
      </c>
      <c r="Z32" t="str">
        <f t="shared" si="15"/>
        <v>coalesce((t_feuerwehr_ytd / ewr.ee/1000),0) as t_feuerwehr_ytd,</v>
      </c>
      <c r="AA32" t="str">
        <f t="shared" si="16"/>
        <v>coalesce((t_feuerwehr_steady / ewr.ee/1000),0) as t_feuerwehr_steady,</v>
      </c>
      <c r="AB32" t="str">
        <f t="shared" si="17"/>
        <v>coalesce((t_feuerwehr_stock / ewr.ee/1000),0) as t_feuerwehr_stock,</v>
      </c>
    </row>
    <row r="33" spans="1:28" hidden="1" x14ac:dyDescent="0.25">
      <c r="A33" t="s">
        <v>48</v>
      </c>
      <c r="B33" t="str">
        <f t="shared" si="10"/>
        <v>kita</v>
      </c>
      <c r="C33" t="str">
        <f t="shared" si="11"/>
        <v>t_kita</v>
      </c>
      <c r="D33" t="str">
        <f t="shared" ref="D33:H42" si="20">"group_map_"&amp;D$2&amp;"  ['"&amp;$A33&amp;"']  as "&amp;$C33&amp;"_"&amp;D$2&amp;","</f>
        <v>group_map_new  ['KiTa']  as t_kita_new,</v>
      </c>
      <c r="E33" t="str">
        <f t="shared" si="20"/>
        <v>group_map_deleted  ['KiTa']  as t_kita_deleted,</v>
      </c>
      <c r="F33" t="str">
        <f t="shared" si="20"/>
        <v>group_map_ytd  ['KiTa']  as t_kita_ytd,</v>
      </c>
      <c r="G33" t="str">
        <f t="shared" si="20"/>
        <v>group_map_steady  ['KiTa']  as t_kita_steady,</v>
      </c>
      <c r="H33" t="str">
        <f t="shared" si="20"/>
        <v>group_map_stock  ['KiTa']  as t_kita_stock,</v>
      </c>
      <c r="I33" t="str">
        <f t="shared" si="1"/>
        <v>t_kita_new,</v>
      </c>
      <c r="J33" t="str">
        <f t="shared" si="2"/>
        <v>t_kita_deleted,</v>
      </c>
      <c r="K33" t="str">
        <f t="shared" si="2"/>
        <v>t_kita_ytd,</v>
      </c>
      <c r="L33" t="str">
        <f t="shared" si="2"/>
        <v>t_kita_steady,</v>
      </c>
      <c r="M33" t="str">
        <f t="shared" si="2"/>
        <v>t_kita_stock,</v>
      </c>
      <c r="N33" t="str">
        <f t="shared" si="12"/>
        <v>SUM(t_kita_new) as t_kita_new,</v>
      </c>
      <c r="O33" t="str">
        <f t="shared" si="12"/>
        <v>SUM(t_kita_deleted) as t_kita_deleted,</v>
      </c>
      <c r="P33" t="str">
        <f t="shared" si="12"/>
        <v>SUM(t_kita_ytd) as t_kita_ytd,</v>
      </c>
      <c r="Q33" t="str">
        <f t="shared" si="12"/>
        <v>SUM(t_kita_steady) as t_kita_steady,</v>
      </c>
      <c r="R33" t="str">
        <f t="shared" si="12"/>
        <v>SUM(t_kita_stock) as t_kita_stock,</v>
      </c>
      <c r="S33" t="str">
        <f t="shared" si="4"/>
        <v>coalesce((t_kita_new / ewr.ee/1000),0) as t_kita_new,</v>
      </c>
      <c r="T33" t="str">
        <f t="shared" si="4"/>
        <v>coalesce((t_kita_deleted / ewr.ee/1000),0) as t_kita_deleted,</v>
      </c>
      <c r="U33" t="str">
        <f t="shared" si="4"/>
        <v>coalesce((t_kita_ytd / ewr.ee/1000),0) as t_kita_ytd,</v>
      </c>
      <c r="V33" t="str">
        <f t="shared" si="4"/>
        <v>coalesce((t_kita_steady / ewr.ee/1000),0) as t_kita_steady,</v>
      </c>
      <c r="W33" t="str">
        <f t="shared" si="4"/>
        <v>coalesce((t_kita_stock / ewr.ee/1000),0) as t_kita_stock,</v>
      </c>
      <c r="X33" t="str">
        <f t="shared" si="13"/>
        <v>coalesce((t_kita_new / ewr.ee/1000),0) as t_kita_new,</v>
      </c>
      <c r="Y33" t="str">
        <f t="shared" si="14"/>
        <v>coalesce((t_kita_deleted / ewr.ee/1000),0) as t_kita_deleted,</v>
      </c>
      <c r="Z33" t="str">
        <f t="shared" si="15"/>
        <v>coalesce((t_kita_ytd / ewr.ee/1000),0) as t_kita_ytd,</v>
      </c>
      <c r="AA33" t="str">
        <f t="shared" si="16"/>
        <v>coalesce((t_kita_steady / ewr.ee/1000),0) as t_kita_steady,</v>
      </c>
      <c r="AB33" t="str">
        <f t="shared" si="17"/>
        <v>coalesce((t_kita_stock / ewr.ee/1000),0) as t_kita_stock,</v>
      </c>
    </row>
    <row r="34" spans="1:28" hidden="1" x14ac:dyDescent="0.25">
      <c r="A34" t="s">
        <v>49</v>
      </c>
      <c r="B34" t="str">
        <f t="shared" si="10"/>
        <v>hoehere_schule</v>
      </c>
      <c r="C34" t="str">
        <f t="shared" si="11"/>
        <v>t_hoehere_schule</v>
      </c>
      <c r="D34" t="str">
        <f t="shared" si="20"/>
        <v>group_map_new  ['Hoehere Schule']  as t_hoehere_schule_new,</v>
      </c>
      <c r="E34" t="str">
        <f t="shared" si="20"/>
        <v>group_map_deleted  ['Hoehere Schule']  as t_hoehere_schule_deleted,</v>
      </c>
      <c r="F34" t="str">
        <f t="shared" si="20"/>
        <v>group_map_ytd  ['Hoehere Schule']  as t_hoehere_schule_ytd,</v>
      </c>
      <c r="G34" t="str">
        <f t="shared" si="20"/>
        <v>group_map_steady  ['Hoehere Schule']  as t_hoehere_schule_steady,</v>
      </c>
      <c r="H34" t="str">
        <f t="shared" si="20"/>
        <v>group_map_stock  ['Hoehere Schule']  as t_hoehere_schule_stock,</v>
      </c>
      <c r="I34" t="str">
        <f t="shared" si="1"/>
        <v>t_hoehere_schule_new,</v>
      </c>
      <c r="J34" t="str">
        <f t="shared" si="2"/>
        <v>t_hoehere_schule_deleted,</v>
      </c>
      <c r="K34" t="str">
        <f t="shared" si="2"/>
        <v>t_hoehere_schule_ytd,</v>
      </c>
      <c r="L34" t="str">
        <f t="shared" si="2"/>
        <v>t_hoehere_schule_steady,</v>
      </c>
      <c r="M34" t="str">
        <f t="shared" si="2"/>
        <v>t_hoehere_schule_stock,</v>
      </c>
      <c r="N34" t="str">
        <f t="shared" si="12"/>
        <v>SUM(t_hoehere_schule_new) as t_hoehere_schule_new,</v>
      </c>
      <c r="O34" t="str">
        <f t="shared" si="12"/>
        <v>SUM(t_hoehere_schule_deleted) as t_hoehere_schule_deleted,</v>
      </c>
      <c r="P34" t="str">
        <f t="shared" si="12"/>
        <v>SUM(t_hoehere_schule_ytd) as t_hoehere_schule_ytd,</v>
      </c>
      <c r="Q34" t="str">
        <f t="shared" si="12"/>
        <v>SUM(t_hoehere_schule_steady) as t_hoehere_schule_steady,</v>
      </c>
      <c r="R34" t="str">
        <f t="shared" si="12"/>
        <v>SUM(t_hoehere_schule_stock) as t_hoehere_schule_stock,</v>
      </c>
      <c r="S34" t="str">
        <f t="shared" si="4"/>
        <v>coalesce((t_hoehere_schule_new / ewr.ee/1000),0) as t_hoehere_schule_new,</v>
      </c>
      <c r="T34" t="str">
        <f t="shared" si="4"/>
        <v>coalesce((t_hoehere_schule_deleted / ewr.ee/1000),0) as t_hoehere_schule_deleted,</v>
      </c>
      <c r="U34" t="str">
        <f t="shared" si="4"/>
        <v>coalesce((t_hoehere_schule_ytd / ewr.ee/1000),0) as t_hoehere_schule_ytd,</v>
      </c>
      <c r="V34" t="str">
        <f t="shared" si="4"/>
        <v>coalesce((t_hoehere_schule_steady / ewr.ee/1000),0) as t_hoehere_schule_steady,</v>
      </c>
      <c r="W34" t="str">
        <f t="shared" si="4"/>
        <v>coalesce((t_hoehere_schule_stock / ewr.ee/1000),0) as t_hoehere_schule_stock,</v>
      </c>
      <c r="X34" t="str">
        <f t="shared" si="13"/>
        <v>coalesce((t_hoehere_schule_new / ewr.ee/1000),0) as t_hoehere_schule_new,</v>
      </c>
      <c r="Y34" t="str">
        <f t="shared" si="14"/>
        <v>coalesce((t_hoehere_schule_deleted / ewr.ee/1000),0) as t_hoehere_schule_deleted,</v>
      </c>
      <c r="Z34" t="str">
        <f t="shared" si="15"/>
        <v>coalesce((t_hoehere_schule_ytd / ewr.ee/1000),0) as t_hoehere_schule_ytd,</v>
      </c>
      <c r="AA34" t="str">
        <f t="shared" si="16"/>
        <v>coalesce((t_hoehere_schule_steady / ewr.ee/1000),0) as t_hoehere_schule_steady,</v>
      </c>
      <c r="AB34" t="str">
        <f t="shared" si="17"/>
        <v>coalesce((t_hoehere_schule_stock / ewr.ee/1000),0) as t_hoehere_schule_stock,</v>
      </c>
    </row>
    <row r="35" spans="1:28" hidden="1" x14ac:dyDescent="0.25">
      <c r="A35" t="s">
        <v>50</v>
      </c>
      <c r="B35" t="str">
        <f t="shared" si="10"/>
        <v>wochenmarkt</v>
      </c>
      <c r="C35" t="str">
        <f t="shared" si="11"/>
        <v>t_wochenmarkt</v>
      </c>
      <c r="D35" t="str">
        <f t="shared" si="20"/>
        <v>group_map_new  ['Wochenmarkt']  as t_wochenmarkt_new,</v>
      </c>
      <c r="E35" t="str">
        <f t="shared" si="20"/>
        <v>group_map_deleted  ['Wochenmarkt']  as t_wochenmarkt_deleted,</v>
      </c>
      <c r="F35" t="str">
        <f t="shared" si="20"/>
        <v>group_map_ytd  ['Wochenmarkt']  as t_wochenmarkt_ytd,</v>
      </c>
      <c r="G35" t="str">
        <f t="shared" si="20"/>
        <v>group_map_steady  ['Wochenmarkt']  as t_wochenmarkt_steady,</v>
      </c>
      <c r="H35" t="str">
        <f t="shared" si="20"/>
        <v>group_map_stock  ['Wochenmarkt']  as t_wochenmarkt_stock,</v>
      </c>
      <c r="I35" t="str">
        <f t="shared" ref="I35:I66" si="21">$C35&amp;"_"&amp;I$2&amp;","</f>
        <v>t_wochenmarkt_new,</v>
      </c>
      <c r="J35" t="str">
        <f t="shared" si="2"/>
        <v>t_wochenmarkt_deleted,</v>
      </c>
      <c r="K35" t="str">
        <f t="shared" si="2"/>
        <v>t_wochenmarkt_ytd,</v>
      </c>
      <c r="L35" t="str">
        <f t="shared" si="2"/>
        <v>t_wochenmarkt_steady,</v>
      </c>
      <c r="M35" t="str">
        <f t="shared" si="2"/>
        <v>t_wochenmarkt_stock,</v>
      </c>
      <c r="N35" t="str">
        <f t="shared" si="12"/>
        <v>SUM(t_wochenmarkt_new) as t_wochenmarkt_new,</v>
      </c>
      <c r="O35" t="str">
        <f t="shared" si="12"/>
        <v>SUM(t_wochenmarkt_deleted) as t_wochenmarkt_deleted,</v>
      </c>
      <c r="P35" t="str">
        <f t="shared" si="12"/>
        <v>SUM(t_wochenmarkt_ytd) as t_wochenmarkt_ytd,</v>
      </c>
      <c r="Q35" t="str">
        <f t="shared" si="12"/>
        <v>SUM(t_wochenmarkt_steady) as t_wochenmarkt_steady,</v>
      </c>
      <c r="R35" t="str">
        <f t="shared" si="12"/>
        <v>SUM(t_wochenmarkt_stock) as t_wochenmarkt_stock,</v>
      </c>
      <c r="S35" t="str">
        <f t="shared" si="4"/>
        <v>coalesce((t_wochenmarkt_new / ewr.ee/1000),0) as t_wochenmarkt_new,</v>
      </c>
      <c r="T35" t="str">
        <f t="shared" si="4"/>
        <v>coalesce((t_wochenmarkt_deleted / ewr.ee/1000),0) as t_wochenmarkt_deleted,</v>
      </c>
      <c r="U35" t="str">
        <f t="shared" si="4"/>
        <v>coalesce((t_wochenmarkt_ytd / ewr.ee/1000),0) as t_wochenmarkt_ytd,</v>
      </c>
      <c r="V35" t="str">
        <f t="shared" si="4"/>
        <v>coalesce((t_wochenmarkt_steady / ewr.ee/1000),0) as t_wochenmarkt_steady,</v>
      </c>
      <c r="W35" t="str">
        <f t="shared" si="4"/>
        <v>coalesce((t_wochenmarkt_stock / ewr.ee/1000),0) as t_wochenmarkt_stock,</v>
      </c>
      <c r="X35" t="str">
        <f t="shared" si="13"/>
        <v>coalesce((t_wochenmarkt_new / ewr.ee/1000),0) as t_wochenmarkt_new,</v>
      </c>
      <c r="Y35" t="str">
        <f t="shared" si="14"/>
        <v>coalesce((t_wochenmarkt_deleted / ewr.ee/1000),0) as t_wochenmarkt_deleted,</v>
      </c>
      <c r="Z35" t="str">
        <f t="shared" si="15"/>
        <v>coalesce((t_wochenmarkt_ytd / ewr.ee/1000),0) as t_wochenmarkt_ytd,</v>
      </c>
      <c r="AA35" t="str">
        <f t="shared" si="16"/>
        <v>coalesce((t_wochenmarkt_steady / ewr.ee/1000),0) as t_wochenmarkt_steady,</v>
      </c>
      <c r="AB35" t="str">
        <f t="shared" si="17"/>
        <v>coalesce((t_wochenmarkt_stock / ewr.ee/1000),0) as t_wochenmarkt_stock,</v>
      </c>
    </row>
    <row r="36" spans="1:28" hidden="1" x14ac:dyDescent="0.25">
      <c r="A36" t="s">
        <v>52</v>
      </c>
      <c r="B36" t="str">
        <f t="shared" si="10"/>
        <v>kino</v>
      </c>
      <c r="C36" t="str">
        <f t="shared" si="11"/>
        <v>t_kino</v>
      </c>
      <c r="D36" t="str">
        <f t="shared" si="20"/>
        <v>group_map_new  ['Kino']  as t_kino_new,</v>
      </c>
      <c r="E36" t="str">
        <f t="shared" si="20"/>
        <v>group_map_deleted  ['Kino']  as t_kino_deleted,</v>
      </c>
      <c r="F36" t="str">
        <f t="shared" si="20"/>
        <v>group_map_ytd  ['Kino']  as t_kino_ytd,</v>
      </c>
      <c r="G36" t="str">
        <f t="shared" si="20"/>
        <v>group_map_steady  ['Kino']  as t_kino_steady,</v>
      </c>
      <c r="H36" t="str">
        <f t="shared" si="20"/>
        <v>group_map_stock  ['Kino']  as t_kino_stock,</v>
      </c>
      <c r="I36" t="str">
        <f t="shared" si="21"/>
        <v>t_kino_new,</v>
      </c>
      <c r="J36" t="str">
        <f t="shared" si="2"/>
        <v>t_kino_deleted,</v>
      </c>
      <c r="K36" t="str">
        <f t="shared" si="2"/>
        <v>t_kino_ytd,</v>
      </c>
      <c r="L36" t="str">
        <f t="shared" si="2"/>
        <v>t_kino_steady,</v>
      </c>
      <c r="M36" t="str">
        <f t="shared" si="2"/>
        <v>t_kino_stock,</v>
      </c>
      <c r="N36" t="str">
        <f t="shared" ref="N36:R67" si="22">"SUM("&amp;$C36&amp;"_"&amp;N$2&amp;") as "&amp;$C36&amp;"_"&amp;N$2&amp;","</f>
        <v>SUM(t_kino_new) as t_kino_new,</v>
      </c>
      <c r="O36" t="str">
        <f t="shared" si="22"/>
        <v>SUM(t_kino_deleted) as t_kino_deleted,</v>
      </c>
      <c r="P36" t="str">
        <f t="shared" si="22"/>
        <v>SUM(t_kino_ytd) as t_kino_ytd,</v>
      </c>
      <c r="Q36" t="str">
        <f t="shared" si="22"/>
        <v>SUM(t_kino_steady) as t_kino_steady,</v>
      </c>
      <c r="R36" t="str">
        <f t="shared" si="22"/>
        <v>SUM(t_kino_stock) as t_kino_stock,</v>
      </c>
      <c r="S36" t="str">
        <f t="shared" si="4"/>
        <v>coalesce((t_kino_new / ewr.ee/1000),0) as t_kino_new,</v>
      </c>
      <c r="T36" t="str">
        <f t="shared" si="4"/>
        <v>coalesce((t_kino_deleted / ewr.ee/1000),0) as t_kino_deleted,</v>
      </c>
      <c r="U36" t="str">
        <f t="shared" si="4"/>
        <v>coalesce((t_kino_ytd / ewr.ee/1000),0) as t_kino_ytd,</v>
      </c>
      <c r="V36" t="str">
        <f t="shared" si="4"/>
        <v>coalesce((t_kino_steady / ewr.ee/1000),0) as t_kino_steady,</v>
      </c>
      <c r="W36" t="str">
        <f t="shared" si="4"/>
        <v>coalesce((t_kino_stock / ewr.ee/1000),0) as t_kino_stock,</v>
      </c>
      <c r="X36" t="str">
        <f t="shared" si="13"/>
        <v>coalesce((t_kino_new / ewr.ee/1000),0) as t_kino_new,</v>
      </c>
      <c r="Y36" t="str">
        <f t="shared" si="14"/>
        <v>coalesce((t_kino_deleted / ewr.ee/1000),0) as t_kino_deleted,</v>
      </c>
      <c r="Z36" t="str">
        <f t="shared" si="15"/>
        <v>coalesce((t_kino_ytd / ewr.ee/1000),0) as t_kino_ytd,</v>
      </c>
      <c r="AA36" t="str">
        <f t="shared" si="16"/>
        <v>coalesce((t_kino_steady / ewr.ee/1000),0) as t_kino_steady,</v>
      </c>
      <c r="AB36" t="str">
        <f t="shared" si="17"/>
        <v>coalesce((t_kino_stock / ewr.ee/1000),0) as t_kino_stock,</v>
      </c>
    </row>
    <row r="37" spans="1:28" hidden="1" x14ac:dyDescent="0.25">
      <c r="A37" t="s">
        <v>54</v>
      </c>
      <c r="B37" t="str">
        <f t="shared" si="10"/>
        <v>biergarten</v>
      </c>
      <c r="C37" t="str">
        <f t="shared" si="11"/>
        <v>t_biergarten</v>
      </c>
      <c r="D37" t="str">
        <f t="shared" si="20"/>
        <v>group_map_new  ['Biergarten']  as t_biergarten_new,</v>
      </c>
      <c r="E37" t="str">
        <f t="shared" si="20"/>
        <v>group_map_deleted  ['Biergarten']  as t_biergarten_deleted,</v>
      </c>
      <c r="F37" t="str">
        <f t="shared" si="20"/>
        <v>group_map_ytd  ['Biergarten']  as t_biergarten_ytd,</v>
      </c>
      <c r="G37" t="str">
        <f t="shared" si="20"/>
        <v>group_map_steady  ['Biergarten']  as t_biergarten_steady,</v>
      </c>
      <c r="H37" t="str">
        <f t="shared" si="20"/>
        <v>group_map_stock  ['Biergarten']  as t_biergarten_stock,</v>
      </c>
      <c r="I37" t="str">
        <f t="shared" si="21"/>
        <v>t_biergarten_new,</v>
      </c>
      <c r="J37" t="str">
        <f t="shared" si="2"/>
        <v>t_biergarten_deleted,</v>
      </c>
      <c r="K37" t="str">
        <f t="shared" si="2"/>
        <v>t_biergarten_ytd,</v>
      </c>
      <c r="L37" t="str">
        <f t="shared" si="2"/>
        <v>t_biergarten_steady,</v>
      </c>
      <c r="M37" t="str">
        <f t="shared" si="2"/>
        <v>t_biergarten_stock,</v>
      </c>
      <c r="N37" t="str">
        <f t="shared" si="22"/>
        <v>SUM(t_biergarten_new) as t_biergarten_new,</v>
      </c>
      <c r="O37" t="str">
        <f t="shared" si="22"/>
        <v>SUM(t_biergarten_deleted) as t_biergarten_deleted,</v>
      </c>
      <c r="P37" t="str">
        <f t="shared" si="22"/>
        <v>SUM(t_biergarten_ytd) as t_biergarten_ytd,</v>
      </c>
      <c r="Q37" t="str">
        <f t="shared" si="22"/>
        <v>SUM(t_biergarten_steady) as t_biergarten_steady,</v>
      </c>
      <c r="R37" t="str">
        <f t="shared" si="22"/>
        <v>SUM(t_biergarten_stock) as t_biergarten_stock,</v>
      </c>
      <c r="S37" t="str">
        <f t="shared" si="4"/>
        <v>coalesce((t_biergarten_new / ewr.ee/1000),0) as t_biergarten_new,</v>
      </c>
      <c r="T37" t="str">
        <f t="shared" si="4"/>
        <v>coalesce((t_biergarten_deleted / ewr.ee/1000),0) as t_biergarten_deleted,</v>
      </c>
      <c r="U37" t="str">
        <f t="shared" si="4"/>
        <v>coalesce((t_biergarten_ytd / ewr.ee/1000),0) as t_biergarten_ytd,</v>
      </c>
      <c r="V37" t="str">
        <f t="shared" si="4"/>
        <v>coalesce((t_biergarten_steady / ewr.ee/1000),0) as t_biergarten_steady,</v>
      </c>
      <c r="W37" t="str">
        <f t="shared" si="4"/>
        <v>coalesce((t_biergarten_stock / ewr.ee/1000),0) as t_biergarten_stock,</v>
      </c>
      <c r="X37" t="str">
        <f t="shared" si="13"/>
        <v>coalesce((t_biergarten_new / ewr.ee/1000),0) as t_biergarten_new,</v>
      </c>
      <c r="Y37" t="str">
        <f t="shared" si="14"/>
        <v>coalesce((t_biergarten_deleted / ewr.ee/1000),0) as t_biergarten_deleted,</v>
      </c>
      <c r="Z37" t="str">
        <f t="shared" si="15"/>
        <v>coalesce((t_biergarten_ytd / ewr.ee/1000),0) as t_biergarten_ytd,</v>
      </c>
      <c r="AA37" t="str">
        <f t="shared" si="16"/>
        <v>coalesce((t_biergarten_steady / ewr.ee/1000),0) as t_biergarten_steady,</v>
      </c>
      <c r="AB37" t="str">
        <f t="shared" si="17"/>
        <v>coalesce((t_biergarten_stock / ewr.ee/1000),0) as t_biergarten_stock,</v>
      </c>
    </row>
    <row r="38" spans="1:28" hidden="1" x14ac:dyDescent="0.25">
      <c r="A38" t="s">
        <v>55</v>
      </c>
      <c r="B38" t="str">
        <f t="shared" si="10"/>
        <v>autovermietung</v>
      </c>
      <c r="C38" t="str">
        <f t="shared" si="11"/>
        <v>t_autovermietung</v>
      </c>
      <c r="D38" t="str">
        <f t="shared" si="20"/>
        <v>group_map_new  ['Autovermietung']  as t_autovermietung_new,</v>
      </c>
      <c r="E38" t="str">
        <f t="shared" si="20"/>
        <v>group_map_deleted  ['Autovermietung']  as t_autovermietung_deleted,</v>
      </c>
      <c r="F38" t="str">
        <f t="shared" si="20"/>
        <v>group_map_ytd  ['Autovermietung']  as t_autovermietung_ytd,</v>
      </c>
      <c r="G38" t="str">
        <f t="shared" si="20"/>
        <v>group_map_steady  ['Autovermietung']  as t_autovermietung_steady,</v>
      </c>
      <c r="H38" t="str">
        <f t="shared" si="20"/>
        <v>group_map_stock  ['Autovermietung']  as t_autovermietung_stock,</v>
      </c>
      <c r="I38" t="str">
        <f t="shared" si="21"/>
        <v>t_autovermietung_new,</v>
      </c>
      <c r="J38" t="str">
        <f t="shared" si="2"/>
        <v>t_autovermietung_deleted,</v>
      </c>
      <c r="K38" t="str">
        <f t="shared" si="2"/>
        <v>t_autovermietung_ytd,</v>
      </c>
      <c r="L38" t="str">
        <f t="shared" si="2"/>
        <v>t_autovermietung_steady,</v>
      </c>
      <c r="M38" t="str">
        <f t="shared" si="2"/>
        <v>t_autovermietung_stock,</v>
      </c>
      <c r="N38" t="str">
        <f t="shared" si="22"/>
        <v>SUM(t_autovermietung_new) as t_autovermietung_new,</v>
      </c>
      <c r="O38" t="str">
        <f t="shared" si="22"/>
        <v>SUM(t_autovermietung_deleted) as t_autovermietung_deleted,</v>
      </c>
      <c r="P38" t="str">
        <f t="shared" si="22"/>
        <v>SUM(t_autovermietung_ytd) as t_autovermietung_ytd,</v>
      </c>
      <c r="Q38" t="str">
        <f t="shared" si="22"/>
        <v>SUM(t_autovermietung_steady) as t_autovermietung_steady,</v>
      </c>
      <c r="R38" t="str">
        <f t="shared" si="22"/>
        <v>SUM(t_autovermietung_stock) as t_autovermietung_stock,</v>
      </c>
      <c r="S38" t="str">
        <f t="shared" si="4"/>
        <v>coalesce((t_autovermietung_new / ewr.ee/1000),0) as t_autovermietung_new,</v>
      </c>
      <c r="T38" t="str">
        <f t="shared" si="4"/>
        <v>coalesce((t_autovermietung_deleted / ewr.ee/1000),0) as t_autovermietung_deleted,</v>
      </c>
      <c r="U38" t="str">
        <f t="shared" si="4"/>
        <v>coalesce((t_autovermietung_ytd / ewr.ee/1000),0) as t_autovermietung_ytd,</v>
      </c>
      <c r="V38" t="str">
        <f t="shared" si="4"/>
        <v>coalesce((t_autovermietung_steady / ewr.ee/1000),0) as t_autovermietung_steady,</v>
      </c>
      <c r="W38" t="str">
        <f t="shared" si="4"/>
        <v>coalesce((t_autovermietung_stock / ewr.ee/1000),0) as t_autovermietung_stock,</v>
      </c>
      <c r="X38" t="str">
        <f t="shared" si="13"/>
        <v>coalesce((t_autovermietung_new / ewr.ee/1000),0) as t_autovermietung_new,</v>
      </c>
      <c r="Y38" t="str">
        <f t="shared" si="14"/>
        <v>coalesce((t_autovermietung_deleted / ewr.ee/1000),0) as t_autovermietung_deleted,</v>
      </c>
      <c r="Z38" t="str">
        <f t="shared" si="15"/>
        <v>coalesce((t_autovermietung_ytd / ewr.ee/1000),0) as t_autovermietung_ytd,</v>
      </c>
      <c r="AA38" t="str">
        <f t="shared" si="16"/>
        <v>coalesce((t_autovermietung_steady / ewr.ee/1000),0) as t_autovermietung_steady,</v>
      </c>
      <c r="AB38" t="str">
        <f t="shared" si="17"/>
        <v>coalesce((t_autovermietung_stock / ewr.ee/1000),0) as t_autovermietung_stock,</v>
      </c>
    </row>
    <row r="39" spans="1:28" hidden="1" x14ac:dyDescent="0.25">
      <c r="A39" t="s">
        <v>56</v>
      </c>
      <c r="B39" t="str">
        <f t="shared" si="10"/>
        <v>buecherei</v>
      </c>
      <c r="C39" t="str">
        <f t="shared" si="11"/>
        <v>t_buecherei</v>
      </c>
      <c r="D39" t="str">
        <f t="shared" si="20"/>
        <v>group_map_new  ['Buecherei']  as t_buecherei_new,</v>
      </c>
      <c r="E39" t="str">
        <f t="shared" si="20"/>
        <v>group_map_deleted  ['Buecherei']  as t_buecherei_deleted,</v>
      </c>
      <c r="F39" t="str">
        <f t="shared" si="20"/>
        <v>group_map_ytd  ['Buecherei']  as t_buecherei_ytd,</v>
      </c>
      <c r="G39" t="str">
        <f t="shared" si="20"/>
        <v>group_map_steady  ['Buecherei']  as t_buecherei_steady,</v>
      </c>
      <c r="H39" t="str">
        <f t="shared" si="20"/>
        <v>group_map_stock  ['Buecherei']  as t_buecherei_stock,</v>
      </c>
      <c r="I39" t="str">
        <f t="shared" si="21"/>
        <v>t_buecherei_new,</v>
      </c>
      <c r="J39" t="str">
        <f t="shared" si="2"/>
        <v>t_buecherei_deleted,</v>
      </c>
      <c r="K39" t="str">
        <f t="shared" si="2"/>
        <v>t_buecherei_ytd,</v>
      </c>
      <c r="L39" t="str">
        <f t="shared" si="2"/>
        <v>t_buecherei_steady,</v>
      </c>
      <c r="M39" t="str">
        <f t="shared" si="2"/>
        <v>t_buecherei_stock,</v>
      </c>
      <c r="N39" t="str">
        <f t="shared" si="22"/>
        <v>SUM(t_buecherei_new) as t_buecherei_new,</v>
      </c>
      <c r="O39" t="str">
        <f t="shared" si="22"/>
        <v>SUM(t_buecherei_deleted) as t_buecherei_deleted,</v>
      </c>
      <c r="P39" t="str">
        <f t="shared" si="22"/>
        <v>SUM(t_buecherei_ytd) as t_buecherei_ytd,</v>
      </c>
      <c r="Q39" t="str">
        <f t="shared" si="22"/>
        <v>SUM(t_buecherei_steady) as t_buecherei_steady,</v>
      </c>
      <c r="R39" t="str">
        <f t="shared" si="22"/>
        <v>SUM(t_buecherei_stock) as t_buecherei_stock,</v>
      </c>
      <c r="S39" t="str">
        <f t="shared" si="4"/>
        <v>coalesce((t_buecherei_new / ewr.ee/1000),0) as t_buecherei_new,</v>
      </c>
      <c r="T39" t="str">
        <f t="shared" si="4"/>
        <v>coalesce((t_buecherei_deleted / ewr.ee/1000),0) as t_buecherei_deleted,</v>
      </c>
      <c r="U39" t="str">
        <f t="shared" si="4"/>
        <v>coalesce((t_buecherei_ytd / ewr.ee/1000),0) as t_buecherei_ytd,</v>
      </c>
      <c r="V39" t="str">
        <f t="shared" si="4"/>
        <v>coalesce((t_buecherei_steady / ewr.ee/1000),0) as t_buecherei_steady,</v>
      </c>
      <c r="W39" t="str">
        <f t="shared" si="4"/>
        <v>coalesce((t_buecherei_stock / ewr.ee/1000),0) as t_buecherei_stock,</v>
      </c>
      <c r="X39" t="str">
        <f t="shared" si="13"/>
        <v>coalesce((t_buecherei_new / ewr.ee/1000),0) as t_buecherei_new,</v>
      </c>
      <c r="Y39" t="str">
        <f t="shared" si="14"/>
        <v>coalesce((t_buecherei_deleted / ewr.ee/1000),0) as t_buecherei_deleted,</v>
      </c>
      <c r="Z39" t="str">
        <f t="shared" si="15"/>
        <v>coalesce((t_buecherei_ytd / ewr.ee/1000),0) as t_buecherei_ytd,</v>
      </c>
      <c r="AA39" t="str">
        <f t="shared" si="16"/>
        <v>coalesce((t_buecherei_steady / ewr.ee/1000),0) as t_buecherei_steady,</v>
      </c>
      <c r="AB39" t="str">
        <f t="shared" si="17"/>
        <v>coalesce((t_buecherei_stock / ewr.ee/1000),0) as t_buecherei_stock,</v>
      </c>
    </row>
    <row r="40" spans="1:28" hidden="1" x14ac:dyDescent="0.25">
      <c r="A40" t="s">
        <v>58</v>
      </c>
      <c r="B40" t="str">
        <f t="shared" si="10"/>
        <v>nachbarschaftszentrum</v>
      </c>
      <c r="C40" t="str">
        <f t="shared" si="11"/>
        <v>t_nachbarschaftszentrum</v>
      </c>
      <c r="D40" t="str">
        <f t="shared" si="20"/>
        <v>group_map_new  ['Nachbarschaftszentrum']  as t_nachbarschaftszentrum_new,</v>
      </c>
      <c r="E40" t="str">
        <f t="shared" si="20"/>
        <v>group_map_deleted  ['Nachbarschaftszentrum']  as t_nachbarschaftszentrum_deleted,</v>
      </c>
      <c r="F40" t="str">
        <f t="shared" si="20"/>
        <v>group_map_ytd  ['Nachbarschaftszentrum']  as t_nachbarschaftszentrum_ytd,</v>
      </c>
      <c r="G40" t="str">
        <f t="shared" si="20"/>
        <v>group_map_steady  ['Nachbarschaftszentrum']  as t_nachbarschaftszentrum_steady,</v>
      </c>
      <c r="H40" t="str">
        <f t="shared" si="20"/>
        <v>group_map_stock  ['Nachbarschaftszentrum']  as t_nachbarschaftszentrum_stock,</v>
      </c>
      <c r="I40" t="str">
        <f t="shared" si="21"/>
        <v>t_nachbarschaftszentrum_new,</v>
      </c>
      <c r="J40" t="str">
        <f t="shared" si="2"/>
        <v>t_nachbarschaftszentrum_deleted,</v>
      </c>
      <c r="K40" t="str">
        <f t="shared" si="2"/>
        <v>t_nachbarschaftszentrum_ytd,</v>
      </c>
      <c r="L40" t="str">
        <f t="shared" si="2"/>
        <v>t_nachbarschaftszentrum_steady,</v>
      </c>
      <c r="M40" t="str">
        <f t="shared" si="2"/>
        <v>t_nachbarschaftszentrum_stock,</v>
      </c>
      <c r="N40" t="str">
        <f t="shared" si="22"/>
        <v>SUM(t_nachbarschaftszentrum_new) as t_nachbarschaftszentrum_new,</v>
      </c>
      <c r="O40" t="str">
        <f t="shared" si="22"/>
        <v>SUM(t_nachbarschaftszentrum_deleted) as t_nachbarschaftszentrum_deleted,</v>
      </c>
      <c r="P40" t="str">
        <f t="shared" si="22"/>
        <v>SUM(t_nachbarschaftszentrum_ytd) as t_nachbarschaftszentrum_ytd,</v>
      </c>
      <c r="Q40" t="str">
        <f t="shared" si="22"/>
        <v>SUM(t_nachbarschaftszentrum_steady) as t_nachbarschaftszentrum_steady,</v>
      </c>
      <c r="R40" t="str">
        <f t="shared" si="22"/>
        <v>SUM(t_nachbarschaftszentrum_stock) as t_nachbarschaftszentrum_stock,</v>
      </c>
      <c r="S40" t="str">
        <f t="shared" si="4"/>
        <v>coalesce((t_nachbarschaftszentrum_new / ewr.ee/1000),0) as t_nachbarschaftszentrum_new,</v>
      </c>
      <c r="T40" t="str">
        <f t="shared" si="4"/>
        <v>coalesce((t_nachbarschaftszentrum_deleted / ewr.ee/1000),0) as t_nachbarschaftszentrum_deleted,</v>
      </c>
      <c r="U40" t="str">
        <f t="shared" si="4"/>
        <v>coalesce((t_nachbarschaftszentrum_ytd / ewr.ee/1000),0) as t_nachbarschaftszentrum_ytd,</v>
      </c>
      <c r="V40" t="str">
        <f t="shared" si="4"/>
        <v>coalesce((t_nachbarschaftszentrum_steady / ewr.ee/1000),0) as t_nachbarschaftszentrum_steady,</v>
      </c>
      <c r="W40" t="str">
        <f t="shared" si="4"/>
        <v>coalesce((t_nachbarschaftszentrum_stock / ewr.ee/1000),0) as t_nachbarschaftszentrum_stock,</v>
      </c>
      <c r="X40" t="str">
        <f t="shared" si="13"/>
        <v>coalesce((t_nachbarschaftszentrum_new / ewr.ee/1000),0) as t_nachbarschaftszentrum_new,</v>
      </c>
      <c r="Y40" t="str">
        <f t="shared" si="14"/>
        <v>coalesce((t_nachbarschaftszentrum_deleted / ewr.ee/1000),0) as t_nachbarschaftszentrum_deleted,</v>
      </c>
      <c r="Z40" t="str">
        <f t="shared" si="15"/>
        <v>coalesce((t_nachbarschaftszentrum_ytd / ewr.ee/1000),0) as t_nachbarschaftszentrum_ytd,</v>
      </c>
      <c r="AA40" t="str">
        <f t="shared" si="16"/>
        <v>coalesce((t_nachbarschaftszentrum_steady / ewr.ee/1000),0) as t_nachbarschaftszentrum_steady,</v>
      </c>
      <c r="AB40" t="str">
        <f t="shared" si="17"/>
        <v>coalesce((t_nachbarschaftszentrum_stock / ewr.ee/1000),0) as t_nachbarschaftszentrum_stock,</v>
      </c>
    </row>
    <row r="41" spans="1:28" hidden="1" x14ac:dyDescent="0.25">
      <c r="A41" t="s">
        <v>59</v>
      </c>
      <c r="B41" t="str">
        <f t="shared" si="10"/>
        <v>theater</v>
      </c>
      <c r="C41" t="str">
        <f t="shared" si="11"/>
        <v>t_theater</v>
      </c>
      <c r="D41" t="str">
        <f t="shared" si="20"/>
        <v>group_map_new  ['Theater']  as t_theater_new,</v>
      </c>
      <c r="E41" t="str">
        <f t="shared" si="20"/>
        <v>group_map_deleted  ['Theater']  as t_theater_deleted,</v>
      </c>
      <c r="F41" t="str">
        <f t="shared" si="20"/>
        <v>group_map_ytd  ['Theater']  as t_theater_ytd,</v>
      </c>
      <c r="G41" t="str">
        <f t="shared" si="20"/>
        <v>group_map_steady  ['Theater']  as t_theater_steady,</v>
      </c>
      <c r="H41" t="str">
        <f t="shared" si="20"/>
        <v>group_map_stock  ['Theater']  as t_theater_stock,</v>
      </c>
      <c r="I41" t="str">
        <f t="shared" si="21"/>
        <v>t_theater_new,</v>
      </c>
      <c r="J41" t="str">
        <f t="shared" si="2"/>
        <v>t_theater_deleted,</v>
      </c>
      <c r="K41" t="str">
        <f t="shared" si="2"/>
        <v>t_theater_ytd,</v>
      </c>
      <c r="L41" t="str">
        <f t="shared" si="2"/>
        <v>t_theater_steady,</v>
      </c>
      <c r="M41" t="str">
        <f t="shared" si="2"/>
        <v>t_theater_stock,</v>
      </c>
      <c r="N41" t="str">
        <f t="shared" si="22"/>
        <v>SUM(t_theater_new) as t_theater_new,</v>
      </c>
      <c r="O41" t="str">
        <f t="shared" si="22"/>
        <v>SUM(t_theater_deleted) as t_theater_deleted,</v>
      </c>
      <c r="P41" t="str">
        <f t="shared" si="22"/>
        <v>SUM(t_theater_ytd) as t_theater_ytd,</v>
      </c>
      <c r="Q41" t="str">
        <f t="shared" si="22"/>
        <v>SUM(t_theater_steady) as t_theater_steady,</v>
      </c>
      <c r="R41" t="str">
        <f t="shared" si="22"/>
        <v>SUM(t_theater_stock) as t_theater_stock,</v>
      </c>
      <c r="S41" t="str">
        <f t="shared" si="4"/>
        <v>coalesce((t_theater_new / ewr.ee/1000),0) as t_theater_new,</v>
      </c>
      <c r="T41" t="str">
        <f t="shared" si="4"/>
        <v>coalesce((t_theater_deleted / ewr.ee/1000),0) as t_theater_deleted,</v>
      </c>
      <c r="U41" t="str">
        <f t="shared" si="4"/>
        <v>coalesce((t_theater_ytd / ewr.ee/1000),0) as t_theater_ytd,</v>
      </c>
      <c r="V41" t="str">
        <f t="shared" si="4"/>
        <v>coalesce((t_theater_steady / ewr.ee/1000),0) as t_theater_steady,</v>
      </c>
      <c r="W41" t="str">
        <f t="shared" si="4"/>
        <v>coalesce((t_theater_stock / ewr.ee/1000),0) as t_theater_stock,</v>
      </c>
      <c r="X41" t="str">
        <f t="shared" si="13"/>
        <v>coalesce((t_theater_new / ewr.ee/1000),0) as t_theater_new,</v>
      </c>
      <c r="Y41" t="str">
        <f t="shared" si="14"/>
        <v>coalesce((t_theater_deleted / ewr.ee/1000),0) as t_theater_deleted,</v>
      </c>
      <c r="Z41" t="str">
        <f t="shared" si="15"/>
        <v>coalesce((t_theater_ytd / ewr.ee/1000),0) as t_theater_ytd,</v>
      </c>
      <c r="AA41" t="str">
        <f t="shared" si="16"/>
        <v>coalesce((t_theater_steady / ewr.ee/1000),0) as t_theater_steady,</v>
      </c>
      <c r="AB41" t="str">
        <f t="shared" si="17"/>
        <v>coalesce((t_theater_stock / ewr.ee/1000),0) as t_theater_stock,</v>
      </c>
    </row>
    <row r="42" spans="1:28" hidden="1" x14ac:dyDescent="0.25">
      <c r="A42" t="s">
        <v>62</v>
      </c>
      <c r="B42" t="str">
        <f t="shared" si="10"/>
        <v>eisdiele</v>
      </c>
      <c r="C42" t="str">
        <f t="shared" si="11"/>
        <v>t_eisdiele</v>
      </c>
      <c r="D42" t="str">
        <f t="shared" si="20"/>
        <v>group_map_new  ['Eisdiele']  as t_eisdiele_new,</v>
      </c>
      <c r="E42" t="str">
        <f t="shared" si="20"/>
        <v>group_map_deleted  ['Eisdiele']  as t_eisdiele_deleted,</v>
      </c>
      <c r="F42" t="str">
        <f t="shared" si="20"/>
        <v>group_map_ytd  ['Eisdiele']  as t_eisdiele_ytd,</v>
      </c>
      <c r="G42" t="str">
        <f t="shared" si="20"/>
        <v>group_map_steady  ['Eisdiele']  as t_eisdiele_steady,</v>
      </c>
      <c r="H42" t="str">
        <f t="shared" si="20"/>
        <v>group_map_stock  ['Eisdiele']  as t_eisdiele_stock,</v>
      </c>
      <c r="I42" t="str">
        <f t="shared" si="21"/>
        <v>t_eisdiele_new,</v>
      </c>
      <c r="J42" t="str">
        <f t="shared" si="2"/>
        <v>t_eisdiele_deleted,</v>
      </c>
      <c r="K42" t="str">
        <f t="shared" si="2"/>
        <v>t_eisdiele_ytd,</v>
      </c>
      <c r="L42" t="str">
        <f t="shared" si="2"/>
        <v>t_eisdiele_steady,</v>
      </c>
      <c r="M42" t="str">
        <f t="shared" si="2"/>
        <v>t_eisdiele_stock,</v>
      </c>
      <c r="N42" t="str">
        <f t="shared" si="22"/>
        <v>SUM(t_eisdiele_new) as t_eisdiele_new,</v>
      </c>
      <c r="O42" t="str">
        <f t="shared" si="22"/>
        <v>SUM(t_eisdiele_deleted) as t_eisdiele_deleted,</v>
      </c>
      <c r="P42" t="str">
        <f t="shared" si="22"/>
        <v>SUM(t_eisdiele_ytd) as t_eisdiele_ytd,</v>
      </c>
      <c r="Q42" t="str">
        <f t="shared" si="22"/>
        <v>SUM(t_eisdiele_steady) as t_eisdiele_steady,</v>
      </c>
      <c r="R42" t="str">
        <f t="shared" si="22"/>
        <v>SUM(t_eisdiele_stock) as t_eisdiele_stock,</v>
      </c>
      <c r="S42" t="str">
        <f t="shared" si="4"/>
        <v>coalesce((t_eisdiele_new / ewr.ee/1000),0) as t_eisdiele_new,</v>
      </c>
      <c r="T42" t="str">
        <f t="shared" si="4"/>
        <v>coalesce((t_eisdiele_deleted / ewr.ee/1000),0) as t_eisdiele_deleted,</v>
      </c>
      <c r="U42" t="str">
        <f t="shared" si="4"/>
        <v>coalesce((t_eisdiele_ytd / ewr.ee/1000),0) as t_eisdiele_ytd,</v>
      </c>
      <c r="V42" t="str">
        <f t="shared" si="4"/>
        <v>coalesce((t_eisdiele_steady / ewr.ee/1000),0) as t_eisdiele_steady,</v>
      </c>
      <c r="W42" t="str">
        <f t="shared" si="4"/>
        <v>coalesce((t_eisdiele_stock / ewr.ee/1000),0) as t_eisdiele_stock,</v>
      </c>
      <c r="X42" t="str">
        <f t="shared" si="13"/>
        <v>coalesce((t_eisdiele_new / ewr.ee/1000),0) as t_eisdiele_new,</v>
      </c>
      <c r="Y42" t="str">
        <f t="shared" si="14"/>
        <v>coalesce((t_eisdiele_deleted / ewr.ee/1000),0) as t_eisdiele_deleted,</v>
      </c>
      <c r="Z42" t="str">
        <f t="shared" si="15"/>
        <v>coalesce((t_eisdiele_ytd / ewr.ee/1000),0) as t_eisdiele_ytd,</v>
      </c>
      <c r="AA42" t="str">
        <f t="shared" si="16"/>
        <v>coalesce((t_eisdiele_steady / ewr.ee/1000),0) as t_eisdiele_steady,</v>
      </c>
      <c r="AB42" t="str">
        <f t="shared" si="17"/>
        <v>coalesce((t_eisdiele_stock / ewr.ee/1000),0) as t_eisdiele_stock,</v>
      </c>
    </row>
    <row r="43" spans="1:28" hidden="1" x14ac:dyDescent="0.25">
      <c r="A43" t="s">
        <v>63</v>
      </c>
      <c r="B43" t="str">
        <f t="shared" si="10"/>
        <v>nachtclub</v>
      </c>
      <c r="C43" t="str">
        <f t="shared" si="11"/>
        <v>t_nachtclub</v>
      </c>
      <c r="D43" t="str">
        <f t="shared" ref="D43:H52" si="23">"group_map_"&amp;D$2&amp;"  ['"&amp;$A43&amp;"']  as "&amp;$C43&amp;"_"&amp;D$2&amp;","</f>
        <v>group_map_new  ['Nachtclub']  as t_nachtclub_new,</v>
      </c>
      <c r="E43" t="str">
        <f t="shared" si="23"/>
        <v>group_map_deleted  ['Nachtclub']  as t_nachtclub_deleted,</v>
      </c>
      <c r="F43" t="str">
        <f t="shared" si="23"/>
        <v>group_map_ytd  ['Nachtclub']  as t_nachtclub_ytd,</v>
      </c>
      <c r="G43" t="str">
        <f t="shared" si="23"/>
        <v>group_map_steady  ['Nachtclub']  as t_nachtclub_steady,</v>
      </c>
      <c r="H43" t="str">
        <f t="shared" si="23"/>
        <v>group_map_stock  ['Nachtclub']  as t_nachtclub_stock,</v>
      </c>
      <c r="I43" t="str">
        <f t="shared" si="21"/>
        <v>t_nachtclub_new,</v>
      </c>
      <c r="J43" t="str">
        <f t="shared" si="2"/>
        <v>t_nachtclub_deleted,</v>
      </c>
      <c r="K43" t="str">
        <f t="shared" si="2"/>
        <v>t_nachtclub_ytd,</v>
      </c>
      <c r="L43" t="str">
        <f t="shared" si="2"/>
        <v>t_nachtclub_steady,</v>
      </c>
      <c r="M43" t="str">
        <f t="shared" si="2"/>
        <v>t_nachtclub_stock,</v>
      </c>
      <c r="N43" t="str">
        <f t="shared" si="22"/>
        <v>SUM(t_nachtclub_new) as t_nachtclub_new,</v>
      </c>
      <c r="O43" t="str">
        <f t="shared" si="22"/>
        <v>SUM(t_nachtclub_deleted) as t_nachtclub_deleted,</v>
      </c>
      <c r="P43" t="str">
        <f t="shared" si="22"/>
        <v>SUM(t_nachtclub_ytd) as t_nachtclub_ytd,</v>
      </c>
      <c r="Q43" t="str">
        <f t="shared" si="22"/>
        <v>SUM(t_nachtclub_steady) as t_nachtclub_steady,</v>
      </c>
      <c r="R43" t="str">
        <f t="shared" si="22"/>
        <v>SUM(t_nachtclub_stock) as t_nachtclub_stock,</v>
      </c>
      <c r="S43" t="str">
        <f t="shared" si="4"/>
        <v>coalesce((t_nachtclub_new / ewr.ee/1000),0) as t_nachtclub_new,</v>
      </c>
      <c r="T43" t="str">
        <f t="shared" si="4"/>
        <v>coalesce((t_nachtclub_deleted / ewr.ee/1000),0) as t_nachtclub_deleted,</v>
      </c>
      <c r="U43" t="str">
        <f t="shared" si="4"/>
        <v>coalesce((t_nachtclub_ytd / ewr.ee/1000),0) as t_nachtclub_ytd,</v>
      </c>
      <c r="V43" t="str">
        <f t="shared" si="4"/>
        <v>coalesce((t_nachtclub_steady / ewr.ee/1000),0) as t_nachtclub_steady,</v>
      </c>
      <c r="W43" t="str">
        <f t="shared" si="4"/>
        <v>coalesce((t_nachtclub_stock / ewr.ee/1000),0) as t_nachtclub_stock,</v>
      </c>
      <c r="X43" t="str">
        <f t="shared" si="13"/>
        <v>coalesce((t_nachtclub_new / ewr.ee/1000),0) as t_nachtclub_new,</v>
      </c>
      <c r="Y43" t="str">
        <f t="shared" si="14"/>
        <v>coalesce((t_nachtclub_deleted / ewr.ee/1000),0) as t_nachtclub_deleted,</v>
      </c>
      <c r="Z43" t="str">
        <f t="shared" si="15"/>
        <v>coalesce((t_nachtclub_ytd / ewr.ee/1000),0) as t_nachtclub_ytd,</v>
      </c>
      <c r="AA43" t="str">
        <f t="shared" si="16"/>
        <v>coalesce((t_nachtclub_steady / ewr.ee/1000),0) as t_nachtclub_steady,</v>
      </c>
      <c r="AB43" t="str">
        <f t="shared" si="17"/>
        <v>coalesce((t_nachtclub_stock / ewr.ee/1000),0) as t_nachtclub_stock,</v>
      </c>
    </row>
    <row r="44" spans="1:28" hidden="1" x14ac:dyDescent="0.25">
      <c r="A44" t="s">
        <v>66</v>
      </c>
      <c r="B44" t="str">
        <f t="shared" si="10"/>
        <v>kirche</v>
      </c>
      <c r="C44" t="str">
        <f t="shared" si="11"/>
        <v>t_kirche</v>
      </c>
      <c r="D44" t="str">
        <f t="shared" si="23"/>
        <v>group_map_new  ['Kirche']  as t_kirche_new,</v>
      </c>
      <c r="E44" t="str">
        <f t="shared" si="23"/>
        <v>group_map_deleted  ['Kirche']  as t_kirche_deleted,</v>
      </c>
      <c r="F44" t="str">
        <f t="shared" si="23"/>
        <v>group_map_ytd  ['Kirche']  as t_kirche_ytd,</v>
      </c>
      <c r="G44" t="str">
        <f t="shared" si="23"/>
        <v>group_map_steady  ['Kirche']  as t_kirche_steady,</v>
      </c>
      <c r="H44" t="str">
        <f t="shared" si="23"/>
        <v>group_map_stock  ['Kirche']  as t_kirche_stock,</v>
      </c>
      <c r="I44" t="str">
        <f t="shared" si="21"/>
        <v>t_kirche_new,</v>
      </c>
      <c r="J44" t="str">
        <f t="shared" si="2"/>
        <v>t_kirche_deleted,</v>
      </c>
      <c r="K44" t="str">
        <f t="shared" si="2"/>
        <v>t_kirche_ytd,</v>
      </c>
      <c r="L44" t="str">
        <f t="shared" si="2"/>
        <v>t_kirche_steady,</v>
      </c>
      <c r="M44" t="str">
        <f t="shared" si="2"/>
        <v>t_kirche_stock,</v>
      </c>
      <c r="N44" t="str">
        <f t="shared" si="22"/>
        <v>SUM(t_kirche_new) as t_kirche_new,</v>
      </c>
      <c r="O44" t="str">
        <f t="shared" si="22"/>
        <v>SUM(t_kirche_deleted) as t_kirche_deleted,</v>
      </c>
      <c r="P44" t="str">
        <f t="shared" si="22"/>
        <v>SUM(t_kirche_ytd) as t_kirche_ytd,</v>
      </c>
      <c r="Q44" t="str">
        <f t="shared" si="22"/>
        <v>SUM(t_kirche_steady) as t_kirche_steady,</v>
      </c>
      <c r="R44" t="str">
        <f t="shared" si="22"/>
        <v>SUM(t_kirche_stock) as t_kirche_stock,</v>
      </c>
      <c r="S44" t="str">
        <f t="shared" si="4"/>
        <v>coalesce((t_kirche_new / ewr.ee/1000),0) as t_kirche_new,</v>
      </c>
      <c r="T44" t="str">
        <f t="shared" si="4"/>
        <v>coalesce((t_kirche_deleted / ewr.ee/1000),0) as t_kirche_deleted,</v>
      </c>
      <c r="U44" t="str">
        <f t="shared" si="4"/>
        <v>coalesce((t_kirche_ytd / ewr.ee/1000),0) as t_kirche_ytd,</v>
      </c>
      <c r="V44" t="str">
        <f t="shared" si="4"/>
        <v>coalesce((t_kirche_steady / ewr.ee/1000),0) as t_kirche_steady,</v>
      </c>
      <c r="W44" t="str">
        <f t="shared" si="4"/>
        <v>coalesce((t_kirche_stock / ewr.ee/1000),0) as t_kirche_stock,</v>
      </c>
      <c r="X44" t="str">
        <f t="shared" si="13"/>
        <v>coalesce((t_kirche_new / ewr.ee/1000),0) as t_kirche_new,</v>
      </c>
      <c r="Y44" t="str">
        <f t="shared" si="14"/>
        <v>coalesce((t_kirche_deleted / ewr.ee/1000),0) as t_kirche_deleted,</v>
      </c>
      <c r="Z44" t="str">
        <f t="shared" si="15"/>
        <v>coalesce((t_kirche_ytd / ewr.ee/1000),0) as t_kirche_ytd,</v>
      </c>
      <c r="AA44" t="str">
        <f t="shared" si="16"/>
        <v>coalesce((t_kirche_steady / ewr.ee/1000),0) as t_kirche_steady,</v>
      </c>
      <c r="AB44" t="str">
        <f t="shared" si="17"/>
        <v>coalesce((t_kirche_stock / ewr.ee/1000),0) as t_kirche_stock,</v>
      </c>
    </row>
    <row r="45" spans="1:28" hidden="1" x14ac:dyDescent="0.25">
      <c r="A45" t="s">
        <v>67</v>
      </c>
      <c r="B45" t="str">
        <f t="shared" si="10"/>
        <v>moschee</v>
      </c>
      <c r="C45" t="str">
        <f t="shared" si="11"/>
        <v>t_moschee</v>
      </c>
      <c r="D45" t="str">
        <f t="shared" si="23"/>
        <v>group_map_new  ['Moschee']  as t_moschee_new,</v>
      </c>
      <c r="E45" t="str">
        <f t="shared" si="23"/>
        <v>group_map_deleted  ['Moschee']  as t_moschee_deleted,</v>
      </c>
      <c r="F45" t="str">
        <f t="shared" si="23"/>
        <v>group_map_ytd  ['Moschee']  as t_moschee_ytd,</v>
      </c>
      <c r="G45" t="str">
        <f t="shared" si="23"/>
        <v>group_map_steady  ['Moschee']  as t_moschee_steady,</v>
      </c>
      <c r="H45" t="str">
        <f t="shared" si="23"/>
        <v>group_map_stock  ['Moschee']  as t_moschee_stock,</v>
      </c>
      <c r="I45" t="str">
        <f t="shared" si="21"/>
        <v>t_moschee_new,</v>
      </c>
      <c r="J45" t="str">
        <f t="shared" si="2"/>
        <v>t_moschee_deleted,</v>
      </c>
      <c r="K45" t="str">
        <f t="shared" si="2"/>
        <v>t_moschee_ytd,</v>
      </c>
      <c r="L45" t="str">
        <f t="shared" si="2"/>
        <v>t_moschee_steady,</v>
      </c>
      <c r="M45" t="str">
        <f t="shared" si="2"/>
        <v>t_moschee_stock,</v>
      </c>
      <c r="N45" t="str">
        <f t="shared" si="22"/>
        <v>SUM(t_moschee_new) as t_moschee_new,</v>
      </c>
      <c r="O45" t="str">
        <f t="shared" si="22"/>
        <v>SUM(t_moschee_deleted) as t_moschee_deleted,</v>
      </c>
      <c r="P45" t="str">
        <f t="shared" si="22"/>
        <v>SUM(t_moschee_ytd) as t_moschee_ytd,</v>
      </c>
      <c r="Q45" t="str">
        <f t="shared" si="22"/>
        <v>SUM(t_moschee_steady) as t_moschee_steady,</v>
      </c>
      <c r="R45" t="str">
        <f t="shared" si="22"/>
        <v>SUM(t_moschee_stock) as t_moschee_stock,</v>
      </c>
      <c r="S45" t="str">
        <f t="shared" si="4"/>
        <v>coalesce((t_moschee_new / ewr.ee/1000),0) as t_moschee_new,</v>
      </c>
      <c r="T45" t="str">
        <f t="shared" si="4"/>
        <v>coalesce((t_moschee_deleted / ewr.ee/1000),0) as t_moschee_deleted,</v>
      </c>
      <c r="U45" t="str">
        <f t="shared" si="4"/>
        <v>coalesce((t_moschee_ytd / ewr.ee/1000),0) as t_moschee_ytd,</v>
      </c>
      <c r="V45" t="str">
        <f t="shared" si="4"/>
        <v>coalesce((t_moschee_steady / ewr.ee/1000),0) as t_moschee_steady,</v>
      </c>
      <c r="W45" t="str">
        <f t="shared" si="4"/>
        <v>coalesce((t_moschee_stock / ewr.ee/1000),0) as t_moschee_stock,</v>
      </c>
      <c r="X45" t="str">
        <f t="shared" si="13"/>
        <v>coalesce((t_moschee_new / ewr.ee/1000),0) as t_moschee_new,</v>
      </c>
      <c r="Y45" t="str">
        <f t="shared" si="14"/>
        <v>coalesce((t_moschee_deleted / ewr.ee/1000),0) as t_moschee_deleted,</v>
      </c>
      <c r="Z45" t="str">
        <f t="shared" si="15"/>
        <v>coalesce((t_moschee_ytd / ewr.ee/1000),0) as t_moschee_ytd,</v>
      </c>
      <c r="AA45" t="str">
        <f t="shared" si="16"/>
        <v>coalesce((t_moschee_steady / ewr.ee/1000),0) as t_moschee_steady,</v>
      </c>
      <c r="AB45" t="str">
        <f t="shared" si="17"/>
        <v>coalesce((t_moschee_stock / ewr.ee/1000),0) as t_moschee_stock,</v>
      </c>
    </row>
    <row r="46" spans="1:28" hidden="1" x14ac:dyDescent="0.25">
      <c r="A46" t="s">
        <v>68</v>
      </c>
      <c r="B46" t="str">
        <f t="shared" si="10"/>
        <v>sonstige_tempel</v>
      </c>
      <c r="C46" t="str">
        <f t="shared" si="11"/>
        <v>t_sonstige_tempel</v>
      </c>
      <c r="D46" t="str">
        <f t="shared" si="23"/>
        <v>group_map_new  ['Sonstige Tempel']  as t_sonstige_tempel_new,</v>
      </c>
      <c r="E46" t="str">
        <f t="shared" si="23"/>
        <v>group_map_deleted  ['Sonstige Tempel']  as t_sonstige_tempel_deleted,</v>
      </c>
      <c r="F46" t="str">
        <f t="shared" si="23"/>
        <v>group_map_ytd  ['Sonstige Tempel']  as t_sonstige_tempel_ytd,</v>
      </c>
      <c r="G46" t="str">
        <f t="shared" si="23"/>
        <v>group_map_steady  ['Sonstige Tempel']  as t_sonstige_tempel_steady,</v>
      </c>
      <c r="H46" t="str">
        <f t="shared" si="23"/>
        <v>group_map_stock  ['Sonstige Tempel']  as t_sonstige_tempel_stock,</v>
      </c>
      <c r="I46" t="str">
        <f t="shared" si="21"/>
        <v>t_sonstige_tempel_new,</v>
      </c>
      <c r="J46" t="str">
        <f t="shared" si="2"/>
        <v>t_sonstige_tempel_deleted,</v>
      </c>
      <c r="K46" t="str">
        <f t="shared" si="2"/>
        <v>t_sonstige_tempel_ytd,</v>
      </c>
      <c r="L46" t="str">
        <f t="shared" si="2"/>
        <v>t_sonstige_tempel_steady,</v>
      </c>
      <c r="M46" t="str">
        <f t="shared" si="2"/>
        <v>t_sonstige_tempel_stock,</v>
      </c>
      <c r="N46" t="str">
        <f t="shared" si="22"/>
        <v>SUM(t_sonstige_tempel_new) as t_sonstige_tempel_new,</v>
      </c>
      <c r="O46" t="str">
        <f t="shared" si="22"/>
        <v>SUM(t_sonstige_tempel_deleted) as t_sonstige_tempel_deleted,</v>
      </c>
      <c r="P46" t="str">
        <f t="shared" si="22"/>
        <v>SUM(t_sonstige_tempel_ytd) as t_sonstige_tempel_ytd,</v>
      </c>
      <c r="Q46" t="str">
        <f t="shared" si="22"/>
        <v>SUM(t_sonstige_tempel_steady) as t_sonstige_tempel_steady,</v>
      </c>
      <c r="R46" t="str">
        <f t="shared" si="22"/>
        <v>SUM(t_sonstige_tempel_stock) as t_sonstige_tempel_stock,</v>
      </c>
      <c r="S46" t="str">
        <f t="shared" si="4"/>
        <v>coalesce((t_sonstige_tempel_new / ewr.ee/1000),0) as t_sonstige_tempel_new,</v>
      </c>
      <c r="T46" t="str">
        <f t="shared" si="4"/>
        <v>coalesce((t_sonstige_tempel_deleted / ewr.ee/1000),0) as t_sonstige_tempel_deleted,</v>
      </c>
      <c r="U46" t="str">
        <f t="shared" si="4"/>
        <v>coalesce((t_sonstige_tempel_ytd / ewr.ee/1000),0) as t_sonstige_tempel_ytd,</v>
      </c>
      <c r="V46" t="str">
        <f t="shared" si="4"/>
        <v>coalesce((t_sonstige_tempel_steady / ewr.ee/1000),0) as t_sonstige_tempel_steady,</v>
      </c>
      <c r="W46" t="str">
        <f t="shared" si="4"/>
        <v>coalesce((t_sonstige_tempel_stock / ewr.ee/1000),0) as t_sonstige_tempel_stock,</v>
      </c>
      <c r="X46" t="str">
        <f t="shared" si="13"/>
        <v>coalesce((t_sonstige_tempel_new / ewr.ee/1000),0) as t_sonstige_tempel_new,</v>
      </c>
      <c r="Y46" t="str">
        <f t="shared" si="14"/>
        <v>coalesce((t_sonstige_tempel_deleted / ewr.ee/1000),0) as t_sonstige_tempel_deleted,</v>
      </c>
      <c r="Z46" t="str">
        <f t="shared" si="15"/>
        <v>coalesce((t_sonstige_tempel_ytd / ewr.ee/1000),0) as t_sonstige_tempel_ytd,</v>
      </c>
      <c r="AA46" t="str">
        <f t="shared" si="16"/>
        <v>coalesce((t_sonstige_tempel_steady / ewr.ee/1000),0) as t_sonstige_tempel_steady,</v>
      </c>
      <c r="AB46" t="str">
        <f t="shared" si="17"/>
        <v>coalesce((t_sonstige_tempel_stock / ewr.ee/1000),0) as t_sonstige_tempel_stock,</v>
      </c>
    </row>
    <row r="47" spans="1:28" hidden="1" x14ac:dyDescent="0.25">
      <c r="A47" t="s">
        <v>69</v>
      </c>
      <c r="B47" t="str">
        <f t="shared" si="10"/>
        <v>schule</v>
      </c>
      <c r="C47" t="str">
        <f t="shared" si="11"/>
        <v>t_schule</v>
      </c>
      <c r="D47" t="str">
        <f t="shared" si="23"/>
        <v>group_map_new  ['Schule']  as t_schule_new,</v>
      </c>
      <c r="E47" t="str">
        <f t="shared" si="23"/>
        <v>group_map_deleted  ['Schule']  as t_schule_deleted,</v>
      </c>
      <c r="F47" t="str">
        <f t="shared" si="23"/>
        <v>group_map_ytd  ['Schule']  as t_schule_ytd,</v>
      </c>
      <c r="G47" t="str">
        <f t="shared" si="23"/>
        <v>group_map_steady  ['Schule']  as t_schule_steady,</v>
      </c>
      <c r="H47" t="str">
        <f t="shared" si="23"/>
        <v>group_map_stock  ['Schule']  as t_schule_stock,</v>
      </c>
      <c r="I47" t="str">
        <f t="shared" si="21"/>
        <v>t_schule_new,</v>
      </c>
      <c r="J47" t="str">
        <f t="shared" si="2"/>
        <v>t_schule_deleted,</v>
      </c>
      <c r="K47" t="str">
        <f t="shared" si="2"/>
        <v>t_schule_ytd,</v>
      </c>
      <c r="L47" t="str">
        <f t="shared" si="2"/>
        <v>t_schule_steady,</v>
      </c>
      <c r="M47" t="str">
        <f t="shared" si="2"/>
        <v>t_schule_stock,</v>
      </c>
      <c r="N47" t="str">
        <f t="shared" si="22"/>
        <v>SUM(t_schule_new) as t_schule_new,</v>
      </c>
      <c r="O47" t="str">
        <f t="shared" si="22"/>
        <v>SUM(t_schule_deleted) as t_schule_deleted,</v>
      </c>
      <c r="P47" t="str">
        <f t="shared" si="22"/>
        <v>SUM(t_schule_ytd) as t_schule_ytd,</v>
      </c>
      <c r="Q47" t="str">
        <f t="shared" si="22"/>
        <v>SUM(t_schule_steady) as t_schule_steady,</v>
      </c>
      <c r="R47" t="str">
        <f t="shared" si="22"/>
        <v>SUM(t_schule_stock) as t_schule_stock,</v>
      </c>
      <c r="S47" t="str">
        <f t="shared" si="4"/>
        <v>coalesce((t_schule_new / ewr.ee/1000),0) as t_schule_new,</v>
      </c>
      <c r="T47" t="str">
        <f t="shared" si="4"/>
        <v>coalesce((t_schule_deleted / ewr.ee/1000),0) as t_schule_deleted,</v>
      </c>
      <c r="U47" t="str">
        <f t="shared" si="4"/>
        <v>coalesce((t_schule_ytd / ewr.ee/1000),0) as t_schule_ytd,</v>
      </c>
      <c r="V47" t="str">
        <f t="shared" si="4"/>
        <v>coalesce((t_schule_steady / ewr.ee/1000),0) as t_schule_steady,</v>
      </c>
      <c r="W47" t="str">
        <f t="shared" si="4"/>
        <v>coalesce((t_schule_stock / ewr.ee/1000),0) as t_schule_stock,</v>
      </c>
      <c r="X47" t="str">
        <f t="shared" si="13"/>
        <v>coalesce((t_schule_new / ewr.ee/1000),0) as t_schule_new,</v>
      </c>
      <c r="Y47" t="str">
        <f t="shared" si="14"/>
        <v>coalesce((t_schule_deleted / ewr.ee/1000),0) as t_schule_deleted,</v>
      </c>
      <c r="Z47" t="str">
        <f t="shared" si="15"/>
        <v>coalesce((t_schule_ytd / ewr.ee/1000),0) as t_schule_ytd,</v>
      </c>
      <c r="AA47" t="str">
        <f t="shared" si="16"/>
        <v>coalesce((t_schule_steady / ewr.ee/1000),0) as t_schule_steady,</v>
      </c>
      <c r="AB47" t="str">
        <f t="shared" si="17"/>
        <v>coalesce((t_schule_stock / ewr.ee/1000),0) as t_schule_stock,</v>
      </c>
    </row>
    <row r="48" spans="1:28" hidden="1" x14ac:dyDescent="0.25">
      <c r="A48" t="s">
        <v>70</v>
      </c>
      <c r="B48" t="str">
        <f t="shared" si="10"/>
        <v>bordell</v>
      </c>
      <c r="C48" t="str">
        <f t="shared" si="11"/>
        <v>t_bordell</v>
      </c>
      <c r="D48" t="str">
        <f t="shared" si="23"/>
        <v>group_map_new  ['Bordell']  as t_bordell_new,</v>
      </c>
      <c r="E48" t="str">
        <f t="shared" si="23"/>
        <v>group_map_deleted  ['Bordell']  as t_bordell_deleted,</v>
      </c>
      <c r="F48" t="str">
        <f t="shared" si="23"/>
        <v>group_map_ytd  ['Bordell']  as t_bordell_ytd,</v>
      </c>
      <c r="G48" t="str">
        <f t="shared" si="23"/>
        <v>group_map_steady  ['Bordell']  as t_bordell_steady,</v>
      </c>
      <c r="H48" t="str">
        <f t="shared" si="23"/>
        <v>group_map_stock  ['Bordell']  as t_bordell_stock,</v>
      </c>
      <c r="I48" t="str">
        <f t="shared" si="21"/>
        <v>t_bordell_new,</v>
      </c>
      <c r="J48" t="str">
        <f t="shared" si="2"/>
        <v>t_bordell_deleted,</v>
      </c>
      <c r="K48" t="str">
        <f t="shared" si="2"/>
        <v>t_bordell_ytd,</v>
      </c>
      <c r="L48" t="str">
        <f t="shared" si="2"/>
        <v>t_bordell_steady,</v>
      </c>
      <c r="M48" t="str">
        <f t="shared" si="2"/>
        <v>t_bordell_stock,</v>
      </c>
      <c r="N48" t="str">
        <f t="shared" si="22"/>
        <v>SUM(t_bordell_new) as t_bordell_new,</v>
      </c>
      <c r="O48" t="str">
        <f t="shared" si="22"/>
        <v>SUM(t_bordell_deleted) as t_bordell_deleted,</v>
      </c>
      <c r="P48" t="str">
        <f t="shared" si="22"/>
        <v>SUM(t_bordell_ytd) as t_bordell_ytd,</v>
      </c>
      <c r="Q48" t="str">
        <f t="shared" si="22"/>
        <v>SUM(t_bordell_steady) as t_bordell_steady,</v>
      </c>
      <c r="R48" t="str">
        <f t="shared" si="22"/>
        <v>SUM(t_bordell_stock) as t_bordell_stock,</v>
      </c>
      <c r="S48" t="str">
        <f t="shared" si="4"/>
        <v>coalesce((t_bordell_new / ewr.ee/1000),0) as t_bordell_new,</v>
      </c>
      <c r="T48" t="str">
        <f t="shared" si="4"/>
        <v>coalesce((t_bordell_deleted / ewr.ee/1000),0) as t_bordell_deleted,</v>
      </c>
      <c r="U48" t="str">
        <f t="shared" si="4"/>
        <v>coalesce((t_bordell_ytd / ewr.ee/1000),0) as t_bordell_ytd,</v>
      </c>
      <c r="V48" t="str">
        <f t="shared" si="4"/>
        <v>coalesce((t_bordell_steady / ewr.ee/1000),0) as t_bordell_steady,</v>
      </c>
      <c r="W48" t="str">
        <f t="shared" si="4"/>
        <v>coalesce((t_bordell_stock / ewr.ee/1000),0) as t_bordell_stock,</v>
      </c>
      <c r="X48" t="str">
        <f t="shared" si="13"/>
        <v>coalesce((t_bordell_new / ewr.ee/1000),0) as t_bordell_new,</v>
      </c>
      <c r="Y48" t="str">
        <f t="shared" si="14"/>
        <v>coalesce((t_bordell_deleted / ewr.ee/1000),0) as t_bordell_deleted,</v>
      </c>
      <c r="Z48" t="str">
        <f t="shared" si="15"/>
        <v>coalesce((t_bordell_ytd / ewr.ee/1000),0) as t_bordell_ytd,</v>
      </c>
      <c r="AA48" t="str">
        <f t="shared" si="16"/>
        <v>coalesce((t_bordell_steady / ewr.ee/1000),0) as t_bordell_steady,</v>
      </c>
      <c r="AB48" t="str">
        <f t="shared" si="17"/>
        <v>coalesce((t_bordell_stock / ewr.ee/1000),0) as t_bordell_stock,</v>
      </c>
    </row>
    <row r="49" spans="1:28" hidden="1" x14ac:dyDescent="0.25">
      <c r="A49" t="s">
        <v>73</v>
      </c>
      <c r="B49" t="str">
        <f t="shared" si="10"/>
        <v>post_filiale</v>
      </c>
      <c r="C49" t="str">
        <f t="shared" si="11"/>
        <v>t_post_filiale</v>
      </c>
      <c r="D49" t="str">
        <f t="shared" si="23"/>
        <v>group_map_new  ['Post Filiale']  as t_post_filiale_new,</v>
      </c>
      <c r="E49" t="str">
        <f t="shared" si="23"/>
        <v>group_map_deleted  ['Post Filiale']  as t_post_filiale_deleted,</v>
      </c>
      <c r="F49" t="str">
        <f t="shared" si="23"/>
        <v>group_map_ytd  ['Post Filiale']  as t_post_filiale_ytd,</v>
      </c>
      <c r="G49" t="str">
        <f t="shared" si="23"/>
        <v>group_map_steady  ['Post Filiale']  as t_post_filiale_steady,</v>
      </c>
      <c r="H49" t="str">
        <f t="shared" si="23"/>
        <v>group_map_stock  ['Post Filiale']  as t_post_filiale_stock,</v>
      </c>
      <c r="I49" t="str">
        <f t="shared" si="21"/>
        <v>t_post_filiale_new,</v>
      </c>
      <c r="J49" t="str">
        <f t="shared" si="2"/>
        <v>t_post_filiale_deleted,</v>
      </c>
      <c r="K49" t="str">
        <f t="shared" si="2"/>
        <v>t_post_filiale_ytd,</v>
      </c>
      <c r="L49" t="str">
        <f t="shared" si="2"/>
        <v>t_post_filiale_steady,</v>
      </c>
      <c r="M49" t="str">
        <f t="shared" si="2"/>
        <v>t_post_filiale_stock,</v>
      </c>
      <c r="N49" t="str">
        <f t="shared" si="22"/>
        <v>SUM(t_post_filiale_new) as t_post_filiale_new,</v>
      </c>
      <c r="O49" t="str">
        <f t="shared" si="22"/>
        <v>SUM(t_post_filiale_deleted) as t_post_filiale_deleted,</v>
      </c>
      <c r="P49" t="str">
        <f t="shared" si="22"/>
        <v>SUM(t_post_filiale_ytd) as t_post_filiale_ytd,</v>
      </c>
      <c r="Q49" t="str">
        <f t="shared" si="22"/>
        <v>SUM(t_post_filiale_steady) as t_post_filiale_steady,</v>
      </c>
      <c r="R49" t="str">
        <f t="shared" si="22"/>
        <v>SUM(t_post_filiale_stock) as t_post_filiale_stock,</v>
      </c>
      <c r="S49" t="str">
        <f t="shared" si="4"/>
        <v>coalesce((t_post_filiale_new / ewr.ee/1000),0) as t_post_filiale_new,</v>
      </c>
      <c r="T49" t="str">
        <f t="shared" si="4"/>
        <v>coalesce((t_post_filiale_deleted / ewr.ee/1000),0) as t_post_filiale_deleted,</v>
      </c>
      <c r="U49" t="str">
        <f t="shared" si="4"/>
        <v>coalesce((t_post_filiale_ytd / ewr.ee/1000),0) as t_post_filiale_ytd,</v>
      </c>
      <c r="V49" t="str">
        <f t="shared" si="4"/>
        <v>coalesce((t_post_filiale_steady / ewr.ee/1000),0) as t_post_filiale_steady,</v>
      </c>
      <c r="W49" t="str">
        <f t="shared" si="4"/>
        <v>coalesce((t_post_filiale_stock / ewr.ee/1000),0) as t_post_filiale_stock,</v>
      </c>
      <c r="X49" t="str">
        <f t="shared" si="13"/>
        <v>coalesce((t_post_filiale_new / ewr.ee/1000),0) as t_post_filiale_new,</v>
      </c>
      <c r="Y49" t="str">
        <f t="shared" si="14"/>
        <v>coalesce((t_post_filiale_deleted / ewr.ee/1000),0) as t_post_filiale_deleted,</v>
      </c>
      <c r="Z49" t="str">
        <f t="shared" si="15"/>
        <v>coalesce((t_post_filiale_ytd / ewr.ee/1000),0) as t_post_filiale_ytd,</v>
      </c>
      <c r="AA49" t="str">
        <f t="shared" si="16"/>
        <v>coalesce((t_post_filiale_steady / ewr.ee/1000),0) as t_post_filiale_steady,</v>
      </c>
      <c r="AB49" t="str">
        <f t="shared" si="17"/>
        <v>coalesce((t_post_filiale_stock / ewr.ee/1000),0) as t_post_filiale_stock,</v>
      </c>
    </row>
    <row r="50" spans="1:28" hidden="1" x14ac:dyDescent="0.25">
      <c r="A50" t="s">
        <v>74</v>
      </c>
      <c r="B50" t="str">
        <f t="shared" si="10"/>
        <v>sozialeinrichtung</v>
      </c>
      <c r="C50" t="str">
        <f t="shared" si="11"/>
        <v>t_sozialeinrichtung</v>
      </c>
      <c r="D50" t="str">
        <f t="shared" si="23"/>
        <v>group_map_new  ['Sozialeinrichtung']  as t_sozialeinrichtung_new,</v>
      </c>
      <c r="E50" t="str">
        <f t="shared" si="23"/>
        <v>group_map_deleted  ['Sozialeinrichtung']  as t_sozialeinrichtung_deleted,</v>
      </c>
      <c r="F50" t="str">
        <f t="shared" si="23"/>
        <v>group_map_ytd  ['Sozialeinrichtung']  as t_sozialeinrichtung_ytd,</v>
      </c>
      <c r="G50" t="str">
        <f t="shared" si="23"/>
        <v>group_map_steady  ['Sozialeinrichtung']  as t_sozialeinrichtung_steady,</v>
      </c>
      <c r="H50" t="str">
        <f t="shared" si="23"/>
        <v>group_map_stock  ['Sozialeinrichtung']  as t_sozialeinrichtung_stock,</v>
      </c>
      <c r="I50" t="str">
        <f t="shared" si="21"/>
        <v>t_sozialeinrichtung_new,</v>
      </c>
      <c r="J50" t="str">
        <f t="shared" si="2"/>
        <v>t_sozialeinrichtung_deleted,</v>
      </c>
      <c r="K50" t="str">
        <f t="shared" si="2"/>
        <v>t_sozialeinrichtung_ytd,</v>
      </c>
      <c r="L50" t="str">
        <f t="shared" si="2"/>
        <v>t_sozialeinrichtung_steady,</v>
      </c>
      <c r="M50" t="str">
        <f t="shared" si="2"/>
        <v>t_sozialeinrichtung_stock,</v>
      </c>
      <c r="N50" t="str">
        <f t="shared" si="22"/>
        <v>SUM(t_sozialeinrichtung_new) as t_sozialeinrichtung_new,</v>
      </c>
      <c r="O50" t="str">
        <f t="shared" si="22"/>
        <v>SUM(t_sozialeinrichtung_deleted) as t_sozialeinrichtung_deleted,</v>
      </c>
      <c r="P50" t="str">
        <f t="shared" si="22"/>
        <v>SUM(t_sozialeinrichtung_ytd) as t_sozialeinrichtung_ytd,</v>
      </c>
      <c r="Q50" t="str">
        <f t="shared" si="22"/>
        <v>SUM(t_sozialeinrichtung_steady) as t_sozialeinrichtung_steady,</v>
      </c>
      <c r="R50" t="str">
        <f t="shared" si="22"/>
        <v>SUM(t_sozialeinrichtung_stock) as t_sozialeinrichtung_stock,</v>
      </c>
      <c r="S50" t="str">
        <f t="shared" si="4"/>
        <v>coalesce((t_sozialeinrichtung_new / ewr.ee/1000),0) as t_sozialeinrichtung_new,</v>
      </c>
      <c r="T50" t="str">
        <f t="shared" si="4"/>
        <v>coalesce((t_sozialeinrichtung_deleted / ewr.ee/1000),0) as t_sozialeinrichtung_deleted,</v>
      </c>
      <c r="U50" t="str">
        <f t="shared" si="4"/>
        <v>coalesce((t_sozialeinrichtung_ytd / ewr.ee/1000),0) as t_sozialeinrichtung_ytd,</v>
      </c>
      <c r="V50" t="str">
        <f t="shared" si="4"/>
        <v>coalesce((t_sozialeinrichtung_steady / ewr.ee/1000),0) as t_sozialeinrichtung_steady,</v>
      </c>
      <c r="W50" t="str">
        <f t="shared" si="4"/>
        <v>coalesce((t_sozialeinrichtung_stock / ewr.ee/1000),0) as t_sozialeinrichtung_stock,</v>
      </c>
      <c r="X50" t="str">
        <f t="shared" si="13"/>
        <v>coalesce((t_sozialeinrichtung_new / ewr.ee/1000),0) as t_sozialeinrichtung_new,</v>
      </c>
      <c r="Y50" t="str">
        <f t="shared" si="14"/>
        <v>coalesce((t_sozialeinrichtung_deleted / ewr.ee/1000),0) as t_sozialeinrichtung_deleted,</v>
      </c>
      <c r="Z50" t="str">
        <f t="shared" si="15"/>
        <v>coalesce((t_sozialeinrichtung_ytd / ewr.ee/1000),0) as t_sozialeinrichtung_ytd,</v>
      </c>
      <c r="AA50" t="str">
        <f t="shared" si="16"/>
        <v>coalesce((t_sozialeinrichtung_steady / ewr.ee/1000),0) as t_sozialeinrichtung_steady,</v>
      </c>
      <c r="AB50" t="str">
        <f t="shared" si="17"/>
        <v>coalesce((t_sozialeinrichtung_stock / ewr.ee/1000),0) as t_sozialeinrichtung_stock,</v>
      </c>
    </row>
    <row r="51" spans="1:28" hidden="1" x14ac:dyDescent="0.25">
      <c r="A51" t="s">
        <v>75</v>
      </c>
      <c r="B51" t="str">
        <f t="shared" si="10"/>
        <v>ladestation</v>
      </c>
      <c r="C51" t="str">
        <f t="shared" si="11"/>
        <v>t_ladestation</v>
      </c>
      <c r="D51" t="str">
        <f t="shared" si="23"/>
        <v>group_map_new  ['Ladestation']  as t_ladestation_new,</v>
      </c>
      <c r="E51" t="str">
        <f t="shared" si="23"/>
        <v>group_map_deleted  ['Ladestation']  as t_ladestation_deleted,</v>
      </c>
      <c r="F51" t="str">
        <f t="shared" si="23"/>
        <v>group_map_ytd  ['Ladestation']  as t_ladestation_ytd,</v>
      </c>
      <c r="G51" t="str">
        <f t="shared" si="23"/>
        <v>group_map_steady  ['Ladestation']  as t_ladestation_steady,</v>
      </c>
      <c r="H51" t="str">
        <f t="shared" si="23"/>
        <v>group_map_stock  ['Ladestation']  as t_ladestation_stock,</v>
      </c>
      <c r="I51" t="str">
        <f t="shared" si="21"/>
        <v>t_ladestation_new,</v>
      </c>
      <c r="J51" t="str">
        <f t="shared" si="2"/>
        <v>t_ladestation_deleted,</v>
      </c>
      <c r="K51" t="str">
        <f t="shared" si="2"/>
        <v>t_ladestation_ytd,</v>
      </c>
      <c r="L51" t="str">
        <f t="shared" si="2"/>
        <v>t_ladestation_steady,</v>
      </c>
      <c r="M51" t="str">
        <f t="shared" si="2"/>
        <v>t_ladestation_stock,</v>
      </c>
      <c r="N51" t="str">
        <f t="shared" si="22"/>
        <v>SUM(t_ladestation_new) as t_ladestation_new,</v>
      </c>
      <c r="O51" t="str">
        <f t="shared" si="22"/>
        <v>SUM(t_ladestation_deleted) as t_ladestation_deleted,</v>
      </c>
      <c r="P51" t="str">
        <f t="shared" si="22"/>
        <v>SUM(t_ladestation_ytd) as t_ladestation_ytd,</v>
      </c>
      <c r="Q51" t="str">
        <f t="shared" si="22"/>
        <v>SUM(t_ladestation_steady) as t_ladestation_steady,</v>
      </c>
      <c r="R51" t="str">
        <f t="shared" si="22"/>
        <v>SUM(t_ladestation_stock) as t_ladestation_stock,</v>
      </c>
      <c r="S51" t="str">
        <f t="shared" si="4"/>
        <v>coalesce((t_ladestation_new / ewr.ee/1000),0) as t_ladestation_new,</v>
      </c>
      <c r="T51" t="str">
        <f t="shared" si="4"/>
        <v>coalesce((t_ladestation_deleted / ewr.ee/1000),0) as t_ladestation_deleted,</v>
      </c>
      <c r="U51" t="str">
        <f t="shared" si="4"/>
        <v>coalesce((t_ladestation_ytd / ewr.ee/1000),0) as t_ladestation_ytd,</v>
      </c>
      <c r="V51" t="str">
        <f t="shared" si="4"/>
        <v>coalesce((t_ladestation_steady / ewr.ee/1000),0) as t_ladestation_steady,</v>
      </c>
      <c r="W51" t="str">
        <f t="shared" si="4"/>
        <v>coalesce((t_ladestation_stock / ewr.ee/1000),0) as t_ladestation_stock,</v>
      </c>
      <c r="X51" t="str">
        <f t="shared" si="13"/>
        <v>coalesce((t_ladestation_new / ewr.ee/1000),0) as t_ladestation_new,</v>
      </c>
      <c r="Y51" t="str">
        <f t="shared" si="14"/>
        <v>coalesce((t_ladestation_deleted / ewr.ee/1000),0) as t_ladestation_deleted,</v>
      </c>
      <c r="Z51" t="str">
        <f t="shared" si="15"/>
        <v>coalesce((t_ladestation_ytd / ewr.ee/1000),0) as t_ladestation_ytd,</v>
      </c>
      <c r="AA51" t="str">
        <f t="shared" si="16"/>
        <v>coalesce((t_ladestation_steady / ewr.ee/1000),0) as t_ladestation_steady,</v>
      </c>
      <c r="AB51" t="str">
        <f t="shared" si="17"/>
        <v>coalesce((t_ladestation_stock / ewr.ee/1000),0) as t_ladestation_stock,</v>
      </c>
    </row>
    <row r="52" spans="1:28" hidden="1" x14ac:dyDescent="0.25">
      <c r="A52" t="s">
        <v>77</v>
      </c>
      <c r="B52" t="str">
        <f t="shared" si="10"/>
        <v>zahnarzt</v>
      </c>
      <c r="C52" t="str">
        <f t="shared" si="11"/>
        <v>t_zahnarzt</v>
      </c>
      <c r="D52" t="str">
        <f t="shared" si="23"/>
        <v>group_map_new  ['Zahnarzt']  as t_zahnarzt_new,</v>
      </c>
      <c r="E52" t="str">
        <f t="shared" si="23"/>
        <v>group_map_deleted  ['Zahnarzt']  as t_zahnarzt_deleted,</v>
      </c>
      <c r="F52" t="str">
        <f t="shared" si="23"/>
        <v>group_map_ytd  ['Zahnarzt']  as t_zahnarzt_ytd,</v>
      </c>
      <c r="G52" t="str">
        <f t="shared" si="23"/>
        <v>group_map_steady  ['Zahnarzt']  as t_zahnarzt_steady,</v>
      </c>
      <c r="H52" t="str">
        <f t="shared" si="23"/>
        <v>group_map_stock  ['Zahnarzt']  as t_zahnarzt_stock,</v>
      </c>
      <c r="I52" t="str">
        <f t="shared" si="21"/>
        <v>t_zahnarzt_new,</v>
      </c>
      <c r="J52" t="str">
        <f t="shared" si="2"/>
        <v>t_zahnarzt_deleted,</v>
      </c>
      <c r="K52" t="str">
        <f t="shared" si="2"/>
        <v>t_zahnarzt_ytd,</v>
      </c>
      <c r="L52" t="str">
        <f t="shared" si="2"/>
        <v>t_zahnarzt_steady,</v>
      </c>
      <c r="M52" t="str">
        <f t="shared" si="2"/>
        <v>t_zahnarzt_stock,</v>
      </c>
      <c r="N52" t="str">
        <f t="shared" si="22"/>
        <v>SUM(t_zahnarzt_new) as t_zahnarzt_new,</v>
      </c>
      <c r="O52" t="str">
        <f t="shared" si="22"/>
        <v>SUM(t_zahnarzt_deleted) as t_zahnarzt_deleted,</v>
      </c>
      <c r="P52" t="str">
        <f t="shared" si="22"/>
        <v>SUM(t_zahnarzt_ytd) as t_zahnarzt_ytd,</v>
      </c>
      <c r="Q52" t="str">
        <f t="shared" si="22"/>
        <v>SUM(t_zahnarzt_steady) as t_zahnarzt_steady,</v>
      </c>
      <c r="R52" t="str">
        <f t="shared" si="22"/>
        <v>SUM(t_zahnarzt_stock) as t_zahnarzt_stock,</v>
      </c>
      <c r="S52" t="str">
        <f t="shared" si="4"/>
        <v>coalesce((t_zahnarzt_new / ewr.ee/1000),0) as t_zahnarzt_new,</v>
      </c>
      <c r="T52" t="str">
        <f t="shared" si="4"/>
        <v>coalesce((t_zahnarzt_deleted / ewr.ee/1000),0) as t_zahnarzt_deleted,</v>
      </c>
      <c r="U52" t="str">
        <f t="shared" si="4"/>
        <v>coalesce((t_zahnarzt_ytd / ewr.ee/1000),0) as t_zahnarzt_ytd,</v>
      </c>
      <c r="V52" t="str">
        <f t="shared" si="4"/>
        <v>coalesce((t_zahnarzt_steady / ewr.ee/1000),0) as t_zahnarzt_steady,</v>
      </c>
      <c r="W52" t="str">
        <f t="shared" si="4"/>
        <v>coalesce((t_zahnarzt_stock / ewr.ee/1000),0) as t_zahnarzt_stock,</v>
      </c>
      <c r="X52" t="str">
        <f t="shared" si="13"/>
        <v>coalesce((t_zahnarzt_new / ewr.ee/1000),0) as t_zahnarzt_new,</v>
      </c>
      <c r="Y52" t="str">
        <f t="shared" si="14"/>
        <v>coalesce((t_zahnarzt_deleted / ewr.ee/1000),0) as t_zahnarzt_deleted,</v>
      </c>
      <c r="Z52" t="str">
        <f t="shared" si="15"/>
        <v>coalesce((t_zahnarzt_ytd / ewr.ee/1000),0) as t_zahnarzt_ytd,</v>
      </c>
      <c r="AA52" t="str">
        <f t="shared" si="16"/>
        <v>coalesce((t_zahnarzt_steady / ewr.ee/1000),0) as t_zahnarzt_steady,</v>
      </c>
      <c r="AB52" t="str">
        <f t="shared" si="17"/>
        <v>coalesce((t_zahnarzt_stock / ewr.ee/1000),0) as t_zahnarzt_stock,</v>
      </c>
    </row>
    <row r="53" spans="1:28" hidden="1" x14ac:dyDescent="0.25">
      <c r="A53" t="s">
        <v>78</v>
      </c>
      <c r="B53" t="str">
        <f t="shared" si="10"/>
        <v>fahrradverleih</v>
      </c>
      <c r="C53" t="str">
        <f t="shared" si="11"/>
        <v>t_fahrradverleih</v>
      </c>
      <c r="D53" t="str">
        <f t="shared" ref="D53:H62" si="24">"group_map_"&amp;D$2&amp;"  ['"&amp;$A53&amp;"']  as "&amp;$C53&amp;"_"&amp;D$2&amp;","</f>
        <v>group_map_new  ['Fahrradverleih']  as t_fahrradverleih_new,</v>
      </c>
      <c r="E53" t="str">
        <f t="shared" si="24"/>
        <v>group_map_deleted  ['Fahrradverleih']  as t_fahrradverleih_deleted,</v>
      </c>
      <c r="F53" t="str">
        <f t="shared" si="24"/>
        <v>group_map_ytd  ['Fahrradverleih']  as t_fahrradverleih_ytd,</v>
      </c>
      <c r="G53" t="str">
        <f t="shared" si="24"/>
        <v>group_map_steady  ['Fahrradverleih']  as t_fahrradverleih_steady,</v>
      </c>
      <c r="H53" t="str">
        <f t="shared" si="24"/>
        <v>group_map_stock  ['Fahrradverleih']  as t_fahrradverleih_stock,</v>
      </c>
      <c r="I53" t="str">
        <f t="shared" si="21"/>
        <v>t_fahrradverleih_new,</v>
      </c>
      <c r="J53" t="str">
        <f t="shared" si="2"/>
        <v>t_fahrradverleih_deleted,</v>
      </c>
      <c r="K53" t="str">
        <f t="shared" si="2"/>
        <v>t_fahrradverleih_ytd,</v>
      </c>
      <c r="L53" t="str">
        <f t="shared" si="2"/>
        <v>t_fahrradverleih_steady,</v>
      </c>
      <c r="M53" t="str">
        <f t="shared" si="2"/>
        <v>t_fahrradverleih_stock,</v>
      </c>
      <c r="N53" t="str">
        <f t="shared" si="22"/>
        <v>SUM(t_fahrradverleih_new) as t_fahrradverleih_new,</v>
      </c>
      <c r="O53" t="str">
        <f t="shared" si="22"/>
        <v>SUM(t_fahrradverleih_deleted) as t_fahrradverleih_deleted,</v>
      </c>
      <c r="P53" t="str">
        <f t="shared" si="22"/>
        <v>SUM(t_fahrradverleih_ytd) as t_fahrradverleih_ytd,</v>
      </c>
      <c r="Q53" t="str">
        <f t="shared" si="22"/>
        <v>SUM(t_fahrradverleih_steady) as t_fahrradverleih_steady,</v>
      </c>
      <c r="R53" t="str">
        <f t="shared" si="22"/>
        <v>SUM(t_fahrradverleih_stock) as t_fahrradverleih_stock,</v>
      </c>
      <c r="S53" t="str">
        <f t="shared" si="4"/>
        <v>coalesce((t_fahrradverleih_new / ewr.ee/1000),0) as t_fahrradverleih_new,</v>
      </c>
      <c r="T53" t="str">
        <f t="shared" si="4"/>
        <v>coalesce((t_fahrradverleih_deleted / ewr.ee/1000),0) as t_fahrradverleih_deleted,</v>
      </c>
      <c r="U53" t="str">
        <f t="shared" si="4"/>
        <v>coalesce((t_fahrradverleih_ytd / ewr.ee/1000),0) as t_fahrradverleih_ytd,</v>
      </c>
      <c r="V53" t="str">
        <f t="shared" si="4"/>
        <v>coalesce((t_fahrradverleih_steady / ewr.ee/1000),0) as t_fahrradverleih_steady,</v>
      </c>
      <c r="W53" t="str">
        <f t="shared" si="4"/>
        <v>coalesce((t_fahrradverleih_stock / ewr.ee/1000),0) as t_fahrradverleih_stock,</v>
      </c>
      <c r="X53" t="str">
        <f t="shared" si="13"/>
        <v>coalesce((t_fahrradverleih_new / ewr.ee/1000),0) as t_fahrradverleih_new,</v>
      </c>
      <c r="Y53" t="str">
        <f t="shared" si="14"/>
        <v>coalesce((t_fahrradverleih_deleted / ewr.ee/1000),0) as t_fahrradverleih_deleted,</v>
      </c>
      <c r="Z53" t="str">
        <f t="shared" si="15"/>
        <v>coalesce((t_fahrradverleih_ytd / ewr.ee/1000),0) as t_fahrradverleih_ytd,</v>
      </c>
      <c r="AA53" t="str">
        <f t="shared" si="16"/>
        <v>coalesce((t_fahrradverleih_steady / ewr.ee/1000),0) as t_fahrradverleih_steady,</v>
      </c>
      <c r="AB53" t="str">
        <f t="shared" si="17"/>
        <v>coalesce((t_fahrradverleih_stock / ewr.ee/1000),0) as t_fahrradverleih_stock,</v>
      </c>
    </row>
    <row r="54" spans="1:28" hidden="1" x14ac:dyDescent="0.25">
      <c r="A54" t="s">
        <v>79</v>
      </c>
      <c r="B54" t="str">
        <f t="shared" si="10"/>
        <v>fahrschule</v>
      </c>
      <c r="C54" t="str">
        <f t="shared" si="11"/>
        <v>t_fahrschule</v>
      </c>
      <c r="D54" t="str">
        <f t="shared" si="24"/>
        <v>group_map_new  ['Fahrschule']  as t_fahrschule_new,</v>
      </c>
      <c r="E54" t="str">
        <f t="shared" si="24"/>
        <v>group_map_deleted  ['Fahrschule']  as t_fahrschule_deleted,</v>
      </c>
      <c r="F54" t="str">
        <f t="shared" si="24"/>
        <v>group_map_ytd  ['Fahrschule']  as t_fahrschule_ytd,</v>
      </c>
      <c r="G54" t="str">
        <f t="shared" si="24"/>
        <v>group_map_steady  ['Fahrschule']  as t_fahrschule_steady,</v>
      </c>
      <c r="H54" t="str">
        <f t="shared" si="24"/>
        <v>group_map_stock  ['Fahrschule']  as t_fahrschule_stock,</v>
      </c>
      <c r="I54" t="str">
        <f t="shared" si="21"/>
        <v>t_fahrschule_new,</v>
      </c>
      <c r="J54" t="str">
        <f t="shared" si="2"/>
        <v>t_fahrschule_deleted,</v>
      </c>
      <c r="K54" t="str">
        <f t="shared" si="2"/>
        <v>t_fahrschule_ytd,</v>
      </c>
      <c r="L54" t="str">
        <f t="shared" si="2"/>
        <v>t_fahrschule_steady,</v>
      </c>
      <c r="M54" t="str">
        <f t="shared" si="2"/>
        <v>t_fahrschule_stock,</v>
      </c>
      <c r="N54" t="str">
        <f t="shared" si="22"/>
        <v>SUM(t_fahrschule_new) as t_fahrschule_new,</v>
      </c>
      <c r="O54" t="str">
        <f t="shared" si="22"/>
        <v>SUM(t_fahrschule_deleted) as t_fahrschule_deleted,</v>
      </c>
      <c r="P54" t="str">
        <f t="shared" si="22"/>
        <v>SUM(t_fahrschule_ytd) as t_fahrschule_ytd,</v>
      </c>
      <c r="Q54" t="str">
        <f t="shared" si="22"/>
        <v>SUM(t_fahrschule_steady) as t_fahrschule_steady,</v>
      </c>
      <c r="R54" t="str">
        <f t="shared" si="22"/>
        <v>SUM(t_fahrschule_stock) as t_fahrschule_stock,</v>
      </c>
      <c r="S54" t="str">
        <f t="shared" ref="S54:W104" si="25">"coalesce(("&amp;$C54&amp;"_"&amp;N$2&amp;" / ewr.ee/1000),0) as "&amp;$C54&amp;"_"&amp;N$2&amp;","</f>
        <v>coalesce((t_fahrschule_new / ewr.ee/1000),0) as t_fahrschule_new,</v>
      </c>
      <c r="T54" t="str">
        <f t="shared" si="25"/>
        <v>coalesce((t_fahrschule_deleted / ewr.ee/1000),0) as t_fahrschule_deleted,</v>
      </c>
      <c r="U54" t="str">
        <f t="shared" si="25"/>
        <v>coalesce((t_fahrschule_ytd / ewr.ee/1000),0) as t_fahrschule_ytd,</v>
      </c>
      <c r="V54" t="str">
        <f t="shared" si="25"/>
        <v>coalesce((t_fahrschule_steady / ewr.ee/1000),0) as t_fahrschule_steady,</v>
      </c>
      <c r="W54" t="str">
        <f t="shared" si="25"/>
        <v>coalesce((t_fahrschule_stock / ewr.ee/1000),0) as t_fahrschule_stock,</v>
      </c>
      <c r="X54" t="str">
        <f t="shared" si="13"/>
        <v>coalesce((t_fahrschule_new / ewr.ee/1000),0) as t_fahrschule_new,</v>
      </c>
      <c r="Y54" t="str">
        <f t="shared" si="14"/>
        <v>coalesce((t_fahrschule_deleted / ewr.ee/1000),0) as t_fahrschule_deleted,</v>
      </c>
      <c r="Z54" t="str">
        <f t="shared" si="15"/>
        <v>coalesce((t_fahrschule_ytd / ewr.ee/1000),0) as t_fahrschule_ytd,</v>
      </c>
      <c r="AA54" t="str">
        <f t="shared" si="16"/>
        <v>coalesce((t_fahrschule_steady / ewr.ee/1000),0) as t_fahrschule_steady,</v>
      </c>
      <c r="AB54" t="str">
        <f t="shared" si="17"/>
        <v>coalesce((t_fahrschule_stock / ewr.ee/1000),0) as t_fahrschule_stock,</v>
      </c>
    </row>
    <row r="55" spans="1:28" hidden="1" x14ac:dyDescent="0.25">
      <c r="A55" t="s">
        <v>80</v>
      </c>
      <c r="B55" t="str">
        <f t="shared" si="10"/>
        <v>tierarzt</v>
      </c>
      <c r="C55" t="str">
        <f t="shared" si="11"/>
        <v>t_tierarzt</v>
      </c>
      <c r="D55" t="str">
        <f t="shared" si="24"/>
        <v>group_map_new  ['Tierarzt']  as t_tierarzt_new,</v>
      </c>
      <c r="E55" t="str">
        <f t="shared" si="24"/>
        <v>group_map_deleted  ['Tierarzt']  as t_tierarzt_deleted,</v>
      </c>
      <c r="F55" t="str">
        <f t="shared" si="24"/>
        <v>group_map_ytd  ['Tierarzt']  as t_tierarzt_ytd,</v>
      </c>
      <c r="G55" t="str">
        <f t="shared" si="24"/>
        <v>group_map_steady  ['Tierarzt']  as t_tierarzt_steady,</v>
      </c>
      <c r="H55" t="str">
        <f t="shared" si="24"/>
        <v>group_map_stock  ['Tierarzt']  as t_tierarzt_stock,</v>
      </c>
      <c r="I55" t="str">
        <f t="shared" si="21"/>
        <v>t_tierarzt_new,</v>
      </c>
      <c r="J55" t="str">
        <f t="shared" si="2"/>
        <v>t_tierarzt_deleted,</v>
      </c>
      <c r="K55" t="str">
        <f t="shared" si="2"/>
        <v>t_tierarzt_ytd,</v>
      </c>
      <c r="L55" t="str">
        <f t="shared" si="2"/>
        <v>t_tierarzt_steady,</v>
      </c>
      <c r="M55" t="str">
        <f t="shared" si="2"/>
        <v>t_tierarzt_stock,</v>
      </c>
      <c r="N55" t="str">
        <f t="shared" si="22"/>
        <v>SUM(t_tierarzt_new) as t_tierarzt_new,</v>
      </c>
      <c r="O55" t="str">
        <f t="shared" si="22"/>
        <v>SUM(t_tierarzt_deleted) as t_tierarzt_deleted,</v>
      </c>
      <c r="P55" t="str">
        <f t="shared" si="22"/>
        <v>SUM(t_tierarzt_ytd) as t_tierarzt_ytd,</v>
      </c>
      <c r="Q55" t="str">
        <f t="shared" si="22"/>
        <v>SUM(t_tierarzt_steady) as t_tierarzt_steady,</v>
      </c>
      <c r="R55" t="str">
        <f t="shared" si="22"/>
        <v>SUM(t_tierarzt_stock) as t_tierarzt_stock,</v>
      </c>
      <c r="S55" t="str">
        <f t="shared" si="25"/>
        <v>coalesce((t_tierarzt_new / ewr.ee/1000),0) as t_tierarzt_new,</v>
      </c>
      <c r="T55" t="str">
        <f t="shared" si="25"/>
        <v>coalesce((t_tierarzt_deleted / ewr.ee/1000),0) as t_tierarzt_deleted,</v>
      </c>
      <c r="U55" t="str">
        <f t="shared" si="25"/>
        <v>coalesce((t_tierarzt_ytd / ewr.ee/1000),0) as t_tierarzt_ytd,</v>
      </c>
      <c r="V55" t="str">
        <f t="shared" si="25"/>
        <v>coalesce((t_tierarzt_steady / ewr.ee/1000),0) as t_tierarzt_steady,</v>
      </c>
      <c r="W55" t="str">
        <f t="shared" si="25"/>
        <v>coalesce((t_tierarzt_stock / ewr.ee/1000),0) as t_tierarzt_stock,</v>
      </c>
      <c r="X55" t="str">
        <f t="shared" si="13"/>
        <v>coalesce((t_tierarzt_new / ewr.ee/1000),0) as t_tierarzt_new,</v>
      </c>
      <c r="Y55" t="str">
        <f t="shared" si="14"/>
        <v>coalesce((t_tierarzt_deleted / ewr.ee/1000),0) as t_tierarzt_deleted,</v>
      </c>
      <c r="Z55" t="str">
        <f t="shared" si="15"/>
        <v>coalesce((t_tierarzt_ytd / ewr.ee/1000),0) as t_tierarzt_ytd,</v>
      </c>
      <c r="AA55" t="str">
        <f t="shared" si="16"/>
        <v>coalesce((t_tierarzt_steady / ewr.ee/1000),0) as t_tierarzt_steady,</v>
      </c>
      <c r="AB55" t="str">
        <f t="shared" si="17"/>
        <v>coalesce((t_tierarzt_stock / ewr.ee/1000),0) as t_tierarzt_stock,</v>
      </c>
    </row>
    <row r="56" spans="1:28" hidden="1" x14ac:dyDescent="0.25">
      <c r="A56" t="s">
        <v>81</v>
      </c>
      <c r="B56" t="str">
        <f t="shared" si="10"/>
        <v>botschaft</v>
      </c>
      <c r="C56" t="str">
        <f t="shared" si="11"/>
        <v>t_botschaft</v>
      </c>
      <c r="D56" t="str">
        <f t="shared" si="24"/>
        <v>group_map_new  ['Botschaft']  as t_botschaft_new,</v>
      </c>
      <c r="E56" t="str">
        <f t="shared" si="24"/>
        <v>group_map_deleted  ['Botschaft']  as t_botschaft_deleted,</v>
      </c>
      <c r="F56" t="str">
        <f t="shared" si="24"/>
        <v>group_map_ytd  ['Botschaft']  as t_botschaft_ytd,</v>
      </c>
      <c r="G56" t="str">
        <f t="shared" si="24"/>
        <v>group_map_steady  ['Botschaft']  as t_botschaft_steady,</v>
      </c>
      <c r="H56" t="str">
        <f t="shared" si="24"/>
        <v>group_map_stock  ['Botschaft']  as t_botschaft_stock,</v>
      </c>
      <c r="I56" t="str">
        <f t="shared" si="21"/>
        <v>t_botschaft_new,</v>
      </c>
      <c r="J56" t="str">
        <f t="shared" si="2"/>
        <v>t_botschaft_deleted,</v>
      </c>
      <c r="K56" t="str">
        <f t="shared" si="2"/>
        <v>t_botschaft_ytd,</v>
      </c>
      <c r="L56" t="str">
        <f t="shared" si="2"/>
        <v>t_botschaft_steady,</v>
      </c>
      <c r="M56" t="str">
        <f t="shared" si="2"/>
        <v>t_botschaft_stock,</v>
      </c>
      <c r="N56" t="str">
        <f t="shared" si="22"/>
        <v>SUM(t_botschaft_new) as t_botschaft_new,</v>
      </c>
      <c r="O56" t="str">
        <f t="shared" si="22"/>
        <v>SUM(t_botschaft_deleted) as t_botschaft_deleted,</v>
      </c>
      <c r="P56" t="str">
        <f t="shared" si="22"/>
        <v>SUM(t_botschaft_ytd) as t_botschaft_ytd,</v>
      </c>
      <c r="Q56" t="str">
        <f t="shared" si="22"/>
        <v>SUM(t_botschaft_steady) as t_botschaft_steady,</v>
      </c>
      <c r="R56" t="str">
        <f t="shared" si="22"/>
        <v>SUM(t_botschaft_stock) as t_botschaft_stock,</v>
      </c>
      <c r="S56" t="str">
        <f t="shared" si="25"/>
        <v>coalesce((t_botschaft_new / ewr.ee/1000),0) as t_botschaft_new,</v>
      </c>
      <c r="T56" t="str">
        <f t="shared" si="25"/>
        <v>coalesce((t_botschaft_deleted / ewr.ee/1000),0) as t_botschaft_deleted,</v>
      </c>
      <c r="U56" t="str">
        <f t="shared" si="25"/>
        <v>coalesce((t_botschaft_ytd / ewr.ee/1000),0) as t_botschaft_ytd,</v>
      </c>
      <c r="V56" t="str">
        <f t="shared" si="25"/>
        <v>coalesce((t_botschaft_steady / ewr.ee/1000),0) as t_botschaft_steady,</v>
      </c>
      <c r="W56" t="str">
        <f t="shared" si="25"/>
        <v>coalesce((t_botschaft_stock / ewr.ee/1000),0) as t_botschaft_stock,</v>
      </c>
      <c r="X56" t="str">
        <f t="shared" si="13"/>
        <v>coalesce((t_botschaft_new / ewr.ee/1000),0) as t_botschaft_new,</v>
      </c>
      <c r="Y56" t="str">
        <f t="shared" si="14"/>
        <v>coalesce((t_botschaft_deleted / ewr.ee/1000),0) as t_botschaft_deleted,</v>
      </c>
      <c r="Z56" t="str">
        <f t="shared" si="15"/>
        <v>coalesce((t_botschaft_ytd / ewr.ee/1000),0) as t_botschaft_ytd,</v>
      </c>
      <c r="AA56" t="str">
        <f t="shared" si="16"/>
        <v>coalesce((t_botschaft_steady / ewr.ee/1000),0) as t_botschaft_steady,</v>
      </c>
      <c r="AB56" t="str">
        <f t="shared" si="17"/>
        <v>coalesce((t_botschaft_stock / ewr.ee/1000),0) as t_botschaft_stock,</v>
      </c>
    </row>
    <row r="57" spans="1:28" hidden="1" x14ac:dyDescent="0.25">
      <c r="A57" t="s">
        <v>82</v>
      </c>
      <c r="B57" t="str">
        <f t="shared" si="10"/>
        <v>taxistand</v>
      </c>
      <c r="C57" t="str">
        <f t="shared" si="11"/>
        <v>t_taxistand</v>
      </c>
      <c r="D57" t="str">
        <f t="shared" si="24"/>
        <v>group_map_new  ['Taxistand']  as t_taxistand_new,</v>
      </c>
      <c r="E57" t="str">
        <f t="shared" si="24"/>
        <v>group_map_deleted  ['Taxistand']  as t_taxistand_deleted,</v>
      </c>
      <c r="F57" t="str">
        <f t="shared" si="24"/>
        <v>group_map_ytd  ['Taxistand']  as t_taxistand_ytd,</v>
      </c>
      <c r="G57" t="str">
        <f t="shared" si="24"/>
        <v>group_map_steady  ['Taxistand']  as t_taxistand_steady,</v>
      </c>
      <c r="H57" t="str">
        <f t="shared" si="24"/>
        <v>group_map_stock  ['Taxistand']  as t_taxistand_stock,</v>
      </c>
      <c r="I57" t="str">
        <f t="shared" si="21"/>
        <v>t_taxistand_new,</v>
      </c>
      <c r="J57" t="str">
        <f t="shared" si="2"/>
        <v>t_taxistand_deleted,</v>
      </c>
      <c r="K57" t="str">
        <f t="shared" si="2"/>
        <v>t_taxistand_ytd,</v>
      </c>
      <c r="L57" t="str">
        <f t="shared" si="2"/>
        <v>t_taxistand_steady,</v>
      </c>
      <c r="M57" t="str">
        <f t="shared" si="2"/>
        <v>t_taxistand_stock,</v>
      </c>
      <c r="N57" t="str">
        <f t="shared" si="22"/>
        <v>SUM(t_taxistand_new) as t_taxistand_new,</v>
      </c>
      <c r="O57" t="str">
        <f t="shared" si="22"/>
        <v>SUM(t_taxistand_deleted) as t_taxistand_deleted,</v>
      </c>
      <c r="P57" t="str">
        <f t="shared" si="22"/>
        <v>SUM(t_taxistand_ytd) as t_taxistand_ytd,</v>
      </c>
      <c r="Q57" t="str">
        <f t="shared" si="22"/>
        <v>SUM(t_taxistand_steady) as t_taxistand_steady,</v>
      </c>
      <c r="R57" t="str">
        <f t="shared" si="22"/>
        <v>SUM(t_taxistand_stock) as t_taxistand_stock,</v>
      </c>
      <c r="S57" t="str">
        <f t="shared" si="25"/>
        <v>coalesce((t_taxistand_new / ewr.ee/1000),0) as t_taxistand_new,</v>
      </c>
      <c r="T57" t="str">
        <f t="shared" si="25"/>
        <v>coalesce((t_taxistand_deleted / ewr.ee/1000),0) as t_taxistand_deleted,</v>
      </c>
      <c r="U57" t="str">
        <f t="shared" si="25"/>
        <v>coalesce((t_taxistand_ytd / ewr.ee/1000),0) as t_taxistand_ytd,</v>
      </c>
      <c r="V57" t="str">
        <f t="shared" si="25"/>
        <v>coalesce((t_taxistand_steady / ewr.ee/1000),0) as t_taxistand_steady,</v>
      </c>
      <c r="W57" t="str">
        <f t="shared" si="25"/>
        <v>coalesce((t_taxistand_stock / ewr.ee/1000),0) as t_taxistand_stock,</v>
      </c>
      <c r="X57" t="str">
        <f t="shared" si="13"/>
        <v>coalesce((t_taxistand_new / ewr.ee/1000),0) as t_taxistand_new,</v>
      </c>
      <c r="Y57" t="str">
        <f t="shared" si="14"/>
        <v>coalesce((t_taxistand_deleted / ewr.ee/1000),0) as t_taxistand_deleted,</v>
      </c>
      <c r="Z57" t="str">
        <f t="shared" si="15"/>
        <v>coalesce((t_taxistand_ytd / ewr.ee/1000),0) as t_taxistand_ytd,</v>
      </c>
      <c r="AA57" t="str">
        <f t="shared" si="16"/>
        <v>coalesce((t_taxistand_steady / ewr.ee/1000),0) as t_taxistand_steady,</v>
      </c>
      <c r="AB57" t="str">
        <f t="shared" si="17"/>
        <v>coalesce((t_taxistand_stock / ewr.ee/1000),0) as t_taxistand_stock,</v>
      </c>
    </row>
    <row r="58" spans="1:28" hidden="1" x14ac:dyDescent="0.25">
      <c r="A58" t="s">
        <v>83</v>
      </c>
      <c r="B58" t="str">
        <f t="shared" si="10"/>
        <v>wc</v>
      </c>
      <c r="C58" t="str">
        <f t="shared" si="11"/>
        <v>t_wc</v>
      </c>
      <c r="D58" t="str">
        <f t="shared" si="24"/>
        <v>group_map_new  ['WC']  as t_wc_new,</v>
      </c>
      <c r="E58" t="str">
        <f t="shared" si="24"/>
        <v>group_map_deleted  ['WC']  as t_wc_deleted,</v>
      </c>
      <c r="F58" t="str">
        <f t="shared" si="24"/>
        <v>group_map_ytd  ['WC']  as t_wc_ytd,</v>
      </c>
      <c r="G58" t="str">
        <f t="shared" si="24"/>
        <v>group_map_steady  ['WC']  as t_wc_steady,</v>
      </c>
      <c r="H58" t="str">
        <f t="shared" si="24"/>
        <v>group_map_stock  ['WC']  as t_wc_stock,</v>
      </c>
      <c r="I58" t="str">
        <f t="shared" si="21"/>
        <v>t_wc_new,</v>
      </c>
      <c r="J58" t="str">
        <f t="shared" si="2"/>
        <v>t_wc_deleted,</v>
      </c>
      <c r="K58" t="str">
        <f t="shared" si="2"/>
        <v>t_wc_ytd,</v>
      </c>
      <c r="L58" t="str">
        <f t="shared" si="2"/>
        <v>t_wc_steady,</v>
      </c>
      <c r="M58" t="str">
        <f t="shared" si="2"/>
        <v>t_wc_stock,</v>
      </c>
      <c r="N58" t="str">
        <f t="shared" si="22"/>
        <v>SUM(t_wc_new) as t_wc_new,</v>
      </c>
      <c r="O58" t="str">
        <f t="shared" si="22"/>
        <v>SUM(t_wc_deleted) as t_wc_deleted,</v>
      </c>
      <c r="P58" t="str">
        <f t="shared" si="22"/>
        <v>SUM(t_wc_ytd) as t_wc_ytd,</v>
      </c>
      <c r="Q58" t="str">
        <f t="shared" si="22"/>
        <v>SUM(t_wc_steady) as t_wc_steady,</v>
      </c>
      <c r="R58" t="str">
        <f t="shared" si="22"/>
        <v>SUM(t_wc_stock) as t_wc_stock,</v>
      </c>
      <c r="S58" t="str">
        <f t="shared" si="25"/>
        <v>coalesce((t_wc_new / ewr.ee/1000),0) as t_wc_new,</v>
      </c>
      <c r="T58" t="str">
        <f t="shared" si="25"/>
        <v>coalesce((t_wc_deleted / ewr.ee/1000),0) as t_wc_deleted,</v>
      </c>
      <c r="U58" t="str">
        <f t="shared" si="25"/>
        <v>coalesce((t_wc_ytd / ewr.ee/1000),0) as t_wc_ytd,</v>
      </c>
      <c r="V58" t="str">
        <f t="shared" si="25"/>
        <v>coalesce((t_wc_steady / ewr.ee/1000),0) as t_wc_steady,</v>
      </c>
      <c r="W58" t="str">
        <f t="shared" si="25"/>
        <v>coalesce((t_wc_stock / ewr.ee/1000),0) as t_wc_stock,</v>
      </c>
      <c r="X58" t="str">
        <f t="shared" si="13"/>
        <v>coalesce((t_wc_new / ewr.ee/1000),0) as t_wc_new,</v>
      </c>
      <c r="Y58" t="str">
        <f t="shared" si="14"/>
        <v>coalesce((t_wc_deleted / ewr.ee/1000),0) as t_wc_deleted,</v>
      </c>
      <c r="Z58" t="str">
        <f t="shared" si="15"/>
        <v>coalesce((t_wc_ytd / ewr.ee/1000),0) as t_wc_ytd,</v>
      </c>
      <c r="AA58" t="str">
        <f t="shared" si="16"/>
        <v>coalesce((t_wc_steady / ewr.ee/1000),0) as t_wc_steady,</v>
      </c>
      <c r="AB58" t="str">
        <f t="shared" si="17"/>
        <v>coalesce((t_wc_stock / ewr.ee/1000),0) as t_wc_stock,</v>
      </c>
    </row>
    <row r="59" spans="1:28" hidden="1" x14ac:dyDescent="0.25">
      <c r="A59" t="s">
        <v>85</v>
      </c>
      <c r="B59" t="str">
        <f t="shared" si="10"/>
        <v>bankfiliale</v>
      </c>
      <c r="C59" t="str">
        <f t="shared" si="11"/>
        <v>t_bankfiliale</v>
      </c>
      <c r="D59" t="str">
        <f t="shared" si="24"/>
        <v>group_map_new  ['Bankfiliale']  as t_bankfiliale_new,</v>
      </c>
      <c r="E59" t="str">
        <f t="shared" si="24"/>
        <v>group_map_deleted  ['Bankfiliale']  as t_bankfiliale_deleted,</v>
      </c>
      <c r="F59" t="str">
        <f t="shared" si="24"/>
        <v>group_map_ytd  ['Bankfiliale']  as t_bankfiliale_ytd,</v>
      </c>
      <c r="G59" t="str">
        <f t="shared" si="24"/>
        <v>group_map_steady  ['Bankfiliale']  as t_bankfiliale_steady,</v>
      </c>
      <c r="H59" t="str">
        <f t="shared" si="24"/>
        <v>group_map_stock  ['Bankfiliale']  as t_bankfiliale_stock,</v>
      </c>
      <c r="I59" t="str">
        <f t="shared" si="21"/>
        <v>t_bankfiliale_new,</v>
      </c>
      <c r="J59" t="str">
        <f t="shared" si="2"/>
        <v>t_bankfiliale_deleted,</v>
      </c>
      <c r="K59" t="str">
        <f t="shared" si="2"/>
        <v>t_bankfiliale_ytd,</v>
      </c>
      <c r="L59" t="str">
        <f t="shared" si="2"/>
        <v>t_bankfiliale_steady,</v>
      </c>
      <c r="M59" t="str">
        <f t="shared" si="2"/>
        <v>t_bankfiliale_stock,</v>
      </c>
      <c r="N59" t="str">
        <f t="shared" si="22"/>
        <v>SUM(t_bankfiliale_new) as t_bankfiliale_new,</v>
      </c>
      <c r="O59" t="str">
        <f t="shared" si="22"/>
        <v>SUM(t_bankfiliale_deleted) as t_bankfiliale_deleted,</v>
      </c>
      <c r="P59" t="str">
        <f t="shared" si="22"/>
        <v>SUM(t_bankfiliale_ytd) as t_bankfiliale_ytd,</v>
      </c>
      <c r="Q59" t="str">
        <f t="shared" si="22"/>
        <v>SUM(t_bankfiliale_steady) as t_bankfiliale_steady,</v>
      </c>
      <c r="R59" t="str">
        <f t="shared" si="22"/>
        <v>SUM(t_bankfiliale_stock) as t_bankfiliale_stock,</v>
      </c>
      <c r="S59" t="str">
        <f t="shared" si="25"/>
        <v>coalesce((t_bankfiliale_new / ewr.ee/1000),0) as t_bankfiliale_new,</v>
      </c>
      <c r="T59" t="str">
        <f t="shared" si="25"/>
        <v>coalesce((t_bankfiliale_deleted / ewr.ee/1000),0) as t_bankfiliale_deleted,</v>
      </c>
      <c r="U59" t="str">
        <f t="shared" si="25"/>
        <v>coalesce((t_bankfiliale_ytd / ewr.ee/1000),0) as t_bankfiliale_ytd,</v>
      </c>
      <c r="V59" t="str">
        <f t="shared" si="25"/>
        <v>coalesce((t_bankfiliale_steady / ewr.ee/1000),0) as t_bankfiliale_steady,</v>
      </c>
      <c r="W59" t="str">
        <f t="shared" si="25"/>
        <v>coalesce((t_bankfiliale_stock / ewr.ee/1000),0) as t_bankfiliale_stock,</v>
      </c>
      <c r="X59" t="str">
        <f t="shared" si="13"/>
        <v>coalesce((t_bankfiliale_new / ewr.ee/1000),0) as t_bankfiliale_new,</v>
      </c>
      <c r="Y59" t="str">
        <f t="shared" si="14"/>
        <v>coalesce((t_bankfiliale_deleted / ewr.ee/1000),0) as t_bankfiliale_deleted,</v>
      </c>
      <c r="Z59" t="str">
        <f t="shared" si="15"/>
        <v>coalesce((t_bankfiliale_ytd / ewr.ee/1000),0) as t_bankfiliale_ytd,</v>
      </c>
      <c r="AA59" t="str">
        <f t="shared" si="16"/>
        <v>coalesce((t_bankfiliale_steady / ewr.ee/1000),0) as t_bankfiliale_steady,</v>
      </c>
      <c r="AB59" t="str">
        <f t="shared" si="17"/>
        <v>coalesce((t_bankfiliale_stock / ewr.ee/1000),0) as t_bankfiliale_stock,</v>
      </c>
    </row>
    <row r="60" spans="1:28" hidden="1" x14ac:dyDescent="0.25">
      <c r="A60" t="s">
        <v>86</v>
      </c>
      <c r="B60" t="str">
        <f t="shared" si="10"/>
        <v>arzt</v>
      </c>
      <c r="C60" t="str">
        <f t="shared" si="11"/>
        <v>t_arzt</v>
      </c>
      <c r="D60" t="str">
        <f t="shared" si="24"/>
        <v>group_map_new  ['Arzt']  as t_arzt_new,</v>
      </c>
      <c r="E60" t="str">
        <f t="shared" si="24"/>
        <v>group_map_deleted  ['Arzt']  as t_arzt_deleted,</v>
      </c>
      <c r="F60" t="str">
        <f t="shared" si="24"/>
        <v>group_map_ytd  ['Arzt']  as t_arzt_ytd,</v>
      </c>
      <c r="G60" t="str">
        <f t="shared" si="24"/>
        <v>group_map_steady  ['Arzt']  as t_arzt_steady,</v>
      </c>
      <c r="H60" t="str">
        <f t="shared" si="24"/>
        <v>group_map_stock  ['Arzt']  as t_arzt_stock,</v>
      </c>
      <c r="I60" t="str">
        <f t="shared" si="21"/>
        <v>t_arzt_new,</v>
      </c>
      <c r="J60" t="str">
        <f t="shared" si="2"/>
        <v>t_arzt_deleted,</v>
      </c>
      <c r="K60" t="str">
        <f t="shared" si="2"/>
        <v>t_arzt_ytd,</v>
      </c>
      <c r="L60" t="str">
        <f t="shared" si="2"/>
        <v>t_arzt_steady,</v>
      </c>
      <c r="M60" t="str">
        <f t="shared" si="2"/>
        <v>t_arzt_stock,</v>
      </c>
      <c r="N60" t="str">
        <f t="shared" si="22"/>
        <v>SUM(t_arzt_new) as t_arzt_new,</v>
      </c>
      <c r="O60" t="str">
        <f t="shared" si="22"/>
        <v>SUM(t_arzt_deleted) as t_arzt_deleted,</v>
      </c>
      <c r="P60" t="str">
        <f t="shared" si="22"/>
        <v>SUM(t_arzt_ytd) as t_arzt_ytd,</v>
      </c>
      <c r="Q60" t="str">
        <f t="shared" si="22"/>
        <v>SUM(t_arzt_steady) as t_arzt_steady,</v>
      </c>
      <c r="R60" t="str">
        <f t="shared" si="22"/>
        <v>SUM(t_arzt_stock) as t_arzt_stock,</v>
      </c>
      <c r="S60" t="str">
        <f t="shared" si="25"/>
        <v>coalesce((t_arzt_new / ewr.ee/1000),0) as t_arzt_new,</v>
      </c>
      <c r="T60" t="str">
        <f t="shared" si="25"/>
        <v>coalesce((t_arzt_deleted / ewr.ee/1000),0) as t_arzt_deleted,</v>
      </c>
      <c r="U60" t="str">
        <f t="shared" si="25"/>
        <v>coalesce((t_arzt_ytd / ewr.ee/1000),0) as t_arzt_ytd,</v>
      </c>
      <c r="V60" t="str">
        <f t="shared" si="25"/>
        <v>coalesce((t_arzt_steady / ewr.ee/1000),0) as t_arzt_steady,</v>
      </c>
      <c r="W60" t="str">
        <f t="shared" si="25"/>
        <v>coalesce((t_arzt_stock / ewr.ee/1000),0) as t_arzt_stock,</v>
      </c>
      <c r="X60" t="str">
        <f t="shared" si="13"/>
        <v>coalesce((t_arzt_new / ewr.ee/1000),0) as t_arzt_new,</v>
      </c>
      <c r="Y60" t="str">
        <f t="shared" si="14"/>
        <v>coalesce((t_arzt_deleted / ewr.ee/1000),0) as t_arzt_deleted,</v>
      </c>
      <c r="Z60" t="str">
        <f t="shared" si="15"/>
        <v>coalesce((t_arzt_ytd / ewr.ee/1000),0) as t_arzt_ytd,</v>
      </c>
      <c r="AA60" t="str">
        <f t="shared" si="16"/>
        <v>coalesce((t_arzt_steady / ewr.ee/1000),0) as t_arzt_steady,</v>
      </c>
      <c r="AB60" t="str">
        <f t="shared" si="17"/>
        <v>coalesce((t_arzt_stock / ewr.ee/1000),0) as t_arzt_stock,</v>
      </c>
    </row>
    <row r="61" spans="1:28" hidden="1" x14ac:dyDescent="0.25">
      <c r="A61" t="s">
        <v>87</v>
      </c>
      <c r="B61" t="str">
        <f t="shared" si="10"/>
        <v>parkplatz</v>
      </c>
      <c r="C61" t="str">
        <f t="shared" si="11"/>
        <v>t_parkplatz</v>
      </c>
      <c r="D61" t="str">
        <f t="shared" si="24"/>
        <v>group_map_new  ['Parkplatz']  as t_parkplatz_new,</v>
      </c>
      <c r="E61" t="str">
        <f t="shared" si="24"/>
        <v>group_map_deleted  ['Parkplatz']  as t_parkplatz_deleted,</v>
      </c>
      <c r="F61" t="str">
        <f t="shared" si="24"/>
        <v>group_map_ytd  ['Parkplatz']  as t_parkplatz_ytd,</v>
      </c>
      <c r="G61" t="str">
        <f t="shared" si="24"/>
        <v>group_map_steady  ['Parkplatz']  as t_parkplatz_steady,</v>
      </c>
      <c r="H61" t="str">
        <f t="shared" si="24"/>
        <v>group_map_stock  ['Parkplatz']  as t_parkplatz_stock,</v>
      </c>
      <c r="I61" t="str">
        <f t="shared" si="21"/>
        <v>t_parkplatz_new,</v>
      </c>
      <c r="J61" t="str">
        <f t="shared" si="2"/>
        <v>t_parkplatz_deleted,</v>
      </c>
      <c r="K61" t="str">
        <f t="shared" si="2"/>
        <v>t_parkplatz_ytd,</v>
      </c>
      <c r="L61" t="str">
        <f t="shared" si="2"/>
        <v>t_parkplatz_steady,</v>
      </c>
      <c r="M61" t="str">
        <f t="shared" si="2"/>
        <v>t_parkplatz_stock,</v>
      </c>
      <c r="N61" t="str">
        <f t="shared" si="22"/>
        <v>SUM(t_parkplatz_new) as t_parkplatz_new,</v>
      </c>
      <c r="O61" t="str">
        <f t="shared" si="22"/>
        <v>SUM(t_parkplatz_deleted) as t_parkplatz_deleted,</v>
      </c>
      <c r="P61" t="str">
        <f t="shared" si="22"/>
        <v>SUM(t_parkplatz_ytd) as t_parkplatz_ytd,</v>
      </c>
      <c r="Q61" t="str">
        <f t="shared" si="22"/>
        <v>SUM(t_parkplatz_steady) as t_parkplatz_steady,</v>
      </c>
      <c r="R61" t="str">
        <f t="shared" si="22"/>
        <v>SUM(t_parkplatz_stock) as t_parkplatz_stock,</v>
      </c>
      <c r="S61" t="str">
        <f t="shared" si="25"/>
        <v>coalesce((t_parkplatz_new / ewr.ee/1000),0) as t_parkplatz_new,</v>
      </c>
      <c r="T61" t="str">
        <f t="shared" si="25"/>
        <v>coalesce((t_parkplatz_deleted / ewr.ee/1000),0) as t_parkplatz_deleted,</v>
      </c>
      <c r="U61" t="str">
        <f t="shared" si="25"/>
        <v>coalesce((t_parkplatz_ytd / ewr.ee/1000),0) as t_parkplatz_ytd,</v>
      </c>
      <c r="V61" t="str">
        <f t="shared" si="25"/>
        <v>coalesce((t_parkplatz_steady / ewr.ee/1000),0) as t_parkplatz_steady,</v>
      </c>
      <c r="W61" t="str">
        <f t="shared" si="25"/>
        <v>coalesce((t_parkplatz_stock / ewr.ee/1000),0) as t_parkplatz_stock,</v>
      </c>
      <c r="X61" t="str">
        <f t="shared" si="13"/>
        <v>coalesce((t_parkplatz_new / ewr.ee/1000),0) as t_parkplatz_new,</v>
      </c>
      <c r="Y61" t="str">
        <f t="shared" si="14"/>
        <v>coalesce((t_parkplatz_deleted / ewr.ee/1000),0) as t_parkplatz_deleted,</v>
      </c>
      <c r="Z61" t="str">
        <f t="shared" si="15"/>
        <v>coalesce((t_parkplatz_ytd / ewr.ee/1000),0) as t_parkplatz_ytd,</v>
      </c>
      <c r="AA61" t="str">
        <f t="shared" si="16"/>
        <v>coalesce((t_parkplatz_steady / ewr.ee/1000),0) as t_parkplatz_steady,</v>
      </c>
      <c r="AB61" t="str">
        <f t="shared" si="17"/>
        <v>coalesce((t_parkplatz_stock / ewr.ee/1000),0) as t_parkplatz_stock,</v>
      </c>
    </row>
    <row r="62" spans="1:28" hidden="1" x14ac:dyDescent="0.25">
      <c r="A62" t="s">
        <v>88</v>
      </c>
      <c r="B62" t="str">
        <f t="shared" si="10"/>
        <v>bar</v>
      </c>
      <c r="C62" t="str">
        <f t="shared" si="11"/>
        <v>t_bar</v>
      </c>
      <c r="D62" t="str">
        <f t="shared" si="24"/>
        <v>group_map_new  ['Bar']  as t_bar_new,</v>
      </c>
      <c r="E62" t="str">
        <f t="shared" si="24"/>
        <v>group_map_deleted  ['Bar']  as t_bar_deleted,</v>
      </c>
      <c r="F62" t="str">
        <f t="shared" si="24"/>
        <v>group_map_ytd  ['Bar']  as t_bar_ytd,</v>
      </c>
      <c r="G62" t="str">
        <f t="shared" si="24"/>
        <v>group_map_steady  ['Bar']  as t_bar_steady,</v>
      </c>
      <c r="H62" t="str">
        <f t="shared" si="24"/>
        <v>group_map_stock  ['Bar']  as t_bar_stock,</v>
      </c>
      <c r="I62" t="str">
        <f t="shared" si="21"/>
        <v>t_bar_new,</v>
      </c>
      <c r="J62" t="str">
        <f t="shared" si="2"/>
        <v>t_bar_deleted,</v>
      </c>
      <c r="K62" t="str">
        <f t="shared" si="2"/>
        <v>t_bar_ytd,</v>
      </c>
      <c r="L62" t="str">
        <f t="shared" si="2"/>
        <v>t_bar_steady,</v>
      </c>
      <c r="M62" t="str">
        <f t="shared" si="2"/>
        <v>t_bar_stock,</v>
      </c>
      <c r="N62" t="str">
        <f t="shared" si="22"/>
        <v>SUM(t_bar_new) as t_bar_new,</v>
      </c>
      <c r="O62" t="str">
        <f t="shared" si="22"/>
        <v>SUM(t_bar_deleted) as t_bar_deleted,</v>
      </c>
      <c r="P62" t="str">
        <f t="shared" si="22"/>
        <v>SUM(t_bar_ytd) as t_bar_ytd,</v>
      </c>
      <c r="Q62" t="str">
        <f t="shared" si="22"/>
        <v>SUM(t_bar_steady) as t_bar_steady,</v>
      </c>
      <c r="R62" t="str">
        <f t="shared" si="22"/>
        <v>SUM(t_bar_stock) as t_bar_stock,</v>
      </c>
      <c r="S62" t="str">
        <f t="shared" si="25"/>
        <v>coalesce((t_bar_new / ewr.ee/1000),0) as t_bar_new,</v>
      </c>
      <c r="T62" t="str">
        <f t="shared" si="25"/>
        <v>coalesce((t_bar_deleted / ewr.ee/1000),0) as t_bar_deleted,</v>
      </c>
      <c r="U62" t="str">
        <f t="shared" si="25"/>
        <v>coalesce((t_bar_ytd / ewr.ee/1000),0) as t_bar_ytd,</v>
      </c>
      <c r="V62" t="str">
        <f t="shared" si="25"/>
        <v>coalesce((t_bar_steady / ewr.ee/1000),0) as t_bar_steady,</v>
      </c>
      <c r="W62" t="str">
        <f t="shared" si="25"/>
        <v>coalesce((t_bar_stock / ewr.ee/1000),0) as t_bar_stock,</v>
      </c>
      <c r="X62" t="str">
        <f t="shared" si="13"/>
        <v>coalesce((t_bar_new / ewr.ee/1000),0) as t_bar_new,</v>
      </c>
      <c r="Y62" t="str">
        <f t="shared" si="14"/>
        <v>coalesce((t_bar_deleted / ewr.ee/1000),0) as t_bar_deleted,</v>
      </c>
      <c r="Z62" t="str">
        <f t="shared" si="15"/>
        <v>coalesce((t_bar_ytd / ewr.ee/1000),0) as t_bar_ytd,</v>
      </c>
      <c r="AA62" t="str">
        <f t="shared" si="16"/>
        <v>coalesce((t_bar_steady / ewr.ee/1000),0) as t_bar_steady,</v>
      </c>
      <c r="AB62" t="str">
        <f t="shared" si="17"/>
        <v>coalesce((t_bar_stock / ewr.ee/1000),0) as t_bar_stock,</v>
      </c>
    </row>
    <row r="63" spans="1:28" hidden="1" x14ac:dyDescent="0.25">
      <c r="A63" t="s">
        <v>89</v>
      </c>
      <c r="B63" t="str">
        <f t="shared" si="10"/>
        <v>apotheke</v>
      </c>
      <c r="C63" t="str">
        <f t="shared" si="11"/>
        <v>t_apotheke</v>
      </c>
      <c r="D63" t="str">
        <f t="shared" ref="D63:H72" si="26">"group_map_"&amp;D$2&amp;"  ['"&amp;$A63&amp;"']  as "&amp;$C63&amp;"_"&amp;D$2&amp;","</f>
        <v>group_map_new  ['Apotheke']  as t_apotheke_new,</v>
      </c>
      <c r="E63" t="str">
        <f t="shared" si="26"/>
        <v>group_map_deleted  ['Apotheke']  as t_apotheke_deleted,</v>
      </c>
      <c r="F63" t="str">
        <f t="shared" si="26"/>
        <v>group_map_ytd  ['Apotheke']  as t_apotheke_ytd,</v>
      </c>
      <c r="G63" t="str">
        <f t="shared" si="26"/>
        <v>group_map_steady  ['Apotheke']  as t_apotheke_steady,</v>
      </c>
      <c r="H63" t="str">
        <f t="shared" si="26"/>
        <v>group_map_stock  ['Apotheke']  as t_apotheke_stock,</v>
      </c>
      <c r="I63" t="str">
        <f t="shared" si="21"/>
        <v>t_apotheke_new,</v>
      </c>
      <c r="J63" t="str">
        <f t="shared" si="2"/>
        <v>t_apotheke_deleted,</v>
      </c>
      <c r="K63" t="str">
        <f t="shared" si="2"/>
        <v>t_apotheke_ytd,</v>
      </c>
      <c r="L63" t="str">
        <f t="shared" si="2"/>
        <v>t_apotheke_steady,</v>
      </c>
      <c r="M63" t="str">
        <f t="shared" si="2"/>
        <v>t_apotheke_stock,</v>
      </c>
      <c r="N63" t="str">
        <f t="shared" si="22"/>
        <v>SUM(t_apotheke_new) as t_apotheke_new,</v>
      </c>
      <c r="O63" t="str">
        <f t="shared" si="22"/>
        <v>SUM(t_apotheke_deleted) as t_apotheke_deleted,</v>
      </c>
      <c r="P63" t="str">
        <f t="shared" si="22"/>
        <v>SUM(t_apotheke_ytd) as t_apotheke_ytd,</v>
      </c>
      <c r="Q63" t="str">
        <f t="shared" si="22"/>
        <v>SUM(t_apotheke_steady) as t_apotheke_steady,</v>
      </c>
      <c r="R63" t="str">
        <f t="shared" si="22"/>
        <v>SUM(t_apotheke_stock) as t_apotheke_stock,</v>
      </c>
      <c r="S63" t="str">
        <f t="shared" si="25"/>
        <v>coalesce((t_apotheke_new / ewr.ee/1000),0) as t_apotheke_new,</v>
      </c>
      <c r="T63" t="str">
        <f t="shared" si="25"/>
        <v>coalesce((t_apotheke_deleted / ewr.ee/1000),0) as t_apotheke_deleted,</v>
      </c>
      <c r="U63" t="str">
        <f t="shared" si="25"/>
        <v>coalesce((t_apotheke_ytd / ewr.ee/1000),0) as t_apotheke_ytd,</v>
      </c>
      <c r="V63" t="str">
        <f t="shared" si="25"/>
        <v>coalesce((t_apotheke_steady / ewr.ee/1000),0) as t_apotheke_steady,</v>
      </c>
      <c r="W63" t="str">
        <f t="shared" si="25"/>
        <v>coalesce((t_apotheke_stock / ewr.ee/1000),0) as t_apotheke_stock,</v>
      </c>
      <c r="X63" t="str">
        <f t="shared" si="13"/>
        <v>coalesce((t_apotheke_new / ewr.ee/1000),0) as t_apotheke_new,</v>
      </c>
      <c r="Y63" t="str">
        <f t="shared" si="14"/>
        <v>coalesce((t_apotheke_deleted / ewr.ee/1000),0) as t_apotheke_deleted,</v>
      </c>
      <c r="Z63" t="str">
        <f t="shared" si="15"/>
        <v>coalesce((t_apotheke_ytd / ewr.ee/1000),0) as t_apotheke_ytd,</v>
      </c>
      <c r="AA63" t="str">
        <f t="shared" si="16"/>
        <v>coalesce((t_apotheke_steady / ewr.ee/1000),0) as t_apotheke_steady,</v>
      </c>
      <c r="AB63" t="str">
        <f t="shared" si="17"/>
        <v>coalesce((t_apotheke_stock / ewr.ee/1000),0) as t_apotheke_stock,</v>
      </c>
    </row>
    <row r="64" spans="1:28" hidden="1" x14ac:dyDescent="0.25">
      <c r="A64" t="s">
        <v>90</v>
      </c>
      <c r="B64" t="str">
        <f t="shared" si="10"/>
        <v>pub</v>
      </c>
      <c r="C64" t="str">
        <f t="shared" si="11"/>
        <v>t_pub</v>
      </c>
      <c r="D64" t="str">
        <f t="shared" si="26"/>
        <v>group_map_new  ['Pub']  as t_pub_new,</v>
      </c>
      <c r="E64" t="str">
        <f t="shared" si="26"/>
        <v>group_map_deleted  ['Pub']  as t_pub_deleted,</v>
      </c>
      <c r="F64" t="str">
        <f t="shared" si="26"/>
        <v>group_map_ytd  ['Pub']  as t_pub_ytd,</v>
      </c>
      <c r="G64" t="str">
        <f t="shared" si="26"/>
        <v>group_map_steady  ['Pub']  as t_pub_steady,</v>
      </c>
      <c r="H64" t="str">
        <f t="shared" si="26"/>
        <v>group_map_stock  ['Pub']  as t_pub_stock,</v>
      </c>
      <c r="I64" t="str">
        <f t="shared" si="21"/>
        <v>t_pub_new,</v>
      </c>
      <c r="J64" t="str">
        <f t="shared" si="2"/>
        <v>t_pub_deleted,</v>
      </c>
      <c r="K64" t="str">
        <f t="shared" si="2"/>
        <v>t_pub_ytd,</v>
      </c>
      <c r="L64" t="str">
        <f t="shared" si="2"/>
        <v>t_pub_steady,</v>
      </c>
      <c r="M64" t="str">
        <f t="shared" si="2"/>
        <v>t_pub_stock,</v>
      </c>
      <c r="N64" t="str">
        <f t="shared" si="22"/>
        <v>SUM(t_pub_new) as t_pub_new,</v>
      </c>
      <c r="O64" t="str">
        <f t="shared" si="22"/>
        <v>SUM(t_pub_deleted) as t_pub_deleted,</v>
      </c>
      <c r="P64" t="str">
        <f t="shared" si="22"/>
        <v>SUM(t_pub_ytd) as t_pub_ytd,</v>
      </c>
      <c r="Q64" t="str">
        <f t="shared" si="22"/>
        <v>SUM(t_pub_steady) as t_pub_steady,</v>
      </c>
      <c r="R64" t="str">
        <f t="shared" si="22"/>
        <v>SUM(t_pub_stock) as t_pub_stock,</v>
      </c>
      <c r="S64" t="str">
        <f t="shared" si="25"/>
        <v>coalesce((t_pub_new / ewr.ee/1000),0) as t_pub_new,</v>
      </c>
      <c r="T64" t="str">
        <f t="shared" si="25"/>
        <v>coalesce((t_pub_deleted / ewr.ee/1000),0) as t_pub_deleted,</v>
      </c>
      <c r="U64" t="str">
        <f t="shared" si="25"/>
        <v>coalesce((t_pub_ytd / ewr.ee/1000),0) as t_pub_ytd,</v>
      </c>
      <c r="V64" t="str">
        <f t="shared" si="25"/>
        <v>coalesce((t_pub_steady / ewr.ee/1000),0) as t_pub_steady,</v>
      </c>
      <c r="W64" t="str">
        <f t="shared" si="25"/>
        <v>coalesce((t_pub_stock / ewr.ee/1000),0) as t_pub_stock,</v>
      </c>
      <c r="X64" t="str">
        <f t="shared" si="13"/>
        <v>coalesce((t_pub_new / ewr.ee/1000),0) as t_pub_new,</v>
      </c>
      <c r="Y64" t="str">
        <f t="shared" si="14"/>
        <v>coalesce((t_pub_deleted / ewr.ee/1000),0) as t_pub_deleted,</v>
      </c>
      <c r="Z64" t="str">
        <f t="shared" si="15"/>
        <v>coalesce((t_pub_ytd / ewr.ee/1000),0) as t_pub_ytd,</v>
      </c>
      <c r="AA64" t="str">
        <f t="shared" si="16"/>
        <v>coalesce((t_pub_steady / ewr.ee/1000),0) as t_pub_steady,</v>
      </c>
      <c r="AB64" t="str">
        <f t="shared" si="17"/>
        <v>coalesce((t_pub_stock / ewr.ee/1000),0) as t_pub_stock,</v>
      </c>
    </row>
    <row r="65" spans="1:28" hidden="1" x14ac:dyDescent="0.25">
      <c r="A65" t="s">
        <v>91</v>
      </c>
      <c r="B65" t="str">
        <f t="shared" si="10"/>
        <v>telefon</v>
      </c>
      <c r="C65" t="str">
        <f t="shared" si="11"/>
        <v>t_telefon</v>
      </c>
      <c r="D65" t="str">
        <f t="shared" si="26"/>
        <v>group_map_new  ['Telefon']  as t_telefon_new,</v>
      </c>
      <c r="E65" t="str">
        <f t="shared" si="26"/>
        <v>group_map_deleted  ['Telefon']  as t_telefon_deleted,</v>
      </c>
      <c r="F65" t="str">
        <f t="shared" si="26"/>
        <v>group_map_ytd  ['Telefon']  as t_telefon_ytd,</v>
      </c>
      <c r="G65" t="str">
        <f t="shared" si="26"/>
        <v>group_map_steady  ['Telefon']  as t_telefon_steady,</v>
      </c>
      <c r="H65" t="str">
        <f t="shared" si="26"/>
        <v>group_map_stock  ['Telefon']  as t_telefon_stock,</v>
      </c>
      <c r="I65" t="str">
        <f t="shared" si="21"/>
        <v>t_telefon_new,</v>
      </c>
      <c r="J65" t="str">
        <f t="shared" si="2"/>
        <v>t_telefon_deleted,</v>
      </c>
      <c r="K65" t="str">
        <f t="shared" si="2"/>
        <v>t_telefon_ytd,</v>
      </c>
      <c r="L65" t="str">
        <f t="shared" si="2"/>
        <v>t_telefon_steady,</v>
      </c>
      <c r="M65" t="str">
        <f t="shared" si="2"/>
        <v>t_telefon_stock,</v>
      </c>
      <c r="N65" t="str">
        <f t="shared" si="22"/>
        <v>SUM(t_telefon_new) as t_telefon_new,</v>
      </c>
      <c r="O65" t="str">
        <f t="shared" si="22"/>
        <v>SUM(t_telefon_deleted) as t_telefon_deleted,</v>
      </c>
      <c r="P65" t="str">
        <f t="shared" si="22"/>
        <v>SUM(t_telefon_ytd) as t_telefon_ytd,</v>
      </c>
      <c r="Q65" t="str">
        <f t="shared" si="22"/>
        <v>SUM(t_telefon_steady) as t_telefon_steady,</v>
      </c>
      <c r="R65" t="str">
        <f t="shared" si="22"/>
        <v>SUM(t_telefon_stock) as t_telefon_stock,</v>
      </c>
      <c r="S65" t="str">
        <f t="shared" si="25"/>
        <v>coalesce((t_telefon_new / ewr.ee/1000),0) as t_telefon_new,</v>
      </c>
      <c r="T65" t="str">
        <f t="shared" si="25"/>
        <v>coalesce((t_telefon_deleted / ewr.ee/1000),0) as t_telefon_deleted,</v>
      </c>
      <c r="U65" t="str">
        <f t="shared" si="25"/>
        <v>coalesce((t_telefon_ytd / ewr.ee/1000),0) as t_telefon_ytd,</v>
      </c>
      <c r="V65" t="str">
        <f t="shared" si="25"/>
        <v>coalesce((t_telefon_steady / ewr.ee/1000),0) as t_telefon_steady,</v>
      </c>
      <c r="W65" t="str">
        <f t="shared" si="25"/>
        <v>coalesce((t_telefon_stock / ewr.ee/1000),0) as t_telefon_stock,</v>
      </c>
      <c r="X65" t="str">
        <f t="shared" si="13"/>
        <v>coalesce((t_telefon_new / ewr.ee/1000),0) as t_telefon_new,</v>
      </c>
      <c r="Y65" t="str">
        <f t="shared" si="14"/>
        <v>coalesce((t_telefon_deleted / ewr.ee/1000),0) as t_telefon_deleted,</v>
      </c>
      <c r="Z65" t="str">
        <f t="shared" si="15"/>
        <v>coalesce((t_telefon_ytd / ewr.ee/1000),0) as t_telefon_ytd,</v>
      </c>
      <c r="AA65" t="str">
        <f t="shared" si="16"/>
        <v>coalesce((t_telefon_steady / ewr.ee/1000),0) as t_telefon_steady,</v>
      </c>
      <c r="AB65" t="str">
        <f t="shared" si="17"/>
        <v>coalesce((t_telefon_stock / ewr.ee/1000),0) as t_telefon_stock,</v>
      </c>
    </row>
    <row r="66" spans="1:28" hidden="1" x14ac:dyDescent="0.25">
      <c r="A66" t="s">
        <v>92</v>
      </c>
      <c r="B66" t="str">
        <f t="shared" si="10"/>
        <v>kaffee</v>
      </c>
      <c r="C66" t="str">
        <f t="shared" si="11"/>
        <v>t_kaffee</v>
      </c>
      <c r="D66" t="str">
        <f t="shared" si="26"/>
        <v>group_map_new  ['Kaffee']  as t_kaffee_new,</v>
      </c>
      <c r="E66" t="str">
        <f t="shared" si="26"/>
        <v>group_map_deleted  ['Kaffee']  as t_kaffee_deleted,</v>
      </c>
      <c r="F66" t="str">
        <f t="shared" si="26"/>
        <v>group_map_ytd  ['Kaffee']  as t_kaffee_ytd,</v>
      </c>
      <c r="G66" t="str">
        <f t="shared" si="26"/>
        <v>group_map_steady  ['Kaffee']  as t_kaffee_steady,</v>
      </c>
      <c r="H66" t="str">
        <f t="shared" si="26"/>
        <v>group_map_stock  ['Kaffee']  as t_kaffee_stock,</v>
      </c>
      <c r="I66" t="str">
        <f t="shared" si="21"/>
        <v>t_kaffee_new,</v>
      </c>
      <c r="J66" t="str">
        <f t="shared" si="2"/>
        <v>t_kaffee_deleted,</v>
      </c>
      <c r="K66" t="str">
        <f t="shared" si="2"/>
        <v>t_kaffee_ytd,</v>
      </c>
      <c r="L66" t="str">
        <f t="shared" si="2"/>
        <v>t_kaffee_steady,</v>
      </c>
      <c r="M66" t="str">
        <f t="shared" ref="J66:M129" si="27">$C66&amp;"_"&amp;M$2&amp;","</f>
        <v>t_kaffee_stock,</v>
      </c>
      <c r="N66" t="str">
        <f t="shared" si="22"/>
        <v>SUM(t_kaffee_new) as t_kaffee_new,</v>
      </c>
      <c r="O66" t="str">
        <f t="shared" si="22"/>
        <v>SUM(t_kaffee_deleted) as t_kaffee_deleted,</v>
      </c>
      <c r="P66" t="str">
        <f t="shared" si="22"/>
        <v>SUM(t_kaffee_ytd) as t_kaffee_ytd,</v>
      </c>
      <c r="Q66" t="str">
        <f t="shared" si="22"/>
        <v>SUM(t_kaffee_steady) as t_kaffee_steady,</v>
      </c>
      <c r="R66" t="str">
        <f t="shared" si="22"/>
        <v>SUM(t_kaffee_stock) as t_kaffee_stock,</v>
      </c>
      <c r="S66" t="str">
        <f t="shared" si="25"/>
        <v>coalesce((t_kaffee_new / ewr.ee/1000),0) as t_kaffee_new,</v>
      </c>
      <c r="T66" t="str">
        <f t="shared" si="25"/>
        <v>coalesce((t_kaffee_deleted / ewr.ee/1000),0) as t_kaffee_deleted,</v>
      </c>
      <c r="U66" t="str">
        <f t="shared" si="25"/>
        <v>coalesce((t_kaffee_ytd / ewr.ee/1000),0) as t_kaffee_ytd,</v>
      </c>
      <c r="V66" t="str">
        <f t="shared" si="25"/>
        <v>coalesce((t_kaffee_steady / ewr.ee/1000),0) as t_kaffee_steady,</v>
      </c>
      <c r="W66" t="str">
        <f t="shared" si="25"/>
        <v>coalesce((t_kaffee_stock / ewr.ee/1000),0) as t_kaffee_stock,</v>
      </c>
      <c r="X66" t="str">
        <f t="shared" si="13"/>
        <v>coalesce((t_kaffee_new / ewr.ee/1000),0) as t_kaffee_new,</v>
      </c>
      <c r="Y66" t="str">
        <f t="shared" si="14"/>
        <v>coalesce((t_kaffee_deleted / ewr.ee/1000),0) as t_kaffee_deleted,</v>
      </c>
      <c r="Z66" t="str">
        <f t="shared" si="15"/>
        <v>coalesce((t_kaffee_ytd / ewr.ee/1000),0) as t_kaffee_ytd,</v>
      </c>
      <c r="AA66" t="str">
        <f t="shared" si="16"/>
        <v>coalesce((t_kaffee_steady / ewr.ee/1000),0) as t_kaffee_steady,</v>
      </c>
      <c r="AB66" t="str">
        <f t="shared" si="17"/>
        <v>coalesce((t_kaffee_stock / ewr.ee/1000),0) as t_kaffee_stock,</v>
      </c>
    </row>
    <row r="67" spans="1:28" hidden="1" x14ac:dyDescent="0.25">
      <c r="A67" t="s">
        <v>93</v>
      </c>
      <c r="B67" t="str">
        <f t="shared" si="10"/>
        <v>sonstige_cafes</v>
      </c>
      <c r="C67" t="str">
        <f t="shared" si="11"/>
        <v>t_sonstige_cafes</v>
      </c>
      <c r="D67" t="str">
        <f t="shared" si="26"/>
        <v>group_map_new  ['Sonstige Cafes']  as t_sonstige_cafes_new,</v>
      </c>
      <c r="E67" t="str">
        <f t="shared" si="26"/>
        <v>group_map_deleted  ['Sonstige Cafes']  as t_sonstige_cafes_deleted,</v>
      </c>
      <c r="F67" t="str">
        <f t="shared" si="26"/>
        <v>group_map_ytd  ['Sonstige Cafes']  as t_sonstige_cafes_ytd,</v>
      </c>
      <c r="G67" t="str">
        <f t="shared" si="26"/>
        <v>group_map_steady  ['Sonstige Cafes']  as t_sonstige_cafes_steady,</v>
      </c>
      <c r="H67" t="str">
        <f t="shared" si="26"/>
        <v>group_map_stock  ['Sonstige Cafes']  as t_sonstige_cafes_stock,</v>
      </c>
      <c r="I67" t="str">
        <f t="shared" ref="I67:I98" si="28">$C67&amp;"_"&amp;I$2&amp;","</f>
        <v>t_sonstige_cafes_new,</v>
      </c>
      <c r="J67" t="str">
        <f t="shared" si="27"/>
        <v>t_sonstige_cafes_deleted,</v>
      </c>
      <c r="K67" t="str">
        <f t="shared" si="27"/>
        <v>t_sonstige_cafes_ytd,</v>
      </c>
      <c r="L67" t="str">
        <f t="shared" si="27"/>
        <v>t_sonstige_cafes_steady,</v>
      </c>
      <c r="M67" t="str">
        <f t="shared" si="27"/>
        <v>t_sonstige_cafes_stock,</v>
      </c>
      <c r="N67" t="str">
        <f t="shared" si="22"/>
        <v>SUM(t_sonstige_cafes_new) as t_sonstige_cafes_new,</v>
      </c>
      <c r="O67" t="str">
        <f t="shared" si="22"/>
        <v>SUM(t_sonstige_cafes_deleted) as t_sonstige_cafes_deleted,</v>
      </c>
      <c r="P67" t="str">
        <f t="shared" si="22"/>
        <v>SUM(t_sonstige_cafes_ytd) as t_sonstige_cafes_ytd,</v>
      </c>
      <c r="Q67" t="str">
        <f t="shared" si="22"/>
        <v>SUM(t_sonstige_cafes_steady) as t_sonstige_cafes_steady,</v>
      </c>
      <c r="R67" t="str">
        <f t="shared" si="22"/>
        <v>SUM(t_sonstige_cafes_stock) as t_sonstige_cafes_stock,</v>
      </c>
      <c r="S67" t="str">
        <f t="shared" si="25"/>
        <v>coalesce((t_sonstige_cafes_new / ewr.ee/1000),0) as t_sonstige_cafes_new,</v>
      </c>
      <c r="T67" t="str">
        <f t="shared" si="25"/>
        <v>coalesce((t_sonstige_cafes_deleted / ewr.ee/1000),0) as t_sonstige_cafes_deleted,</v>
      </c>
      <c r="U67" t="str">
        <f t="shared" si="25"/>
        <v>coalesce((t_sonstige_cafes_ytd / ewr.ee/1000),0) as t_sonstige_cafes_ytd,</v>
      </c>
      <c r="V67" t="str">
        <f t="shared" si="25"/>
        <v>coalesce((t_sonstige_cafes_steady / ewr.ee/1000),0) as t_sonstige_cafes_steady,</v>
      </c>
      <c r="W67" t="str">
        <f t="shared" si="25"/>
        <v>coalesce((t_sonstige_cafes_stock / ewr.ee/1000),0) as t_sonstige_cafes_stock,</v>
      </c>
      <c r="X67" t="str">
        <f t="shared" si="13"/>
        <v>coalesce((t_sonstige_cafes_new / ewr.ee/1000),0) as t_sonstige_cafes_new,</v>
      </c>
      <c r="Y67" t="str">
        <f t="shared" si="14"/>
        <v>coalesce((t_sonstige_cafes_deleted / ewr.ee/1000),0) as t_sonstige_cafes_deleted,</v>
      </c>
      <c r="Z67" t="str">
        <f t="shared" si="15"/>
        <v>coalesce((t_sonstige_cafes_ytd / ewr.ee/1000),0) as t_sonstige_cafes_ytd,</v>
      </c>
      <c r="AA67" t="str">
        <f t="shared" si="16"/>
        <v>coalesce((t_sonstige_cafes_steady / ewr.ee/1000),0) as t_sonstige_cafes_steady,</v>
      </c>
      <c r="AB67" t="str">
        <f t="shared" si="17"/>
        <v>coalesce((t_sonstige_cafes_stock / ewr.ee/1000),0) as t_sonstige_cafes_stock,</v>
      </c>
    </row>
    <row r="68" spans="1:28" hidden="1" x14ac:dyDescent="0.25">
      <c r="A68" t="s">
        <v>94</v>
      </c>
      <c r="B68" t="str">
        <f t="shared" ref="B68:B131" si="29">SUBSTITUTE(SUBSTITUTE(LOWER(A68)," ","_"),"-","_")</f>
        <v>fahrrad_parkplatz</v>
      </c>
      <c r="C68" t="str">
        <f t="shared" ref="C68:C131" si="30">C$1&amp;"_"&amp;B68</f>
        <v>t_fahrrad_parkplatz</v>
      </c>
      <c r="D68" t="str">
        <f t="shared" si="26"/>
        <v>group_map_new  ['Fahrrad Parkplatz']  as t_fahrrad_parkplatz_new,</v>
      </c>
      <c r="E68" t="str">
        <f t="shared" si="26"/>
        <v>group_map_deleted  ['Fahrrad Parkplatz']  as t_fahrrad_parkplatz_deleted,</v>
      </c>
      <c r="F68" t="str">
        <f t="shared" si="26"/>
        <v>group_map_ytd  ['Fahrrad Parkplatz']  as t_fahrrad_parkplatz_ytd,</v>
      </c>
      <c r="G68" t="str">
        <f t="shared" si="26"/>
        <v>group_map_steady  ['Fahrrad Parkplatz']  as t_fahrrad_parkplatz_steady,</v>
      </c>
      <c r="H68" t="str">
        <f t="shared" si="26"/>
        <v>group_map_stock  ['Fahrrad Parkplatz']  as t_fahrrad_parkplatz_stock,</v>
      </c>
      <c r="I68" t="str">
        <f t="shared" si="28"/>
        <v>t_fahrrad_parkplatz_new,</v>
      </c>
      <c r="J68" t="str">
        <f t="shared" si="27"/>
        <v>t_fahrrad_parkplatz_deleted,</v>
      </c>
      <c r="K68" t="str">
        <f t="shared" si="27"/>
        <v>t_fahrrad_parkplatz_ytd,</v>
      </c>
      <c r="L68" t="str">
        <f t="shared" si="27"/>
        <v>t_fahrrad_parkplatz_steady,</v>
      </c>
      <c r="M68" t="str">
        <f t="shared" si="27"/>
        <v>t_fahrrad_parkplatz_stock,</v>
      </c>
      <c r="N68" t="str">
        <f t="shared" ref="N68:R99" si="31">"SUM("&amp;$C68&amp;"_"&amp;N$2&amp;") as "&amp;$C68&amp;"_"&amp;N$2&amp;","</f>
        <v>SUM(t_fahrrad_parkplatz_new) as t_fahrrad_parkplatz_new,</v>
      </c>
      <c r="O68" t="str">
        <f t="shared" si="31"/>
        <v>SUM(t_fahrrad_parkplatz_deleted) as t_fahrrad_parkplatz_deleted,</v>
      </c>
      <c r="P68" t="str">
        <f t="shared" si="31"/>
        <v>SUM(t_fahrrad_parkplatz_ytd) as t_fahrrad_parkplatz_ytd,</v>
      </c>
      <c r="Q68" t="str">
        <f t="shared" si="31"/>
        <v>SUM(t_fahrrad_parkplatz_steady) as t_fahrrad_parkplatz_steady,</v>
      </c>
      <c r="R68" t="str">
        <f t="shared" si="31"/>
        <v>SUM(t_fahrrad_parkplatz_stock) as t_fahrrad_parkplatz_stock,</v>
      </c>
      <c r="S68" t="str">
        <f t="shared" si="25"/>
        <v>coalesce((t_fahrrad_parkplatz_new / ewr.ee/1000),0) as t_fahrrad_parkplatz_new,</v>
      </c>
      <c r="T68" t="str">
        <f t="shared" si="25"/>
        <v>coalesce((t_fahrrad_parkplatz_deleted / ewr.ee/1000),0) as t_fahrrad_parkplatz_deleted,</v>
      </c>
      <c r="U68" t="str">
        <f t="shared" si="25"/>
        <v>coalesce((t_fahrrad_parkplatz_ytd / ewr.ee/1000),0) as t_fahrrad_parkplatz_ytd,</v>
      </c>
      <c r="V68" t="str">
        <f t="shared" si="25"/>
        <v>coalesce((t_fahrrad_parkplatz_steady / ewr.ee/1000),0) as t_fahrrad_parkplatz_steady,</v>
      </c>
      <c r="W68" t="str">
        <f t="shared" si="25"/>
        <v>coalesce((t_fahrrad_parkplatz_stock / ewr.ee/1000),0) as t_fahrrad_parkplatz_stock,</v>
      </c>
      <c r="X68" t="str">
        <f t="shared" ref="X68:X131" si="32">"coalesce(("&amp;$C68&amp;"_"&amp;S$2&amp;" / ewr.ee/1000),0) as "&amp;$C68&amp;"_"&amp;S$2&amp;","</f>
        <v>coalesce((t_fahrrad_parkplatz_new / ewr.ee/1000),0) as t_fahrrad_parkplatz_new,</v>
      </c>
      <c r="Y68" t="str">
        <f t="shared" ref="Y68:Y131" si="33">"coalesce(("&amp;$C68&amp;"_"&amp;T$2&amp;" / ewr.ee/1000),0) as "&amp;$C68&amp;"_"&amp;T$2&amp;","</f>
        <v>coalesce((t_fahrrad_parkplatz_deleted / ewr.ee/1000),0) as t_fahrrad_parkplatz_deleted,</v>
      </c>
      <c r="Z68" t="str">
        <f t="shared" ref="Z68:Z131" si="34">"coalesce(("&amp;$C68&amp;"_"&amp;U$2&amp;" / ewr.ee/1000),0) as "&amp;$C68&amp;"_"&amp;U$2&amp;","</f>
        <v>coalesce((t_fahrrad_parkplatz_ytd / ewr.ee/1000),0) as t_fahrrad_parkplatz_ytd,</v>
      </c>
      <c r="AA68" t="str">
        <f t="shared" ref="AA68:AA131" si="35">"coalesce(("&amp;$C68&amp;"_"&amp;V$2&amp;" / ewr.ee/1000),0) as "&amp;$C68&amp;"_"&amp;V$2&amp;","</f>
        <v>coalesce((t_fahrrad_parkplatz_steady / ewr.ee/1000),0) as t_fahrrad_parkplatz_steady,</v>
      </c>
      <c r="AB68" t="str">
        <f t="shared" ref="AB68:AB131" si="36">"coalesce(("&amp;$C68&amp;"_"&amp;W$2&amp;" / ewr.ee/1000),0) as "&amp;$C68&amp;"_"&amp;W$2&amp;","</f>
        <v>coalesce((t_fahrrad_parkplatz_stock / ewr.ee/1000),0) as t_fahrrad_parkplatz_stock,</v>
      </c>
    </row>
    <row r="69" spans="1:28" hidden="1" x14ac:dyDescent="0.25">
      <c r="A69" t="s">
        <v>96</v>
      </c>
      <c r="B69" t="str">
        <f t="shared" si="29"/>
        <v>muelleimer</v>
      </c>
      <c r="C69" t="str">
        <f t="shared" si="30"/>
        <v>t_muelleimer</v>
      </c>
      <c r="D69" t="str">
        <f t="shared" si="26"/>
        <v>group_map_new  ['Muelleimer']  as t_muelleimer_new,</v>
      </c>
      <c r="E69" t="str">
        <f t="shared" si="26"/>
        <v>group_map_deleted  ['Muelleimer']  as t_muelleimer_deleted,</v>
      </c>
      <c r="F69" t="str">
        <f t="shared" si="26"/>
        <v>group_map_ytd  ['Muelleimer']  as t_muelleimer_ytd,</v>
      </c>
      <c r="G69" t="str">
        <f t="shared" si="26"/>
        <v>group_map_steady  ['Muelleimer']  as t_muelleimer_steady,</v>
      </c>
      <c r="H69" t="str">
        <f t="shared" si="26"/>
        <v>group_map_stock  ['Muelleimer']  as t_muelleimer_stock,</v>
      </c>
      <c r="I69" t="str">
        <f t="shared" si="28"/>
        <v>t_muelleimer_new,</v>
      </c>
      <c r="J69" t="str">
        <f t="shared" si="27"/>
        <v>t_muelleimer_deleted,</v>
      </c>
      <c r="K69" t="str">
        <f t="shared" si="27"/>
        <v>t_muelleimer_ytd,</v>
      </c>
      <c r="L69" t="str">
        <f t="shared" si="27"/>
        <v>t_muelleimer_steady,</v>
      </c>
      <c r="M69" t="str">
        <f t="shared" si="27"/>
        <v>t_muelleimer_stock,</v>
      </c>
      <c r="N69" t="str">
        <f t="shared" si="31"/>
        <v>SUM(t_muelleimer_new) as t_muelleimer_new,</v>
      </c>
      <c r="O69" t="str">
        <f t="shared" si="31"/>
        <v>SUM(t_muelleimer_deleted) as t_muelleimer_deleted,</v>
      </c>
      <c r="P69" t="str">
        <f t="shared" si="31"/>
        <v>SUM(t_muelleimer_ytd) as t_muelleimer_ytd,</v>
      </c>
      <c r="Q69" t="str">
        <f t="shared" si="31"/>
        <v>SUM(t_muelleimer_steady) as t_muelleimer_steady,</v>
      </c>
      <c r="R69" t="str">
        <f t="shared" si="31"/>
        <v>SUM(t_muelleimer_stock) as t_muelleimer_stock,</v>
      </c>
      <c r="S69" t="str">
        <f t="shared" si="25"/>
        <v>coalesce((t_muelleimer_new / ewr.ee/1000),0) as t_muelleimer_new,</v>
      </c>
      <c r="T69" t="str">
        <f t="shared" si="25"/>
        <v>coalesce((t_muelleimer_deleted / ewr.ee/1000),0) as t_muelleimer_deleted,</v>
      </c>
      <c r="U69" t="str">
        <f t="shared" si="25"/>
        <v>coalesce((t_muelleimer_ytd / ewr.ee/1000),0) as t_muelleimer_ytd,</v>
      </c>
      <c r="V69" t="str">
        <f t="shared" si="25"/>
        <v>coalesce((t_muelleimer_steady / ewr.ee/1000),0) as t_muelleimer_steady,</v>
      </c>
      <c r="W69" t="str">
        <f t="shared" si="25"/>
        <v>coalesce((t_muelleimer_stock / ewr.ee/1000),0) as t_muelleimer_stock,</v>
      </c>
      <c r="X69" t="str">
        <f t="shared" si="32"/>
        <v>coalesce((t_muelleimer_new / ewr.ee/1000),0) as t_muelleimer_new,</v>
      </c>
      <c r="Y69" t="str">
        <f t="shared" si="33"/>
        <v>coalesce((t_muelleimer_deleted / ewr.ee/1000),0) as t_muelleimer_deleted,</v>
      </c>
      <c r="Z69" t="str">
        <f t="shared" si="34"/>
        <v>coalesce((t_muelleimer_ytd / ewr.ee/1000),0) as t_muelleimer_ytd,</v>
      </c>
      <c r="AA69" t="str">
        <f t="shared" si="35"/>
        <v>coalesce((t_muelleimer_steady / ewr.ee/1000),0) as t_muelleimer_steady,</v>
      </c>
      <c r="AB69" t="str">
        <f t="shared" si="36"/>
        <v>coalesce((t_muelleimer_stock / ewr.ee/1000),0) as t_muelleimer_stock,</v>
      </c>
    </row>
    <row r="70" spans="1:28" hidden="1" x14ac:dyDescent="0.25">
      <c r="A70" t="s">
        <v>97</v>
      </c>
      <c r="B70" t="str">
        <f t="shared" si="29"/>
        <v>parkbank</v>
      </c>
      <c r="C70" t="str">
        <f t="shared" si="30"/>
        <v>t_parkbank</v>
      </c>
      <c r="D70" t="str">
        <f t="shared" si="26"/>
        <v>group_map_new  ['Parkbank']  as t_parkbank_new,</v>
      </c>
      <c r="E70" t="str">
        <f t="shared" si="26"/>
        <v>group_map_deleted  ['Parkbank']  as t_parkbank_deleted,</v>
      </c>
      <c r="F70" t="str">
        <f t="shared" si="26"/>
        <v>group_map_ytd  ['Parkbank']  as t_parkbank_ytd,</v>
      </c>
      <c r="G70" t="str">
        <f t="shared" si="26"/>
        <v>group_map_steady  ['Parkbank']  as t_parkbank_steady,</v>
      </c>
      <c r="H70" t="str">
        <f t="shared" si="26"/>
        <v>group_map_stock  ['Parkbank']  as t_parkbank_stock,</v>
      </c>
      <c r="I70" t="str">
        <f t="shared" si="28"/>
        <v>t_parkbank_new,</v>
      </c>
      <c r="J70" t="str">
        <f t="shared" si="27"/>
        <v>t_parkbank_deleted,</v>
      </c>
      <c r="K70" t="str">
        <f t="shared" si="27"/>
        <v>t_parkbank_ytd,</v>
      </c>
      <c r="L70" t="str">
        <f t="shared" si="27"/>
        <v>t_parkbank_steady,</v>
      </c>
      <c r="M70" t="str">
        <f t="shared" si="27"/>
        <v>t_parkbank_stock,</v>
      </c>
      <c r="N70" t="str">
        <f t="shared" si="31"/>
        <v>SUM(t_parkbank_new) as t_parkbank_new,</v>
      </c>
      <c r="O70" t="str">
        <f t="shared" si="31"/>
        <v>SUM(t_parkbank_deleted) as t_parkbank_deleted,</v>
      </c>
      <c r="P70" t="str">
        <f t="shared" si="31"/>
        <v>SUM(t_parkbank_ytd) as t_parkbank_ytd,</v>
      </c>
      <c r="Q70" t="str">
        <f t="shared" si="31"/>
        <v>SUM(t_parkbank_steady) as t_parkbank_steady,</v>
      </c>
      <c r="R70" t="str">
        <f t="shared" si="31"/>
        <v>SUM(t_parkbank_stock) as t_parkbank_stock,</v>
      </c>
      <c r="S70" t="str">
        <f t="shared" si="25"/>
        <v>coalesce((t_parkbank_new / ewr.ee/1000),0) as t_parkbank_new,</v>
      </c>
      <c r="T70" t="str">
        <f t="shared" si="25"/>
        <v>coalesce((t_parkbank_deleted / ewr.ee/1000),0) as t_parkbank_deleted,</v>
      </c>
      <c r="U70" t="str">
        <f t="shared" si="25"/>
        <v>coalesce((t_parkbank_ytd / ewr.ee/1000),0) as t_parkbank_ytd,</v>
      </c>
      <c r="V70" t="str">
        <f t="shared" si="25"/>
        <v>coalesce((t_parkbank_steady / ewr.ee/1000),0) as t_parkbank_steady,</v>
      </c>
      <c r="W70" t="str">
        <f t="shared" si="25"/>
        <v>coalesce((t_parkbank_stock / ewr.ee/1000),0) as t_parkbank_stock,</v>
      </c>
      <c r="X70" t="str">
        <f t="shared" si="32"/>
        <v>coalesce((t_parkbank_new / ewr.ee/1000),0) as t_parkbank_new,</v>
      </c>
      <c r="Y70" t="str">
        <f t="shared" si="33"/>
        <v>coalesce((t_parkbank_deleted / ewr.ee/1000),0) as t_parkbank_deleted,</v>
      </c>
      <c r="Z70" t="str">
        <f t="shared" si="34"/>
        <v>coalesce((t_parkbank_ytd / ewr.ee/1000),0) as t_parkbank_ytd,</v>
      </c>
      <c r="AA70" t="str">
        <f t="shared" si="35"/>
        <v>coalesce((t_parkbank_steady / ewr.ee/1000),0) as t_parkbank_steady,</v>
      </c>
      <c r="AB70" t="str">
        <f t="shared" si="36"/>
        <v>coalesce((t_parkbank_stock / ewr.ee/1000),0) as t_parkbank_stock,</v>
      </c>
    </row>
    <row r="71" spans="1:28" hidden="1" x14ac:dyDescent="0.25">
      <c r="A71" t="s">
        <v>98</v>
      </c>
      <c r="B71" t="str">
        <f t="shared" si="29"/>
        <v>krankenhaus</v>
      </c>
      <c r="C71" t="str">
        <f t="shared" si="30"/>
        <v>t_krankenhaus</v>
      </c>
      <c r="D71" t="str">
        <f t="shared" si="26"/>
        <v>group_map_new  ['Krankenhaus']  as t_krankenhaus_new,</v>
      </c>
      <c r="E71" t="str">
        <f t="shared" si="26"/>
        <v>group_map_deleted  ['Krankenhaus']  as t_krankenhaus_deleted,</v>
      </c>
      <c r="F71" t="str">
        <f t="shared" si="26"/>
        <v>group_map_ytd  ['Krankenhaus']  as t_krankenhaus_ytd,</v>
      </c>
      <c r="G71" t="str">
        <f t="shared" si="26"/>
        <v>group_map_steady  ['Krankenhaus']  as t_krankenhaus_steady,</v>
      </c>
      <c r="H71" t="str">
        <f t="shared" si="26"/>
        <v>group_map_stock  ['Krankenhaus']  as t_krankenhaus_stock,</v>
      </c>
      <c r="I71" t="str">
        <f t="shared" si="28"/>
        <v>t_krankenhaus_new,</v>
      </c>
      <c r="J71" t="str">
        <f t="shared" si="27"/>
        <v>t_krankenhaus_deleted,</v>
      </c>
      <c r="K71" t="str">
        <f t="shared" si="27"/>
        <v>t_krankenhaus_ytd,</v>
      </c>
      <c r="L71" t="str">
        <f t="shared" si="27"/>
        <v>t_krankenhaus_steady,</v>
      </c>
      <c r="M71" t="str">
        <f t="shared" si="27"/>
        <v>t_krankenhaus_stock,</v>
      </c>
      <c r="N71" t="str">
        <f t="shared" si="31"/>
        <v>SUM(t_krankenhaus_new) as t_krankenhaus_new,</v>
      </c>
      <c r="O71" t="str">
        <f t="shared" si="31"/>
        <v>SUM(t_krankenhaus_deleted) as t_krankenhaus_deleted,</v>
      </c>
      <c r="P71" t="str">
        <f t="shared" si="31"/>
        <v>SUM(t_krankenhaus_ytd) as t_krankenhaus_ytd,</v>
      </c>
      <c r="Q71" t="str">
        <f t="shared" si="31"/>
        <v>SUM(t_krankenhaus_steady) as t_krankenhaus_steady,</v>
      </c>
      <c r="R71" t="str">
        <f t="shared" si="31"/>
        <v>SUM(t_krankenhaus_stock) as t_krankenhaus_stock,</v>
      </c>
      <c r="S71" t="str">
        <f t="shared" si="25"/>
        <v>coalesce((t_krankenhaus_new / ewr.ee/1000),0) as t_krankenhaus_new,</v>
      </c>
      <c r="T71" t="str">
        <f t="shared" si="25"/>
        <v>coalesce((t_krankenhaus_deleted / ewr.ee/1000),0) as t_krankenhaus_deleted,</v>
      </c>
      <c r="U71" t="str">
        <f t="shared" si="25"/>
        <v>coalesce((t_krankenhaus_ytd / ewr.ee/1000),0) as t_krankenhaus_ytd,</v>
      </c>
      <c r="V71" t="str">
        <f t="shared" si="25"/>
        <v>coalesce((t_krankenhaus_steady / ewr.ee/1000),0) as t_krankenhaus_steady,</v>
      </c>
      <c r="W71" t="str">
        <f t="shared" si="25"/>
        <v>coalesce((t_krankenhaus_stock / ewr.ee/1000),0) as t_krankenhaus_stock,</v>
      </c>
      <c r="X71" t="str">
        <f t="shared" si="32"/>
        <v>coalesce((t_krankenhaus_new / ewr.ee/1000),0) as t_krankenhaus_new,</v>
      </c>
      <c r="Y71" t="str">
        <f t="shared" si="33"/>
        <v>coalesce((t_krankenhaus_deleted / ewr.ee/1000),0) as t_krankenhaus_deleted,</v>
      </c>
      <c r="Z71" t="str">
        <f t="shared" si="34"/>
        <v>coalesce((t_krankenhaus_ytd / ewr.ee/1000),0) as t_krankenhaus_ytd,</v>
      </c>
      <c r="AA71" t="str">
        <f t="shared" si="35"/>
        <v>coalesce((t_krankenhaus_steady / ewr.ee/1000),0) as t_krankenhaus_steady,</v>
      </c>
      <c r="AB71" t="str">
        <f t="shared" si="36"/>
        <v>coalesce((t_krankenhaus_stock / ewr.ee/1000),0) as t_krankenhaus_stock,</v>
      </c>
    </row>
    <row r="72" spans="1:28" hidden="1" x14ac:dyDescent="0.25">
      <c r="A72" t="s">
        <v>99</v>
      </c>
      <c r="B72" t="str">
        <f t="shared" si="29"/>
        <v>klinik</v>
      </c>
      <c r="C72" t="str">
        <f t="shared" si="30"/>
        <v>t_klinik</v>
      </c>
      <c r="D72" t="str">
        <f t="shared" si="26"/>
        <v>group_map_new  ['Klinik']  as t_klinik_new,</v>
      </c>
      <c r="E72" t="str">
        <f t="shared" si="26"/>
        <v>group_map_deleted  ['Klinik']  as t_klinik_deleted,</v>
      </c>
      <c r="F72" t="str">
        <f t="shared" si="26"/>
        <v>group_map_ytd  ['Klinik']  as t_klinik_ytd,</v>
      </c>
      <c r="G72" t="str">
        <f t="shared" si="26"/>
        <v>group_map_steady  ['Klinik']  as t_klinik_steady,</v>
      </c>
      <c r="H72" t="str">
        <f t="shared" si="26"/>
        <v>group_map_stock  ['Klinik']  as t_klinik_stock,</v>
      </c>
      <c r="I72" t="str">
        <f t="shared" si="28"/>
        <v>t_klinik_new,</v>
      </c>
      <c r="J72" t="str">
        <f t="shared" si="27"/>
        <v>t_klinik_deleted,</v>
      </c>
      <c r="K72" t="str">
        <f t="shared" si="27"/>
        <v>t_klinik_ytd,</v>
      </c>
      <c r="L72" t="str">
        <f t="shared" si="27"/>
        <v>t_klinik_steady,</v>
      </c>
      <c r="M72" t="str">
        <f t="shared" si="27"/>
        <v>t_klinik_stock,</v>
      </c>
      <c r="N72" t="str">
        <f t="shared" si="31"/>
        <v>SUM(t_klinik_new) as t_klinik_new,</v>
      </c>
      <c r="O72" t="str">
        <f t="shared" si="31"/>
        <v>SUM(t_klinik_deleted) as t_klinik_deleted,</v>
      </c>
      <c r="P72" t="str">
        <f t="shared" si="31"/>
        <v>SUM(t_klinik_ytd) as t_klinik_ytd,</v>
      </c>
      <c r="Q72" t="str">
        <f t="shared" si="31"/>
        <v>SUM(t_klinik_steady) as t_klinik_steady,</v>
      </c>
      <c r="R72" t="str">
        <f t="shared" si="31"/>
        <v>SUM(t_klinik_stock) as t_klinik_stock,</v>
      </c>
      <c r="S72" t="str">
        <f t="shared" si="25"/>
        <v>coalesce((t_klinik_new / ewr.ee/1000),0) as t_klinik_new,</v>
      </c>
      <c r="T72" t="str">
        <f t="shared" si="25"/>
        <v>coalesce((t_klinik_deleted / ewr.ee/1000),0) as t_klinik_deleted,</v>
      </c>
      <c r="U72" t="str">
        <f t="shared" si="25"/>
        <v>coalesce((t_klinik_ytd / ewr.ee/1000),0) as t_klinik_ytd,</v>
      </c>
      <c r="V72" t="str">
        <f t="shared" si="25"/>
        <v>coalesce((t_klinik_steady / ewr.ee/1000),0) as t_klinik_steady,</v>
      </c>
      <c r="W72" t="str">
        <f t="shared" si="25"/>
        <v>coalesce((t_klinik_stock / ewr.ee/1000),0) as t_klinik_stock,</v>
      </c>
      <c r="X72" t="str">
        <f t="shared" si="32"/>
        <v>coalesce((t_klinik_new / ewr.ee/1000),0) as t_klinik_new,</v>
      </c>
      <c r="Y72" t="str">
        <f t="shared" si="33"/>
        <v>coalesce((t_klinik_deleted / ewr.ee/1000),0) as t_klinik_deleted,</v>
      </c>
      <c r="Z72" t="str">
        <f t="shared" si="34"/>
        <v>coalesce((t_klinik_ytd / ewr.ee/1000),0) as t_klinik_ytd,</v>
      </c>
      <c r="AA72" t="str">
        <f t="shared" si="35"/>
        <v>coalesce((t_klinik_steady / ewr.ee/1000),0) as t_klinik_steady,</v>
      </c>
      <c r="AB72" t="str">
        <f t="shared" si="36"/>
        <v>coalesce((t_klinik_stock / ewr.ee/1000),0) as t_klinik_stock,</v>
      </c>
    </row>
    <row r="73" spans="1:28" hidden="1" x14ac:dyDescent="0.25">
      <c r="A73" t="s">
        <v>100</v>
      </c>
      <c r="B73" t="str">
        <f t="shared" si="29"/>
        <v>geldautomat</v>
      </c>
      <c r="C73" t="str">
        <f t="shared" si="30"/>
        <v>t_geldautomat</v>
      </c>
      <c r="D73" t="str">
        <f t="shared" ref="D73:H82" si="37">"group_map_"&amp;D$2&amp;"  ['"&amp;$A73&amp;"']  as "&amp;$C73&amp;"_"&amp;D$2&amp;","</f>
        <v>group_map_new  ['Geldautomat']  as t_geldautomat_new,</v>
      </c>
      <c r="E73" t="str">
        <f t="shared" si="37"/>
        <v>group_map_deleted  ['Geldautomat']  as t_geldautomat_deleted,</v>
      </c>
      <c r="F73" t="str">
        <f t="shared" si="37"/>
        <v>group_map_ytd  ['Geldautomat']  as t_geldautomat_ytd,</v>
      </c>
      <c r="G73" t="str">
        <f t="shared" si="37"/>
        <v>group_map_steady  ['Geldautomat']  as t_geldautomat_steady,</v>
      </c>
      <c r="H73" t="str">
        <f t="shared" si="37"/>
        <v>group_map_stock  ['Geldautomat']  as t_geldautomat_stock,</v>
      </c>
      <c r="I73" t="str">
        <f t="shared" si="28"/>
        <v>t_geldautomat_new,</v>
      </c>
      <c r="J73" t="str">
        <f t="shared" si="27"/>
        <v>t_geldautomat_deleted,</v>
      </c>
      <c r="K73" t="str">
        <f t="shared" si="27"/>
        <v>t_geldautomat_ytd,</v>
      </c>
      <c r="L73" t="str">
        <f t="shared" si="27"/>
        <v>t_geldautomat_steady,</v>
      </c>
      <c r="M73" t="str">
        <f t="shared" si="27"/>
        <v>t_geldautomat_stock,</v>
      </c>
      <c r="N73" t="str">
        <f t="shared" si="31"/>
        <v>SUM(t_geldautomat_new) as t_geldautomat_new,</v>
      </c>
      <c r="O73" t="str">
        <f t="shared" si="31"/>
        <v>SUM(t_geldautomat_deleted) as t_geldautomat_deleted,</v>
      </c>
      <c r="P73" t="str">
        <f t="shared" si="31"/>
        <v>SUM(t_geldautomat_ytd) as t_geldautomat_ytd,</v>
      </c>
      <c r="Q73" t="str">
        <f t="shared" si="31"/>
        <v>SUM(t_geldautomat_steady) as t_geldautomat_steady,</v>
      </c>
      <c r="R73" t="str">
        <f t="shared" si="31"/>
        <v>SUM(t_geldautomat_stock) as t_geldautomat_stock,</v>
      </c>
      <c r="S73" t="str">
        <f t="shared" si="25"/>
        <v>coalesce((t_geldautomat_new / ewr.ee/1000),0) as t_geldautomat_new,</v>
      </c>
      <c r="T73" t="str">
        <f t="shared" si="25"/>
        <v>coalesce((t_geldautomat_deleted / ewr.ee/1000),0) as t_geldautomat_deleted,</v>
      </c>
      <c r="U73" t="str">
        <f t="shared" si="25"/>
        <v>coalesce((t_geldautomat_ytd / ewr.ee/1000),0) as t_geldautomat_ytd,</v>
      </c>
      <c r="V73" t="str">
        <f t="shared" si="25"/>
        <v>coalesce((t_geldautomat_steady / ewr.ee/1000),0) as t_geldautomat_steady,</v>
      </c>
      <c r="W73" t="str">
        <f t="shared" si="25"/>
        <v>coalesce((t_geldautomat_stock / ewr.ee/1000),0) as t_geldautomat_stock,</v>
      </c>
      <c r="X73" t="str">
        <f t="shared" si="32"/>
        <v>coalesce((t_geldautomat_new / ewr.ee/1000),0) as t_geldautomat_new,</v>
      </c>
      <c r="Y73" t="str">
        <f t="shared" si="33"/>
        <v>coalesce((t_geldautomat_deleted / ewr.ee/1000),0) as t_geldautomat_deleted,</v>
      </c>
      <c r="Z73" t="str">
        <f t="shared" si="34"/>
        <v>coalesce((t_geldautomat_ytd / ewr.ee/1000),0) as t_geldautomat_ytd,</v>
      </c>
      <c r="AA73" t="str">
        <f t="shared" si="35"/>
        <v>coalesce((t_geldautomat_steady / ewr.ee/1000),0) as t_geldautomat_steady,</v>
      </c>
      <c r="AB73" t="str">
        <f t="shared" si="36"/>
        <v>coalesce((t_geldautomat_stock / ewr.ee/1000),0) as t_geldautomat_stock,</v>
      </c>
    </row>
    <row r="74" spans="1:28" hidden="1" x14ac:dyDescent="0.25">
      <c r="A74" t="s">
        <v>102</v>
      </c>
      <c r="B74" t="str">
        <f t="shared" si="29"/>
        <v>briefkasten</v>
      </c>
      <c r="C74" t="str">
        <f t="shared" si="30"/>
        <v>t_briefkasten</v>
      </c>
      <c r="D74" t="str">
        <f t="shared" si="37"/>
        <v>group_map_new  ['Briefkasten']  as t_briefkasten_new,</v>
      </c>
      <c r="E74" t="str">
        <f t="shared" si="37"/>
        <v>group_map_deleted  ['Briefkasten']  as t_briefkasten_deleted,</v>
      </c>
      <c r="F74" t="str">
        <f t="shared" si="37"/>
        <v>group_map_ytd  ['Briefkasten']  as t_briefkasten_ytd,</v>
      </c>
      <c r="G74" t="str">
        <f t="shared" si="37"/>
        <v>group_map_steady  ['Briefkasten']  as t_briefkasten_steady,</v>
      </c>
      <c r="H74" t="str">
        <f t="shared" si="37"/>
        <v>group_map_stock  ['Briefkasten']  as t_briefkasten_stock,</v>
      </c>
      <c r="I74" t="str">
        <f t="shared" si="28"/>
        <v>t_briefkasten_new,</v>
      </c>
      <c r="J74" t="str">
        <f t="shared" si="27"/>
        <v>t_briefkasten_deleted,</v>
      </c>
      <c r="K74" t="str">
        <f t="shared" si="27"/>
        <v>t_briefkasten_ytd,</v>
      </c>
      <c r="L74" t="str">
        <f t="shared" si="27"/>
        <v>t_briefkasten_steady,</v>
      </c>
      <c r="M74" t="str">
        <f t="shared" si="27"/>
        <v>t_briefkasten_stock,</v>
      </c>
      <c r="N74" t="str">
        <f t="shared" si="31"/>
        <v>SUM(t_briefkasten_new) as t_briefkasten_new,</v>
      </c>
      <c r="O74" t="str">
        <f t="shared" si="31"/>
        <v>SUM(t_briefkasten_deleted) as t_briefkasten_deleted,</v>
      </c>
      <c r="P74" t="str">
        <f t="shared" si="31"/>
        <v>SUM(t_briefkasten_ytd) as t_briefkasten_ytd,</v>
      </c>
      <c r="Q74" t="str">
        <f t="shared" si="31"/>
        <v>SUM(t_briefkasten_steady) as t_briefkasten_steady,</v>
      </c>
      <c r="R74" t="str">
        <f t="shared" si="31"/>
        <v>SUM(t_briefkasten_stock) as t_briefkasten_stock,</v>
      </c>
      <c r="S74" t="str">
        <f t="shared" si="25"/>
        <v>coalesce((t_briefkasten_new / ewr.ee/1000),0) as t_briefkasten_new,</v>
      </c>
      <c r="T74" t="str">
        <f t="shared" si="25"/>
        <v>coalesce((t_briefkasten_deleted / ewr.ee/1000),0) as t_briefkasten_deleted,</v>
      </c>
      <c r="U74" t="str">
        <f t="shared" si="25"/>
        <v>coalesce((t_briefkasten_ytd / ewr.ee/1000),0) as t_briefkasten_ytd,</v>
      </c>
      <c r="V74" t="str">
        <f t="shared" si="25"/>
        <v>coalesce((t_briefkasten_steady / ewr.ee/1000),0) as t_briefkasten_steady,</v>
      </c>
      <c r="W74" t="str">
        <f t="shared" si="25"/>
        <v>coalesce((t_briefkasten_stock / ewr.ee/1000),0) as t_briefkasten_stock,</v>
      </c>
      <c r="X74" t="str">
        <f t="shared" si="32"/>
        <v>coalesce((t_briefkasten_new / ewr.ee/1000),0) as t_briefkasten_new,</v>
      </c>
      <c r="Y74" t="str">
        <f t="shared" si="33"/>
        <v>coalesce((t_briefkasten_deleted / ewr.ee/1000),0) as t_briefkasten_deleted,</v>
      </c>
      <c r="Z74" t="str">
        <f t="shared" si="34"/>
        <v>coalesce((t_briefkasten_ytd / ewr.ee/1000),0) as t_briefkasten_ytd,</v>
      </c>
      <c r="AA74" t="str">
        <f t="shared" si="35"/>
        <v>coalesce((t_briefkasten_steady / ewr.ee/1000),0) as t_briefkasten_steady,</v>
      </c>
      <c r="AB74" t="str">
        <f t="shared" si="36"/>
        <v>coalesce((t_briefkasten_stock / ewr.ee/1000),0) as t_briefkasten_stock,</v>
      </c>
    </row>
    <row r="75" spans="1:28" hidden="1" x14ac:dyDescent="0.25">
      <c r="A75" t="s">
        <v>103</v>
      </c>
      <c r="B75" t="str">
        <f t="shared" si="29"/>
        <v>friedhof</v>
      </c>
      <c r="C75" t="str">
        <f t="shared" si="30"/>
        <v>t_friedhof</v>
      </c>
      <c r="D75" t="str">
        <f t="shared" si="37"/>
        <v>group_map_new  ['Friedhof']  as t_friedhof_new,</v>
      </c>
      <c r="E75" t="str">
        <f t="shared" si="37"/>
        <v>group_map_deleted  ['Friedhof']  as t_friedhof_deleted,</v>
      </c>
      <c r="F75" t="str">
        <f t="shared" si="37"/>
        <v>group_map_ytd  ['Friedhof']  as t_friedhof_ytd,</v>
      </c>
      <c r="G75" t="str">
        <f t="shared" si="37"/>
        <v>group_map_steady  ['Friedhof']  as t_friedhof_steady,</v>
      </c>
      <c r="H75" t="str">
        <f t="shared" si="37"/>
        <v>group_map_stock  ['Friedhof']  as t_friedhof_stock,</v>
      </c>
      <c r="I75" t="str">
        <f t="shared" si="28"/>
        <v>t_friedhof_new,</v>
      </c>
      <c r="J75" t="str">
        <f t="shared" si="27"/>
        <v>t_friedhof_deleted,</v>
      </c>
      <c r="K75" t="str">
        <f t="shared" si="27"/>
        <v>t_friedhof_ytd,</v>
      </c>
      <c r="L75" t="str">
        <f t="shared" si="27"/>
        <v>t_friedhof_steady,</v>
      </c>
      <c r="M75" t="str">
        <f t="shared" si="27"/>
        <v>t_friedhof_stock,</v>
      </c>
      <c r="N75" t="str">
        <f t="shared" si="31"/>
        <v>SUM(t_friedhof_new) as t_friedhof_new,</v>
      </c>
      <c r="O75" t="str">
        <f t="shared" si="31"/>
        <v>SUM(t_friedhof_deleted) as t_friedhof_deleted,</v>
      </c>
      <c r="P75" t="str">
        <f t="shared" si="31"/>
        <v>SUM(t_friedhof_ytd) as t_friedhof_ytd,</v>
      </c>
      <c r="Q75" t="str">
        <f t="shared" si="31"/>
        <v>SUM(t_friedhof_steady) as t_friedhof_steady,</v>
      </c>
      <c r="R75" t="str">
        <f t="shared" si="31"/>
        <v>SUM(t_friedhof_stock) as t_friedhof_stock,</v>
      </c>
      <c r="S75" t="str">
        <f t="shared" si="25"/>
        <v>coalesce((t_friedhof_new / ewr.ee/1000),0) as t_friedhof_new,</v>
      </c>
      <c r="T75" t="str">
        <f t="shared" si="25"/>
        <v>coalesce((t_friedhof_deleted / ewr.ee/1000),0) as t_friedhof_deleted,</v>
      </c>
      <c r="U75" t="str">
        <f t="shared" si="25"/>
        <v>coalesce((t_friedhof_ytd / ewr.ee/1000),0) as t_friedhof_ytd,</v>
      </c>
      <c r="V75" t="str">
        <f t="shared" si="25"/>
        <v>coalesce((t_friedhof_steady / ewr.ee/1000),0) as t_friedhof_steady,</v>
      </c>
      <c r="W75" t="str">
        <f t="shared" si="25"/>
        <v>coalesce((t_friedhof_stock / ewr.ee/1000),0) as t_friedhof_stock,</v>
      </c>
      <c r="X75" t="str">
        <f t="shared" si="32"/>
        <v>coalesce((t_friedhof_new / ewr.ee/1000),0) as t_friedhof_new,</v>
      </c>
      <c r="Y75" t="str">
        <f t="shared" si="33"/>
        <v>coalesce((t_friedhof_deleted / ewr.ee/1000),0) as t_friedhof_deleted,</v>
      </c>
      <c r="Z75" t="str">
        <f t="shared" si="34"/>
        <v>coalesce((t_friedhof_ytd / ewr.ee/1000),0) as t_friedhof_ytd,</v>
      </c>
      <c r="AA75" t="str">
        <f t="shared" si="35"/>
        <v>coalesce((t_friedhof_steady / ewr.ee/1000),0) as t_friedhof_steady,</v>
      </c>
      <c r="AB75" t="str">
        <f t="shared" si="36"/>
        <v>coalesce((t_friedhof_stock / ewr.ee/1000),0) as t_friedhof_stock,</v>
      </c>
    </row>
    <row r="76" spans="1:28" hidden="1" x14ac:dyDescent="0.25">
      <c r="A76" t="s">
        <v>104</v>
      </c>
      <c r="B76" t="str">
        <f t="shared" si="29"/>
        <v>musikschule</v>
      </c>
      <c r="C76" t="str">
        <f t="shared" si="30"/>
        <v>t_musikschule</v>
      </c>
      <c r="D76" t="str">
        <f t="shared" si="37"/>
        <v>group_map_new  ['Musikschule']  as t_musikschule_new,</v>
      </c>
      <c r="E76" t="str">
        <f t="shared" si="37"/>
        <v>group_map_deleted  ['Musikschule']  as t_musikschule_deleted,</v>
      </c>
      <c r="F76" t="str">
        <f t="shared" si="37"/>
        <v>group_map_ytd  ['Musikschule']  as t_musikschule_ytd,</v>
      </c>
      <c r="G76" t="str">
        <f t="shared" si="37"/>
        <v>group_map_steady  ['Musikschule']  as t_musikschule_steady,</v>
      </c>
      <c r="H76" t="str">
        <f t="shared" si="37"/>
        <v>group_map_stock  ['Musikschule']  as t_musikschule_stock,</v>
      </c>
      <c r="I76" t="str">
        <f t="shared" si="28"/>
        <v>t_musikschule_new,</v>
      </c>
      <c r="J76" t="str">
        <f t="shared" si="27"/>
        <v>t_musikschule_deleted,</v>
      </c>
      <c r="K76" t="str">
        <f t="shared" si="27"/>
        <v>t_musikschule_ytd,</v>
      </c>
      <c r="L76" t="str">
        <f t="shared" si="27"/>
        <v>t_musikschule_steady,</v>
      </c>
      <c r="M76" t="str">
        <f t="shared" si="27"/>
        <v>t_musikschule_stock,</v>
      </c>
      <c r="N76" t="str">
        <f t="shared" si="31"/>
        <v>SUM(t_musikschule_new) as t_musikschule_new,</v>
      </c>
      <c r="O76" t="str">
        <f t="shared" si="31"/>
        <v>SUM(t_musikschule_deleted) as t_musikschule_deleted,</v>
      </c>
      <c r="P76" t="str">
        <f t="shared" si="31"/>
        <v>SUM(t_musikschule_ytd) as t_musikschule_ytd,</v>
      </c>
      <c r="Q76" t="str">
        <f t="shared" si="31"/>
        <v>SUM(t_musikschule_steady) as t_musikschule_steady,</v>
      </c>
      <c r="R76" t="str">
        <f t="shared" si="31"/>
        <v>SUM(t_musikschule_stock) as t_musikschule_stock,</v>
      </c>
      <c r="S76" t="str">
        <f t="shared" si="25"/>
        <v>coalesce((t_musikschule_new / ewr.ee/1000),0) as t_musikschule_new,</v>
      </c>
      <c r="T76" t="str">
        <f t="shared" si="25"/>
        <v>coalesce((t_musikschule_deleted / ewr.ee/1000),0) as t_musikschule_deleted,</v>
      </c>
      <c r="U76" t="str">
        <f t="shared" si="25"/>
        <v>coalesce((t_musikschule_ytd / ewr.ee/1000),0) as t_musikschule_ytd,</v>
      </c>
      <c r="V76" t="str">
        <f t="shared" si="25"/>
        <v>coalesce((t_musikschule_steady / ewr.ee/1000),0) as t_musikschule_steady,</v>
      </c>
      <c r="W76" t="str">
        <f t="shared" si="25"/>
        <v>coalesce((t_musikschule_stock / ewr.ee/1000),0) as t_musikschule_stock,</v>
      </c>
      <c r="X76" t="str">
        <f t="shared" si="32"/>
        <v>coalesce((t_musikschule_new / ewr.ee/1000),0) as t_musikschule_new,</v>
      </c>
      <c r="Y76" t="str">
        <f t="shared" si="33"/>
        <v>coalesce((t_musikschule_deleted / ewr.ee/1000),0) as t_musikschule_deleted,</v>
      </c>
      <c r="Z76" t="str">
        <f t="shared" si="34"/>
        <v>coalesce((t_musikschule_ytd / ewr.ee/1000),0) as t_musikschule_ytd,</v>
      </c>
      <c r="AA76" t="str">
        <f t="shared" si="35"/>
        <v>coalesce((t_musikschule_steady / ewr.ee/1000),0) as t_musikschule_steady,</v>
      </c>
      <c r="AB76" t="str">
        <f t="shared" si="36"/>
        <v>coalesce((t_musikschule_stock / ewr.ee/1000),0) as t_musikschule_stock,</v>
      </c>
    </row>
    <row r="77" spans="1:28" hidden="1" x14ac:dyDescent="0.25">
      <c r="A77" t="s">
        <v>105</v>
      </c>
      <c r="B77" t="str">
        <f t="shared" si="29"/>
        <v>paketautomat</v>
      </c>
      <c r="C77" t="str">
        <f t="shared" si="30"/>
        <v>t_paketautomat</v>
      </c>
      <c r="D77" t="str">
        <f t="shared" si="37"/>
        <v>group_map_new  ['Paketautomat']  as t_paketautomat_new,</v>
      </c>
      <c r="E77" t="str">
        <f t="shared" si="37"/>
        <v>group_map_deleted  ['Paketautomat']  as t_paketautomat_deleted,</v>
      </c>
      <c r="F77" t="str">
        <f t="shared" si="37"/>
        <v>group_map_ytd  ['Paketautomat']  as t_paketautomat_ytd,</v>
      </c>
      <c r="G77" t="str">
        <f t="shared" si="37"/>
        <v>group_map_steady  ['Paketautomat']  as t_paketautomat_steady,</v>
      </c>
      <c r="H77" t="str">
        <f t="shared" si="37"/>
        <v>group_map_stock  ['Paketautomat']  as t_paketautomat_stock,</v>
      </c>
      <c r="I77" t="str">
        <f t="shared" si="28"/>
        <v>t_paketautomat_new,</v>
      </c>
      <c r="J77" t="str">
        <f t="shared" si="27"/>
        <v>t_paketautomat_deleted,</v>
      </c>
      <c r="K77" t="str">
        <f t="shared" si="27"/>
        <v>t_paketautomat_ytd,</v>
      </c>
      <c r="L77" t="str">
        <f t="shared" si="27"/>
        <v>t_paketautomat_steady,</v>
      </c>
      <c r="M77" t="str">
        <f t="shared" si="27"/>
        <v>t_paketautomat_stock,</v>
      </c>
      <c r="N77" t="str">
        <f t="shared" si="31"/>
        <v>SUM(t_paketautomat_new) as t_paketautomat_new,</v>
      </c>
      <c r="O77" t="str">
        <f t="shared" si="31"/>
        <v>SUM(t_paketautomat_deleted) as t_paketautomat_deleted,</v>
      </c>
      <c r="P77" t="str">
        <f t="shared" si="31"/>
        <v>SUM(t_paketautomat_ytd) as t_paketautomat_ytd,</v>
      </c>
      <c r="Q77" t="str">
        <f t="shared" si="31"/>
        <v>SUM(t_paketautomat_steady) as t_paketautomat_steady,</v>
      </c>
      <c r="R77" t="str">
        <f t="shared" si="31"/>
        <v>SUM(t_paketautomat_stock) as t_paketautomat_stock,</v>
      </c>
      <c r="S77" t="str">
        <f t="shared" si="25"/>
        <v>coalesce((t_paketautomat_new / ewr.ee/1000),0) as t_paketautomat_new,</v>
      </c>
      <c r="T77" t="str">
        <f t="shared" si="25"/>
        <v>coalesce((t_paketautomat_deleted / ewr.ee/1000),0) as t_paketautomat_deleted,</v>
      </c>
      <c r="U77" t="str">
        <f t="shared" si="25"/>
        <v>coalesce((t_paketautomat_ytd / ewr.ee/1000),0) as t_paketautomat_ytd,</v>
      </c>
      <c r="V77" t="str">
        <f t="shared" si="25"/>
        <v>coalesce((t_paketautomat_steady / ewr.ee/1000),0) as t_paketautomat_steady,</v>
      </c>
      <c r="W77" t="str">
        <f t="shared" si="25"/>
        <v>coalesce((t_paketautomat_stock / ewr.ee/1000),0) as t_paketautomat_stock,</v>
      </c>
      <c r="X77" t="str">
        <f t="shared" si="32"/>
        <v>coalesce((t_paketautomat_new / ewr.ee/1000),0) as t_paketautomat_new,</v>
      </c>
      <c r="Y77" t="str">
        <f t="shared" si="33"/>
        <v>coalesce((t_paketautomat_deleted / ewr.ee/1000),0) as t_paketautomat_deleted,</v>
      </c>
      <c r="Z77" t="str">
        <f t="shared" si="34"/>
        <v>coalesce((t_paketautomat_ytd / ewr.ee/1000),0) as t_paketautomat_ytd,</v>
      </c>
      <c r="AA77" t="str">
        <f t="shared" si="35"/>
        <v>coalesce((t_paketautomat_steady / ewr.ee/1000),0) as t_paketautomat_steady,</v>
      </c>
      <c r="AB77" t="str">
        <f t="shared" si="36"/>
        <v>coalesce((t_paketautomat_stock / ewr.ee/1000),0) as t_paketautomat_stock,</v>
      </c>
    </row>
    <row r="78" spans="1:28" hidden="1" x14ac:dyDescent="0.25">
      <c r="A78" t="s">
        <v>107</v>
      </c>
      <c r="B78" t="str">
        <f t="shared" si="29"/>
        <v>sonstige_automaten</v>
      </c>
      <c r="C78" t="str">
        <f t="shared" si="30"/>
        <v>t_sonstige_automaten</v>
      </c>
      <c r="D78" t="str">
        <f t="shared" si="37"/>
        <v>group_map_new  ['Sonstige Automaten']  as t_sonstige_automaten_new,</v>
      </c>
      <c r="E78" t="str">
        <f t="shared" si="37"/>
        <v>group_map_deleted  ['Sonstige Automaten']  as t_sonstige_automaten_deleted,</v>
      </c>
      <c r="F78" t="str">
        <f t="shared" si="37"/>
        <v>group_map_ytd  ['Sonstige Automaten']  as t_sonstige_automaten_ytd,</v>
      </c>
      <c r="G78" t="str">
        <f t="shared" si="37"/>
        <v>group_map_steady  ['Sonstige Automaten']  as t_sonstige_automaten_steady,</v>
      </c>
      <c r="H78" t="str">
        <f t="shared" si="37"/>
        <v>group_map_stock  ['Sonstige Automaten']  as t_sonstige_automaten_stock,</v>
      </c>
      <c r="I78" t="str">
        <f t="shared" si="28"/>
        <v>t_sonstige_automaten_new,</v>
      </c>
      <c r="J78" t="str">
        <f t="shared" si="27"/>
        <v>t_sonstige_automaten_deleted,</v>
      </c>
      <c r="K78" t="str">
        <f t="shared" si="27"/>
        <v>t_sonstige_automaten_ytd,</v>
      </c>
      <c r="L78" t="str">
        <f t="shared" si="27"/>
        <v>t_sonstige_automaten_steady,</v>
      </c>
      <c r="M78" t="str">
        <f t="shared" si="27"/>
        <v>t_sonstige_automaten_stock,</v>
      </c>
      <c r="N78" t="str">
        <f t="shared" si="31"/>
        <v>SUM(t_sonstige_automaten_new) as t_sonstige_automaten_new,</v>
      </c>
      <c r="O78" t="str">
        <f t="shared" si="31"/>
        <v>SUM(t_sonstige_automaten_deleted) as t_sonstige_automaten_deleted,</v>
      </c>
      <c r="P78" t="str">
        <f t="shared" si="31"/>
        <v>SUM(t_sonstige_automaten_ytd) as t_sonstige_automaten_ytd,</v>
      </c>
      <c r="Q78" t="str">
        <f t="shared" si="31"/>
        <v>SUM(t_sonstige_automaten_steady) as t_sonstige_automaten_steady,</v>
      </c>
      <c r="R78" t="str">
        <f t="shared" si="31"/>
        <v>SUM(t_sonstige_automaten_stock) as t_sonstige_automaten_stock,</v>
      </c>
      <c r="S78" t="str">
        <f t="shared" si="25"/>
        <v>coalesce((t_sonstige_automaten_new / ewr.ee/1000),0) as t_sonstige_automaten_new,</v>
      </c>
      <c r="T78" t="str">
        <f t="shared" si="25"/>
        <v>coalesce((t_sonstige_automaten_deleted / ewr.ee/1000),0) as t_sonstige_automaten_deleted,</v>
      </c>
      <c r="U78" t="str">
        <f t="shared" si="25"/>
        <v>coalesce((t_sonstige_automaten_ytd / ewr.ee/1000),0) as t_sonstige_automaten_ytd,</v>
      </c>
      <c r="V78" t="str">
        <f t="shared" si="25"/>
        <v>coalesce((t_sonstige_automaten_steady / ewr.ee/1000),0) as t_sonstige_automaten_steady,</v>
      </c>
      <c r="W78" t="str">
        <f t="shared" si="25"/>
        <v>coalesce((t_sonstige_automaten_stock / ewr.ee/1000),0) as t_sonstige_automaten_stock,</v>
      </c>
      <c r="X78" t="str">
        <f t="shared" si="32"/>
        <v>coalesce((t_sonstige_automaten_new / ewr.ee/1000),0) as t_sonstige_automaten_new,</v>
      </c>
      <c r="Y78" t="str">
        <f t="shared" si="33"/>
        <v>coalesce((t_sonstige_automaten_deleted / ewr.ee/1000),0) as t_sonstige_automaten_deleted,</v>
      </c>
      <c r="Z78" t="str">
        <f t="shared" si="34"/>
        <v>coalesce((t_sonstige_automaten_ytd / ewr.ee/1000),0) as t_sonstige_automaten_ytd,</v>
      </c>
      <c r="AA78" t="str">
        <f t="shared" si="35"/>
        <v>coalesce((t_sonstige_automaten_steady / ewr.ee/1000),0) as t_sonstige_automaten_steady,</v>
      </c>
      <c r="AB78" t="str">
        <f t="shared" si="36"/>
        <v>coalesce((t_sonstige_automaten_stock / ewr.ee/1000),0) as t_sonstige_automaten_stock,</v>
      </c>
    </row>
    <row r="79" spans="1:28" hidden="1" x14ac:dyDescent="0.25">
      <c r="A79" t="s">
        <v>109</v>
      </c>
      <c r="B79" t="str">
        <f t="shared" si="29"/>
        <v>fahrscheinautomat</v>
      </c>
      <c r="C79" t="str">
        <f t="shared" si="30"/>
        <v>t_fahrscheinautomat</v>
      </c>
      <c r="D79" t="str">
        <f t="shared" si="37"/>
        <v>group_map_new  ['Fahrscheinautomat']  as t_fahrscheinautomat_new,</v>
      </c>
      <c r="E79" t="str">
        <f t="shared" si="37"/>
        <v>group_map_deleted  ['Fahrscheinautomat']  as t_fahrscheinautomat_deleted,</v>
      </c>
      <c r="F79" t="str">
        <f t="shared" si="37"/>
        <v>group_map_ytd  ['Fahrscheinautomat']  as t_fahrscheinautomat_ytd,</v>
      </c>
      <c r="G79" t="str">
        <f t="shared" si="37"/>
        <v>group_map_steady  ['Fahrscheinautomat']  as t_fahrscheinautomat_steady,</v>
      </c>
      <c r="H79" t="str">
        <f t="shared" si="37"/>
        <v>group_map_stock  ['Fahrscheinautomat']  as t_fahrscheinautomat_stock,</v>
      </c>
      <c r="I79" t="str">
        <f t="shared" si="28"/>
        <v>t_fahrscheinautomat_new,</v>
      </c>
      <c r="J79" t="str">
        <f t="shared" si="27"/>
        <v>t_fahrscheinautomat_deleted,</v>
      </c>
      <c r="K79" t="str">
        <f t="shared" si="27"/>
        <v>t_fahrscheinautomat_ytd,</v>
      </c>
      <c r="L79" t="str">
        <f t="shared" si="27"/>
        <v>t_fahrscheinautomat_steady,</v>
      </c>
      <c r="M79" t="str">
        <f t="shared" si="27"/>
        <v>t_fahrscheinautomat_stock,</v>
      </c>
      <c r="N79" t="str">
        <f t="shared" si="31"/>
        <v>SUM(t_fahrscheinautomat_new) as t_fahrscheinautomat_new,</v>
      </c>
      <c r="O79" t="str">
        <f t="shared" si="31"/>
        <v>SUM(t_fahrscheinautomat_deleted) as t_fahrscheinautomat_deleted,</v>
      </c>
      <c r="P79" t="str">
        <f t="shared" si="31"/>
        <v>SUM(t_fahrscheinautomat_ytd) as t_fahrscheinautomat_ytd,</v>
      </c>
      <c r="Q79" t="str">
        <f t="shared" si="31"/>
        <v>SUM(t_fahrscheinautomat_steady) as t_fahrscheinautomat_steady,</v>
      </c>
      <c r="R79" t="str">
        <f t="shared" si="31"/>
        <v>SUM(t_fahrscheinautomat_stock) as t_fahrscheinautomat_stock,</v>
      </c>
      <c r="S79" t="str">
        <f t="shared" si="25"/>
        <v>coalesce((t_fahrscheinautomat_new / ewr.ee/1000),0) as t_fahrscheinautomat_new,</v>
      </c>
      <c r="T79" t="str">
        <f t="shared" si="25"/>
        <v>coalesce((t_fahrscheinautomat_deleted / ewr.ee/1000),0) as t_fahrscheinautomat_deleted,</v>
      </c>
      <c r="U79" t="str">
        <f t="shared" si="25"/>
        <v>coalesce((t_fahrscheinautomat_ytd / ewr.ee/1000),0) as t_fahrscheinautomat_ytd,</v>
      </c>
      <c r="V79" t="str">
        <f t="shared" si="25"/>
        <v>coalesce((t_fahrscheinautomat_steady / ewr.ee/1000),0) as t_fahrscheinautomat_steady,</v>
      </c>
      <c r="W79" t="str">
        <f t="shared" si="25"/>
        <v>coalesce((t_fahrscheinautomat_stock / ewr.ee/1000),0) as t_fahrscheinautomat_stock,</v>
      </c>
      <c r="X79" t="str">
        <f t="shared" si="32"/>
        <v>coalesce((t_fahrscheinautomat_new / ewr.ee/1000),0) as t_fahrscheinautomat_new,</v>
      </c>
      <c r="Y79" t="str">
        <f t="shared" si="33"/>
        <v>coalesce((t_fahrscheinautomat_deleted / ewr.ee/1000),0) as t_fahrscheinautomat_deleted,</v>
      </c>
      <c r="Z79" t="str">
        <f t="shared" si="34"/>
        <v>coalesce((t_fahrscheinautomat_ytd / ewr.ee/1000),0) as t_fahrscheinautomat_ytd,</v>
      </c>
      <c r="AA79" t="str">
        <f t="shared" si="35"/>
        <v>coalesce((t_fahrscheinautomat_steady / ewr.ee/1000),0) as t_fahrscheinautomat_steady,</v>
      </c>
      <c r="AB79" t="str">
        <f t="shared" si="36"/>
        <v>coalesce((t_fahrscheinautomat_stock / ewr.ee/1000),0) as t_fahrscheinautomat_stock,</v>
      </c>
    </row>
    <row r="80" spans="1:28" hidden="1" x14ac:dyDescent="0.25">
      <c r="A80" t="s">
        <v>110</v>
      </c>
      <c r="B80" t="str">
        <f t="shared" si="29"/>
        <v>parkticketautomat</v>
      </c>
      <c r="C80" t="str">
        <f t="shared" si="30"/>
        <v>t_parkticketautomat</v>
      </c>
      <c r="D80" t="str">
        <f t="shared" si="37"/>
        <v>group_map_new  ['Parkticketautomat']  as t_parkticketautomat_new,</v>
      </c>
      <c r="E80" t="str">
        <f t="shared" si="37"/>
        <v>group_map_deleted  ['Parkticketautomat']  as t_parkticketautomat_deleted,</v>
      </c>
      <c r="F80" t="str">
        <f t="shared" si="37"/>
        <v>group_map_ytd  ['Parkticketautomat']  as t_parkticketautomat_ytd,</v>
      </c>
      <c r="G80" t="str">
        <f t="shared" si="37"/>
        <v>group_map_steady  ['Parkticketautomat']  as t_parkticketautomat_steady,</v>
      </c>
      <c r="H80" t="str">
        <f t="shared" si="37"/>
        <v>group_map_stock  ['Parkticketautomat']  as t_parkticketautomat_stock,</v>
      </c>
      <c r="I80" t="str">
        <f t="shared" si="28"/>
        <v>t_parkticketautomat_new,</v>
      </c>
      <c r="J80" t="str">
        <f t="shared" si="27"/>
        <v>t_parkticketautomat_deleted,</v>
      </c>
      <c r="K80" t="str">
        <f t="shared" si="27"/>
        <v>t_parkticketautomat_ytd,</v>
      </c>
      <c r="L80" t="str">
        <f t="shared" si="27"/>
        <v>t_parkticketautomat_steady,</v>
      </c>
      <c r="M80" t="str">
        <f t="shared" si="27"/>
        <v>t_parkticketautomat_stock,</v>
      </c>
      <c r="N80" t="str">
        <f t="shared" si="31"/>
        <v>SUM(t_parkticketautomat_new) as t_parkticketautomat_new,</v>
      </c>
      <c r="O80" t="str">
        <f t="shared" si="31"/>
        <v>SUM(t_parkticketautomat_deleted) as t_parkticketautomat_deleted,</v>
      </c>
      <c r="P80" t="str">
        <f t="shared" si="31"/>
        <v>SUM(t_parkticketautomat_ytd) as t_parkticketautomat_ytd,</v>
      </c>
      <c r="Q80" t="str">
        <f t="shared" si="31"/>
        <v>SUM(t_parkticketautomat_steady) as t_parkticketautomat_steady,</v>
      </c>
      <c r="R80" t="str">
        <f t="shared" si="31"/>
        <v>SUM(t_parkticketautomat_stock) as t_parkticketautomat_stock,</v>
      </c>
      <c r="S80" t="str">
        <f t="shared" si="25"/>
        <v>coalesce((t_parkticketautomat_new / ewr.ee/1000),0) as t_parkticketautomat_new,</v>
      </c>
      <c r="T80" t="str">
        <f t="shared" si="25"/>
        <v>coalesce((t_parkticketautomat_deleted / ewr.ee/1000),0) as t_parkticketautomat_deleted,</v>
      </c>
      <c r="U80" t="str">
        <f t="shared" si="25"/>
        <v>coalesce((t_parkticketautomat_ytd / ewr.ee/1000),0) as t_parkticketautomat_ytd,</v>
      </c>
      <c r="V80" t="str">
        <f t="shared" si="25"/>
        <v>coalesce((t_parkticketautomat_steady / ewr.ee/1000),0) as t_parkticketautomat_steady,</v>
      </c>
      <c r="W80" t="str">
        <f t="shared" si="25"/>
        <v>coalesce((t_parkticketautomat_stock / ewr.ee/1000),0) as t_parkticketautomat_stock,</v>
      </c>
      <c r="X80" t="str">
        <f t="shared" si="32"/>
        <v>coalesce((t_parkticketautomat_new / ewr.ee/1000),0) as t_parkticketautomat_new,</v>
      </c>
      <c r="Y80" t="str">
        <f t="shared" si="33"/>
        <v>coalesce((t_parkticketautomat_deleted / ewr.ee/1000),0) as t_parkticketautomat_deleted,</v>
      </c>
      <c r="Z80" t="str">
        <f t="shared" si="34"/>
        <v>coalesce((t_parkticketautomat_ytd / ewr.ee/1000),0) as t_parkticketautomat_ytd,</v>
      </c>
      <c r="AA80" t="str">
        <f t="shared" si="35"/>
        <v>coalesce((t_parkticketautomat_steady / ewr.ee/1000),0) as t_parkticketautomat_steady,</v>
      </c>
      <c r="AB80" t="str">
        <f t="shared" si="36"/>
        <v>coalesce((t_parkticketautomat_stock / ewr.ee/1000),0) as t_parkticketautomat_stock,</v>
      </c>
    </row>
    <row r="81" spans="1:28" hidden="1" x14ac:dyDescent="0.25">
      <c r="A81" t="s">
        <v>111</v>
      </c>
      <c r="B81" t="str">
        <f t="shared" si="29"/>
        <v>kotbeutelautomat</v>
      </c>
      <c r="C81" t="str">
        <f t="shared" si="30"/>
        <v>t_kotbeutelautomat</v>
      </c>
      <c r="D81" t="str">
        <f t="shared" si="37"/>
        <v>group_map_new  ['Kotbeutelautomat']  as t_kotbeutelautomat_new,</v>
      </c>
      <c r="E81" t="str">
        <f t="shared" si="37"/>
        <v>group_map_deleted  ['Kotbeutelautomat']  as t_kotbeutelautomat_deleted,</v>
      </c>
      <c r="F81" t="str">
        <f t="shared" si="37"/>
        <v>group_map_ytd  ['Kotbeutelautomat']  as t_kotbeutelautomat_ytd,</v>
      </c>
      <c r="G81" t="str">
        <f t="shared" si="37"/>
        <v>group_map_steady  ['Kotbeutelautomat']  as t_kotbeutelautomat_steady,</v>
      </c>
      <c r="H81" t="str">
        <f t="shared" si="37"/>
        <v>group_map_stock  ['Kotbeutelautomat']  as t_kotbeutelautomat_stock,</v>
      </c>
      <c r="I81" t="str">
        <f t="shared" si="28"/>
        <v>t_kotbeutelautomat_new,</v>
      </c>
      <c r="J81" t="str">
        <f t="shared" si="27"/>
        <v>t_kotbeutelautomat_deleted,</v>
      </c>
      <c r="K81" t="str">
        <f t="shared" si="27"/>
        <v>t_kotbeutelautomat_ytd,</v>
      </c>
      <c r="L81" t="str">
        <f t="shared" si="27"/>
        <v>t_kotbeutelautomat_steady,</v>
      </c>
      <c r="M81" t="str">
        <f t="shared" si="27"/>
        <v>t_kotbeutelautomat_stock,</v>
      </c>
      <c r="N81" t="str">
        <f t="shared" si="31"/>
        <v>SUM(t_kotbeutelautomat_new) as t_kotbeutelautomat_new,</v>
      </c>
      <c r="O81" t="str">
        <f t="shared" si="31"/>
        <v>SUM(t_kotbeutelautomat_deleted) as t_kotbeutelautomat_deleted,</v>
      </c>
      <c r="P81" t="str">
        <f t="shared" si="31"/>
        <v>SUM(t_kotbeutelautomat_ytd) as t_kotbeutelautomat_ytd,</v>
      </c>
      <c r="Q81" t="str">
        <f t="shared" si="31"/>
        <v>SUM(t_kotbeutelautomat_steady) as t_kotbeutelautomat_steady,</v>
      </c>
      <c r="R81" t="str">
        <f t="shared" si="31"/>
        <v>SUM(t_kotbeutelautomat_stock) as t_kotbeutelautomat_stock,</v>
      </c>
      <c r="S81" t="str">
        <f t="shared" si="25"/>
        <v>coalesce((t_kotbeutelautomat_new / ewr.ee/1000),0) as t_kotbeutelautomat_new,</v>
      </c>
      <c r="T81" t="str">
        <f t="shared" si="25"/>
        <v>coalesce((t_kotbeutelautomat_deleted / ewr.ee/1000),0) as t_kotbeutelautomat_deleted,</v>
      </c>
      <c r="U81" t="str">
        <f t="shared" si="25"/>
        <v>coalesce((t_kotbeutelautomat_ytd / ewr.ee/1000),0) as t_kotbeutelautomat_ytd,</v>
      </c>
      <c r="V81" t="str">
        <f t="shared" si="25"/>
        <v>coalesce((t_kotbeutelautomat_steady / ewr.ee/1000),0) as t_kotbeutelautomat_steady,</v>
      </c>
      <c r="W81" t="str">
        <f t="shared" si="25"/>
        <v>coalesce((t_kotbeutelautomat_stock / ewr.ee/1000),0) as t_kotbeutelautomat_stock,</v>
      </c>
      <c r="X81" t="str">
        <f t="shared" si="32"/>
        <v>coalesce((t_kotbeutelautomat_new / ewr.ee/1000),0) as t_kotbeutelautomat_new,</v>
      </c>
      <c r="Y81" t="str">
        <f t="shared" si="33"/>
        <v>coalesce((t_kotbeutelautomat_deleted / ewr.ee/1000),0) as t_kotbeutelautomat_deleted,</v>
      </c>
      <c r="Z81" t="str">
        <f t="shared" si="34"/>
        <v>coalesce((t_kotbeutelautomat_ytd / ewr.ee/1000),0) as t_kotbeutelautomat_ytd,</v>
      </c>
      <c r="AA81" t="str">
        <f t="shared" si="35"/>
        <v>coalesce((t_kotbeutelautomat_steady / ewr.ee/1000),0) as t_kotbeutelautomat_steady,</v>
      </c>
      <c r="AB81" t="str">
        <f t="shared" si="36"/>
        <v>coalesce((t_kotbeutelautomat_stock / ewr.ee/1000),0) as t_kotbeutelautomat_stock,</v>
      </c>
    </row>
    <row r="82" spans="1:28" hidden="1" x14ac:dyDescent="0.25">
      <c r="A82" t="s">
        <v>112</v>
      </c>
      <c r="B82" t="str">
        <f t="shared" si="29"/>
        <v>zigarettenautomat</v>
      </c>
      <c r="C82" t="str">
        <f t="shared" si="30"/>
        <v>t_zigarettenautomat</v>
      </c>
      <c r="D82" t="str">
        <f t="shared" si="37"/>
        <v>group_map_new  ['Zigarettenautomat']  as t_zigarettenautomat_new,</v>
      </c>
      <c r="E82" t="str">
        <f t="shared" si="37"/>
        <v>group_map_deleted  ['Zigarettenautomat']  as t_zigarettenautomat_deleted,</v>
      </c>
      <c r="F82" t="str">
        <f t="shared" si="37"/>
        <v>group_map_ytd  ['Zigarettenautomat']  as t_zigarettenautomat_ytd,</v>
      </c>
      <c r="G82" t="str">
        <f t="shared" si="37"/>
        <v>group_map_steady  ['Zigarettenautomat']  as t_zigarettenautomat_steady,</v>
      </c>
      <c r="H82" t="str">
        <f t="shared" si="37"/>
        <v>group_map_stock  ['Zigarettenautomat']  as t_zigarettenautomat_stock,</v>
      </c>
      <c r="I82" t="str">
        <f t="shared" si="28"/>
        <v>t_zigarettenautomat_new,</v>
      </c>
      <c r="J82" t="str">
        <f t="shared" si="27"/>
        <v>t_zigarettenautomat_deleted,</v>
      </c>
      <c r="K82" t="str">
        <f t="shared" si="27"/>
        <v>t_zigarettenautomat_ytd,</v>
      </c>
      <c r="L82" t="str">
        <f t="shared" si="27"/>
        <v>t_zigarettenautomat_steady,</v>
      </c>
      <c r="M82" t="str">
        <f t="shared" si="27"/>
        <v>t_zigarettenautomat_stock,</v>
      </c>
      <c r="N82" t="str">
        <f t="shared" si="31"/>
        <v>SUM(t_zigarettenautomat_new) as t_zigarettenautomat_new,</v>
      </c>
      <c r="O82" t="str">
        <f t="shared" si="31"/>
        <v>SUM(t_zigarettenautomat_deleted) as t_zigarettenautomat_deleted,</v>
      </c>
      <c r="P82" t="str">
        <f t="shared" si="31"/>
        <v>SUM(t_zigarettenautomat_ytd) as t_zigarettenautomat_ytd,</v>
      </c>
      <c r="Q82" t="str">
        <f t="shared" si="31"/>
        <v>SUM(t_zigarettenautomat_steady) as t_zigarettenautomat_steady,</v>
      </c>
      <c r="R82" t="str">
        <f t="shared" si="31"/>
        <v>SUM(t_zigarettenautomat_stock) as t_zigarettenautomat_stock,</v>
      </c>
      <c r="S82" t="str">
        <f t="shared" si="25"/>
        <v>coalesce((t_zigarettenautomat_new / ewr.ee/1000),0) as t_zigarettenautomat_new,</v>
      </c>
      <c r="T82" t="str">
        <f t="shared" si="25"/>
        <v>coalesce((t_zigarettenautomat_deleted / ewr.ee/1000),0) as t_zigarettenautomat_deleted,</v>
      </c>
      <c r="U82" t="str">
        <f t="shared" si="25"/>
        <v>coalesce((t_zigarettenautomat_ytd / ewr.ee/1000),0) as t_zigarettenautomat_ytd,</v>
      </c>
      <c r="V82" t="str">
        <f t="shared" si="25"/>
        <v>coalesce((t_zigarettenautomat_steady / ewr.ee/1000),0) as t_zigarettenautomat_steady,</v>
      </c>
      <c r="W82" t="str">
        <f t="shared" si="25"/>
        <v>coalesce((t_zigarettenautomat_stock / ewr.ee/1000),0) as t_zigarettenautomat_stock,</v>
      </c>
      <c r="X82" t="str">
        <f t="shared" si="32"/>
        <v>coalesce((t_zigarettenautomat_new / ewr.ee/1000),0) as t_zigarettenautomat_new,</v>
      </c>
      <c r="Y82" t="str">
        <f t="shared" si="33"/>
        <v>coalesce((t_zigarettenautomat_deleted / ewr.ee/1000),0) as t_zigarettenautomat_deleted,</v>
      </c>
      <c r="Z82" t="str">
        <f t="shared" si="34"/>
        <v>coalesce((t_zigarettenautomat_ytd / ewr.ee/1000),0) as t_zigarettenautomat_ytd,</v>
      </c>
      <c r="AA82" t="str">
        <f t="shared" si="35"/>
        <v>coalesce((t_zigarettenautomat_steady / ewr.ee/1000),0) as t_zigarettenautomat_steady,</v>
      </c>
      <c r="AB82" t="str">
        <f t="shared" si="36"/>
        <v>coalesce((t_zigarettenautomat_stock / ewr.ee/1000),0) as t_zigarettenautomat_stock,</v>
      </c>
    </row>
    <row r="83" spans="1:28" hidden="1" x14ac:dyDescent="0.25">
      <c r="A83" t="s">
        <v>113</v>
      </c>
      <c r="B83" t="str">
        <f t="shared" si="29"/>
        <v>suessigkeitenautomat</v>
      </c>
      <c r="C83" t="str">
        <f t="shared" si="30"/>
        <v>t_suessigkeitenautomat</v>
      </c>
      <c r="D83" t="str">
        <f t="shared" ref="D83:H92" si="38">"group_map_"&amp;D$2&amp;"  ['"&amp;$A83&amp;"']  as "&amp;$C83&amp;"_"&amp;D$2&amp;","</f>
        <v>group_map_new  ['Suessigkeitenautomat']  as t_suessigkeitenautomat_new,</v>
      </c>
      <c r="E83" t="str">
        <f t="shared" si="38"/>
        <v>group_map_deleted  ['Suessigkeitenautomat']  as t_suessigkeitenautomat_deleted,</v>
      </c>
      <c r="F83" t="str">
        <f t="shared" si="38"/>
        <v>group_map_ytd  ['Suessigkeitenautomat']  as t_suessigkeitenautomat_ytd,</v>
      </c>
      <c r="G83" t="str">
        <f t="shared" si="38"/>
        <v>group_map_steady  ['Suessigkeitenautomat']  as t_suessigkeitenautomat_steady,</v>
      </c>
      <c r="H83" t="str">
        <f t="shared" si="38"/>
        <v>group_map_stock  ['Suessigkeitenautomat']  as t_suessigkeitenautomat_stock,</v>
      </c>
      <c r="I83" t="str">
        <f t="shared" si="28"/>
        <v>t_suessigkeitenautomat_new,</v>
      </c>
      <c r="J83" t="str">
        <f t="shared" si="27"/>
        <v>t_suessigkeitenautomat_deleted,</v>
      </c>
      <c r="K83" t="str">
        <f t="shared" si="27"/>
        <v>t_suessigkeitenautomat_ytd,</v>
      </c>
      <c r="L83" t="str">
        <f t="shared" si="27"/>
        <v>t_suessigkeitenautomat_steady,</v>
      </c>
      <c r="M83" t="str">
        <f t="shared" si="27"/>
        <v>t_suessigkeitenautomat_stock,</v>
      </c>
      <c r="N83" t="str">
        <f t="shared" si="31"/>
        <v>SUM(t_suessigkeitenautomat_new) as t_suessigkeitenautomat_new,</v>
      </c>
      <c r="O83" t="str">
        <f t="shared" si="31"/>
        <v>SUM(t_suessigkeitenautomat_deleted) as t_suessigkeitenautomat_deleted,</v>
      </c>
      <c r="P83" t="str">
        <f t="shared" si="31"/>
        <v>SUM(t_suessigkeitenautomat_ytd) as t_suessigkeitenautomat_ytd,</v>
      </c>
      <c r="Q83" t="str">
        <f t="shared" si="31"/>
        <v>SUM(t_suessigkeitenautomat_steady) as t_suessigkeitenautomat_steady,</v>
      </c>
      <c r="R83" t="str">
        <f t="shared" si="31"/>
        <v>SUM(t_suessigkeitenautomat_stock) as t_suessigkeitenautomat_stock,</v>
      </c>
      <c r="S83" t="str">
        <f t="shared" si="25"/>
        <v>coalesce((t_suessigkeitenautomat_new / ewr.ee/1000),0) as t_suessigkeitenautomat_new,</v>
      </c>
      <c r="T83" t="str">
        <f t="shared" si="25"/>
        <v>coalesce((t_suessigkeitenautomat_deleted / ewr.ee/1000),0) as t_suessigkeitenautomat_deleted,</v>
      </c>
      <c r="U83" t="str">
        <f t="shared" si="25"/>
        <v>coalesce((t_suessigkeitenautomat_ytd / ewr.ee/1000),0) as t_suessigkeitenautomat_ytd,</v>
      </c>
      <c r="V83" t="str">
        <f t="shared" si="25"/>
        <v>coalesce((t_suessigkeitenautomat_steady / ewr.ee/1000),0) as t_suessigkeitenautomat_steady,</v>
      </c>
      <c r="W83" t="str">
        <f t="shared" si="25"/>
        <v>coalesce((t_suessigkeitenautomat_stock / ewr.ee/1000),0) as t_suessigkeitenautomat_stock,</v>
      </c>
      <c r="X83" t="str">
        <f t="shared" si="32"/>
        <v>coalesce((t_suessigkeitenautomat_new / ewr.ee/1000),0) as t_suessigkeitenautomat_new,</v>
      </c>
      <c r="Y83" t="str">
        <f t="shared" si="33"/>
        <v>coalesce((t_suessigkeitenautomat_deleted / ewr.ee/1000),0) as t_suessigkeitenautomat_deleted,</v>
      </c>
      <c r="Z83" t="str">
        <f t="shared" si="34"/>
        <v>coalesce((t_suessigkeitenautomat_ytd / ewr.ee/1000),0) as t_suessigkeitenautomat_ytd,</v>
      </c>
      <c r="AA83" t="str">
        <f t="shared" si="35"/>
        <v>coalesce((t_suessigkeitenautomat_steady / ewr.ee/1000),0) as t_suessigkeitenautomat_steady,</v>
      </c>
      <c r="AB83" t="str">
        <f t="shared" si="36"/>
        <v>coalesce((t_suessigkeitenautomat_stock / ewr.ee/1000),0) as t_suessigkeitenautomat_stock,</v>
      </c>
    </row>
    <row r="84" spans="1:28" hidden="1" x14ac:dyDescent="0.25">
      <c r="A84" t="s">
        <v>114</v>
      </c>
      <c r="B84" t="str">
        <f t="shared" si="29"/>
        <v>briefmarkenautomat</v>
      </c>
      <c r="C84" t="str">
        <f t="shared" si="30"/>
        <v>t_briefmarkenautomat</v>
      </c>
      <c r="D84" t="str">
        <f t="shared" si="38"/>
        <v>group_map_new  ['Briefmarkenautomat']  as t_briefmarkenautomat_new,</v>
      </c>
      <c r="E84" t="str">
        <f t="shared" si="38"/>
        <v>group_map_deleted  ['Briefmarkenautomat']  as t_briefmarkenautomat_deleted,</v>
      </c>
      <c r="F84" t="str">
        <f t="shared" si="38"/>
        <v>group_map_ytd  ['Briefmarkenautomat']  as t_briefmarkenautomat_ytd,</v>
      </c>
      <c r="G84" t="str">
        <f t="shared" si="38"/>
        <v>group_map_steady  ['Briefmarkenautomat']  as t_briefmarkenautomat_steady,</v>
      </c>
      <c r="H84" t="str">
        <f t="shared" si="38"/>
        <v>group_map_stock  ['Briefmarkenautomat']  as t_briefmarkenautomat_stock,</v>
      </c>
      <c r="I84" t="str">
        <f t="shared" si="28"/>
        <v>t_briefmarkenautomat_new,</v>
      </c>
      <c r="J84" t="str">
        <f t="shared" si="27"/>
        <v>t_briefmarkenautomat_deleted,</v>
      </c>
      <c r="K84" t="str">
        <f t="shared" si="27"/>
        <v>t_briefmarkenautomat_ytd,</v>
      </c>
      <c r="L84" t="str">
        <f t="shared" si="27"/>
        <v>t_briefmarkenautomat_steady,</v>
      </c>
      <c r="M84" t="str">
        <f t="shared" si="27"/>
        <v>t_briefmarkenautomat_stock,</v>
      </c>
      <c r="N84" t="str">
        <f t="shared" si="31"/>
        <v>SUM(t_briefmarkenautomat_new) as t_briefmarkenautomat_new,</v>
      </c>
      <c r="O84" t="str">
        <f t="shared" si="31"/>
        <v>SUM(t_briefmarkenautomat_deleted) as t_briefmarkenautomat_deleted,</v>
      </c>
      <c r="P84" t="str">
        <f t="shared" si="31"/>
        <v>SUM(t_briefmarkenautomat_ytd) as t_briefmarkenautomat_ytd,</v>
      </c>
      <c r="Q84" t="str">
        <f t="shared" si="31"/>
        <v>SUM(t_briefmarkenautomat_steady) as t_briefmarkenautomat_steady,</v>
      </c>
      <c r="R84" t="str">
        <f t="shared" si="31"/>
        <v>SUM(t_briefmarkenautomat_stock) as t_briefmarkenautomat_stock,</v>
      </c>
      <c r="S84" t="str">
        <f t="shared" si="25"/>
        <v>coalesce((t_briefmarkenautomat_new / ewr.ee/1000),0) as t_briefmarkenautomat_new,</v>
      </c>
      <c r="T84" t="str">
        <f t="shared" si="25"/>
        <v>coalesce((t_briefmarkenautomat_deleted / ewr.ee/1000),0) as t_briefmarkenautomat_deleted,</v>
      </c>
      <c r="U84" t="str">
        <f t="shared" si="25"/>
        <v>coalesce((t_briefmarkenautomat_ytd / ewr.ee/1000),0) as t_briefmarkenautomat_ytd,</v>
      </c>
      <c r="V84" t="str">
        <f t="shared" si="25"/>
        <v>coalesce((t_briefmarkenautomat_steady / ewr.ee/1000),0) as t_briefmarkenautomat_steady,</v>
      </c>
      <c r="W84" t="str">
        <f t="shared" si="25"/>
        <v>coalesce((t_briefmarkenautomat_stock / ewr.ee/1000),0) as t_briefmarkenautomat_stock,</v>
      </c>
      <c r="X84" t="str">
        <f t="shared" si="32"/>
        <v>coalesce((t_briefmarkenautomat_new / ewr.ee/1000),0) as t_briefmarkenautomat_new,</v>
      </c>
      <c r="Y84" t="str">
        <f t="shared" si="33"/>
        <v>coalesce((t_briefmarkenautomat_deleted / ewr.ee/1000),0) as t_briefmarkenautomat_deleted,</v>
      </c>
      <c r="Z84" t="str">
        <f t="shared" si="34"/>
        <v>coalesce((t_briefmarkenautomat_ytd / ewr.ee/1000),0) as t_briefmarkenautomat_ytd,</v>
      </c>
      <c r="AA84" t="str">
        <f t="shared" si="35"/>
        <v>coalesce((t_briefmarkenautomat_steady / ewr.ee/1000),0) as t_briefmarkenautomat_steady,</v>
      </c>
      <c r="AB84" t="str">
        <f t="shared" si="36"/>
        <v>coalesce((t_briefmarkenautomat_stock / ewr.ee/1000),0) as t_briefmarkenautomat_stock,</v>
      </c>
    </row>
    <row r="85" spans="1:28" hidden="1" x14ac:dyDescent="0.25">
      <c r="A85" t="s">
        <v>115</v>
      </c>
      <c r="B85" t="str">
        <f t="shared" si="29"/>
        <v>kondomautomat</v>
      </c>
      <c r="C85" t="str">
        <f t="shared" si="30"/>
        <v>t_kondomautomat</v>
      </c>
      <c r="D85" t="str">
        <f t="shared" si="38"/>
        <v>group_map_new  ['Kondomautomat']  as t_kondomautomat_new,</v>
      </c>
      <c r="E85" t="str">
        <f t="shared" si="38"/>
        <v>group_map_deleted  ['Kondomautomat']  as t_kondomautomat_deleted,</v>
      </c>
      <c r="F85" t="str">
        <f t="shared" si="38"/>
        <v>group_map_ytd  ['Kondomautomat']  as t_kondomautomat_ytd,</v>
      </c>
      <c r="G85" t="str">
        <f t="shared" si="38"/>
        <v>group_map_steady  ['Kondomautomat']  as t_kondomautomat_steady,</v>
      </c>
      <c r="H85" t="str">
        <f t="shared" si="38"/>
        <v>group_map_stock  ['Kondomautomat']  as t_kondomautomat_stock,</v>
      </c>
      <c r="I85" t="str">
        <f t="shared" si="28"/>
        <v>t_kondomautomat_new,</v>
      </c>
      <c r="J85" t="str">
        <f t="shared" si="27"/>
        <v>t_kondomautomat_deleted,</v>
      </c>
      <c r="K85" t="str">
        <f t="shared" si="27"/>
        <v>t_kondomautomat_ytd,</v>
      </c>
      <c r="L85" t="str">
        <f t="shared" si="27"/>
        <v>t_kondomautomat_steady,</v>
      </c>
      <c r="M85" t="str">
        <f t="shared" si="27"/>
        <v>t_kondomautomat_stock,</v>
      </c>
      <c r="N85" t="str">
        <f t="shared" si="31"/>
        <v>SUM(t_kondomautomat_new) as t_kondomautomat_new,</v>
      </c>
      <c r="O85" t="str">
        <f t="shared" si="31"/>
        <v>SUM(t_kondomautomat_deleted) as t_kondomautomat_deleted,</v>
      </c>
      <c r="P85" t="str">
        <f t="shared" si="31"/>
        <v>SUM(t_kondomautomat_ytd) as t_kondomautomat_ytd,</v>
      </c>
      <c r="Q85" t="str">
        <f t="shared" si="31"/>
        <v>SUM(t_kondomautomat_steady) as t_kondomautomat_steady,</v>
      </c>
      <c r="R85" t="str">
        <f t="shared" si="31"/>
        <v>SUM(t_kondomautomat_stock) as t_kondomautomat_stock,</v>
      </c>
      <c r="S85" t="str">
        <f t="shared" si="25"/>
        <v>coalesce((t_kondomautomat_new / ewr.ee/1000),0) as t_kondomautomat_new,</v>
      </c>
      <c r="T85" t="str">
        <f t="shared" si="25"/>
        <v>coalesce((t_kondomautomat_deleted / ewr.ee/1000),0) as t_kondomautomat_deleted,</v>
      </c>
      <c r="U85" t="str">
        <f t="shared" si="25"/>
        <v>coalesce((t_kondomautomat_ytd / ewr.ee/1000),0) as t_kondomautomat_ytd,</v>
      </c>
      <c r="V85" t="str">
        <f t="shared" si="25"/>
        <v>coalesce((t_kondomautomat_steady / ewr.ee/1000),0) as t_kondomautomat_steady,</v>
      </c>
      <c r="W85" t="str">
        <f t="shared" si="25"/>
        <v>coalesce((t_kondomautomat_stock / ewr.ee/1000),0) as t_kondomautomat_stock,</v>
      </c>
      <c r="X85" t="str">
        <f t="shared" si="32"/>
        <v>coalesce((t_kondomautomat_new / ewr.ee/1000),0) as t_kondomautomat_new,</v>
      </c>
      <c r="Y85" t="str">
        <f t="shared" si="33"/>
        <v>coalesce((t_kondomautomat_deleted / ewr.ee/1000),0) as t_kondomautomat_deleted,</v>
      </c>
      <c r="Z85" t="str">
        <f t="shared" si="34"/>
        <v>coalesce((t_kondomautomat_ytd / ewr.ee/1000),0) as t_kondomautomat_ytd,</v>
      </c>
      <c r="AA85" t="str">
        <f t="shared" si="35"/>
        <v>coalesce((t_kondomautomat_steady / ewr.ee/1000),0) as t_kondomautomat_steady,</v>
      </c>
      <c r="AB85" t="str">
        <f t="shared" si="36"/>
        <v>coalesce((t_kondomautomat_stock / ewr.ee/1000),0) as t_kondomautomat_stock,</v>
      </c>
    </row>
    <row r="86" spans="1:28" hidden="1" x14ac:dyDescent="0.25">
      <c r="A86" t="s">
        <v>116</v>
      </c>
      <c r="B86" t="str">
        <f t="shared" si="29"/>
        <v>getraenke_und_suessigkeitenautomat</v>
      </c>
      <c r="C86" t="str">
        <f t="shared" si="30"/>
        <v>t_getraenke_und_suessigkeitenautomat</v>
      </c>
      <c r="D86" t="str">
        <f t="shared" si="38"/>
        <v>group_map_new  ['Getraenke und Suessigkeitenautomat']  as t_getraenke_und_suessigkeitenautomat_new,</v>
      </c>
      <c r="E86" t="str">
        <f t="shared" si="38"/>
        <v>group_map_deleted  ['Getraenke und Suessigkeitenautomat']  as t_getraenke_und_suessigkeitenautomat_deleted,</v>
      </c>
      <c r="F86" t="str">
        <f t="shared" si="38"/>
        <v>group_map_ytd  ['Getraenke und Suessigkeitenautomat']  as t_getraenke_und_suessigkeitenautomat_ytd,</v>
      </c>
      <c r="G86" t="str">
        <f t="shared" si="38"/>
        <v>group_map_steady  ['Getraenke und Suessigkeitenautomat']  as t_getraenke_und_suessigkeitenautomat_steady,</v>
      </c>
      <c r="H86" t="str">
        <f t="shared" si="38"/>
        <v>group_map_stock  ['Getraenke und Suessigkeitenautomat']  as t_getraenke_und_suessigkeitenautomat_stock,</v>
      </c>
      <c r="I86" t="str">
        <f t="shared" si="28"/>
        <v>t_getraenke_und_suessigkeitenautomat_new,</v>
      </c>
      <c r="J86" t="str">
        <f t="shared" si="27"/>
        <v>t_getraenke_und_suessigkeitenautomat_deleted,</v>
      </c>
      <c r="K86" t="str">
        <f t="shared" si="27"/>
        <v>t_getraenke_und_suessigkeitenautomat_ytd,</v>
      </c>
      <c r="L86" t="str">
        <f t="shared" si="27"/>
        <v>t_getraenke_und_suessigkeitenautomat_steady,</v>
      </c>
      <c r="M86" t="str">
        <f t="shared" si="27"/>
        <v>t_getraenke_und_suessigkeitenautomat_stock,</v>
      </c>
      <c r="N86" t="str">
        <f t="shared" si="31"/>
        <v>SUM(t_getraenke_und_suessigkeitenautomat_new) as t_getraenke_und_suessigkeitenautomat_new,</v>
      </c>
      <c r="O86" t="str">
        <f t="shared" si="31"/>
        <v>SUM(t_getraenke_und_suessigkeitenautomat_deleted) as t_getraenke_und_suessigkeitenautomat_deleted,</v>
      </c>
      <c r="P86" t="str">
        <f t="shared" si="31"/>
        <v>SUM(t_getraenke_und_suessigkeitenautomat_ytd) as t_getraenke_und_suessigkeitenautomat_ytd,</v>
      </c>
      <c r="Q86" t="str">
        <f t="shared" si="31"/>
        <v>SUM(t_getraenke_und_suessigkeitenautomat_steady) as t_getraenke_und_suessigkeitenautomat_steady,</v>
      </c>
      <c r="R86" t="str">
        <f t="shared" si="31"/>
        <v>SUM(t_getraenke_und_suessigkeitenautomat_stock) as t_getraenke_und_suessigkeitenautomat_stock,</v>
      </c>
      <c r="S86" t="str">
        <f t="shared" si="25"/>
        <v>coalesce((t_getraenke_und_suessigkeitenautomat_new / ewr.ee/1000),0) as t_getraenke_und_suessigkeitenautomat_new,</v>
      </c>
      <c r="T86" t="str">
        <f t="shared" si="25"/>
        <v>coalesce((t_getraenke_und_suessigkeitenautomat_deleted / ewr.ee/1000),0) as t_getraenke_und_suessigkeitenautomat_deleted,</v>
      </c>
      <c r="U86" t="str">
        <f t="shared" si="25"/>
        <v>coalesce((t_getraenke_und_suessigkeitenautomat_ytd / ewr.ee/1000),0) as t_getraenke_und_suessigkeitenautomat_ytd,</v>
      </c>
      <c r="V86" t="str">
        <f t="shared" si="25"/>
        <v>coalesce((t_getraenke_und_suessigkeitenautomat_steady / ewr.ee/1000),0) as t_getraenke_und_suessigkeitenautomat_steady,</v>
      </c>
      <c r="W86" t="str">
        <f t="shared" si="25"/>
        <v>coalesce((t_getraenke_und_suessigkeitenautomat_stock / ewr.ee/1000),0) as t_getraenke_und_suessigkeitenautomat_stock,</v>
      </c>
      <c r="X86" t="str">
        <f t="shared" si="32"/>
        <v>coalesce((t_getraenke_und_suessigkeitenautomat_new / ewr.ee/1000),0) as t_getraenke_und_suessigkeitenautomat_new,</v>
      </c>
      <c r="Y86" t="str">
        <f t="shared" si="33"/>
        <v>coalesce((t_getraenke_und_suessigkeitenautomat_deleted / ewr.ee/1000),0) as t_getraenke_und_suessigkeitenautomat_deleted,</v>
      </c>
      <c r="Z86" t="str">
        <f t="shared" si="34"/>
        <v>coalesce((t_getraenke_und_suessigkeitenautomat_ytd / ewr.ee/1000),0) as t_getraenke_und_suessigkeitenautomat_ytd,</v>
      </c>
      <c r="AA86" t="str">
        <f t="shared" si="35"/>
        <v>coalesce((t_getraenke_und_suessigkeitenautomat_steady / ewr.ee/1000),0) as t_getraenke_und_suessigkeitenautomat_steady,</v>
      </c>
      <c r="AB86" t="str">
        <f t="shared" si="36"/>
        <v>coalesce((t_getraenke_und_suessigkeitenautomat_stock / ewr.ee/1000),0) as t_getraenke_und_suessigkeitenautomat_stock,</v>
      </c>
    </row>
    <row r="87" spans="1:28" hidden="1" x14ac:dyDescent="0.25">
      <c r="A87" t="s">
        <v>117</v>
      </c>
      <c r="B87" t="str">
        <f t="shared" si="29"/>
        <v>getraenkeautomat</v>
      </c>
      <c r="C87" t="str">
        <f t="shared" si="30"/>
        <v>t_getraenkeautomat</v>
      </c>
      <c r="D87" t="str">
        <f t="shared" si="38"/>
        <v>group_map_new  ['Getraenkeautomat']  as t_getraenkeautomat_new,</v>
      </c>
      <c r="E87" t="str">
        <f t="shared" si="38"/>
        <v>group_map_deleted  ['Getraenkeautomat']  as t_getraenkeautomat_deleted,</v>
      </c>
      <c r="F87" t="str">
        <f t="shared" si="38"/>
        <v>group_map_ytd  ['Getraenkeautomat']  as t_getraenkeautomat_ytd,</v>
      </c>
      <c r="G87" t="str">
        <f t="shared" si="38"/>
        <v>group_map_steady  ['Getraenkeautomat']  as t_getraenkeautomat_steady,</v>
      </c>
      <c r="H87" t="str">
        <f t="shared" si="38"/>
        <v>group_map_stock  ['Getraenkeautomat']  as t_getraenkeautomat_stock,</v>
      </c>
      <c r="I87" t="str">
        <f t="shared" si="28"/>
        <v>t_getraenkeautomat_new,</v>
      </c>
      <c r="J87" t="str">
        <f t="shared" si="27"/>
        <v>t_getraenkeautomat_deleted,</v>
      </c>
      <c r="K87" t="str">
        <f t="shared" si="27"/>
        <v>t_getraenkeautomat_ytd,</v>
      </c>
      <c r="L87" t="str">
        <f t="shared" si="27"/>
        <v>t_getraenkeautomat_steady,</v>
      </c>
      <c r="M87" t="str">
        <f t="shared" si="27"/>
        <v>t_getraenkeautomat_stock,</v>
      </c>
      <c r="N87" t="str">
        <f t="shared" si="31"/>
        <v>SUM(t_getraenkeautomat_new) as t_getraenkeautomat_new,</v>
      </c>
      <c r="O87" t="str">
        <f t="shared" si="31"/>
        <v>SUM(t_getraenkeautomat_deleted) as t_getraenkeautomat_deleted,</v>
      </c>
      <c r="P87" t="str">
        <f t="shared" si="31"/>
        <v>SUM(t_getraenkeautomat_ytd) as t_getraenkeautomat_ytd,</v>
      </c>
      <c r="Q87" t="str">
        <f t="shared" si="31"/>
        <v>SUM(t_getraenkeautomat_steady) as t_getraenkeautomat_steady,</v>
      </c>
      <c r="R87" t="str">
        <f t="shared" si="31"/>
        <v>SUM(t_getraenkeautomat_stock) as t_getraenkeautomat_stock,</v>
      </c>
      <c r="S87" t="str">
        <f t="shared" si="25"/>
        <v>coalesce((t_getraenkeautomat_new / ewr.ee/1000),0) as t_getraenkeautomat_new,</v>
      </c>
      <c r="T87" t="str">
        <f t="shared" si="25"/>
        <v>coalesce((t_getraenkeautomat_deleted / ewr.ee/1000),0) as t_getraenkeautomat_deleted,</v>
      </c>
      <c r="U87" t="str">
        <f t="shared" si="25"/>
        <v>coalesce((t_getraenkeautomat_ytd / ewr.ee/1000),0) as t_getraenkeautomat_ytd,</v>
      </c>
      <c r="V87" t="str">
        <f t="shared" si="25"/>
        <v>coalesce((t_getraenkeautomat_steady / ewr.ee/1000),0) as t_getraenkeautomat_steady,</v>
      </c>
      <c r="W87" t="str">
        <f t="shared" si="25"/>
        <v>coalesce((t_getraenkeautomat_stock / ewr.ee/1000),0) as t_getraenkeautomat_stock,</v>
      </c>
      <c r="X87" t="str">
        <f t="shared" si="32"/>
        <v>coalesce((t_getraenkeautomat_new / ewr.ee/1000),0) as t_getraenkeautomat_new,</v>
      </c>
      <c r="Y87" t="str">
        <f t="shared" si="33"/>
        <v>coalesce((t_getraenkeautomat_deleted / ewr.ee/1000),0) as t_getraenkeautomat_deleted,</v>
      </c>
      <c r="Z87" t="str">
        <f t="shared" si="34"/>
        <v>coalesce((t_getraenkeautomat_ytd / ewr.ee/1000),0) as t_getraenkeautomat_ytd,</v>
      </c>
      <c r="AA87" t="str">
        <f t="shared" si="35"/>
        <v>coalesce((t_getraenkeautomat_steady / ewr.ee/1000),0) as t_getraenkeautomat_steady,</v>
      </c>
      <c r="AB87" t="str">
        <f t="shared" si="36"/>
        <v>coalesce((t_getraenkeautomat_stock / ewr.ee/1000),0) as t_getraenkeautomat_stock,</v>
      </c>
    </row>
    <row r="88" spans="1:28" hidden="1" x14ac:dyDescent="0.25">
      <c r="A88" t="s">
        <v>118</v>
      </c>
      <c r="B88" t="str">
        <f t="shared" si="29"/>
        <v>grillplatz</v>
      </c>
      <c r="C88" t="str">
        <f t="shared" si="30"/>
        <v>t_grillplatz</v>
      </c>
      <c r="D88" t="str">
        <f t="shared" si="38"/>
        <v>group_map_new  ['Grillplatz']  as t_grillplatz_new,</v>
      </c>
      <c r="E88" t="str">
        <f t="shared" si="38"/>
        <v>group_map_deleted  ['Grillplatz']  as t_grillplatz_deleted,</v>
      </c>
      <c r="F88" t="str">
        <f t="shared" si="38"/>
        <v>group_map_ytd  ['Grillplatz']  as t_grillplatz_ytd,</v>
      </c>
      <c r="G88" t="str">
        <f t="shared" si="38"/>
        <v>group_map_steady  ['Grillplatz']  as t_grillplatz_steady,</v>
      </c>
      <c r="H88" t="str">
        <f t="shared" si="38"/>
        <v>group_map_stock  ['Grillplatz']  as t_grillplatz_stock,</v>
      </c>
      <c r="I88" t="str">
        <f t="shared" si="28"/>
        <v>t_grillplatz_new,</v>
      </c>
      <c r="J88" t="str">
        <f t="shared" si="27"/>
        <v>t_grillplatz_deleted,</v>
      </c>
      <c r="K88" t="str">
        <f t="shared" si="27"/>
        <v>t_grillplatz_ytd,</v>
      </c>
      <c r="L88" t="str">
        <f t="shared" si="27"/>
        <v>t_grillplatz_steady,</v>
      </c>
      <c r="M88" t="str">
        <f t="shared" si="27"/>
        <v>t_grillplatz_stock,</v>
      </c>
      <c r="N88" t="str">
        <f t="shared" si="31"/>
        <v>SUM(t_grillplatz_new) as t_grillplatz_new,</v>
      </c>
      <c r="O88" t="str">
        <f t="shared" si="31"/>
        <v>SUM(t_grillplatz_deleted) as t_grillplatz_deleted,</v>
      </c>
      <c r="P88" t="str">
        <f t="shared" si="31"/>
        <v>SUM(t_grillplatz_ytd) as t_grillplatz_ytd,</v>
      </c>
      <c r="Q88" t="str">
        <f t="shared" si="31"/>
        <v>SUM(t_grillplatz_steady) as t_grillplatz_steady,</v>
      </c>
      <c r="R88" t="str">
        <f t="shared" si="31"/>
        <v>SUM(t_grillplatz_stock) as t_grillplatz_stock,</v>
      </c>
      <c r="S88" t="str">
        <f t="shared" si="25"/>
        <v>coalesce((t_grillplatz_new / ewr.ee/1000),0) as t_grillplatz_new,</v>
      </c>
      <c r="T88" t="str">
        <f t="shared" si="25"/>
        <v>coalesce((t_grillplatz_deleted / ewr.ee/1000),0) as t_grillplatz_deleted,</v>
      </c>
      <c r="U88" t="str">
        <f t="shared" si="25"/>
        <v>coalesce((t_grillplatz_ytd / ewr.ee/1000),0) as t_grillplatz_ytd,</v>
      </c>
      <c r="V88" t="str">
        <f t="shared" si="25"/>
        <v>coalesce((t_grillplatz_steady / ewr.ee/1000),0) as t_grillplatz_steady,</v>
      </c>
      <c r="W88" t="str">
        <f t="shared" si="25"/>
        <v>coalesce((t_grillplatz_stock / ewr.ee/1000),0) as t_grillplatz_stock,</v>
      </c>
      <c r="X88" t="str">
        <f t="shared" si="32"/>
        <v>coalesce((t_grillplatz_new / ewr.ee/1000),0) as t_grillplatz_new,</v>
      </c>
      <c r="Y88" t="str">
        <f t="shared" si="33"/>
        <v>coalesce((t_grillplatz_deleted / ewr.ee/1000),0) as t_grillplatz_deleted,</v>
      </c>
      <c r="Z88" t="str">
        <f t="shared" si="34"/>
        <v>coalesce((t_grillplatz_ytd / ewr.ee/1000),0) as t_grillplatz_ytd,</v>
      </c>
      <c r="AA88" t="str">
        <f t="shared" si="35"/>
        <v>coalesce((t_grillplatz_steady / ewr.ee/1000),0) as t_grillplatz_steady,</v>
      </c>
      <c r="AB88" t="str">
        <f t="shared" si="36"/>
        <v>coalesce((t_grillplatz_stock / ewr.ee/1000),0) as t_grillplatz_stock,</v>
      </c>
    </row>
    <row r="89" spans="1:28" hidden="1" x14ac:dyDescent="0.25">
      <c r="A89" t="s">
        <v>119</v>
      </c>
      <c r="B89" t="str">
        <f t="shared" si="29"/>
        <v>glascontainer</v>
      </c>
      <c r="C89" t="str">
        <f t="shared" si="30"/>
        <v>t_glascontainer</v>
      </c>
      <c r="D89" t="str">
        <f t="shared" si="38"/>
        <v>group_map_new  ['Glascontainer']  as t_glascontainer_new,</v>
      </c>
      <c r="E89" t="str">
        <f t="shared" si="38"/>
        <v>group_map_deleted  ['Glascontainer']  as t_glascontainer_deleted,</v>
      </c>
      <c r="F89" t="str">
        <f t="shared" si="38"/>
        <v>group_map_ytd  ['Glascontainer']  as t_glascontainer_ytd,</v>
      </c>
      <c r="G89" t="str">
        <f t="shared" si="38"/>
        <v>group_map_steady  ['Glascontainer']  as t_glascontainer_steady,</v>
      </c>
      <c r="H89" t="str">
        <f t="shared" si="38"/>
        <v>group_map_stock  ['Glascontainer']  as t_glascontainer_stock,</v>
      </c>
      <c r="I89" t="str">
        <f t="shared" si="28"/>
        <v>t_glascontainer_new,</v>
      </c>
      <c r="J89" t="str">
        <f t="shared" si="27"/>
        <v>t_glascontainer_deleted,</v>
      </c>
      <c r="K89" t="str">
        <f t="shared" si="27"/>
        <v>t_glascontainer_ytd,</v>
      </c>
      <c r="L89" t="str">
        <f t="shared" si="27"/>
        <v>t_glascontainer_steady,</v>
      </c>
      <c r="M89" t="str">
        <f t="shared" si="27"/>
        <v>t_glascontainer_stock,</v>
      </c>
      <c r="N89" t="str">
        <f t="shared" si="31"/>
        <v>SUM(t_glascontainer_new) as t_glascontainer_new,</v>
      </c>
      <c r="O89" t="str">
        <f t="shared" si="31"/>
        <v>SUM(t_glascontainer_deleted) as t_glascontainer_deleted,</v>
      </c>
      <c r="P89" t="str">
        <f t="shared" si="31"/>
        <v>SUM(t_glascontainer_ytd) as t_glascontainer_ytd,</v>
      </c>
      <c r="Q89" t="str">
        <f t="shared" si="31"/>
        <v>SUM(t_glascontainer_steady) as t_glascontainer_steady,</v>
      </c>
      <c r="R89" t="str">
        <f t="shared" si="31"/>
        <v>SUM(t_glascontainer_stock) as t_glascontainer_stock,</v>
      </c>
      <c r="S89" t="str">
        <f t="shared" si="25"/>
        <v>coalesce((t_glascontainer_new / ewr.ee/1000),0) as t_glascontainer_new,</v>
      </c>
      <c r="T89" t="str">
        <f t="shared" si="25"/>
        <v>coalesce((t_glascontainer_deleted / ewr.ee/1000),0) as t_glascontainer_deleted,</v>
      </c>
      <c r="U89" t="str">
        <f t="shared" si="25"/>
        <v>coalesce((t_glascontainer_ytd / ewr.ee/1000),0) as t_glascontainer_ytd,</v>
      </c>
      <c r="V89" t="str">
        <f t="shared" si="25"/>
        <v>coalesce((t_glascontainer_steady / ewr.ee/1000),0) as t_glascontainer_steady,</v>
      </c>
      <c r="W89" t="str">
        <f t="shared" si="25"/>
        <v>coalesce((t_glascontainer_stock / ewr.ee/1000),0) as t_glascontainer_stock,</v>
      </c>
      <c r="X89" t="str">
        <f t="shared" si="32"/>
        <v>coalesce((t_glascontainer_new / ewr.ee/1000),0) as t_glascontainer_new,</v>
      </c>
      <c r="Y89" t="str">
        <f t="shared" si="33"/>
        <v>coalesce((t_glascontainer_deleted / ewr.ee/1000),0) as t_glascontainer_deleted,</v>
      </c>
      <c r="Z89" t="str">
        <f t="shared" si="34"/>
        <v>coalesce((t_glascontainer_ytd / ewr.ee/1000),0) as t_glascontainer_ytd,</v>
      </c>
      <c r="AA89" t="str">
        <f t="shared" si="35"/>
        <v>coalesce((t_glascontainer_steady / ewr.ee/1000),0) as t_glascontainer_steady,</v>
      </c>
      <c r="AB89" t="str">
        <f t="shared" si="36"/>
        <v>coalesce((t_glascontainer_stock / ewr.ee/1000),0) as t_glascontainer_stock,</v>
      </c>
    </row>
    <row r="90" spans="1:28" hidden="1" x14ac:dyDescent="0.25">
      <c r="A90" t="s">
        <v>120</v>
      </c>
      <c r="B90" t="str">
        <f t="shared" si="29"/>
        <v>glas__und_kleidungscontainer</v>
      </c>
      <c r="C90" t="str">
        <f t="shared" si="30"/>
        <v>t_glas__und_kleidungscontainer</v>
      </c>
      <c r="D90" t="str">
        <f t="shared" si="38"/>
        <v>group_map_new  ['Glas- und Kleidungscontainer']  as t_glas__und_kleidungscontainer_new,</v>
      </c>
      <c r="E90" t="str">
        <f t="shared" si="38"/>
        <v>group_map_deleted  ['Glas- und Kleidungscontainer']  as t_glas__und_kleidungscontainer_deleted,</v>
      </c>
      <c r="F90" t="str">
        <f t="shared" si="38"/>
        <v>group_map_ytd  ['Glas- und Kleidungscontainer']  as t_glas__und_kleidungscontainer_ytd,</v>
      </c>
      <c r="G90" t="str">
        <f t="shared" si="38"/>
        <v>group_map_steady  ['Glas- und Kleidungscontainer']  as t_glas__und_kleidungscontainer_steady,</v>
      </c>
      <c r="H90" t="str">
        <f t="shared" si="38"/>
        <v>group_map_stock  ['Glas- und Kleidungscontainer']  as t_glas__und_kleidungscontainer_stock,</v>
      </c>
      <c r="I90" t="str">
        <f t="shared" si="28"/>
        <v>t_glas__und_kleidungscontainer_new,</v>
      </c>
      <c r="J90" t="str">
        <f t="shared" si="27"/>
        <v>t_glas__und_kleidungscontainer_deleted,</v>
      </c>
      <c r="K90" t="str">
        <f t="shared" si="27"/>
        <v>t_glas__und_kleidungscontainer_ytd,</v>
      </c>
      <c r="L90" t="str">
        <f t="shared" si="27"/>
        <v>t_glas__und_kleidungscontainer_steady,</v>
      </c>
      <c r="M90" t="str">
        <f t="shared" si="27"/>
        <v>t_glas__und_kleidungscontainer_stock,</v>
      </c>
      <c r="N90" t="str">
        <f t="shared" si="31"/>
        <v>SUM(t_glas__und_kleidungscontainer_new) as t_glas__und_kleidungscontainer_new,</v>
      </c>
      <c r="O90" t="str">
        <f t="shared" si="31"/>
        <v>SUM(t_glas__und_kleidungscontainer_deleted) as t_glas__und_kleidungscontainer_deleted,</v>
      </c>
      <c r="P90" t="str">
        <f t="shared" si="31"/>
        <v>SUM(t_glas__und_kleidungscontainer_ytd) as t_glas__und_kleidungscontainer_ytd,</v>
      </c>
      <c r="Q90" t="str">
        <f t="shared" si="31"/>
        <v>SUM(t_glas__und_kleidungscontainer_steady) as t_glas__und_kleidungscontainer_steady,</v>
      </c>
      <c r="R90" t="str">
        <f t="shared" si="31"/>
        <v>SUM(t_glas__und_kleidungscontainer_stock) as t_glas__und_kleidungscontainer_stock,</v>
      </c>
      <c r="S90" t="str">
        <f t="shared" si="25"/>
        <v>coalesce((t_glas__und_kleidungscontainer_new / ewr.ee/1000),0) as t_glas__und_kleidungscontainer_new,</v>
      </c>
      <c r="T90" t="str">
        <f t="shared" si="25"/>
        <v>coalesce((t_glas__und_kleidungscontainer_deleted / ewr.ee/1000),0) as t_glas__und_kleidungscontainer_deleted,</v>
      </c>
      <c r="U90" t="str">
        <f t="shared" si="25"/>
        <v>coalesce((t_glas__und_kleidungscontainer_ytd / ewr.ee/1000),0) as t_glas__und_kleidungscontainer_ytd,</v>
      </c>
      <c r="V90" t="str">
        <f t="shared" si="25"/>
        <v>coalesce((t_glas__und_kleidungscontainer_steady / ewr.ee/1000),0) as t_glas__und_kleidungscontainer_steady,</v>
      </c>
      <c r="W90" t="str">
        <f t="shared" si="25"/>
        <v>coalesce((t_glas__und_kleidungscontainer_stock / ewr.ee/1000),0) as t_glas__und_kleidungscontainer_stock,</v>
      </c>
      <c r="X90" t="str">
        <f t="shared" si="32"/>
        <v>coalesce((t_glas__und_kleidungscontainer_new / ewr.ee/1000),0) as t_glas__und_kleidungscontainer_new,</v>
      </c>
      <c r="Y90" t="str">
        <f t="shared" si="33"/>
        <v>coalesce((t_glas__und_kleidungscontainer_deleted / ewr.ee/1000),0) as t_glas__und_kleidungscontainer_deleted,</v>
      </c>
      <c r="Z90" t="str">
        <f t="shared" si="34"/>
        <v>coalesce((t_glas__und_kleidungscontainer_ytd / ewr.ee/1000),0) as t_glas__und_kleidungscontainer_ytd,</v>
      </c>
      <c r="AA90" t="str">
        <f t="shared" si="35"/>
        <v>coalesce((t_glas__und_kleidungscontainer_steady / ewr.ee/1000),0) as t_glas__und_kleidungscontainer_steady,</v>
      </c>
      <c r="AB90" t="str">
        <f t="shared" si="36"/>
        <v>coalesce((t_glas__und_kleidungscontainer_stock / ewr.ee/1000),0) as t_glas__und_kleidungscontainer_stock,</v>
      </c>
    </row>
    <row r="91" spans="1:28" hidden="1" x14ac:dyDescent="0.25">
      <c r="A91" t="s">
        <v>121</v>
      </c>
      <c r="B91" t="str">
        <f t="shared" si="29"/>
        <v>kleidungscontainer</v>
      </c>
      <c r="C91" t="str">
        <f t="shared" si="30"/>
        <v>t_kleidungscontainer</v>
      </c>
      <c r="D91" t="str">
        <f t="shared" si="38"/>
        <v>group_map_new  ['Kleidungscontainer']  as t_kleidungscontainer_new,</v>
      </c>
      <c r="E91" t="str">
        <f t="shared" si="38"/>
        <v>group_map_deleted  ['Kleidungscontainer']  as t_kleidungscontainer_deleted,</v>
      </c>
      <c r="F91" t="str">
        <f t="shared" si="38"/>
        <v>group_map_ytd  ['Kleidungscontainer']  as t_kleidungscontainer_ytd,</v>
      </c>
      <c r="G91" t="str">
        <f t="shared" si="38"/>
        <v>group_map_steady  ['Kleidungscontainer']  as t_kleidungscontainer_steady,</v>
      </c>
      <c r="H91" t="str">
        <f t="shared" si="38"/>
        <v>group_map_stock  ['Kleidungscontainer']  as t_kleidungscontainer_stock,</v>
      </c>
      <c r="I91" t="str">
        <f t="shared" si="28"/>
        <v>t_kleidungscontainer_new,</v>
      </c>
      <c r="J91" t="str">
        <f t="shared" si="27"/>
        <v>t_kleidungscontainer_deleted,</v>
      </c>
      <c r="K91" t="str">
        <f t="shared" si="27"/>
        <v>t_kleidungscontainer_ytd,</v>
      </c>
      <c r="L91" t="str">
        <f t="shared" si="27"/>
        <v>t_kleidungscontainer_steady,</v>
      </c>
      <c r="M91" t="str">
        <f t="shared" si="27"/>
        <v>t_kleidungscontainer_stock,</v>
      </c>
      <c r="N91" t="str">
        <f t="shared" si="31"/>
        <v>SUM(t_kleidungscontainer_new) as t_kleidungscontainer_new,</v>
      </c>
      <c r="O91" t="str">
        <f t="shared" si="31"/>
        <v>SUM(t_kleidungscontainer_deleted) as t_kleidungscontainer_deleted,</v>
      </c>
      <c r="P91" t="str">
        <f t="shared" si="31"/>
        <v>SUM(t_kleidungscontainer_ytd) as t_kleidungscontainer_ytd,</v>
      </c>
      <c r="Q91" t="str">
        <f t="shared" si="31"/>
        <v>SUM(t_kleidungscontainer_steady) as t_kleidungscontainer_steady,</v>
      </c>
      <c r="R91" t="str">
        <f t="shared" si="31"/>
        <v>SUM(t_kleidungscontainer_stock) as t_kleidungscontainer_stock,</v>
      </c>
      <c r="S91" t="str">
        <f t="shared" si="25"/>
        <v>coalesce((t_kleidungscontainer_new / ewr.ee/1000),0) as t_kleidungscontainer_new,</v>
      </c>
      <c r="T91" t="str">
        <f t="shared" si="25"/>
        <v>coalesce((t_kleidungscontainer_deleted / ewr.ee/1000),0) as t_kleidungscontainer_deleted,</v>
      </c>
      <c r="U91" t="str">
        <f t="shared" si="25"/>
        <v>coalesce((t_kleidungscontainer_ytd / ewr.ee/1000),0) as t_kleidungscontainer_ytd,</v>
      </c>
      <c r="V91" t="str">
        <f t="shared" si="25"/>
        <v>coalesce((t_kleidungscontainer_steady / ewr.ee/1000),0) as t_kleidungscontainer_steady,</v>
      </c>
      <c r="W91" t="str">
        <f t="shared" si="25"/>
        <v>coalesce((t_kleidungscontainer_stock / ewr.ee/1000),0) as t_kleidungscontainer_stock,</v>
      </c>
      <c r="X91" t="str">
        <f t="shared" si="32"/>
        <v>coalesce((t_kleidungscontainer_new / ewr.ee/1000),0) as t_kleidungscontainer_new,</v>
      </c>
      <c r="Y91" t="str">
        <f t="shared" si="33"/>
        <v>coalesce((t_kleidungscontainer_deleted / ewr.ee/1000),0) as t_kleidungscontainer_deleted,</v>
      </c>
      <c r="Z91" t="str">
        <f t="shared" si="34"/>
        <v>coalesce((t_kleidungscontainer_ytd / ewr.ee/1000),0) as t_kleidungscontainer_ytd,</v>
      </c>
      <c r="AA91" t="str">
        <f t="shared" si="35"/>
        <v>coalesce((t_kleidungscontainer_steady / ewr.ee/1000),0) as t_kleidungscontainer_steady,</v>
      </c>
      <c r="AB91" t="str">
        <f t="shared" si="36"/>
        <v>coalesce((t_kleidungscontainer_stock / ewr.ee/1000),0) as t_kleidungscontainer_stock,</v>
      </c>
    </row>
    <row r="92" spans="1:28" hidden="1" x14ac:dyDescent="0.25">
      <c r="A92" t="s">
        <v>122</v>
      </c>
      <c r="B92" t="str">
        <f t="shared" si="29"/>
        <v>sonstige_container</v>
      </c>
      <c r="C92" t="str">
        <f t="shared" si="30"/>
        <v>t_sonstige_container</v>
      </c>
      <c r="D92" t="str">
        <f t="shared" si="38"/>
        <v>group_map_new  ['Sonstige Container']  as t_sonstige_container_new,</v>
      </c>
      <c r="E92" t="str">
        <f t="shared" si="38"/>
        <v>group_map_deleted  ['Sonstige Container']  as t_sonstige_container_deleted,</v>
      </c>
      <c r="F92" t="str">
        <f t="shared" si="38"/>
        <v>group_map_ytd  ['Sonstige Container']  as t_sonstige_container_ytd,</v>
      </c>
      <c r="G92" t="str">
        <f t="shared" si="38"/>
        <v>group_map_steady  ['Sonstige Container']  as t_sonstige_container_steady,</v>
      </c>
      <c r="H92" t="str">
        <f t="shared" si="38"/>
        <v>group_map_stock  ['Sonstige Container']  as t_sonstige_container_stock,</v>
      </c>
      <c r="I92" t="str">
        <f t="shared" si="28"/>
        <v>t_sonstige_container_new,</v>
      </c>
      <c r="J92" t="str">
        <f t="shared" si="27"/>
        <v>t_sonstige_container_deleted,</v>
      </c>
      <c r="K92" t="str">
        <f t="shared" si="27"/>
        <v>t_sonstige_container_ytd,</v>
      </c>
      <c r="L92" t="str">
        <f t="shared" si="27"/>
        <v>t_sonstige_container_steady,</v>
      </c>
      <c r="M92" t="str">
        <f t="shared" si="27"/>
        <v>t_sonstige_container_stock,</v>
      </c>
      <c r="N92" t="str">
        <f t="shared" si="31"/>
        <v>SUM(t_sonstige_container_new) as t_sonstige_container_new,</v>
      </c>
      <c r="O92" t="str">
        <f t="shared" si="31"/>
        <v>SUM(t_sonstige_container_deleted) as t_sonstige_container_deleted,</v>
      </c>
      <c r="P92" t="str">
        <f t="shared" si="31"/>
        <v>SUM(t_sonstige_container_ytd) as t_sonstige_container_ytd,</v>
      </c>
      <c r="Q92" t="str">
        <f t="shared" si="31"/>
        <v>SUM(t_sonstige_container_steady) as t_sonstige_container_steady,</v>
      </c>
      <c r="R92" t="str">
        <f t="shared" si="31"/>
        <v>SUM(t_sonstige_container_stock) as t_sonstige_container_stock,</v>
      </c>
      <c r="S92" t="str">
        <f t="shared" si="25"/>
        <v>coalesce((t_sonstige_container_new / ewr.ee/1000),0) as t_sonstige_container_new,</v>
      </c>
      <c r="T92" t="str">
        <f t="shared" si="25"/>
        <v>coalesce((t_sonstige_container_deleted / ewr.ee/1000),0) as t_sonstige_container_deleted,</v>
      </c>
      <c r="U92" t="str">
        <f t="shared" si="25"/>
        <v>coalesce((t_sonstige_container_ytd / ewr.ee/1000),0) as t_sonstige_container_ytd,</v>
      </c>
      <c r="V92" t="str">
        <f t="shared" si="25"/>
        <v>coalesce((t_sonstige_container_steady / ewr.ee/1000),0) as t_sonstige_container_steady,</v>
      </c>
      <c r="W92" t="str">
        <f t="shared" si="25"/>
        <v>coalesce((t_sonstige_container_stock / ewr.ee/1000),0) as t_sonstige_container_stock,</v>
      </c>
      <c r="X92" t="str">
        <f t="shared" si="32"/>
        <v>coalesce((t_sonstige_container_new / ewr.ee/1000),0) as t_sonstige_container_new,</v>
      </c>
      <c r="Y92" t="str">
        <f t="shared" si="33"/>
        <v>coalesce((t_sonstige_container_deleted / ewr.ee/1000),0) as t_sonstige_container_deleted,</v>
      </c>
      <c r="Z92" t="str">
        <f t="shared" si="34"/>
        <v>coalesce((t_sonstige_container_ytd / ewr.ee/1000),0) as t_sonstige_container_ytd,</v>
      </c>
      <c r="AA92" t="str">
        <f t="shared" si="35"/>
        <v>coalesce((t_sonstige_container_steady / ewr.ee/1000),0) as t_sonstige_container_steady,</v>
      </c>
      <c r="AB92" t="str">
        <f t="shared" si="36"/>
        <v>coalesce((t_sonstige_container_stock / ewr.ee/1000),0) as t_sonstige_container_stock,</v>
      </c>
    </row>
    <row r="93" spans="1:28" hidden="1" x14ac:dyDescent="0.25">
      <c r="A93" t="s">
        <v>124</v>
      </c>
      <c r="B93" t="str">
        <f t="shared" si="29"/>
        <v>restaurant_italiener</v>
      </c>
      <c r="C93" t="str">
        <f t="shared" si="30"/>
        <v>t_restaurant_italiener</v>
      </c>
      <c r="D93" t="str">
        <f t="shared" ref="D93:H102" si="39">"group_map_"&amp;D$2&amp;"  ['"&amp;$A93&amp;"']  as "&amp;$C93&amp;"_"&amp;D$2&amp;","</f>
        <v>group_map_new  ['Restaurant Italiener']  as t_restaurant_italiener_new,</v>
      </c>
      <c r="E93" t="str">
        <f t="shared" si="39"/>
        <v>group_map_deleted  ['Restaurant Italiener']  as t_restaurant_italiener_deleted,</v>
      </c>
      <c r="F93" t="str">
        <f t="shared" si="39"/>
        <v>group_map_ytd  ['Restaurant Italiener']  as t_restaurant_italiener_ytd,</v>
      </c>
      <c r="G93" t="str">
        <f t="shared" si="39"/>
        <v>group_map_steady  ['Restaurant Italiener']  as t_restaurant_italiener_steady,</v>
      </c>
      <c r="H93" t="str">
        <f t="shared" si="39"/>
        <v>group_map_stock  ['Restaurant Italiener']  as t_restaurant_italiener_stock,</v>
      </c>
      <c r="I93" t="str">
        <f t="shared" si="28"/>
        <v>t_restaurant_italiener_new,</v>
      </c>
      <c r="J93" t="str">
        <f t="shared" si="27"/>
        <v>t_restaurant_italiener_deleted,</v>
      </c>
      <c r="K93" t="str">
        <f t="shared" si="27"/>
        <v>t_restaurant_italiener_ytd,</v>
      </c>
      <c r="L93" t="str">
        <f t="shared" si="27"/>
        <v>t_restaurant_italiener_steady,</v>
      </c>
      <c r="M93" t="str">
        <f t="shared" si="27"/>
        <v>t_restaurant_italiener_stock,</v>
      </c>
      <c r="N93" t="str">
        <f t="shared" si="31"/>
        <v>SUM(t_restaurant_italiener_new) as t_restaurant_italiener_new,</v>
      </c>
      <c r="O93" t="str">
        <f t="shared" si="31"/>
        <v>SUM(t_restaurant_italiener_deleted) as t_restaurant_italiener_deleted,</v>
      </c>
      <c r="P93" t="str">
        <f t="shared" si="31"/>
        <v>SUM(t_restaurant_italiener_ytd) as t_restaurant_italiener_ytd,</v>
      </c>
      <c r="Q93" t="str">
        <f t="shared" si="31"/>
        <v>SUM(t_restaurant_italiener_steady) as t_restaurant_italiener_steady,</v>
      </c>
      <c r="R93" t="str">
        <f t="shared" si="31"/>
        <v>SUM(t_restaurant_italiener_stock) as t_restaurant_italiener_stock,</v>
      </c>
      <c r="S93" t="str">
        <f t="shared" si="25"/>
        <v>coalesce((t_restaurant_italiener_new / ewr.ee/1000),0) as t_restaurant_italiener_new,</v>
      </c>
      <c r="T93" t="str">
        <f t="shared" si="25"/>
        <v>coalesce((t_restaurant_italiener_deleted / ewr.ee/1000),0) as t_restaurant_italiener_deleted,</v>
      </c>
      <c r="U93" t="str">
        <f t="shared" si="25"/>
        <v>coalesce((t_restaurant_italiener_ytd / ewr.ee/1000),0) as t_restaurant_italiener_ytd,</v>
      </c>
      <c r="V93" t="str">
        <f t="shared" si="25"/>
        <v>coalesce((t_restaurant_italiener_steady / ewr.ee/1000),0) as t_restaurant_italiener_steady,</v>
      </c>
      <c r="W93" t="str">
        <f t="shared" si="25"/>
        <v>coalesce((t_restaurant_italiener_stock / ewr.ee/1000),0) as t_restaurant_italiener_stock,</v>
      </c>
      <c r="X93" t="str">
        <f t="shared" si="32"/>
        <v>coalesce((t_restaurant_italiener_new / ewr.ee/1000),0) as t_restaurant_italiener_new,</v>
      </c>
      <c r="Y93" t="str">
        <f t="shared" si="33"/>
        <v>coalesce((t_restaurant_italiener_deleted / ewr.ee/1000),0) as t_restaurant_italiener_deleted,</v>
      </c>
      <c r="Z93" t="str">
        <f t="shared" si="34"/>
        <v>coalesce((t_restaurant_italiener_ytd / ewr.ee/1000),0) as t_restaurant_italiener_ytd,</v>
      </c>
      <c r="AA93" t="str">
        <f t="shared" si="35"/>
        <v>coalesce((t_restaurant_italiener_steady / ewr.ee/1000),0) as t_restaurant_italiener_steady,</v>
      </c>
      <c r="AB93" t="str">
        <f t="shared" si="36"/>
        <v>coalesce((t_restaurant_italiener_stock / ewr.ee/1000),0) as t_restaurant_italiener_stock,</v>
      </c>
    </row>
    <row r="94" spans="1:28" hidden="1" x14ac:dyDescent="0.25">
      <c r="A94" t="s">
        <v>125</v>
      </c>
      <c r="B94" t="str">
        <f t="shared" si="29"/>
        <v>restaurant_deutsch</v>
      </c>
      <c r="C94" t="str">
        <f t="shared" si="30"/>
        <v>t_restaurant_deutsch</v>
      </c>
      <c r="D94" t="str">
        <f t="shared" si="39"/>
        <v>group_map_new  ['Restaurant Deutsch']  as t_restaurant_deutsch_new,</v>
      </c>
      <c r="E94" t="str">
        <f t="shared" si="39"/>
        <v>group_map_deleted  ['Restaurant Deutsch']  as t_restaurant_deutsch_deleted,</v>
      </c>
      <c r="F94" t="str">
        <f t="shared" si="39"/>
        <v>group_map_ytd  ['Restaurant Deutsch']  as t_restaurant_deutsch_ytd,</v>
      </c>
      <c r="G94" t="str">
        <f t="shared" si="39"/>
        <v>group_map_steady  ['Restaurant Deutsch']  as t_restaurant_deutsch_steady,</v>
      </c>
      <c r="H94" t="str">
        <f t="shared" si="39"/>
        <v>group_map_stock  ['Restaurant Deutsch']  as t_restaurant_deutsch_stock,</v>
      </c>
      <c r="I94" t="str">
        <f t="shared" si="28"/>
        <v>t_restaurant_deutsch_new,</v>
      </c>
      <c r="J94" t="str">
        <f t="shared" si="27"/>
        <v>t_restaurant_deutsch_deleted,</v>
      </c>
      <c r="K94" t="str">
        <f t="shared" si="27"/>
        <v>t_restaurant_deutsch_ytd,</v>
      </c>
      <c r="L94" t="str">
        <f t="shared" si="27"/>
        <v>t_restaurant_deutsch_steady,</v>
      </c>
      <c r="M94" t="str">
        <f t="shared" si="27"/>
        <v>t_restaurant_deutsch_stock,</v>
      </c>
      <c r="N94" t="str">
        <f t="shared" si="31"/>
        <v>SUM(t_restaurant_deutsch_new) as t_restaurant_deutsch_new,</v>
      </c>
      <c r="O94" t="str">
        <f t="shared" si="31"/>
        <v>SUM(t_restaurant_deutsch_deleted) as t_restaurant_deutsch_deleted,</v>
      </c>
      <c r="P94" t="str">
        <f t="shared" si="31"/>
        <v>SUM(t_restaurant_deutsch_ytd) as t_restaurant_deutsch_ytd,</v>
      </c>
      <c r="Q94" t="str">
        <f t="shared" si="31"/>
        <v>SUM(t_restaurant_deutsch_steady) as t_restaurant_deutsch_steady,</v>
      </c>
      <c r="R94" t="str">
        <f t="shared" si="31"/>
        <v>SUM(t_restaurant_deutsch_stock) as t_restaurant_deutsch_stock,</v>
      </c>
      <c r="S94" t="str">
        <f t="shared" si="25"/>
        <v>coalesce((t_restaurant_deutsch_new / ewr.ee/1000),0) as t_restaurant_deutsch_new,</v>
      </c>
      <c r="T94" t="str">
        <f t="shared" si="25"/>
        <v>coalesce((t_restaurant_deutsch_deleted / ewr.ee/1000),0) as t_restaurant_deutsch_deleted,</v>
      </c>
      <c r="U94" t="str">
        <f t="shared" si="25"/>
        <v>coalesce((t_restaurant_deutsch_ytd / ewr.ee/1000),0) as t_restaurant_deutsch_ytd,</v>
      </c>
      <c r="V94" t="str">
        <f t="shared" si="25"/>
        <v>coalesce((t_restaurant_deutsch_steady / ewr.ee/1000),0) as t_restaurant_deutsch_steady,</v>
      </c>
      <c r="W94" t="str">
        <f t="shared" si="25"/>
        <v>coalesce((t_restaurant_deutsch_stock / ewr.ee/1000),0) as t_restaurant_deutsch_stock,</v>
      </c>
      <c r="X94" t="str">
        <f t="shared" si="32"/>
        <v>coalesce((t_restaurant_deutsch_new / ewr.ee/1000),0) as t_restaurant_deutsch_new,</v>
      </c>
      <c r="Y94" t="str">
        <f t="shared" si="33"/>
        <v>coalesce((t_restaurant_deutsch_deleted / ewr.ee/1000),0) as t_restaurant_deutsch_deleted,</v>
      </c>
      <c r="Z94" t="str">
        <f t="shared" si="34"/>
        <v>coalesce((t_restaurant_deutsch_ytd / ewr.ee/1000),0) as t_restaurant_deutsch_ytd,</v>
      </c>
      <c r="AA94" t="str">
        <f t="shared" si="35"/>
        <v>coalesce((t_restaurant_deutsch_steady / ewr.ee/1000),0) as t_restaurant_deutsch_steady,</v>
      </c>
      <c r="AB94" t="str">
        <f t="shared" si="36"/>
        <v>coalesce((t_restaurant_deutsch_stock / ewr.ee/1000),0) as t_restaurant_deutsch_stock,</v>
      </c>
    </row>
    <row r="95" spans="1:28" hidden="1" x14ac:dyDescent="0.25">
      <c r="A95" t="s">
        <v>126</v>
      </c>
      <c r="B95" t="str">
        <f t="shared" si="29"/>
        <v>restaurant_indisch</v>
      </c>
      <c r="C95" t="str">
        <f t="shared" si="30"/>
        <v>t_restaurant_indisch</v>
      </c>
      <c r="D95" t="str">
        <f t="shared" si="39"/>
        <v>group_map_new  ['Restaurant Indisch']  as t_restaurant_indisch_new,</v>
      </c>
      <c r="E95" t="str">
        <f t="shared" si="39"/>
        <v>group_map_deleted  ['Restaurant Indisch']  as t_restaurant_indisch_deleted,</v>
      </c>
      <c r="F95" t="str">
        <f t="shared" si="39"/>
        <v>group_map_ytd  ['Restaurant Indisch']  as t_restaurant_indisch_ytd,</v>
      </c>
      <c r="G95" t="str">
        <f t="shared" si="39"/>
        <v>group_map_steady  ['Restaurant Indisch']  as t_restaurant_indisch_steady,</v>
      </c>
      <c r="H95" t="str">
        <f t="shared" si="39"/>
        <v>group_map_stock  ['Restaurant Indisch']  as t_restaurant_indisch_stock,</v>
      </c>
      <c r="I95" t="str">
        <f t="shared" si="28"/>
        <v>t_restaurant_indisch_new,</v>
      </c>
      <c r="J95" t="str">
        <f t="shared" si="27"/>
        <v>t_restaurant_indisch_deleted,</v>
      </c>
      <c r="K95" t="str">
        <f t="shared" si="27"/>
        <v>t_restaurant_indisch_ytd,</v>
      </c>
      <c r="L95" t="str">
        <f t="shared" si="27"/>
        <v>t_restaurant_indisch_steady,</v>
      </c>
      <c r="M95" t="str">
        <f t="shared" si="27"/>
        <v>t_restaurant_indisch_stock,</v>
      </c>
      <c r="N95" t="str">
        <f t="shared" si="31"/>
        <v>SUM(t_restaurant_indisch_new) as t_restaurant_indisch_new,</v>
      </c>
      <c r="O95" t="str">
        <f t="shared" si="31"/>
        <v>SUM(t_restaurant_indisch_deleted) as t_restaurant_indisch_deleted,</v>
      </c>
      <c r="P95" t="str">
        <f t="shared" si="31"/>
        <v>SUM(t_restaurant_indisch_ytd) as t_restaurant_indisch_ytd,</v>
      </c>
      <c r="Q95" t="str">
        <f t="shared" si="31"/>
        <v>SUM(t_restaurant_indisch_steady) as t_restaurant_indisch_steady,</v>
      </c>
      <c r="R95" t="str">
        <f t="shared" si="31"/>
        <v>SUM(t_restaurant_indisch_stock) as t_restaurant_indisch_stock,</v>
      </c>
      <c r="S95" t="str">
        <f t="shared" si="25"/>
        <v>coalesce((t_restaurant_indisch_new / ewr.ee/1000),0) as t_restaurant_indisch_new,</v>
      </c>
      <c r="T95" t="str">
        <f t="shared" si="25"/>
        <v>coalesce((t_restaurant_indisch_deleted / ewr.ee/1000),0) as t_restaurant_indisch_deleted,</v>
      </c>
      <c r="U95" t="str">
        <f t="shared" si="25"/>
        <v>coalesce((t_restaurant_indisch_ytd / ewr.ee/1000),0) as t_restaurant_indisch_ytd,</v>
      </c>
      <c r="V95" t="str">
        <f t="shared" si="25"/>
        <v>coalesce((t_restaurant_indisch_steady / ewr.ee/1000),0) as t_restaurant_indisch_steady,</v>
      </c>
      <c r="W95" t="str">
        <f t="shared" si="25"/>
        <v>coalesce((t_restaurant_indisch_stock / ewr.ee/1000),0) as t_restaurant_indisch_stock,</v>
      </c>
      <c r="X95" t="str">
        <f t="shared" si="32"/>
        <v>coalesce((t_restaurant_indisch_new / ewr.ee/1000),0) as t_restaurant_indisch_new,</v>
      </c>
      <c r="Y95" t="str">
        <f t="shared" si="33"/>
        <v>coalesce((t_restaurant_indisch_deleted / ewr.ee/1000),0) as t_restaurant_indisch_deleted,</v>
      </c>
      <c r="Z95" t="str">
        <f t="shared" si="34"/>
        <v>coalesce((t_restaurant_indisch_ytd / ewr.ee/1000),0) as t_restaurant_indisch_ytd,</v>
      </c>
      <c r="AA95" t="str">
        <f t="shared" si="35"/>
        <v>coalesce((t_restaurant_indisch_steady / ewr.ee/1000),0) as t_restaurant_indisch_steady,</v>
      </c>
      <c r="AB95" t="str">
        <f t="shared" si="36"/>
        <v>coalesce((t_restaurant_indisch_stock / ewr.ee/1000),0) as t_restaurant_indisch_stock,</v>
      </c>
    </row>
    <row r="96" spans="1:28" hidden="1" x14ac:dyDescent="0.25">
      <c r="A96" t="s">
        <v>127</v>
      </c>
      <c r="B96" t="str">
        <f t="shared" si="29"/>
        <v>restaurant_asiatisch</v>
      </c>
      <c r="C96" t="str">
        <f t="shared" si="30"/>
        <v>t_restaurant_asiatisch</v>
      </c>
      <c r="D96" t="str">
        <f t="shared" si="39"/>
        <v>group_map_new  ['Restaurant Asiatisch']  as t_restaurant_asiatisch_new,</v>
      </c>
      <c r="E96" t="str">
        <f t="shared" si="39"/>
        <v>group_map_deleted  ['Restaurant Asiatisch']  as t_restaurant_asiatisch_deleted,</v>
      </c>
      <c r="F96" t="str">
        <f t="shared" si="39"/>
        <v>group_map_ytd  ['Restaurant Asiatisch']  as t_restaurant_asiatisch_ytd,</v>
      </c>
      <c r="G96" t="str">
        <f t="shared" si="39"/>
        <v>group_map_steady  ['Restaurant Asiatisch']  as t_restaurant_asiatisch_steady,</v>
      </c>
      <c r="H96" t="str">
        <f t="shared" si="39"/>
        <v>group_map_stock  ['Restaurant Asiatisch']  as t_restaurant_asiatisch_stock,</v>
      </c>
      <c r="I96" t="str">
        <f t="shared" si="28"/>
        <v>t_restaurant_asiatisch_new,</v>
      </c>
      <c r="J96" t="str">
        <f t="shared" si="27"/>
        <v>t_restaurant_asiatisch_deleted,</v>
      </c>
      <c r="K96" t="str">
        <f t="shared" si="27"/>
        <v>t_restaurant_asiatisch_ytd,</v>
      </c>
      <c r="L96" t="str">
        <f t="shared" si="27"/>
        <v>t_restaurant_asiatisch_steady,</v>
      </c>
      <c r="M96" t="str">
        <f t="shared" si="27"/>
        <v>t_restaurant_asiatisch_stock,</v>
      </c>
      <c r="N96" t="str">
        <f t="shared" si="31"/>
        <v>SUM(t_restaurant_asiatisch_new) as t_restaurant_asiatisch_new,</v>
      </c>
      <c r="O96" t="str">
        <f t="shared" si="31"/>
        <v>SUM(t_restaurant_asiatisch_deleted) as t_restaurant_asiatisch_deleted,</v>
      </c>
      <c r="P96" t="str">
        <f t="shared" si="31"/>
        <v>SUM(t_restaurant_asiatisch_ytd) as t_restaurant_asiatisch_ytd,</v>
      </c>
      <c r="Q96" t="str">
        <f t="shared" si="31"/>
        <v>SUM(t_restaurant_asiatisch_steady) as t_restaurant_asiatisch_steady,</v>
      </c>
      <c r="R96" t="str">
        <f t="shared" si="31"/>
        <v>SUM(t_restaurant_asiatisch_stock) as t_restaurant_asiatisch_stock,</v>
      </c>
      <c r="S96" t="str">
        <f t="shared" si="25"/>
        <v>coalesce((t_restaurant_asiatisch_new / ewr.ee/1000),0) as t_restaurant_asiatisch_new,</v>
      </c>
      <c r="T96" t="str">
        <f t="shared" si="25"/>
        <v>coalesce((t_restaurant_asiatisch_deleted / ewr.ee/1000),0) as t_restaurant_asiatisch_deleted,</v>
      </c>
      <c r="U96" t="str">
        <f t="shared" si="25"/>
        <v>coalesce((t_restaurant_asiatisch_ytd / ewr.ee/1000),0) as t_restaurant_asiatisch_ytd,</v>
      </c>
      <c r="V96" t="str">
        <f t="shared" si="25"/>
        <v>coalesce((t_restaurant_asiatisch_steady / ewr.ee/1000),0) as t_restaurant_asiatisch_steady,</v>
      </c>
      <c r="W96" t="str">
        <f t="shared" si="25"/>
        <v>coalesce((t_restaurant_asiatisch_stock / ewr.ee/1000),0) as t_restaurant_asiatisch_stock,</v>
      </c>
      <c r="X96" t="str">
        <f t="shared" si="32"/>
        <v>coalesce((t_restaurant_asiatisch_new / ewr.ee/1000),0) as t_restaurant_asiatisch_new,</v>
      </c>
      <c r="Y96" t="str">
        <f t="shared" si="33"/>
        <v>coalesce((t_restaurant_asiatisch_deleted / ewr.ee/1000),0) as t_restaurant_asiatisch_deleted,</v>
      </c>
      <c r="Z96" t="str">
        <f t="shared" si="34"/>
        <v>coalesce((t_restaurant_asiatisch_ytd / ewr.ee/1000),0) as t_restaurant_asiatisch_ytd,</v>
      </c>
      <c r="AA96" t="str">
        <f t="shared" si="35"/>
        <v>coalesce((t_restaurant_asiatisch_steady / ewr.ee/1000),0) as t_restaurant_asiatisch_steady,</v>
      </c>
      <c r="AB96" t="str">
        <f t="shared" si="36"/>
        <v>coalesce((t_restaurant_asiatisch_stock / ewr.ee/1000),0) as t_restaurant_asiatisch_stock,</v>
      </c>
    </row>
    <row r="97" spans="1:28" hidden="1" x14ac:dyDescent="0.25">
      <c r="A97" t="s">
        <v>128</v>
      </c>
      <c r="B97" t="str">
        <f t="shared" si="29"/>
        <v>restaurant_sushi</v>
      </c>
      <c r="C97" t="str">
        <f t="shared" si="30"/>
        <v>t_restaurant_sushi</v>
      </c>
      <c r="D97" t="str">
        <f t="shared" si="39"/>
        <v>group_map_new  ['Restaurant Sushi']  as t_restaurant_sushi_new,</v>
      </c>
      <c r="E97" t="str">
        <f t="shared" si="39"/>
        <v>group_map_deleted  ['Restaurant Sushi']  as t_restaurant_sushi_deleted,</v>
      </c>
      <c r="F97" t="str">
        <f t="shared" si="39"/>
        <v>group_map_ytd  ['Restaurant Sushi']  as t_restaurant_sushi_ytd,</v>
      </c>
      <c r="G97" t="str">
        <f t="shared" si="39"/>
        <v>group_map_steady  ['Restaurant Sushi']  as t_restaurant_sushi_steady,</v>
      </c>
      <c r="H97" t="str">
        <f t="shared" si="39"/>
        <v>group_map_stock  ['Restaurant Sushi']  as t_restaurant_sushi_stock,</v>
      </c>
      <c r="I97" t="str">
        <f t="shared" si="28"/>
        <v>t_restaurant_sushi_new,</v>
      </c>
      <c r="J97" t="str">
        <f t="shared" si="27"/>
        <v>t_restaurant_sushi_deleted,</v>
      </c>
      <c r="K97" t="str">
        <f t="shared" si="27"/>
        <v>t_restaurant_sushi_ytd,</v>
      </c>
      <c r="L97" t="str">
        <f t="shared" si="27"/>
        <v>t_restaurant_sushi_steady,</v>
      </c>
      <c r="M97" t="str">
        <f t="shared" si="27"/>
        <v>t_restaurant_sushi_stock,</v>
      </c>
      <c r="N97" t="str">
        <f t="shared" si="31"/>
        <v>SUM(t_restaurant_sushi_new) as t_restaurant_sushi_new,</v>
      </c>
      <c r="O97" t="str">
        <f t="shared" si="31"/>
        <v>SUM(t_restaurant_sushi_deleted) as t_restaurant_sushi_deleted,</v>
      </c>
      <c r="P97" t="str">
        <f t="shared" si="31"/>
        <v>SUM(t_restaurant_sushi_ytd) as t_restaurant_sushi_ytd,</v>
      </c>
      <c r="Q97" t="str">
        <f t="shared" si="31"/>
        <v>SUM(t_restaurant_sushi_steady) as t_restaurant_sushi_steady,</v>
      </c>
      <c r="R97" t="str">
        <f t="shared" si="31"/>
        <v>SUM(t_restaurant_sushi_stock) as t_restaurant_sushi_stock,</v>
      </c>
      <c r="S97" t="str">
        <f t="shared" si="25"/>
        <v>coalesce((t_restaurant_sushi_new / ewr.ee/1000),0) as t_restaurant_sushi_new,</v>
      </c>
      <c r="T97" t="str">
        <f t="shared" si="25"/>
        <v>coalesce((t_restaurant_sushi_deleted / ewr.ee/1000),0) as t_restaurant_sushi_deleted,</v>
      </c>
      <c r="U97" t="str">
        <f t="shared" si="25"/>
        <v>coalesce((t_restaurant_sushi_ytd / ewr.ee/1000),0) as t_restaurant_sushi_ytd,</v>
      </c>
      <c r="V97" t="str">
        <f t="shared" si="25"/>
        <v>coalesce((t_restaurant_sushi_steady / ewr.ee/1000),0) as t_restaurant_sushi_steady,</v>
      </c>
      <c r="W97" t="str">
        <f t="shared" si="25"/>
        <v>coalesce((t_restaurant_sushi_stock / ewr.ee/1000),0) as t_restaurant_sushi_stock,</v>
      </c>
      <c r="X97" t="str">
        <f t="shared" si="32"/>
        <v>coalesce((t_restaurant_sushi_new / ewr.ee/1000),0) as t_restaurant_sushi_new,</v>
      </c>
      <c r="Y97" t="str">
        <f t="shared" si="33"/>
        <v>coalesce((t_restaurant_sushi_deleted / ewr.ee/1000),0) as t_restaurant_sushi_deleted,</v>
      </c>
      <c r="Z97" t="str">
        <f t="shared" si="34"/>
        <v>coalesce((t_restaurant_sushi_ytd / ewr.ee/1000),0) as t_restaurant_sushi_ytd,</v>
      </c>
      <c r="AA97" t="str">
        <f t="shared" si="35"/>
        <v>coalesce((t_restaurant_sushi_steady / ewr.ee/1000),0) as t_restaurant_sushi_steady,</v>
      </c>
      <c r="AB97" t="str">
        <f t="shared" si="36"/>
        <v>coalesce((t_restaurant_sushi_stock / ewr.ee/1000),0) as t_restaurant_sushi_stock,</v>
      </c>
    </row>
    <row r="98" spans="1:28" hidden="1" x14ac:dyDescent="0.25">
      <c r="A98" t="s">
        <v>129</v>
      </c>
      <c r="B98" t="str">
        <f t="shared" si="29"/>
        <v>restaurant_griechisch</v>
      </c>
      <c r="C98" t="str">
        <f t="shared" si="30"/>
        <v>t_restaurant_griechisch</v>
      </c>
      <c r="D98" t="str">
        <f t="shared" si="39"/>
        <v>group_map_new  ['Restaurant Griechisch']  as t_restaurant_griechisch_new,</v>
      </c>
      <c r="E98" t="str">
        <f t="shared" si="39"/>
        <v>group_map_deleted  ['Restaurant Griechisch']  as t_restaurant_griechisch_deleted,</v>
      </c>
      <c r="F98" t="str">
        <f t="shared" si="39"/>
        <v>group_map_ytd  ['Restaurant Griechisch']  as t_restaurant_griechisch_ytd,</v>
      </c>
      <c r="G98" t="str">
        <f t="shared" si="39"/>
        <v>group_map_steady  ['Restaurant Griechisch']  as t_restaurant_griechisch_steady,</v>
      </c>
      <c r="H98" t="str">
        <f t="shared" si="39"/>
        <v>group_map_stock  ['Restaurant Griechisch']  as t_restaurant_griechisch_stock,</v>
      </c>
      <c r="I98" t="str">
        <f t="shared" si="28"/>
        <v>t_restaurant_griechisch_new,</v>
      </c>
      <c r="J98" t="str">
        <f t="shared" si="27"/>
        <v>t_restaurant_griechisch_deleted,</v>
      </c>
      <c r="K98" t="str">
        <f t="shared" si="27"/>
        <v>t_restaurant_griechisch_ytd,</v>
      </c>
      <c r="L98" t="str">
        <f t="shared" si="27"/>
        <v>t_restaurant_griechisch_steady,</v>
      </c>
      <c r="M98" t="str">
        <f t="shared" si="27"/>
        <v>t_restaurant_griechisch_stock,</v>
      </c>
      <c r="N98" t="str">
        <f t="shared" si="31"/>
        <v>SUM(t_restaurant_griechisch_new) as t_restaurant_griechisch_new,</v>
      </c>
      <c r="O98" t="str">
        <f t="shared" si="31"/>
        <v>SUM(t_restaurant_griechisch_deleted) as t_restaurant_griechisch_deleted,</v>
      </c>
      <c r="P98" t="str">
        <f t="shared" si="31"/>
        <v>SUM(t_restaurant_griechisch_ytd) as t_restaurant_griechisch_ytd,</v>
      </c>
      <c r="Q98" t="str">
        <f t="shared" si="31"/>
        <v>SUM(t_restaurant_griechisch_steady) as t_restaurant_griechisch_steady,</v>
      </c>
      <c r="R98" t="str">
        <f t="shared" si="31"/>
        <v>SUM(t_restaurant_griechisch_stock) as t_restaurant_griechisch_stock,</v>
      </c>
      <c r="S98" t="str">
        <f t="shared" si="25"/>
        <v>coalesce((t_restaurant_griechisch_new / ewr.ee/1000),0) as t_restaurant_griechisch_new,</v>
      </c>
      <c r="T98" t="str">
        <f t="shared" si="25"/>
        <v>coalesce((t_restaurant_griechisch_deleted / ewr.ee/1000),0) as t_restaurant_griechisch_deleted,</v>
      </c>
      <c r="U98" t="str">
        <f t="shared" si="25"/>
        <v>coalesce((t_restaurant_griechisch_ytd / ewr.ee/1000),0) as t_restaurant_griechisch_ytd,</v>
      </c>
      <c r="V98" t="str">
        <f t="shared" si="25"/>
        <v>coalesce((t_restaurant_griechisch_steady / ewr.ee/1000),0) as t_restaurant_griechisch_steady,</v>
      </c>
      <c r="W98" t="str">
        <f t="shared" si="25"/>
        <v>coalesce((t_restaurant_griechisch_stock / ewr.ee/1000),0) as t_restaurant_griechisch_stock,</v>
      </c>
      <c r="X98" t="str">
        <f t="shared" si="32"/>
        <v>coalesce((t_restaurant_griechisch_new / ewr.ee/1000),0) as t_restaurant_griechisch_new,</v>
      </c>
      <c r="Y98" t="str">
        <f t="shared" si="33"/>
        <v>coalesce((t_restaurant_griechisch_deleted / ewr.ee/1000),0) as t_restaurant_griechisch_deleted,</v>
      </c>
      <c r="Z98" t="str">
        <f t="shared" si="34"/>
        <v>coalesce((t_restaurant_griechisch_ytd / ewr.ee/1000),0) as t_restaurant_griechisch_ytd,</v>
      </c>
      <c r="AA98" t="str">
        <f t="shared" si="35"/>
        <v>coalesce((t_restaurant_griechisch_steady / ewr.ee/1000),0) as t_restaurant_griechisch_steady,</v>
      </c>
      <c r="AB98" t="str">
        <f t="shared" si="36"/>
        <v>coalesce((t_restaurant_griechisch_stock / ewr.ee/1000),0) as t_restaurant_griechisch_stock,</v>
      </c>
    </row>
    <row r="99" spans="1:28" hidden="1" x14ac:dyDescent="0.25">
      <c r="A99" t="s">
        <v>130</v>
      </c>
      <c r="B99" t="str">
        <f t="shared" si="29"/>
        <v>restaurant_steakhouse</v>
      </c>
      <c r="C99" t="str">
        <f t="shared" si="30"/>
        <v>t_restaurant_steakhouse</v>
      </c>
      <c r="D99" t="str">
        <f t="shared" si="39"/>
        <v>group_map_new  ['Restaurant Steakhouse']  as t_restaurant_steakhouse_new,</v>
      </c>
      <c r="E99" t="str">
        <f t="shared" si="39"/>
        <v>group_map_deleted  ['Restaurant Steakhouse']  as t_restaurant_steakhouse_deleted,</v>
      </c>
      <c r="F99" t="str">
        <f t="shared" si="39"/>
        <v>group_map_ytd  ['Restaurant Steakhouse']  as t_restaurant_steakhouse_ytd,</v>
      </c>
      <c r="G99" t="str">
        <f t="shared" si="39"/>
        <v>group_map_steady  ['Restaurant Steakhouse']  as t_restaurant_steakhouse_steady,</v>
      </c>
      <c r="H99" t="str">
        <f t="shared" si="39"/>
        <v>group_map_stock  ['Restaurant Steakhouse']  as t_restaurant_steakhouse_stock,</v>
      </c>
      <c r="I99" t="str">
        <f t="shared" ref="I99:I130" si="40">$C99&amp;"_"&amp;I$2&amp;","</f>
        <v>t_restaurant_steakhouse_new,</v>
      </c>
      <c r="J99" t="str">
        <f t="shared" si="27"/>
        <v>t_restaurant_steakhouse_deleted,</v>
      </c>
      <c r="K99" t="str">
        <f t="shared" si="27"/>
        <v>t_restaurant_steakhouse_ytd,</v>
      </c>
      <c r="L99" t="str">
        <f t="shared" si="27"/>
        <v>t_restaurant_steakhouse_steady,</v>
      </c>
      <c r="M99" t="str">
        <f t="shared" si="27"/>
        <v>t_restaurant_steakhouse_stock,</v>
      </c>
      <c r="N99" t="str">
        <f t="shared" si="31"/>
        <v>SUM(t_restaurant_steakhouse_new) as t_restaurant_steakhouse_new,</v>
      </c>
      <c r="O99" t="str">
        <f t="shared" si="31"/>
        <v>SUM(t_restaurant_steakhouse_deleted) as t_restaurant_steakhouse_deleted,</v>
      </c>
      <c r="P99" t="str">
        <f t="shared" si="31"/>
        <v>SUM(t_restaurant_steakhouse_ytd) as t_restaurant_steakhouse_ytd,</v>
      </c>
      <c r="Q99" t="str">
        <f t="shared" si="31"/>
        <v>SUM(t_restaurant_steakhouse_steady) as t_restaurant_steakhouse_steady,</v>
      </c>
      <c r="R99" t="str">
        <f t="shared" si="31"/>
        <v>SUM(t_restaurant_steakhouse_stock) as t_restaurant_steakhouse_stock,</v>
      </c>
      <c r="S99" t="str">
        <f t="shared" si="25"/>
        <v>coalesce((t_restaurant_steakhouse_new / ewr.ee/1000),0) as t_restaurant_steakhouse_new,</v>
      </c>
      <c r="T99" t="str">
        <f t="shared" si="25"/>
        <v>coalesce((t_restaurant_steakhouse_deleted / ewr.ee/1000),0) as t_restaurant_steakhouse_deleted,</v>
      </c>
      <c r="U99" t="str">
        <f t="shared" si="25"/>
        <v>coalesce((t_restaurant_steakhouse_ytd / ewr.ee/1000),0) as t_restaurant_steakhouse_ytd,</v>
      </c>
      <c r="V99" t="str">
        <f t="shared" si="25"/>
        <v>coalesce((t_restaurant_steakhouse_steady / ewr.ee/1000),0) as t_restaurant_steakhouse_steady,</v>
      </c>
      <c r="W99" t="str">
        <f t="shared" si="25"/>
        <v>coalesce((t_restaurant_steakhouse_stock / ewr.ee/1000),0) as t_restaurant_steakhouse_stock,</v>
      </c>
      <c r="X99" t="str">
        <f t="shared" si="32"/>
        <v>coalesce((t_restaurant_steakhouse_new / ewr.ee/1000),0) as t_restaurant_steakhouse_new,</v>
      </c>
      <c r="Y99" t="str">
        <f t="shared" si="33"/>
        <v>coalesce((t_restaurant_steakhouse_deleted / ewr.ee/1000),0) as t_restaurant_steakhouse_deleted,</v>
      </c>
      <c r="Z99" t="str">
        <f t="shared" si="34"/>
        <v>coalesce((t_restaurant_steakhouse_ytd / ewr.ee/1000),0) as t_restaurant_steakhouse_ytd,</v>
      </c>
      <c r="AA99" t="str">
        <f t="shared" si="35"/>
        <v>coalesce((t_restaurant_steakhouse_steady / ewr.ee/1000),0) as t_restaurant_steakhouse_steady,</v>
      </c>
      <c r="AB99" t="str">
        <f t="shared" si="36"/>
        <v>coalesce((t_restaurant_steakhouse_stock / ewr.ee/1000),0) as t_restaurant_steakhouse_stock,</v>
      </c>
    </row>
    <row r="100" spans="1:28" hidden="1" x14ac:dyDescent="0.25">
      <c r="A100" t="s">
        <v>131</v>
      </c>
      <c r="B100" t="str">
        <f t="shared" si="29"/>
        <v>restaurant_international</v>
      </c>
      <c r="C100" t="str">
        <f t="shared" si="30"/>
        <v>t_restaurant_international</v>
      </c>
      <c r="D100" t="str">
        <f t="shared" si="39"/>
        <v>group_map_new  ['Restaurant International']  as t_restaurant_international_new,</v>
      </c>
      <c r="E100" t="str">
        <f t="shared" si="39"/>
        <v>group_map_deleted  ['Restaurant International']  as t_restaurant_international_deleted,</v>
      </c>
      <c r="F100" t="str">
        <f t="shared" si="39"/>
        <v>group_map_ytd  ['Restaurant International']  as t_restaurant_international_ytd,</v>
      </c>
      <c r="G100" t="str">
        <f t="shared" si="39"/>
        <v>group_map_steady  ['Restaurant International']  as t_restaurant_international_steady,</v>
      </c>
      <c r="H100" t="str">
        <f t="shared" si="39"/>
        <v>group_map_stock  ['Restaurant International']  as t_restaurant_international_stock,</v>
      </c>
      <c r="I100" t="str">
        <f t="shared" si="40"/>
        <v>t_restaurant_international_new,</v>
      </c>
      <c r="J100" t="str">
        <f t="shared" si="27"/>
        <v>t_restaurant_international_deleted,</v>
      </c>
      <c r="K100" t="str">
        <f t="shared" si="27"/>
        <v>t_restaurant_international_ytd,</v>
      </c>
      <c r="L100" t="str">
        <f t="shared" si="27"/>
        <v>t_restaurant_international_steady,</v>
      </c>
      <c r="M100" t="str">
        <f t="shared" si="27"/>
        <v>t_restaurant_international_stock,</v>
      </c>
      <c r="N100" t="str">
        <f t="shared" ref="N100:R131" si="41">"SUM("&amp;$C100&amp;"_"&amp;N$2&amp;") as "&amp;$C100&amp;"_"&amp;N$2&amp;","</f>
        <v>SUM(t_restaurant_international_new) as t_restaurant_international_new,</v>
      </c>
      <c r="O100" t="str">
        <f t="shared" si="41"/>
        <v>SUM(t_restaurant_international_deleted) as t_restaurant_international_deleted,</v>
      </c>
      <c r="P100" t="str">
        <f t="shared" si="41"/>
        <v>SUM(t_restaurant_international_ytd) as t_restaurant_international_ytd,</v>
      </c>
      <c r="Q100" t="str">
        <f t="shared" si="41"/>
        <v>SUM(t_restaurant_international_steady) as t_restaurant_international_steady,</v>
      </c>
      <c r="R100" t="str">
        <f t="shared" si="41"/>
        <v>SUM(t_restaurant_international_stock) as t_restaurant_international_stock,</v>
      </c>
      <c r="S100" t="str">
        <f t="shared" si="25"/>
        <v>coalesce((t_restaurant_international_new / ewr.ee/1000),0) as t_restaurant_international_new,</v>
      </c>
      <c r="T100" t="str">
        <f t="shared" si="25"/>
        <v>coalesce((t_restaurant_international_deleted / ewr.ee/1000),0) as t_restaurant_international_deleted,</v>
      </c>
      <c r="U100" t="str">
        <f t="shared" si="25"/>
        <v>coalesce((t_restaurant_international_ytd / ewr.ee/1000),0) as t_restaurant_international_ytd,</v>
      </c>
      <c r="V100" t="str">
        <f t="shared" si="25"/>
        <v>coalesce((t_restaurant_international_steady / ewr.ee/1000),0) as t_restaurant_international_steady,</v>
      </c>
      <c r="W100" t="str">
        <f t="shared" si="25"/>
        <v>coalesce((t_restaurant_international_stock / ewr.ee/1000),0) as t_restaurant_international_stock,</v>
      </c>
      <c r="X100" t="str">
        <f t="shared" si="32"/>
        <v>coalesce((t_restaurant_international_new / ewr.ee/1000),0) as t_restaurant_international_new,</v>
      </c>
      <c r="Y100" t="str">
        <f t="shared" si="33"/>
        <v>coalesce((t_restaurant_international_deleted / ewr.ee/1000),0) as t_restaurant_international_deleted,</v>
      </c>
      <c r="Z100" t="str">
        <f t="shared" si="34"/>
        <v>coalesce((t_restaurant_international_ytd / ewr.ee/1000),0) as t_restaurant_international_ytd,</v>
      </c>
      <c r="AA100" t="str">
        <f t="shared" si="35"/>
        <v>coalesce((t_restaurant_international_steady / ewr.ee/1000),0) as t_restaurant_international_steady,</v>
      </c>
      <c r="AB100" t="str">
        <f t="shared" si="36"/>
        <v>coalesce((t_restaurant_international_stock / ewr.ee/1000),0) as t_restaurant_international_stock,</v>
      </c>
    </row>
    <row r="101" spans="1:28" hidden="1" x14ac:dyDescent="0.25">
      <c r="A101" t="s">
        <v>132</v>
      </c>
      <c r="B101" t="str">
        <f t="shared" si="29"/>
        <v>restaurant_tuerkisch</v>
      </c>
      <c r="C101" t="str">
        <f t="shared" si="30"/>
        <v>t_restaurant_tuerkisch</v>
      </c>
      <c r="D101" t="str">
        <f t="shared" si="39"/>
        <v>group_map_new  ['Restaurant Tuerkisch']  as t_restaurant_tuerkisch_new,</v>
      </c>
      <c r="E101" t="str">
        <f t="shared" si="39"/>
        <v>group_map_deleted  ['Restaurant Tuerkisch']  as t_restaurant_tuerkisch_deleted,</v>
      </c>
      <c r="F101" t="str">
        <f t="shared" si="39"/>
        <v>group_map_ytd  ['Restaurant Tuerkisch']  as t_restaurant_tuerkisch_ytd,</v>
      </c>
      <c r="G101" t="str">
        <f t="shared" si="39"/>
        <v>group_map_steady  ['Restaurant Tuerkisch']  as t_restaurant_tuerkisch_steady,</v>
      </c>
      <c r="H101" t="str">
        <f t="shared" si="39"/>
        <v>group_map_stock  ['Restaurant Tuerkisch']  as t_restaurant_tuerkisch_stock,</v>
      </c>
      <c r="I101" t="str">
        <f t="shared" si="40"/>
        <v>t_restaurant_tuerkisch_new,</v>
      </c>
      <c r="J101" t="str">
        <f t="shared" si="27"/>
        <v>t_restaurant_tuerkisch_deleted,</v>
      </c>
      <c r="K101" t="str">
        <f t="shared" si="27"/>
        <v>t_restaurant_tuerkisch_ytd,</v>
      </c>
      <c r="L101" t="str">
        <f t="shared" si="27"/>
        <v>t_restaurant_tuerkisch_steady,</v>
      </c>
      <c r="M101" t="str">
        <f t="shared" si="27"/>
        <v>t_restaurant_tuerkisch_stock,</v>
      </c>
      <c r="N101" t="str">
        <f t="shared" si="41"/>
        <v>SUM(t_restaurant_tuerkisch_new) as t_restaurant_tuerkisch_new,</v>
      </c>
      <c r="O101" t="str">
        <f t="shared" si="41"/>
        <v>SUM(t_restaurant_tuerkisch_deleted) as t_restaurant_tuerkisch_deleted,</v>
      </c>
      <c r="P101" t="str">
        <f t="shared" si="41"/>
        <v>SUM(t_restaurant_tuerkisch_ytd) as t_restaurant_tuerkisch_ytd,</v>
      </c>
      <c r="Q101" t="str">
        <f t="shared" si="41"/>
        <v>SUM(t_restaurant_tuerkisch_steady) as t_restaurant_tuerkisch_steady,</v>
      </c>
      <c r="R101" t="str">
        <f t="shared" si="41"/>
        <v>SUM(t_restaurant_tuerkisch_stock) as t_restaurant_tuerkisch_stock,</v>
      </c>
      <c r="S101" t="str">
        <f t="shared" si="25"/>
        <v>coalesce((t_restaurant_tuerkisch_new / ewr.ee/1000),0) as t_restaurant_tuerkisch_new,</v>
      </c>
      <c r="T101" t="str">
        <f t="shared" si="25"/>
        <v>coalesce((t_restaurant_tuerkisch_deleted / ewr.ee/1000),0) as t_restaurant_tuerkisch_deleted,</v>
      </c>
      <c r="U101" t="str">
        <f t="shared" si="25"/>
        <v>coalesce((t_restaurant_tuerkisch_ytd / ewr.ee/1000),0) as t_restaurant_tuerkisch_ytd,</v>
      </c>
      <c r="V101" t="str">
        <f t="shared" si="25"/>
        <v>coalesce((t_restaurant_tuerkisch_steady / ewr.ee/1000),0) as t_restaurant_tuerkisch_steady,</v>
      </c>
      <c r="W101" t="str">
        <f t="shared" si="25"/>
        <v>coalesce((t_restaurant_tuerkisch_stock / ewr.ee/1000),0) as t_restaurant_tuerkisch_stock,</v>
      </c>
      <c r="X101" t="str">
        <f t="shared" si="32"/>
        <v>coalesce((t_restaurant_tuerkisch_new / ewr.ee/1000),0) as t_restaurant_tuerkisch_new,</v>
      </c>
      <c r="Y101" t="str">
        <f t="shared" si="33"/>
        <v>coalesce((t_restaurant_tuerkisch_deleted / ewr.ee/1000),0) as t_restaurant_tuerkisch_deleted,</v>
      </c>
      <c r="Z101" t="str">
        <f t="shared" si="34"/>
        <v>coalesce((t_restaurant_tuerkisch_ytd / ewr.ee/1000),0) as t_restaurant_tuerkisch_ytd,</v>
      </c>
      <c r="AA101" t="str">
        <f t="shared" si="35"/>
        <v>coalesce((t_restaurant_tuerkisch_steady / ewr.ee/1000),0) as t_restaurant_tuerkisch_steady,</v>
      </c>
      <c r="AB101" t="str">
        <f t="shared" si="36"/>
        <v>coalesce((t_restaurant_tuerkisch_stock / ewr.ee/1000),0) as t_restaurant_tuerkisch_stock,</v>
      </c>
    </row>
    <row r="102" spans="1:28" hidden="1" x14ac:dyDescent="0.25">
      <c r="A102" t="s">
        <v>134</v>
      </c>
      <c r="B102" t="str">
        <f t="shared" si="29"/>
        <v>fastfood_kebap</v>
      </c>
      <c r="C102" t="str">
        <f t="shared" si="30"/>
        <v>t_fastfood_kebap</v>
      </c>
      <c r="D102" t="str">
        <f t="shared" si="39"/>
        <v>group_map_new  ['Fastfood Kebap']  as t_fastfood_kebap_new,</v>
      </c>
      <c r="E102" t="str">
        <f t="shared" si="39"/>
        <v>group_map_deleted  ['Fastfood Kebap']  as t_fastfood_kebap_deleted,</v>
      </c>
      <c r="F102" t="str">
        <f t="shared" si="39"/>
        <v>group_map_ytd  ['Fastfood Kebap']  as t_fastfood_kebap_ytd,</v>
      </c>
      <c r="G102" t="str">
        <f t="shared" si="39"/>
        <v>group_map_steady  ['Fastfood Kebap']  as t_fastfood_kebap_steady,</v>
      </c>
      <c r="H102" t="str">
        <f t="shared" si="39"/>
        <v>group_map_stock  ['Fastfood Kebap']  as t_fastfood_kebap_stock,</v>
      </c>
      <c r="I102" t="str">
        <f t="shared" si="40"/>
        <v>t_fastfood_kebap_new,</v>
      </c>
      <c r="J102" t="str">
        <f t="shared" si="27"/>
        <v>t_fastfood_kebap_deleted,</v>
      </c>
      <c r="K102" t="str">
        <f t="shared" si="27"/>
        <v>t_fastfood_kebap_ytd,</v>
      </c>
      <c r="L102" t="str">
        <f t="shared" si="27"/>
        <v>t_fastfood_kebap_steady,</v>
      </c>
      <c r="M102" t="str">
        <f t="shared" si="27"/>
        <v>t_fastfood_kebap_stock,</v>
      </c>
      <c r="N102" t="str">
        <f t="shared" si="41"/>
        <v>SUM(t_fastfood_kebap_new) as t_fastfood_kebap_new,</v>
      </c>
      <c r="O102" t="str">
        <f t="shared" si="41"/>
        <v>SUM(t_fastfood_kebap_deleted) as t_fastfood_kebap_deleted,</v>
      </c>
      <c r="P102" t="str">
        <f t="shared" si="41"/>
        <v>SUM(t_fastfood_kebap_ytd) as t_fastfood_kebap_ytd,</v>
      </c>
      <c r="Q102" t="str">
        <f t="shared" si="41"/>
        <v>SUM(t_fastfood_kebap_steady) as t_fastfood_kebap_steady,</v>
      </c>
      <c r="R102" t="str">
        <f t="shared" si="41"/>
        <v>SUM(t_fastfood_kebap_stock) as t_fastfood_kebap_stock,</v>
      </c>
      <c r="S102" t="str">
        <f t="shared" si="25"/>
        <v>coalesce((t_fastfood_kebap_new / ewr.ee/1000),0) as t_fastfood_kebap_new,</v>
      </c>
      <c r="T102" t="str">
        <f t="shared" si="25"/>
        <v>coalesce((t_fastfood_kebap_deleted / ewr.ee/1000),0) as t_fastfood_kebap_deleted,</v>
      </c>
      <c r="U102" t="str">
        <f t="shared" si="25"/>
        <v>coalesce((t_fastfood_kebap_ytd / ewr.ee/1000),0) as t_fastfood_kebap_ytd,</v>
      </c>
      <c r="V102" t="str">
        <f t="shared" si="25"/>
        <v>coalesce((t_fastfood_kebap_steady / ewr.ee/1000),0) as t_fastfood_kebap_steady,</v>
      </c>
      <c r="W102" t="str">
        <f t="shared" si="25"/>
        <v>coalesce((t_fastfood_kebap_stock / ewr.ee/1000),0) as t_fastfood_kebap_stock,</v>
      </c>
      <c r="X102" t="str">
        <f t="shared" si="32"/>
        <v>coalesce((t_fastfood_kebap_new / ewr.ee/1000),0) as t_fastfood_kebap_new,</v>
      </c>
      <c r="Y102" t="str">
        <f t="shared" si="33"/>
        <v>coalesce((t_fastfood_kebap_deleted / ewr.ee/1000),0) as t_fastfood_kebap_deleted,</v>
      </c>
      <c r="Z102" t="str">
        <f t="shared" si="34"/>
        <v>coalesce((t_fastfood_kebap_ytd / ewr.ee/1000),0) as t_fastfood_kebap_ytd,</v>
      </c>
      <c r="AA102" t="str">
        <f t="shared" si="35"/>
        <v>coalesce((t_fastfood_kebap_steady / ewr.ee/1000),0) as t_fastfood_kebap_steady,</v>
      </c>
      <c r="AB102" t="str">
        <f t="shared" si="36"/>
        <v>coalesce((t_fastfood_kebap_stock / ewr.ee/1000),0) as t_fastfood_kebap_stock,</v>
      </c>
    </row>
    <row r="103" spans="1:28" hidden="1" x14ac:dyDescent="0.25">
      <c r="A103" t="s">
        <v>135</v>
      </c>
      <c r="B103" t="str">
        <f t="shared" si="29"/>
        <v>fastfood_burger</v>
      </c>
      <c r="C103" t="str">
        <f t="shared" si="30"/>
        <v>t_fastfood_burger</v>
      </c>
      <c r="D103" t="str">
        <f t="shared" ref="D103:H112" si="42">"group_map_"&amp;D$2&amp;"  ['"&amp;$A103&amp;"']  as "&amp;$C103&amp;"_"&amp;D$2&amp;","</f>
        <v>group_map_new  ['Fastfood Burger']  as t_fastfood_burger_new,</v>
      </c>
      <c r="E103" t="str">
        <f t="shared" si="42"/>
        <v>group_map_deleted  ['Fastfood Burger']  as t_fastfood_burger_deleted,</v>
      </c>
      <c r="F103" t="str">
        <f t="shared" si="42"/>
        <v>group_map_ytd  ['Fastfood Burger']  as t_fastfood_burger_ytd,</v>
      </c>
      <c r="G103" t="str">
        <f t="shared" si="42"/>
        <v>group_map_steady  ['Fastfood Burger']  as t_fastfood_burger_steady,</v>
      </c>
      <c r="H103" t="str">
        <f t="shared" si="42"/>
        <v>group_map_stock  ['Fastfood Burger']  as t_fastfood_burger_stock,</v>
      </c>
      <c r="I103" t="str">
        <f t="shared" si="40"/>
        <v>t_fastfood_burger_new,</v>
      </c>
      <c r="J103" t="str">
        <f t="shared" si="27"/>
        <v>t_fastfood_burger_deleted,</v>
      </c>
      <c r="K103" t="str">
        <f t="shared" si="27"/>
        <v>t_fastfood_burger_ytd,</v>
      </c>
      <c r="L103" t="str">
        <f t="shared" si="27"/>
        <v>t_fastfood_burger_steady,</v>
      </c>
      <c r="M103" t="str">
        <f t="shared" si="27"/>
        <v>t_fastfood_burger_stock,</v>
      </c>
      <c r="N103" t="str">
        <f t="shared" si="41"/>
        <v>SUM(t_fastfood_burger_new) as t_fastfood_burger_new,</v>
      </c>
      <c r="O103" t="str">
        <f t="shared" si="41"/>
        <v>SUM(t_fastfood_burger_deleted) as t_fastfood_burger_deleted,</v>
      </c>
      <c r="P103" t="str">
        <f t="shared" si="41"/>
        <v>SUM(t_fastfood_burger_ytd) as t_fastfood_burger_ytd,</v>
      </c>
      <c r="Q103" t="str">
        <f t="shared" si="41"/>
        <v>SUM(t_fastfood_burger_steady) as t_fastfood_burger_steady,</v>
      </c>
      <c r="R103" t="str">
        <f t="shared" si="41"/>
        <v>SUM(t_fastfood_burger_stock) as t_fastfood_burger_stock,</v>
      </c>
      <c r="S103" t="str">
        <f t="shared" si="25"/>
        <v>coalesce((t_fastfood_burger_new / ewr.ee/1000),0) as t_fastfood_burger_new,</v>
      </c>
      <c r="T103" t="str">
        <f t="shared" si="25"/>
        <v>coalesce((t_fastfood_burger_deleted / ewr.ee/1000),0) as t_fastfood_burger_deleted,</v>
      </c>
      <c r="U103" t="str">
        <f t="shared" si="25"/>
        <v>coalesce((t_fastfood_burger_ytd / ewr.ee/1000),0) as t_fastfood_burger_ytd,</v>
      </c>
      <c r="V103" t="str">
        <f t="shared" si="25"/>
        <v>coalesce((t_fastfood_burger_steady / ewr.ee/1000),0) as t_fastfood_burger_steady,</v>
      </c>
      <c r="W103" t="str">
        <f t="shared" si="25"/>
        <v>coalesce((t_fastfood_burger_stock / ewr.ee/1000),0) as t_fastfood_burger_stock,</v>
      </c>
      <c r="X103" t="str">
        <f t="shared" si="32"/>
        <v>coalesce((t_fastfood_burger_new / ewr.ee/1000),0) as t_fastfood_burger_new,</v>
      </c>
      <c r="Y103" t="str">
        <f t="shared" si="33"/>
        <v>coalesce((t_fastfood_burger_deleted / ewr.ee/1000),0) as t_fastfood_burger_deleted,</v>
      </c>
      <c r="Z103" t="str">
        <f t="shared" si="34"/>
        <v>coalesce((t_fastfood_burger_ytd / ewr.ee/1000),0) as t_fastfood_burger_ytd,</v>
      </c>
      <c r="AA103" t="str">
        <f t="shared" si="35"/>
        <v>coalesce((t_fastfood_burger_steady / ewr.ee/1000),0) as t_fastfood_burger_steady,</v>
      </c>
      <c r="AB103" t="str">
        <f t="shared" si="36"/>
        <v>coalesce((t_fastfood_burger_stock / ewr.ee/1000),0) as t_fastfood_burger_stock,</v>
      </c>
    </row>
    <row r="104" spans="1:28" hidden="1" x14ac:dyDescent="0.25">
      <c r="A104" t="s">
        <v>136</v>
      </c>
      <c r="B104" t="str">
        <f t="shared" si="29"/>
        <v>fastfood_asiatisch</v>
      </c>
      <c r="C104" t="str">
        <f t="shared" si="30"/>
        <v>t_fastfood_asiatisch</v>
      </c>
      <c r="D104" t="str">
        <f t="shared" si="42"/>
        <v>group_map_new  ['Fastfood Asiatisch']  as t_fastfood_asiatisch_new,</v>
      </c>
      <c r="E104" t="str">
        <f t="shared" si="42"/>
        <v>group_map_deleted  ['Fastfood Asiatisch']  as t_fastfood_asiatisch_deleted,</v>
      </c>
      <c r="F104" t="str">
        <f t="shared" si="42"/>
        <v>group_map_ytd  ['Fastfood Asiatisch']  as t_fastfood_asiatisch_ytd,</v>
      </c>
      <c r="G104" t="str">
        <f t="shared" si="42"/>
        <v>group_map_steady  ['Fastfood Asiatisch']  as t_fastfood_asiatisch_steady,</v>
      </c>
      <c r="H104" t="str">
        <f t="shared" si="42"/>
        <v>group_map_stock  ['Fastfood Asiatisch']  as t_fastfood_asiatisch_stock,</v>
      </c>
      <c r="I104" t="str">
        <f t="shared" si="40"/>
        <v>t_fastfood_asiatisch_new,</v>
      </c>
      <c r="J104" t="str">
        <f t="shared" si="27"/>
        <v>t_fastfood_asiatisch_deleted,</v>
      </c>
      <c r="K104" t="str">
        <f t="shared" si="27"/>
        <v>t_fastfood_asiatisch_ytd,</v>
      </c>
      <c r="L104" t="str">
        <f t="shared" si="27"/>
        <v>t_fastfood_asiatisch_steady,</v>
      </c>
      <c r="M104" t="str">
        <f t="shared" si="27"/>
        <v>t_fastfood_asiatisch_stock,</v>
      </c>
      <c r="N104" t="str">
        <f t="shared" si="41"/>
        <v>SUM(t_fastfood_asiatisch_new) as t_fastfood_asiatisch_new,</v>
      </c>
      <c r="O104" t="str">
        <f t="shared" si="41"/>
        <v>SUM(t_fastfood_asiatisch_deleted) as t_fastfood_asiatisch_deleted,</v>
      </c>
      <c r="P104" t="str">
        <f t="shared" si="41"/>
        <v>SUM(t_fastfood_asiatisch_ytd) as t_fastfood_asiatisch_ytd,</v>
      </c>
      <c r="Q104" t="str">
        <f t="shared" si="41"/>
        <v>SUM(t_fastfood_asiatisch_steady) as t_fastfood_asiatisch_steady,</v>
      </c>
      <c r="R104" t="str">
        <f t="shared" si="41"/>
        <v>SUM(t_fastfood_asiatisch_stock) as t_fastfood_asiatisch_stock,</v>
      </c>
      <c r="S104" t="str">
        <f t="shared" si="25"/>
        <v>coalesce((t_fastfood_asiatisch_new / ewr.ee/1000),0) as t_fastfood_asiatisch_new,</v>
      </c>
      <c r="T104" t="str">
        <f t="shared" si="25"/>
        <v>coalesce((t_fastfood_asiatisch_deleted / ewr.ee/1000),0) as t_fastfood_asiatisch_deleted,</v>
      </c>
      <c r="U104" t="str">
        <f t="shared" si="25"/>
        <v>coalesce((t_fastfood_asiatisch_ytd / ewr.ee/1000),0) as t_fastfood_asiatisch_ytd,</v>
      </c>
      <c r="V104" t="str">
        <f t="shared" si="25"/>
        <v>coalesce((t_fastfood_asiatisch_steady / ewr.ee/1000),0) as t_fastfood_asiatisch_steady,</v>
      </c>
      <c r="W104" t="str">
        <f t="shared" si="25"/>
        <v>coalesce((t_fastfood_asiatisch_stock / ewr.ee/1000),0) as t_fastfood_asiatisch_stock,</v>
      </c>
      <c r="X104" t="str">
        <f t="shared" si="32"/>
        <v>coalesce((t_fastfood_asiatisch_new / ewr.ee/1000),0) as t_fastfood_asiatisch_new,</v>
      </c>
      <c r="Y104" t="str">
        <f t="shared" si="33"/>
        <v>coalesce((t_fastfood_asiatisch_deleted / ewr.ee/1000),0) as t_fastfood_asiatisch_deleted,</v>
      </c>
      <c r="Z104" t="str">
        <f t="shared" si="34"/>
        <v>coalesce((t_fastfood_asiatisch_ytd / ewr.ee/1000),0) as t_fastfood_asiatisch_ytd,</v>
      </c>
      <c r="AA104" t="str">
        <f t="shared" si="35"/>
        <v>coalesce((t_fastfood_asiatisch_steady / ewr.ee/1000),0) as t_fastfood_asiatisch_steady,</v>
      </c>
      <c r="AB104" t="str">
        <f t="shared" si="36"/>
        <v>coalesce((t_fastfood_asiatisch_stock / ewr.ee/1000),0) as t_fastfood_asiatisch_stock,</v>
      </c>
    </row>
    <row r="105" spans="1:28" hidden="1" x14ac:dyDescent="0.25">
      <c r="A105" t="s">
        <v>137</v>
      </c>
      <c r="B105" t="str">
        <f t="shared" si="29"/>
        <v>fastfood_pizza</v>
      </c>
      <c r="C105" t="str">
        <f t="shared" si="30"/>
        <v>t_fastfood_pizza</v>
      </c>
      <c r="D105" t="str">
        <f t="shared" si="42"/>
        <v>group_map_new  ['Fastfood Pizza']  as t_fastfood_pizza_new,</v>
      </c>
      <c r="E105" t="str">
        <f t="shared" si="42"/>
        <v>group_map_deleted  ['Fastfood Pizza']  as t_fastfood_pizza_deleted,</v>
      </c>
      <c r="F105" t="str">
        <f t="shared" si="42"/>
        <v>group_map_ytd  ['Fastfood Pizza']  as t_fastfood_pizza_ytd,</v>
      </c>
      <c r="G105" t="str">
        <f t="shared" si="42"/>
        <v>group_map_steady  ['Fastfood Pizza']  as t_fastfood_pizza_steady,</v>
      </c>
      <c r="H105" t="str">
        <f t="shared" si="42"/>
        <v>group_map_stock  ['Fastfood Pizza']  as t_fastfood_pizza_stock,</v>
      </c>
      <c r="I105" t="str">
        <f t="shared" si="40"/>
        <v>t_fastfood_pizza_new,</v>
      </c>
      <c r="J105" t="str">
        <f t="shared" si="27"/>
        <v>t_fastfood_pizza_deleted,</v>
      </c>
      <c r="K105" t="str">
        <f t="shared" si="27"/>
        <v>t_fastfood_pizza_ytd,</v>
      </c>
      <c r="L105" t="str">
        <f t="shared" si="27"/>
        <v>t_fastfood_pizza_steady,</v>
      </c>
      <c r="M105" t="str">
        <f t="shared" si="27"/>
        <v>t_fastfood_pizza_stock,</v>
      </c>
      <c r="N105" t="str">
        <f t="shared" si="41"/>
        <v>SUM(t_fastfood_pizza_new) as t_fastfood_pizza_new,</v>
      </c>
      <c r="O105" t="str">
        <f t="shared" si="41"/>
        <v>SUM(t_fastfood_pizza_deleted) as t_fastfood_pizza_deleted,</v>
      </c>
      <c r="P105" t="str">
        <f t="shared" si="41"/>
        <v>SUM(t_fastfood_pizza_ytd) as t_fastfood_pizza_ytd,</v>
      </c>
      <c r="Q105" t="str">
        <f t="shared" si="41"/>
        <v>SUM(t_fastfood_pizza_steady) as t_fastfood_pizza_steady,</v>
      </c>
      <c r="R105" t="str">
        <f t="shared" si="41"/>
        <v>SUM(t_fastfood_pizza_stock) as t_fastfood_pizza_stock,</v>
      </c>
      <c r="S105" t="str">
        <f t="shared" ref="S105:W155" si="43">"coalesce(("&amp;$C105&amp;"_"&amp;N$2&amp;" / ewr.ee/1000),0) as "&amp;$C105&amp;"_"&amp;N$2&amp;","</f>
        <v>coalesce((t_fastfood_pizza_new / ewr.ee/1000),0) as t_fastfood_pizza_new,</v>
      </c>
      <c r="T105" t="str">
        <f t="shared" si="43"/>
        <v>coalesce((t_fastfood_pizza_deleted / ewr.ee/1000),0) as t_fastfood_pizza_deleted,</v>
      </c>
      <c r="U105" t="str">
        <f t="shared" si="43"/>
        <v>coalesce((t_fastfood_pizza_ytd / ewr.ee/1000),0) as t_fastfood_pizza_ytd,</v>
      </c>
      <c r="V105" t="str">
        <f t="shared" si="43"/>
        <v>coalesce((t_fastfood_pizza_steady / ewr.ee/1000),0) as t_fastfood_pizza_steady,</v>
      </c>
      <c r="W105" t="str">
        <f t="shared" si="43"/>
        <v>coalesce((t_fastfood_pizza_stock / ewr.ee/1000),0) as t_fastfood_pizza_stock,</v>
      </c>
      <c r="X105" t="str">
        <f t="shared" si="32"/>
        <v>coalesce((t_fastfood_pizza_new / ewr.ee/1000),0) as t_fastfood_pizza_new,</v>
      </c>
      <c r="Y105" t="str">
        <f t="shared" si="33"/>
        <v>coalesce((t_fastfood_pizza_deleted / ewr.ee/1000),0) as t_fastfood_pizza_deleted,</v>
      </c>
      <c r="Z105" t="str">
        <f t="shared" si="34"/>
        <v>coalesce((t_fastfood_pizza_ytd / ewr.ee/1000),0) as t_fastfood_pizza_ytd,</v>
      </c>
      <c r="AA105" t="str">
        <f t="shared" si="35"/>
        <v>coalesce((t_fastfood_pizza_steady / ewr.ee/1000),0) as t_fastfood_pizza_steady,</v>
      </c>
      <c r="AB105" t="str">
        <f t="shared" si="36"/>
        <v>coalesce((t_fastfood_pizza_stock / ewr.ee/1000),0) as t_fastfood_pizza_stock,</v>
      </c>
    </row>
    <row r="106" spans="1:28" hidden="1" x14ac:dyDescent="0.25">
      <c r="A106" t="s">
        <v>138</v>
      </c>
      <c r="B106" t="str">
        <f t="shared" si="29"/>
        <v>fastfood_pommesbude</v>
      </c>
      <c r="C106" t="str">
        <f t="shared" si="30"/>
        <v>t_fastfood_pommesbude</v>
      </c>
      <c r="D106" t="str">
        <f t="shared" si="42"/>
        <v>group_map_new  ['Fastfood Pommesbude']  as t_fastfood_pommesbude_new,</v>
      </c>
      <c r="E106" t="str">
        <f t="shared" si="42"/>
        <v>group_map_deleted  ['Fastfood Pommesbude']  as t_fastfood_pommesbude_deleted,</v>
      </c>
      <c r="F106" t="str">
        <f t="shared" si="42"/>
        <v>group_map_ytd  ['Fastfood Pommesbude']  as t_fastfood_pommesbude_ytd,</v>
      </c>
      <c r="G106" t="str">
        <f t="shared" si="42"/>
        <v>group_map_steady  ['Fastfood Pommesbude']  as t_fastfood_pommesbude_steady,</v>
      </c>
      <c r="H106" t="str">
        <f t="shared" si="42"/>
        <v>group_map_stock  ['Fastfood Pommesbude']  as t_fastfood_pommesbude_stock,</v>
      </c>
      <c r="I106" t="str">
        <f t="shared" si="40"/>
        <v>t_fastfood_pommesbude_new,</v>
      </c>
      <c r="J106" t="str">
        <f t="shared" si="27"/>
        <v>t_fastfood_pommesbude_deleted,</v>
      </c>
      <c r="K106" t="str">
        <f t="shared" si="27"/>
        <v>t_fastfood_pommesbude_ytd,</v>
      </c>
      <c r="L106" t="str">
        <f t="shared" si="27"/>
        <v>t_fastfood_pommesbude_steady,</v>
      </c>
      <c r="M106" t="str">
        <f t="shared" si="27"/>
        <v>t_fastfood_pommesbude_stock,</v>
      </c>
      <c r="N106" t="str">
        <f t="shared" si="41"/>
        <v>SUM(t_fastfood_pommesbude_new) as t_fastfood_pommesbude_new,</v>
      </c>
      <c r="O106" t="str">
        <f t="shared" si="41"/>
        <v>SUM(t_fastfood_pommesbude_deleted) as t_fastfood_pommesbude_deleted,</v>
      </c>
      <c r="P106" t="str">
        <f t="shared" si="41"/>
        <v>SUM(t_fastfood_pommesbude_ytd) as t_fastfood_pommesbude_ytd,</v>
      </c>
      <c r="Q106" t="str">
        <f t="shared" si="41"/>
        <v>SUM(t_fastfood_pommesbude_steady) as t_fastfood_pommesbude_steady,</v>
      </c>
      <c r="R106" t="str">
        <f t="shared" si="41"/>
        <v>SUM(t_fastfood_pommesbude_stock) as t_fastfood_pommesbude_stock,</v>
      </c>
      <c r="S106" t="str">
        <f t="shared" si="43"/>
        <v>coalesce((t_fastfood_pommesbude_new / ewr.ee/1000),0) as t_fastfood_pommesbude_new,</v>
      </c>
      <c r="T106" t="str">
        <f t="shared" si="43"/>
        <v>coalesce((t_fastfood_pommesbude_deleted / ewr.ee/1000),0) as t_fastfood_pommesbude_deleted,</v>
      </c>
      <c r="U106" t="str">
        <f t="shared" si="43"/>
        <v>coalesce((t_fastfood_pommesbude_ytd / ewr.ee/1000),0) as t_fastfood_pommesbude_ytd,</v>
      </c>
      <c r="V106" t="str">
        <f t="shared" si="43"/>
        <v>coalesce((t_fastfood_pommesbude_steady / ewr.ee/1000),0) as t_fastfood_pommesbude_steady,</v>
      </c>
      <c r="W106" t="str">
        <f t="shared" si="43"/>
        <v>coalesce((t_fastfood_pommesbude_stock / ewr.ee/1000),0) as t_fastfood_pommesbude_stock,</v>
      </c>
      <c r="X106" t="str">
        <f t="shared" si="32"/>
        <v>coalesce((t_fastfood_pommesbude_new / ewr.ee/1000),0) as t_fastfood_pommesbude_new,</v>
      </c>
      <c r="Y106" t="str">
        <f t="shared" si="33"/>
        <v>coalesce((t_fastfood_pommesbude_deleted / ewr.ee/1000),0) as t_fastfood_pommesbude_deleted,</v>
      </c>
      <c r="Z106" t="str">
        <f t="shared" si="34"/>
        <v>coalesce((t_fastfood_pommesbude_ytd / ewr.ee/1000),0) as t_fastfood_pommesbude_ytd,</v>
      </c>
      <c r="AA106" t="str">
        <f t="shared" si="35"/>
        <v>coalesce((t_fastfood_pommesbude_steady / ewr.ee/1000),0) as t_fastfood_pommesbude_steady,</v>
      </c>
      <c r="AB106" t="str">
        <f t="shared" si="36"/>
        <v>coalesce((t_fastfood_pommesbude_stock / ewr.ee/1000),0) as t_fastfood_pommesbude_stock,</v>
      </c>
    </row>
    <row r="107" spans="1:28" hidden="1" x14ac:dyDescent="0.25">
      <c r="A107" t="s">
        <v>139</v>
      </c>
      <c r="B107" t="str">
        <f t="shared" si="29"/>
        <v>fast_food_sonstiges</v>
      </c>
      <c r="C107" t="str">
        <f t="shared" si="30"/>
        <v>t_fast_food_sonstiges</v>
      </c>
      <c r="D107" t="str">
        <f t="shared" si="42"/>
        <v>group_map_new  ['fast_food Sonstiges']  as t_fast_food_sonstiges_new,</v>
      </c>
      <c r="E107" t="str">
        <f t="shared" si="42"/>
        <v>group_map_deleted  ['fast_food Sonstiges']  as t_fast_food_sonstiges_deleted,</v>
      </c>
      <c r="F107" t="str">
        <f t="shared" si="42"/>
        <v>group_map_ytd  ['fast_food Sonstiges']  as t_fast_food_sonstiges_ytd,</v>
      </c>
      <c r="G107" t="str">
        <f t="shared" si="42"/>
        <v>group_map_steady  ['fast_food Sonstiges']  as t_fast_food_sonstiges_steady,</v>
      </c>
      <c r="H107" t="str">
        <f t="shared" si="42"/>
        <v>group_map_stock  ['fast_food Sonstiges']  as t_fast_food_sonstiges_stock,</v>
      </c>
      <c r="I107" t="str">
        <f t="shared" si="40"/>
        <v>t_fast_food_sonstiges_new,</v>
      </c>
      <c r="J107" t="str">
        <f t="shared" si="27"/>
        <v>t_fast_food_sonstiges_deleted,</v>
      </c>
      <c r="K107" t="str">
        <f t="shared" si="27"/>
        <v>t_fast_food_sonstiges_ytd,</v>
      </c>
      <c r="L107" t="str">
        <f t="shared" si="27"/>
        <v>t_fast_food_sonstiges_steady,</v>
      </c>
      <c r="M107" t="str">
        <f t="shared" si="27"/>
        <v>t_fast_food_sonstiges_stock,</v>
      </c>
      <c r="N107" t="str">
        <f t="shared" si="41"/>
        <v>SUM(t_fast_food_sonstiges_new) as t_fast_food_sonstiges_new,</v>
      </c>
      <c r="O107" t="str">
        <f t="shared" si="41"/>
        <v>SUM(t_fast_food_sonstiges_deleted) as t_fast_food_sonstiges_deleted,</v>
      </c>
      <c r="P107" t="str">
        <f t="shared" si="41"/>
        <v>SUM(t_fast_food_sonstiges_ytd) as t_fast_food_sonstiges_ytd,</v>
      </c>
      <c r="Q107" t="str">
        <f t="shared" si="41"/>
        <v>SUM(t_fast_food_sonstiges_steady) as t_fast_food_sonstiges_steady,</v>
      </c>
      <c r="R107" t="str">
        <f t="shared" si="41"/>
        <v>SUM(t_fast_food_sonstiges_stock) as t_fast_food_sonstiges_stock,</v>
      </c>
      <c r="S107" t="str">
        <f t="shared" si="43"/>
        <v>coalesce((t_fast_food_sonstiges_new / ewr.ee/1000),0) as t_fast_food_sonstiges_new,</v>
      </c>
      <c r="T107" t="str">
        <f t="shared" si="43"/>
        <v>coalesce((t_fast_food_sonstiges_deleted / ewr.ee/1000),0) as t_fast_food_sonstiges_deleted,</v>
      </c>
      <c r="U107" t="str">
        <f t="shared" si="43"/>
        <v>coalesce((t_fast_food_sonstiges_ytd / ewr.ee/1000),0) as t_fast_food_sonstiges_ytd,</v>
      </c>
      <c r="V107" t="str">
        <f t="shared" si="43"/>
        <v>coalesce((t_fast_food_sonstiges_steady / ewr.ee/1000),0) as t_fast_food_sonstiges_steady,</v>
      </c>
      <c r="W107" t="str">
        <f t="shared" si="43"/>
        <v>coalesce((t_fast_food_sonstiges_stock / ewr.ee/1000),0) as t_fast_food_sonstiges_stock,</v>
      </c>
      <c r="X107" t="str">
        <f t="shared" si="32"/>
        <v>coalesce((t_fast_food_sonstiges_new / ewr.ee/1000),0) as t_fast_food_sonstiges_new,</v>
      </c>
      <c r="Y107" t="str">
        <f t="shared" si="33"/>
        <v>coalesce((t_fast_food_sonstiges_deleted / ewr.ee/1000),0) as t_fast_food_sonstiges_deleted,</v>
      </c>
      <c r="Z107" t="str">
        <f t="shared" si="34"/>
        <v>coalesce((t_fast_food_sonstiges_ytd / ewr.ee/1000),0) as t_fast_food_sonstiges_ytd,</v>
      </c>
      <c r="AA107" t="str">
        <f t="shared" si="35"/>
        <v>coalesce((t_fast_food_sonstiges_steady / ewr.ee/1000),0) as t_fast_food_sonstiges_steady,</v>
      </c>
      <c r="AB107" t="str">
        <f t="shared" si="36"/>
        <v>coalesce((t_fast_food_sonstiges_stock / ewr.ee/1000),0) as t_fast_food_sonstiges_stock,</v>
      </c>
    </row>
    <row r="108" spans="1:28" hidden="1" x14ac:dyDescent="0.25">
      <c r="A108" t="s">
        <v>140</v>
      </c>
      <c r="B108" t="str">
        <f t="shared" si="29"/>
        <v>restaurant_sonstiges</v>
      </c>
      <c r="C108" t="str">
        <f t="shared" si="30"/>
        <v>t_restaurant_sonstiges</v>
      </c>
      <c r="D108" t="str">
        <f t="shared" si="42"/>
        <v>group_map_new  ['restaurant Sonstiges']  as t_restaurant_sonstiges_new,</v>
      </c>
      <c r="E108" t="str">
        <f t="shared" si="42"/>
        <v>group_map_deleted  ['restaurant Sonstiges']  as t_restaurant_sonstiges_deleted,</v>
      </c>
      <c r="F108" t="str">
        <f t="shared" si="42"/>
        <v>group_map_ytd  ['restaurant Sonstiges']  as t_restaurant_sonstiges_ytd,</v>
      </c>
      <c r="G108" t="str">
        <f t="shared" si="42"/>
        <v>group_map_steady  ['restaurant Sonstiges']  as t_restaurant_sonstiges_steady,</v>
      </c>
      <c r="H108" t="str">
        <f t="shared" si="42"/>
        <v>group_map_stock  ['restaurant Sonstiges']  as t_restaurant_sonstiges_stock,</v>
      </c>
      <c r="I108" t="str">
        <f t="shared" si="40"/>
        <v>t_restaurant_sonstiges_new,</v>
      </c>
      <c r="J108" t="str">
        <f t="shared" si="27"/>
        <v>t_restaurant_sonstiges_deleted,</v>
      </c>
      <c r="K108" t="str">
        <f t="shared" si="27"/>
        <v>t_restaurant_sonstiges_ytd,</v>
      </c>
      <c r="L108" t="str">
        <f t="shared" si="27"/>
        <v>t_restaurant_sonstiges_steady,</v>
      </c>
      <c r="M108" t="str">
        <f t="shared" si="27"/>
        <v>t_restaurant_sonstiges_stock,</v>
      </c>
      <c r="N108" t="str">
        <f t="shared" si="41"/>
        <v>SUM(t_restaurant_sonstiges_new) as t_restaurant_sonstiges_new,</v>
      </c>
      <c r="O108" t="str">
        <f t="shared" si="41"/>
        <v>SUM(t_restaurant_sonstiges_deleted) as t_restaurant_sonstiges_deleted,</v>
      </c>
      <c r="P108" t="str">
        <f t="shared" si="41"/>
        <v>SUM(t_restaurant_sonstiges_ytd) as t_restaurant_sonstiges_ytd,</v>
      </c>
      <c r="Q108" t="str">
        <f t="shared" si="41"/>
        <v>SUM(t_restaurant_sonstiges_steady) as t_restaurant_sonstiges_steady,</v>
      </c>
      <c r="R108" t="str">
        <f t="shared" si="41"/>
        <v>SUM(t_restaurant_sonstiges_stock) as t_restaurant_sonstiges_stock,</v>
      </c>
      <c r="S108" t="str">
        <f t="shared" si="43"/>
        <v>coalesce((t_restaurant_sonstiges_new / ewr.ee/1000),0) as t_restaurant_sonstiges_new,</v>
      </c>
      <c r="T108" t="str">
        <f t="shared" si="43"/>
        <v>coalesce((t_restaurant_sonstiges_deleted / ewr.ee/1000),0) as t_restaurant_sonstiges_deleted,</v>
      </c>
      <c r="U108" t="str">
        <f t="shared" si="43"/>
        <v>coalesce((t_restaurant_sonstiges_ytd / ewr.ee/1000),0) as t_restaurant_sonstiges_ytd,</v>
      </c>
      <c r="V108" t="str">
        <f t="shared" si="43"/>
        <v>coalesce((t_restaurant_sonstiges_steady / ewr.ee/1000),0) as t_restaurant_sonstiges_steady,</v>
      </c>
      <c r="W108" t="str">
        <f t="shared" si="43"/>
        <v>coalesce((t_restaurant_sonstiges_stock / ewr.ee/1000),0) as t_restaurant_sonstiges_stock,</v>
      </c>
      <c r="X108" t="str">
        <f t="shared" si="32"/>
        <v>coalesce((t_restaurant_sonstiges_new / ewr.ee/1000),0) as t_restaurant_sonstiges_new,</v>
      </c>
      <c r="Y108" t="str">
        <f t="shared" si="33"/>
        <v>coalesce((t_restaurant_sonstiges_deleted / ewr.ee/1000),0) as t_restaurant_sonstiges_deleted,</v>
      </c>
      <c r="Z108" t="str">
        <f t="shared" si="34"/>
        <v>coalesce((t_restaurant_sonstiges_ytd / ewr.ee/1000),0) as t_restaurant_sonstiges_ytd,</v>
      </c>
      <c r="AA108" t="str">
        <f t="shared" si="35"/>
        <v>coalesce((t_restaurant_sonstiges_steady / ewr.ee/1000),0) as t_restaurant_sonstiges_steady,</v>
      </c>
      <c r="AB108" t="str">
        <f t="shared" si="36"/>
        <v>coalesce((t_restaurant_sonstiges_stock / ewr.ee/1000),0) as t_restaurant_sonstiges_stock,</v>
      </c>
    </row>
    <row r="109" spans="1:28" hidden="1" x14ac:dyDescent="0.25">
      <c r="A109" t="s">
        <v>142</v>
      </c>
      <c r="B109" t="str">
        <f t="shared" si="29"/>
        <v>friseur</v>
      </c>
      <c r="C109" t="str">
        <f t="shared" si="30"/>
        <v>t_friseur</v>
      </c>
      <c r="D109" t="str">
        <f t="shared" si="42"/>
        <v>group_map_new  ['Friseur']  as t_friseur_new,</v>
      </c>
      <c r="E109" t="str">
        <f t="shared" si="42"/>
        <v>group_map_deleted  ['Friseur']  as t_friseur_deleted,</v>
      </c>
      <c r="F109" t="str">
        <f t="shared" si="42"/>
        <v>group_map_ytd  ['Friseur']  as t_friseur_ytd,</v>
      </c>
      <c r="G109" t="str">
        <f t="shared" si="42"/>
        <v>group_map_steady  ['Friseur']  as t_friseur_steady,</v>
      </c>
      <c r="H109" t="str">
        <f t="shared" si="42"/>
        <v>group_map_stock  ['Friseur']  as t_friseur_stock,</v>
      </c>
      <c r="I109" t="str">
        <f t="shared" si="40"/>
        <v>t_friseur_new,</v>
      </c>
      <c r="J109" t="str">
        <f t="shared" si="27"/>
        <v>t_friseur_deleted,</v>
      </c>
      <c r="K109" t="str">
        <f t="shared" si="27"/>
        <v>t_friseur_ytd,</v>
      </c>
      <c r="L109" t="str">
        <f t="shared" si="27"/>
        <v>t_friseur_steady,</v>
      </c>
      <c r="M109" t="str">
        <f t="shared" si="27"/>
        <v>t_friseur_stock,</v>
      </c>
      <c r="N109" t="str">
        <f t="shared" si="41"/>
        <v>SUM(t_friseur_new) as t_friseur_new,</v>
      </c>
      <c r="O109" t="str">
        <f t="shared" si="41"/>
        <v>SUM(t_friseur_deleted) as t_friseur_deleted,</v>
      </c>
      <c r="P109" t="str">
        <f t="shared" si="41"/>
        <v>SUM(t_friseur_ytd) as t_friseur_ytd,</v>
      </c>
      <c r="Q109" t="str">
        <f t="shared" si="41"/>
        <v>SUM(t_friseur_steady) as t_friseur_steady,</v>
      </c>
      <c r="R109" t="str">
        <f t="shared" si="41"/>
        <v>SUM(t_friseur_stock) as t_friseur_stock,</v>
      </c>
      <c r="S109" t="str">
        <f t="shared" si="43"/>
        <v>coalesce((t_friseur_new / ewr.ee/1000),0) as t_friseur_new,</v>
      </c>
      <c r="T109" t="str">
        <f t="shared" si="43"/>
        <v>coalesce((t_friseur_deleted / ewr.ee/1000),0) as t_friseur_deleted,</v>
      </c>
      <c r="U109" t="str">
        <f t="shared" si="43"/>
        <v>coalesce((t_friseur_ytd / ewr.ee/1000),0) as t_friseur_ytd,</v>
      </c>
      <c r="V109" t="str">
        <f t="shared" si="43"/>
        <v>coalesce((t_friseur_steady / ewr.ee/1000),0) as t_friseur_steady,</v>
      </c>
      <c r="W109" t="str">
        <f t="shared" si="43"/>
        <v>coalesce((t_friseur_stock / ewr.ee/1000),0) as t_friseur_stock,</v>
      </c>
      <c r="X109" t="str">
        <f t="shared" si="32"/>
        <v>coalesce((t_friseur_new / ewr.ee/1000),0) as t_friseur_new,</v>
      </c>
      <c r="Y109" t="str">
        <f t="shared" si="33"/>
        <v>coalesce((t_friseur_deleted / ewr.ee/1000),0) as t_friseur_deleted,</v>
      </c>
      <c r="Z109" t="str">
        <f t="shared" si="34"/>
        <v>coalesce((t_friseur_ytd / ewr.ee/1000),0) as t_friseur_ytd,</v>
      </c>
      <c r="AA109" t="str">
        <f t="shared" si="35"/>
        <v>coalesce((t_friseur_steady / ewr.ee/1000),0) as t_friseur_steady,</v>
      </c>
      <c r="AB109" t="str">
        <f t="shared" si="36"/>
        <v>coalesce((t_friseur_stock / ewr.ee/1000),0) as t_friseur_stock,</v>
      </c>
    </row>
    <row r="110" spans="1:28" hidden="1" x14ac:dyDescent="0.25">
      <c r="A110" t="s">
        <v>145</v>
      </c>
      <c r="B110" t="str">
        <f t="shared" si="29"/>
        <v>baeckerei</v>
      </c>
      <c r="C110" t="str">
        <f t="shared" si="30"/>
        <v>t_baeckerei</v>
      </c>
      <c r="D110" t="str">
        <f t="shared" si="42"/>
        <v>group_map_new  ['Baeckerei']  as t_baeckerei_new,</v>
      </c>
      <c r="E110" t="str">
        <f t="shared" si="42"/>
        <v>group_map_deleted  ['Baeckerei']  as t_baeckerei_deleted,</v>
      </c>
      <c r="F110" t="str">
        <f t="shared" si="42"/>
        <v>group_map_ytd  ['Baeckerei']  as t_baeckerei_ytd,</v>
      </c>
      <c r="G110" t="str">
        <f t="shared" si="42"/>
        <v>group_map_steady  ['Baeckerei']  as t_baeckerei_steady,</v>
      </c>
      <c r="H110" t="str">
        <f t="shared" si="42"/>
        <v>group_map_stock  ['Baeckerei']  as t_baeckerei_stock,</v>
      </c>
      <c r="I110" t="str">
        <f t="shared" si="40"/>
        <v>t_baeckerei_new,</v>
      </c>
      <c r="J110" t="str">
        <f t="shared" si="27"/>
        <v>t_baeckerei_deleted,</v>
      </c>
      <c r="K110" t="str">
        <f t="shared" si="27"/>
        <v>t_baeckerei_ytd,</v>
      </c>
      <c r="L110" t="str">
        <f t="shared" si="27"/>
        <v>t_baeckerei_steady,</v>
      </c>
      <c r="M110" t="str">
        <f t="shared" si="27"/>
        <v>t_baeckerei_stock,</v>
      </c>
      <c r="N110" t="str">
        <f t="shared" si="41"/>
        <v>SUM(t_baeckerei_new) as t_baeckerei_new,</v>
      </c>
      <c r="O110" t="str">
        <f t="shared" si="41"/>
        <v>SUM(t_baeckerei_deleted) as t_baeckerei_deleted,</v>
      </c>
      <c r="P110" t="str">
        <f t="shared" si="41"/>
        <v>SUM(t_baeckerei_ytd) as t_baeckerei_ytd,</v>
      </c>
      <c r="Q110" t="str">
        <f t="shared" si="41"/>
        <v>SUM(t_baeckerei_steady) as t_baeckerei_steady,</v>
      </c>
      <c r="R110" t="str">
        <f t="shared" si="41"/>
        <v>SUM(t_baeckerei_stock) as t_baeckerei_stock,</v>
      </c>
      <c r="S110" t="str">
        <f t="shared" si="43"/>
        <v>coalesce((t_baeckerei_new / ewr.ee/1000),0) as t_baeckerei_new,</v>
      </c>
      <c r="T110" t="str">
        <f t="shared" si="43"/>
        <v>coalesce((t_baeckerei_deleted / ewr.ee/1000),0) as t_baeckerei_deleted,</v>
      </c>
      <c r="U110" t="str">
        <f t="shared" si="43"/>
        <v>coalesce((t_baeckerei_ytd / ewr.ee/1000),0) as t_baeckerei_ytd,</v>
      </c>
      <c r="V110" t="str">
        <f t="shared" si="43"/>
        <v>coalesce((t_baeckerei_steady / ewr.ee/1000),0) as t_baeckerei_steady,</v>
      </c>
      <c r="W110" t="str">
        <f t="shared" si="43"/>
        <v>coalesce((t_baeckerei_stock / ewr.ee/1000),0) as t_baeckerei_stock,</v>
      </c>
      <c r="X110" t="str">
        <f t="shared" si="32"/>
        <v>coalesce((t_baeckerei_new / ewr.ee/1000),0) as t_baeckerei_new,</v>
      </c>
      <c r="Y110" t="str">
        <f t="shared" si="33"/>
        <v>coalesce((t_baeckerei_deleted / ewr.ee/1000),0) as t_baeckerei_deleted,</v>
      </c>
      <c r="Z110" t="str">
        <f t="shared" si="34"/>
        <v>coalesce((t_baeckerei_ytd / ewr.ee/1000),0) as t_baeckerei_ytd,</v>
      </c>
      <c r="AA110" t="str">
        <f t="shared" si="35"/>
        <v>coalesce((t_baeckerei_steady / ewr.ee/1000),0) as t_baeckerei_steady,</v>
      </c>
      <c r="AB110" t="str">
        <f t="shared" si="36"/>
        <v>coalesce((t_baeckerei_stock / ewr.ee/1000),0) as t_baeckerei_stock,</v>
      </c>
    </row>
    <row r="111" spans="1:28" hidden="1" x14ac:dyDescent="0.25">
      <c r="A111" t="s">
        <v>146</v>
      </c>
      <c r="B111" t="str">
        <f t="shared" si="29"/>
        <v>kleidung</v>
      </c>
      <c r="C111" t="str">
        <f t="shared" si="30"/>
        <v>t_kleidung</v>
      </c>
      <c r="D111" t="str">
        <f t="shared" si="42"/>
        <v>group_map_new  ['Kleidung']  as t_kleidung_new,</v>
      </c>
      <c r="E111" t="str">
        <f t="shared" si="42"/>
        <v>group_map_deleted  ['Kleidung']  as t_kleidung_deleted,</v>
      </c>
      <c r="F111" t="str">
        <f t="shared" si="42"/>
        <v>group_map_ytd  ['Kleidung']  as t_kleidung_ytd,</v>
      </c>
      <c r="G111" t="str">
        <f t="shared" si="42"/>
        <v>group_map_steady  ['Kleidung']  as t_kleidung_steady,</v>
      </c>
      <c r="H111" t="str">
        <f t="shared" si="42"/>
        <v>group_map_stock  ['Kleidung']  as t_kleidung_stock,</v>
      </c>
      <c r="I111" t="str">
        <f t="shared" si="40"/>
        <v>t_kleidung_new,</v>
      </c>
      <c r="J111" t="str">
        <f t="shared" si="27"/>
        <v>t_kleidung_deleted,</v>
      </c>
      <c r="K111" t="str">
        <f t="shared" si="27"/>
        <v>t_kleidung_ytd,</v>
      </c>
      <c r="L111" t="str">
        <f t="shared" si="27"/>
        <v>t_kleidung_steady,</v>
      </c>
      <c r="M111" t="str">
        <f t="shared" si="27"/>
        <v>t_kleidung_stock,</v>
      </c>
      <c r="N111" t="str">
        <f t="shared" si="41"/>
        <v>SUM(t_kleidung_new) as t_kleidung_new,</v>
      </c>
      <c r="O111" t="str">
        <f t="shared" si="41"/>
        <v>SUM(t_kleidung_deleted) as t_kleidung_deleted,</v>
      </c>
      <c r="P111" t="str">
        <f t="shared" si="41"/>
        <v>SUM(t_kleidung_ytd) as t_kleidung_ytd,</v>
      </c>
      <c r="Q111" t="str">
        <f t="shared" si="41"/>
        <v>SUM(t_kleidung_steady) as t_kleidung_steady,</v>
      </c>
      <c r="R111" t="str">
        <f t="shared" si="41"/>
        <v>SUM(t_kleidung_stock) as t_kleidung_stock,</v>
      </c>
      <c r="S111" t="str">
        <f t="shared" si="43"/>
        <v>coalesce((t_kleidung_new / ewr.ee/1000),0) as t_kleidung_new,</v>
      </c>
      <c r="T111" t="str">
        <f t="shared" si="43"/>
        <v>coalesce((t_kleidung_deleted / ewr.ee/1000),0) as t_kleidung_deleted,</v>
      </c>
      <c r="U111" t="str">
        <f t="shared" si="43"/>
        <v>coalesce((t_kleidung_ytd / ewr.ee/1000),0) as t_kleidung_ytd,</v>
      </c>
      <c r="V111" t="str">
        <f t="shared" si="43"/>
        <v>coalesce((t_kleidung_steady / ewr.ee/1000),0) as t_kleidung_steady,</v>
      </c>
      <c r="W111" t="str">
        <f t="shared" si="43"/>
        <v>coalesce((t_kleidung_stock / ewr.ee/1000),0) as t_kleidung_stock,</v>
      </c>
      <c r="X111" t="str">
        <f t="shared" si="32"/>
        <v>coalesce((t_kleidung_new / ewr.ee/1000),0) as t_kleidung_new,</v>
      </c>
      <c r="Y111" t="str">
        <f t="shared" si="33"/>
        <v>coalesce((t_kleidung_deleted / ewr.ee/1000),0) as t_kleidung_deleted,</v>
      </c>
      <c r="Z111" t="str">
        <f t="shared" si="34"/>
        <v>coalesce((t_kleidung_ytd / ewr.ee/1000),0) as t_kleidung_ytd,</v>
      </c>
      <c r="AA111" t="str">
        <f t="shared" si="35"/>
        <v>coalesce((t_kleidung_steady / ewr.ee/1000),0) as t_kleidung_steady,</v>
      </c>
      <c r="AB111" t="str">
        <f t="shared" si="36"/>
        <v>coalesce((t_kleidung_stock / ewr.ee/1000),0) as t_kleidung_stock,</v>
      </c>
    </row>
    <row r="112" spans="1:28" hidden="1" x14ac:dyDescent="0.25">
      <c r="A112" t="s">
        <v>147</v>
      </c>
      <c r="B112" t="str">
        <f t="shared" si="29"/>
        <v>supermarkt</v>
      </c>
      <c r="C112" t="str">
        <f t="shared" si="30"/>
        <v>t_supermarkt</v>
      </c>
      <c r="D112" t="str">
        <f t="shared" si="42"/>
        <v>group_map_new  ['Supermarkt']  as t_supermarkt_new,</v>
      </c>
      <c r="E112" t="str">
        <f t="shared" si="42"/>
        <v>group_map_deleted  ['Supermarkt']  as t_supermarkt_deleted,</v>
      </c>
      <c r="F112" t="str">
        <f t="shared" si="42"/>
        <v>group_map_ytd  ['Supermarkt']  as t_supermarkt_ytd,</v>
      </c>
      <c r="G112" t="str">
        <f t="shared" si="42"/>
        <v>group_map_steady  ['Supermarkt']  as t_supermarkt_steady,</v>
      </c>
      <c r="H112" t="str">
        <f t="shared" si="42"/>
        <v>group_map_stock  ['Supermarkt']  as t_supermarkt_stock,</v>
      </c>
      <c r="I112" t="str">
        <f t="shared" si="40"/>
        <v>t_supermarkt_new,</v>
      </c>
      <c r="J112" t="str">
        <f t="shared" si="27"/>
        <v>t_supermarkt_deleted,</v>
      </c>
      <c r="K112" t="str">
        <f t="shared" si="27"/>
        <v>t_supermarkt_ytd,</v>
      </c>
      <c r="L112" t="str">
        <f t="shared" si="27"/>
        <v>t_supermarkt_steady,</v>
      </c>
      <c r="M112" t="str">
        <f t="shared" si="27"/>
        <v>t_supermarkt_stock,</v>
      </c>
      <c r="N112" t="str">
        <f t="shared" si="41"/>
        <v>SUM(t_supermarkt_new) as t_supermarkt_new,</v>
      </c>
      <c r="O112" t="str">
        <f t="shared" si="41"/>
        <v>SUM(t_supermarkt_deleted) as t_supermarkt_deleted,</v>
      </c>
      <c r="P112" t="str">
        <f t="shared" si="41"/>
        <v>SUM(t_supermarkt_ytd) as t_supermarkt_ytd,</v>
      </c>
      <c r="Q112" t="str">
        <f t="shared" si="41"/>
        <v>SUM(t_supermarkt_steady) as t_supermarkt_steady,</v>
      </c>
      <c r="R112" t="str">
        <f t="shared" si="41"/>
        <v>SUM(t_supermarkt_stock) as t_supermarkt_stock,</v>
      </c>
      <c r="S112" t="str">
        <f t="shared" si="43"/>
        <v>coalesce((t_supermarkt_new / ewr.ee/1000),0) as t_supermarkt_new,</v>
      </c>
      <c r="T112" t="str">
        <f t="shared" si="43"/>
        <v>coalesce((t_supermarkt_deleted / ewr.ee/1000),0) as t_supermarkt_deleted,</v>
      </c>
      <c r="U112" t="str">
        <f t="shared" si="43"/>
        <v>coalesce((t_supermarkt_ytd / ewr.ee/1000),0) as t_supermarkt_ytd,</v>
      </c>
      <c r="V112" t="str">
        <f t="shared" si="43"/>
        <v>coalesce((t_supermarkt_steady / ewr.ee/1000),0) as t_supermarkt_steady,</v>
      </c>
      <c r="W112" t="str">
        <f t="shared" si="43"/>
        <v>coalesce((t_supermarkt_stock / ewr.ee/1000),0) as t_supermarkt_stock,</v>
      </c>
      <c r="X112" t="str">
        <f t="shared" si="32"/>
        <v>coalesce((t_supermarkt_new / ewr.ee/1000),0) as t_supermarkt_new,</v>
      </c>
      <c r="Y112" t="str">
        <f t="shared" si="33"/>
        <v>coalesce((t_supermarkt_deleted / ewr.ee/1000),0) as t_supermarkt_deleted,</v>
      </c>
      <c r="Z112" t="str">
        <f t="shared" si="34"/>
        <v>coalesce((t_supermarkt_ytd / ewr.ee/1000),0) as t_supermarkt_ytd,</v>
      </c>
      <c r="AA112" t="str">
        <f t="shared" si="35"/>
        <v>coalesce((t_supermarkt_steady / ewr.ee/1000),0) as t_supermarkt_steady,</v>
      </c>
      <c r="AB112" t="str">
        <f t="shared" si="36"/>
        <v>coalesce((t_supermarkt_stock / ewr.ee/1000),0) as t_supermarkt_stock,</v>
      </c>
    </row>
    <row r="113" spans="1:28" hidden="1" x14ac:dyDescent="0.25">
      <c r="A113" t="s">
        <v>148</v>
      </c>
      <c r="B113" t="str">
        <f t="shared" si="29"/>
        <v>kiosk</v>
      </c>
      <c r="C113" t="str">
        <f t="shared" si="30"/>
        <v>t_kiosk</v>
      </c>
      <c r="D113" t="str">
        <f t="shared" ref="D113:H122" si="44">"group_map_"&amp;D$2&amp;"  ['"&amp;$A113&amp;"']  as "&amp;$C113&amp;"_"&amp;D$2&amp;","</f>
        <v>group_map_new  ['Kiosk']  as t_kiosk_new,</v>
      </c>
      <c r="E113" t="str">
        <f t="shared" si="44"/>
        <v>group_map_deleted  ['Kiosk']  as t_kiosk_deleted,</v>
      </c>
      <c r="F113" t="str">
        <f t="shared" si="44"/>
        <v>group_map_ytd  ['Kiosk']  as t_kiosk_ytd,</v>
      </c>
      <c r="G113" t="str">
        <f t="shared" si="44"/>
        <v>group_map_steady  ['Kiosk']  as t_kiosk_steady,</v>
      </c>
      <c r="H113" t="str">
        <f t="shared" si="44"/>
        <v>group_map_stock  ['Kiosk']  as t_kiosk_stock,</v>
      </c>
      <c r="I113" t="str">
        <f t="shared" si="40"/>
        <v>t_kiosk_new,</v>
      </c>
      <c r="J113" t="str">
        <f t="shared" si="27"/>
        <v>t_kiosk_deleted,</v>
      </c>
      <c r="K113" t="str">
        <f t="shared" si="27"/>
        <v>t_kiosk_ytd,</v>
      </c>
      <c r="L113" t="str">
        <f t="shared" si="27"/>
        <v>t_kiosk_steady,</v>
      </c>
      <c r="M113" t="str">
        <f t="shared" si="27"/>
        <v>t_kiosk_stock,</v>
      </c>
      <c r="N113" t="str">
        <f t="shared" si="41"/>
        <v>SUM(t_kiosk_new) as t_kiosk_new,</v>
      </c>
      <c r="O113" t="str">
        <f t="shared" si="41"/>
        <v>SUM(t_kiosk_deleted) as t_kiosk_deleted,</v>
      </c>
      <c r="P113" t="str">
        <f t="shared" si="41"/>
        <v>SUM(t_kiosk_ytd) as t_kiosk_ytd,</v>
      </c>
      <c r="Q113" t="str">
        <f t="shared" si="41"/>
        <v>SUM(t_kiosk_steady) as t_kiosk_steady,</v>
      </c>
      <c r="R113" t="str">
        <f t="shared" si="41"/>
        <v>SUM(t_kiosk_stock) as t_kiosk_stock,</v>
      </c>
      <c r="S113" t="str">
        <f t="shared" si="43"/>
        <v>coalesce((t_kiosk_new / ewr.ee/1000),0) as t_kiosk_new,</v>
      </c>
      <c r="T113" t="str">
        <f t="shared" si="43"/>
        <v>coalesce((t_kiosk_deleted / ewr.ee/1000),0) as t_kiosk_deleted,</v>
      </c>
      <c r="U113" t="str">
        <f t="shared" si="43"/>
        <v>coalesce((t_kiosk_ytd / ewr.ee/1000),0) as t_kiosk_ytd,</v>
      </c>
      <c r="V113" t="str">
        <f t="shared" si="43"/>
        <v>coalesce((t_kiosk_steady / ewr.ee/1000),0) as t_kiosk_steady,</v>
      </c>
      <c r="W113" t="str">
        <f t="shared" si="43"/>
        <v>coalesce((t_kiosk_stock / ewr.ee/1000),0) as t_kiosk_stock,</v>
      </c>
      <c r="X113" t="str">
        <f t="shared" si="32"/>
        <v>coalesce((t_kiosk_new / ewr.ee/1000),0) as t_kiosk_new,</v>
      </c>
      <c r="Y113" t="str">
        <f t="shared" si="33"/>
        <v>coalesce((t_kiosk_deleted / ewr.ee/1000),0) as t_kiosk_deleted,</v>
      </c>
      <c r="Z113" t="str">
        <f t="shared" si="34"/>
        <v>coalesce((t_kiosk_ytd / ewr.ee/1000),0) as t_kiosk_ytd,</v>
      </c>
      <c r="AA113" t="str">
        <f t="shared" si="35"/>
        <v>coalesce((t_kiosk_steady / ewr.ee/1000),0) as t_kiosk_steady,</v>
      </c>
      <c r="AB113" t="str">
        <f t="shared" si="36"/>
        <v>coalesce((t_kiosk_stock / ewr.ee/1000),0) as t_kiosk_stock,</v>
      </c>
    </row>
    <row r="114" spans="1:28" hidden="1" x14ac:dyDescent="0.25">
      <c r="A114" t="s">
        <v>150</v>
      </c>
      <c r="B114" t="str">
        <f t="shared" si="29"/>
        <v>florist</v>
      </c>
      <c r="C114" t="str">
        <f t="shared" si="30"/>
        <v>t_florist</v>
      </c>
      <c r="D114" t="str">
        <f t="shared" si="44"/>
        <v>group_map_new  ['Florist']  as t_florist_new,</v>
      </c>
      <c r="E114" t="str">
        <f t="shared" si="44"/>
        <v>group_map_deleted  ['Florist']  as t_florist_deleted,</v>
      </c>
      <c r="F114" t="str">
        <f t="shared" si="44"/>
        <v>group_map_ytd  ['Florist']  as t_florist_ytd,</v>
      </c>
      <c r="G114" t="str">
        <f t="shared" si="44"/>
        <v>group_map_steady  ['Florist']  as t_florist_steady,</v>
      </c>
      <c r="H114" t="str">
        <f t="shared" si="44"/>
        <v>group_map_stock  ['Florist']  as t_florist_stock,</v>
      </c>
      <c r="I114" t="str">
        <f t="shared" si="40"/>
        <v>t_florist_new,</v>
      </c>
      <c r="J114" t="str">
        <f t="shared" si="27"/>
        <v>t_florist_deleted,</v>
      </c>
      <c r="K114" t="str">
        <f t="shared" si="27"/>
        <v>t_florist_ytd,</v>
      </c>
      <c r="L114" t="str">
        <f t="shared" si="27"/>
        <v>t_florist_steady,</v>
      </c>
      <c r="M114" t="str">
        <f t="shared" si="27"/>
        <v>t_florist_stock,</v>
      </c>
      <c r="N114" t="str">
        <f t="shared" si="41"/>
        <v>SUM(t_florist_new) as t_florist_new,</v>
      </c>
      <c r="O114" t="str">
        <f t="shared" si="41"/>
        <v>SUM(t_florist_deleted) as t_florist_deleted,</v>
      </c>
      <c r="P114" t="str">
        <f t="shared" si="41"/>
        <v>SUM(t_florist_ytd) as t_florist_ytd,</v>
      </c>
      <c r="Q114" t="str">
        <f t="shared" si="41"/>
        <v>SUM(t_florist_steady) as t_florist_steady,</v>
      </c>
      <c r="R114" t="str">
        <f t="shared" si="41"/>
        <v>SUM(t_florist_stock) as t_florist_stock,</v>
      </c>
      <c r="S114" t="str">
        <f t="shared" si="43"/>
        <v>coalesce((t_florist_new / ewr.ee/1000),0) as t_florist_new,</v>
      </c>
      <c r="T114" t="str">
        <f t="shared" si="43"/>
        <v>coalesce((t_florist_deleted / ewr.ee/1000),0) as t_florist_deleted,</v>
      </c>
      <c r="U114" t="str">
        <f t="shared" si="43"/>
        <v>coalesce((t_florist_ytd / ewr.ee/1000),0) as t_florist_ytd,</v>
      </c>
      <c r="V114" t="str">
        <f t="shared" si="43"/>
        <v>coalesce((t_florist_steady / ewr.ee/1000),0) as t_florist_steady,</v>
      </c>
      <c r="W114" t="str">
        <f t="shared" si="43"/>
        <v>coalesce((t_florist_stock / ewr.ee/1000),0) as t_florist_stock,</v>
      </c>
      <c r="X114" t="str">
        <f t="shared" si="32"/>
        <v>coalesce((t_florist_new / ewr.ee/1000),0) as t_florist_new,</v>
      </c>
      <c r="Y114" t="str">
        <f t="shared" si="33"/>
        <v>coalesce((t_florist_deleted / ewr.ee/1000),0) as t_florist_deleted,</v>
      </c>
      <c r="Z114" t="str">
        <f t="shared" si="34"/>
        <v>coalesce((t_florist_ytd / ewr.ee/1000),0) as t_florist_ytd,</v>
      </c>
      <c r="AA114" t="str">
        <f t="shared" si="35"/>
        <v>coalesce((t_florist_steady / ewr.ee/1000),0) as t_florist_steady,</v>
      </c>
      <c r="AB114" t="str">
        <f t="shared" si="36"/>
        <v>coalesce((t_florist_stock / ewr.ee/1000),0) as t_florist_stock,</v>
      </c>
    </row>
    <row r="115" spans="1:28" hidden="1" x14ac:dyDescent="0.25">
      <c r="A115" t="s">
        <v>152</v>
      </c>
      <c r="B115" t="str">
        <f t="shared" si="29"/>
        <v>fahrrad</v>
      </c>
      <c r="C115" t="str">
        <f t="shared" si="30"/>
        <v>t_fahrrad</v>
      </c>
      <c r="D115" t="str">
        <f t="shared" si="44"/>
        <v>group_map_new  ['Fahrrad']  as t_fahrrad_new,</v>
      </c>
      <c r="E115" t="str">
        <f t="shared" si="44"/>
        <v>group_map_deleted  ['Fahrrad']  as t_fahrrad_deleted,</v>
      </c>
      <c r="F115" t="str">
        <f t="shared" si="44"/>
        <v>group_map_ytd  ['Fahrrad']  as t_fahrrad_ytd,</v>
      </c>
      <c r="G115" t="str">
        <f t="shared" si="44"/>
        <v>group_map_steady  ['Fahrrad']  as t_fahrrad_steady,</v>
      </c>
      <c r="H115" t="str">
        <f t="shared" si="44"/>
        <v>group_map_stock  ['Fahrrad']  as t_fahrrad_stock,</v>
      </c>
      <c r="I115" t="str">
        <f t="shared" si="40"/>
        <v>t_fahrrad_new,</v>
      </c>
      <c r="J115" t="str">
        <f t="shared" si="27"/>
        <v>t_fahrrad_deleted,</v>
      </c>
      <c r="K115" t="str">
        <f t="shared" si="27"/>
        <v>t_fahrrad_ytd,</v>
      </c>
      <c r="L115" t="str">
        <f t="shared" si="27"/>
        <v>t_fahrrad_steady,</v>
      </c>
      <c r="M115" t="str">
        <f t="shared" si="27"/>
        <v>t_fahrrad_stock,</v>
      </c>
      <c r="N115" t="str">
        <f t="shared" si="41"/>
        <v>SUM(t_fahrrad_new) as t_fahrrad_new,</v>
      </c>
      <c r="O115" t="str">
        <f t="shared" si="41"/>
        <v>SUM(t_fahrrad_deleted) as t_fahrrad_deleted,</v>
      </c>
      <c r="P115" t="str">
        <f t="shared" si="41"/>
        <v>SUM(t_fahrrad_ytd) as t_fahrrad_ytd,</v>
      </c>
      <c r="Q115" t="str">
        <f t="shared" si="41"/>
        <v>SUM(t_fahrrad_steady) as t_fahrrad_steady,</v>
      </c>
      <c r="R115" t="str">
        <f t="shared" si="41"/>
        <v>SUM(t_fahrrad_stock) as t_fahrrad_stock,</v>
      </c>
      <c r="S115" t="str">
        <f t="shared" si="43"/>
        <v>coalesce((t_fahrrad_new / ewr.ee/1000),0) as t_fahrrad_new,</v>
      </c>
      <c r="T115" t="str">
        <f t="shared" si="43"/>
        <v>coalesce((t_fahrrad_deleted / ewr.ee/1000),0) as t_fahrrad_deleted,</v>
      </c>
      <c r="U115" t="str">
        <f t="shared" si="43"/>
        <v>coalesce((t_fahrrad_ytd / ewr.ee/1000),0) as t_fahrrad_ytd,</v>
      </c>
      <c r="V115" t="str">
        <f t="shared" si="43"/>
        <v>coalesce((t_fahrrad_steady / ewr.ee/1000),0) as t_fahrrad_steady,</v>
      </c>
      <c r="W115" t="str">
        <f t="shared" si="43"/>
        <v>coalesce((t_fahrrad_stock / ewr.ee/1000),0) as t_fahrrad_stock,</v>
      </c>
      <c r="X115" t="str">
        <f t="shared" si="32"/>
        <v>coalesce((t_fahrrad_new / ewr.ee/1000),0) as t_fahrrad_new,</v>
      </c>
      <c r="Y115" t="str">
        <f t="shared" si="33"/>
        <v>coalesce((t_fahrrad_deleted / ewr.ee/1000),0) as t_fahrrad_deleted,</v>
      </c>
      <c r="Z115" t="str">
        <f t="shared" si="34"/>
        <v>coalesce((t_fahrrad_ytd / ewr.ee/1000),0) as t_fahrrad_ytd,</v>
      </c>
      <c r="AA115" t="str">
        <f t="shared" si="35"/>
        <v>coalesce((t_fahrrad_steady / ewr.ee/1000),0) as t_fahrrad_steady,</v>
      </c>
      <c r="AB115" t="str">
        <f t="shared" si="36"/>
        <v>coalesce((t_fahrrad_stock / ewr.ee/1000),0) as t_fahrrad_stock,</v>
      </c>
    </row>
    <row r="116" spans="1:28" hidden="1" x14ac:dyDescent="0.25">
      <c r="A116" t="s">
        <v>153</v>
      </c>
      <c r="B116" t="str">
        <f t="shared" si="29"/>
        <v>kosmetik_und_beauty</v>
      </c>
      <c r="C116" t="str">
        <f t="shared" si="30"/>
        <v>t_kosmetik_und_beauty</v>
      </c>
      <c r="D116" t="str">
        <f t="shared" si="44"/>
        <v>group_map_new  ['Kosmetik und Beauty']  as t_kosmetik_und_beauty_new,</v>
      </c>
      <c r="E116" t="str">
        <f t="shared" si="44"/>
        <v>group_map_deleted  ['Kosmetik und Beauty']  as t_kosmetik_und_beauty_deleted,</v>
      </c>
      <c r="F116" t="str">
        <f t="shared" si="44"/>
        <v>group_map_ytd  ['Kosmetik und Beauty']  as t_kosmetik_und_beauty_ytd,</v>
      </c>
      <c r="G116" t="str">
        <f t="shared" si="44"/>
        <v>group_map_steady  ['Kosmetik und Beauty']  as t_kosmetik_und_beauty_steady,</v>
      </c>
      <c r="H116" t="str">
        <f t="shared" si="44"/>
        <v>group_map_stock  ['Kosmetik und Beauty']  as t_kosmetik_und_beauty_stock,</v>
      </c>
      <c r="I116" t="str">
        <f t="shared" si="40"/>
        <v>t_kosmetik_und_beauty_new,</v>
      </c>
      <c r="J116" t="str">
        <f t="shared" si="27"/>
        <v>t_kosmetik_und_beauty_deleted,</v>
      </c>
      <c r="K116" t="str">
        <f t="shared" si="27"/>
        <v>t_kosmetik_und_beauty_ytd,</v>
      </c>
      <c r="L116" t="str">
        <f t="shared" si="27"/>
        <v>t_kosmetik_und_beauty_steady,</v>
      </c>
      <c r="M116" t="str">
        <f t="shared" si="27"/>
        <v>t_kosmetik_und_beauty_stock,</v>
      </c>
      <c r="N116" t="str">
        <f t="shared" si="41"/>
        <v>SUM(t_kosmetik_und_beauty_new) as t_kosmetik_und_beauty_new,</v>
      </c>
      <c r="O116" t="str">
        <f t="shared" si="41"/>
        <v>SUM(t_kosmetik_und_beauty_deleted) as t_kosmetik_und_beauty_deleted,</v>
      </c>
      <c r="P116" t="str">
        <f t="shared" si="41"/>
        <v>SUM(t_kosmetik_und_beauty_ytd) as t_kosmetik_und_beauty_ytd,</v>
      </c>
      <c r="Q116" t="str">
        <f t="shared" si="41"/>
        <v>SUM(t_kosmetik_und_beauty_steady) as t_kosmetik_und_beauty_steady,</v>
      </c>
      <c r="R116" t="str">
        <f t="shared" si="41"/>
        <v>SUM(t_kosmetik_und_beauty_stock) as t_kosmetik_und_beauty_stock,</v>
      </c>
      <c r="S116" t="str">
        <f t="shared" si="43"/>
        <v>coalesce((t_kosmetik_und_beauty_new / ewr.ee/1000),0) as t_kosmetik_und_beauty_new,</v>
      </c>
      <c r="T116" t="str">
        <f t="shared" si="43"/>
        <v>coalesce((t_kosmetik_und_beauty_deleted / ewr.ee/1000),0) as t_kosmetik_und_beauty_deleted,</v>
      </c>
      <c r="U116" t="str">
        <f t="shared" si="43"/>
        <v>coalesce((t_kosmetik_und_beauty_ytd / ewr.ee/1000),0) as t_kosmetik_und_beauty_ytd,</v>
      </c>
      <c r="V116" t="str">
        <f t="shared" si="43"/>
        <v>coalesce((t_kosmetik_und_beauty_steady / ewr.ee/1000),0) as t_kosmetik_und_beauty_steady,</v>
      </c>
      <c r="W116" t="str">
        <f t="shared" si="43"/>
        <v>coalesce((t_kosmetik_und_beauty_stock / ewr.ee/1000),0) as t_kosmetik_und_beauty_stock,</v>
      </c>
      <c r="X116" t="str">
        <f t="shared" si="32"/>
        <v>coalesce((t_kosmetik_und_beauty_new / ewr.ee/1000),0) as t_kosmetik_und_beauty_new,</v>
      </c>
      <c r="Y116" t="str">
        <f t="shared" si="33"/>
        <v>coalesce((t_kosmetik_und_beauty_deleted / ewr.ee/1000),0) as t_kosmetik_und_beauty_deleted,</v>
      </c>
      <c r="Z116" t="str">
        <f t="shared" si="34"/>
        <v>coalesce((t_kosmetik_und_beauty_ytd / ewr.ee/1000),0) as t_kosmetik_und_beauty_ytd,</v>
      </c>
      <c r="AA116" t="str">
        <f t="shared" si="35"/>
        <v>coalesce((t_kosmetik_und_beauty_steady / ewr.ee/1000),0) as t_kosmetik_und_beauty_steady,</v>
      </c>
      <c r="AB116" t="str">
        <f t="shared" si="36"/>
        <v>coalesce((t_kosmetik_und_beauty_stock / ewr.ee/1000),0) as t_kosmetik_und_beauty_stock,</v>
      </c>
    </row>
    <row r="117" spans="1:28" hidden="1" x14ac:dyDescent="0.25">
      <c r="A117" t="s">
        <v>155</v>
      </c>
      <c r="B117" t="str">
        <f t="shared" si="29"/>
        <v>optiker</v>
      </c>
      <c r="C117" t="str">
        <f t="shared" si="30"/>
        <v>t_optiker</v>
      </c>
      <c r="D117" t="str">
        <f t="shared" si="44"/>
        <v>group_map_new  ['Optiker']  as t_optiker_new,</v>
      </c>
      <c r="E117" t="str">
        <f t="shared" si="44"/>
        <v>group_map_deleted  ['Optiker']  as t_optiker_deleted,</v>
      </c>
      <c r="F117" t="str">
        <f t="shared" si="44"/>
        <v>group_map_ytd  ['Optiker']  as t_optiker_ytd,</v>
      </c>
      <c r="G117" t="str">
        <f t="shared" si="44"/>
        <v>group_map_steady  ['Optiker']  as t_optiker_steady,</v>
      </c>
      <c r="H117" t="str">
        <f t="shared" si="44"/>
        <v>group_map_stock  ['Optiker']  as t_optiker_stock,</v>
      </c>
      <c r="I117" t="str">
        <f t="shared" si="40"/>
        <v>t_optiker_new,</v>
      </c>
      <c r="J117" t="str">
        <f t="shared" si="27"/>
        <v>t_optiker_deleted,</v>
      </c>
      <c r="K117" t="str">
        <f t="shared" si="27"/>
        <v>t_optiker_ytd,</v>
      </c>
      <c r="L117" t="str">
        <f t="shared" si="27"/>
        <v>t_optiker_steady,</v>
      </c>
      <c r="M117" t="str">
        <f t="shared" si="27"/>
        <v>t_optiker_stock,</v>
      </c>
      <c r="N117" t="str">
        <f t="shared" si="41"/>
        <v>SUM(t_optiker_new) as t_optiker_new,</v>
      </c>
      <c r="O117" t="str">
        <f t="shared" si="41"/>
        <v>SUM(t_optiker_deleted) as t_optiker_deleted,</v>
      </c>
      <c r="P117" t="str">
        <f t="shared" si="41"/>
        <v>SUM(t_optiker_ytd) as t_optiker_ytd,</v>
      </c>
      <c r="Q117" t="str">
        <f t="shared" si="41"/>
        <v>SUM(t_optiker_steady) as t_optiker_steady,</v>
      </c>
      <c r="R117" t="str">
        <f t="shared" si="41"/>
        <v>SUM(t_optiker_stock) as t_optiker_stock,</v>
      </c>
      <c r="S117" t="str">
        <f t="shared" si="43"/>
        <v>coalesce((t_optiker_new / ewr.ee/1000),0) as t_optiker_new,</v>
      </c>
      <c r="T117" t="str">
        <f t="shared" si="43"/>
        <v>coalesce((t_optiker_deleted / ewr.ee/1000),0) as t_optiker_deleted,</v>
      </c>
      <c r="U117" t="str">
        <f t="shared" si="43"/>
        <v>coalesce((t_optiker_ytd / ewr.ee/1000),0) as t_optiker_ytd,</v>
      </c>
      <c r="V117" t="str">
        <f t="shared" si="43"/>
        <v>coalesce((t_optiker_steady / ewr.ee/1000),0) as t_optiker_steady,</v>
      </c>
      <c r="W117" t="str">
        <f t="shared" si="43"/>
        <v>coalesce((t_optiker_stock / ewr.ee/1000),0) as t_optiker_stock,</v>
      </c>
      <c r="X117" t="str">
        <f t="shared" si="32"/>
        <v>coalesce((t_optiker_new / ewr.ee/1000),0) as t_optiker_new,</v>
      </c>
      <c r="Y117" t="str">
        <f t="shared" si="33"/>
        <v>coalesce((t_optiker_deleted / ewr.ee/1000),0) as t_optiker_deleted,</v>
      </c>
      <c r="Z117" t="str">
        <f t="shared" si="34"/>
        <v>coalesce((t_optiker_ytd / ewr.ee/1000),0) as t_optiker_ytd,</v>
      </c>
      <c r="AA117" t="str">
        <f t="shared" si="35"/>
        <v>coalesce((t_optiker_steady / ewr.ee/1000),0) as t_optiker_steady,</v>
      </c>
      <c r="AB117" t="str">
        <f t="shared" si="36"/>
        <v>coalesce((t_optiker_stock / ewr.ee/1000),0) as t_optiker_stock,</v>
      </c>
    </row>
    <row r="118" spans="1:28" hidden="1" x14ac:dyDescent="0.25">
      <c r="A118" t="s">
        <v>156</v>
      </c>
      <c r="B118" t="str">
        <f t="shared" si="29"/>
        <v>schuhe</v>
      </c>
      <c r="C118" t="str">
        <f t="shared" si="30"/>
        <v>t_schuhe</v>
      </c>
      <c r="D118" t="str">
        <f t="shared" si="44"/>
        <v>group_map_new  ['Schuhe']  as t_schuhe_new,</v>
      </c>
      <c r="E118" t="str">
        <f t="shared" si="44"/>
        <v>group_map_deleted  ['Schuhe']  as t_schuhe_deleted,</v>
      </c>
      <c r="F118" t="str">
        <f t="shared" si="44"/>
        <v>group_map_ytd  ['Schuhe']  as t_schuhe_ytd,</v>
      </c>
      <c r="G118" t="str">
        <f t="shared" si="44"/>
        <v>group_map_steady  ['Schuhe']  as t_schuhe_steady,</v>
      </c>
      <c r="H118" t="str">
        <f t="shared" si="44"/>
        <v>group_map_stock  ['Schuhe']  as t_schuhe_stock,</v>
      </c>
      <c r="I118" t="str">
        <f t="shared" si="40"/>
        <v>t_schuhe_new,</v>
      </c>
      <c r="J118" t="str">
        <f t="shared" si="27"/>
        <v>t_schuhe_deleted,</v>
      </c>
      <c r="K118" t="str">
        <f t="shared" si="27"/>
        <v>t_schuhe_ytd,</v>
      </c>
      <c r="L118" t="str">
        <f t="shared" si="27"/>
        <v>t_schuhe_steady,</v>
      </c>
      <c r="M118" t="str">
        <f t="shared" si="27"/>
        <v>t_schuhe_stock,</v>
      </c>
      <c r="N118" t="str">
        <f t="shared" si="41"/>
        <v>SUM(t_schuhe_new) as t_schuhe_new,</v>
      </c>
      <c r="O118" t="str">
        <f t="shared" si="41"/>
        <v>SUM(t_schuhe_deleted) as t_schuhe_deleted,</v>
      </c>
      <c r="P118" t="str">
        <f t="shared" si="41"/>
        <v>SUM(t_schuhe_ytd) as t_schuhe_ytd,</v>
      </c>
      <c r="Q118" t="str">
        <f t="shared" si="41"/>
        <v>SUM(t_schuhe_steady) as t_schuhe_steady,</v>
      </c>
      <c r="R118" t="str">
        <f t="shared" si="41"/>
        <v>SUM(t_schuhe_stock) as t_schuhe_stock,</v>
      </c>
      <c r="S118" t="str">
        <f t="shared" si="43"/>
        <v>coalesce((t_schuhe_new / ewr.ee/1000),0) as t_schuhe_new,</v>
      </c>
      <c r="T118" t="str">
        <f t="shared" si="43"/>
        <v>coalesce((t_schuhe_deleted / ewr.ee/1000),0) as t_schuhe_deleted,</v>
      </c>
      <c r="U118" t="str">
        <f t="shared" si="43"/>
        <v>coalesce((t_schuhe_ytd / ewr.ee/1000),0) as t_schuhe_ytd,</v>
      </c>
      <c r="V118" t="str">
        <f t="shared" si="43"/>
        <v>coalesce((t_schuhe_steady / ewr.ee/1000),0) as t_schuhe_steady,</v>
      </c>
      <c r="W118" t="str">
        <f t="shared" si="43"/>
        <v>coalesce((t_schuhe_stock / ewr.ee/1000),0) as t_schuhe_stock,</v>
      </c>
      <c r="X118" t="str">
        <f t="shared" si="32"/>
        <v>coalesce((t_schuhe_new / ewr.ee/1000),0) as t_schuhe_new,</v>
      </c>
      <c r="Y118" t="str">
        <f t="shared" si="33"/>
        <v>coalesce((t_schuhe_deleted / ewr.ee/1000),0) as t_schuhe_deleted,</v>
      </c>
      <c r="Z118" t="str">
        <f t="shared" si="34"/>
        <v>coalesce((t_schuhe_ytd / ewr.ee/1000),0) as t_schuhe_ytd,</v>
      </c>
      <c r="AA118" t="str">
        <f t="shared" si="35"/>
        <v>coalesce((t_schuhe_steady / ewr.ee/1000),0) as t_schuhe_steady,</v>
      </c>
      <c r="AB118" t="str">
        <f t="shared" si="36"/>
        <v>coalesce((t_schuhe_stock / ewr.ee/1000),0) as t_schuhe_stock,</v>
      </c>
    </row>
    <row r="119" spans="1:28" hidden="1" x14ac:dyDescent="0.25">
      <c r="A119" t="s">
        <v>158</v>
      </c>
      <c r="B119" t="str">
        <f t="shared" si="29"/>
        <v>buecher</v>
      </c>
      <c r="C119" t="str">
        <f t="shared" si="30"/>
        <v>t_buecher</v>
      </c>
      <c r="D119" t="str">
        <f t="shared" si="44"/>
        <v>group_map_new  ['Buecher']  as t_buecher_new,</v>
      </c>
      <c r="E119" t="str">
        <f t="shared" si="44"/>
        <v>group_map_deleted  ['Buecher']  as t_buecher_deleted,</v>
      </c>
      <c r="F119" t="str">
        <f t="shared" si="44"/>
        <v>group_map_ytd  ['Buecher']  as t_buecher_ytd,</v>
      </c>
      <c r="G119" t="str">
        <f t="shared" si="44"/>
        <v>group_map_steady  ['Buecher']  as t_buecher_steady,</v>
      </c>
      <c r="H119" t="str">
        <f t="shared" si="44"/>
        <v>group_map_stock  ['Buecher']  as t_buecher_stock,</v>
      </c>
      <c r="I119" t="str">
        <f t="shared" si="40"/>
        <v>t_buecher_new,</v>
      </c>
      <c r="J119" t="str">
        <f t="shared" si="27"/>
        <v>t_buecher_deleted,</v>
      </c>
      <c r="K119" t="str">
        <f t="shared" si="27"/>
        <v>t_buecher_ytd,</v>
      </c>
      <c r="L119" t="str">
        <f t="shared" si="27"/>
        <v>t_buecher_steady,</v>
      </c>
      <c r="M119" t="str">
        <f t="shared" si="27"/>
        <v>t_buecher_stock,</v>
      </c>
      <c r="N119" t="str">
        <f t="shared" si="41"/>
        <v>SUM(t_buecher_new) as t_buecher_new,</v>
      </c>
      <c r="O119" t="str">
        <f t="shared" si="41"/>
        <v>SUM(t_buecher_deleted) as t_buecher_deleted,</v>
      </c>
      <c r="P119" t="str">
        <f t="shared" si="41"/>
        <v>SUM(t_buecher_ytd) as t_buecher_ytd,</v>
      </c>
      <c r="Q119" t="str">
        <f t="shared" si="41"/>
        <v>SUM(t_buecher_steady) as t_buecher_steady,</v>
      </c>
      <c r="R119" t="str">
        <f t="shared" si="41"/>
        <v>SUM(t_buecher_stock) as t_buecher_stock,</v>
      </c>
      <c r="S119" t="str">
        <f t="shared" si="43"/>
        <v>coalesce((t_buecher_new / ewr.ee/1000),0) as t_buecher_new,</v>
      </c>
      <c r="T119" t="str">
        <f t="shared" si="43"/>
        <v>coalesce((t_buecher_deleted / ewr.ee/1000),0) as t_buecher_deleted,</v>
      </c>
      <c r="U119" t="str">
        <f t="shared" si="43"/>
        <v>coalesce((t_buecher_ytd / ewr.ee/1000),0) as t_buecher_ytd,</v>
      </c>
      <c r="V119" t="str">
        <f t="shared" si="43"/>
        <v>coalesce((t_buecher_steady / ewr.ee/1000),0) as t_buecher_steady,</v>
      </c>
      <c r="W119" t="str">
        <f t="shared" si="43"/>
        <v>coalesce((t_buecher_stock / ewr.ee/1000),0) as t_buecher_stock,</v>
      </c>
      <c r="X119" t="str">
        <f t="shared" si="32"/>
        <v>coalesce((t_buecher_new / ewr.ee/1000),0) as t_buecher_new,</v>
      </c>
      <c r="Y119" t="str">
        <f t="shared" si="33"/>
        <v>coalesce((t_buecher_deleted / ewr.ee/1000),0) as t_buecher_deleted,</v>
      </c>
      <c r="Z119" t="str">
        <f t="shared" si="34"/>
        <v>coalesce((t_buecher_ytd / ewr.ee/1000),0) as t_buecher_ytd,</v>
      </c>
      <c r="AA119" t="str">
        <f t="shared" si="35"/>
        <v>coalesce((t_buecher_steady / ewr.ee/1000),0) as t_buecher_steady,</v>
      </c>
      <c r="AB119" t="str">
        <f t="shared" si="36"/>
        <v>coalesce((t_buecher_stock / ewr.ee/1000),0) as t_buecher_stock,</v>
      </c>
    </row>
    <row r="120" spans="1:28" hidden="1" x14ac:dyDescent="0.25">
      <c r="A120" t="s">
        <v>159</v>
      </c>
      <c r="B120" t="str">
        <f t="shared" si="29"/>
        <v>massage</v>
      </c>
      <c r="C120" t="str">
        <f t="shared" si="30"/>
        <v>t_massage</v>
      </c>
      <c r="D120" t="str">
        <f t="shared" si="44"/>
        <v>group_map_new  ['Massage']  as t_massage_new,</v>
      </c>
      <c r="E120" t="str">
        <f t="shared" si="44"/>
        <v>group_map_deleted  ['Massage']  as t_massage_deleted,</v>
      </c>
      <c r="F120" t="str">
        <f t="shared" si="44"/>
        <v>group_map_ytd  ['Massage']  as t_massage_ytd,</v>
      </c>
      <c r="G120" t="str">
        <f t="shared" si="44"/>
        <v>group_map_steady  ['Massage']  as t_massage_steady,</v>
      </c>
      <c r="H120" t="str">
        <f t="shared" si="44"/>
        <v>group_map_stock  ['Massage']  as t_massage_stock,</v>
      </c>
      <c r="I120" t="str">
        <f t="shared" si="40"/>
        <v>t_massage_new,</v>
      </c>
      <c r="J120" t="str">
        <f t="shared" si="27"/>
        <v>t_massage_deleted,</v>
      </c>
      <c r="K120" t="str">
        <f t="shared" si="27"/>
        <v>t_massage_ytd,</v>
      </c>
      <c r="L120" t="str">
        <f t="shared" si="27"/>
        <v>t_massage_steady,</v>
      </c>
      <c r="M120" t="str">
        <f t="shared" si="27"/>
        <v>t_massage_stock,</v>
      </c>
      <c r="N120" t="str">
        <f t="shared" si="41"/>
        <v>SUM(t_massage_new) as t_massage_new,</v>
      </c>
      <c r="O120" t="str">
        <f t="shared" si="41"/>
        <v>SUM(t_massage_deleted) as t_massage_deleted,</v>
      </c>
      <c r="P120" t="str">
        <f t="shared" si="41"/>
        <v>SUM(t_massage_ytd) as t_massage_ytd,</v>
      </c>
      <c r="Q120" t="str">
        <f t="shared" si="41"/>
        <v>SUM(t_massage_steady) as t_massage_steady,</v>
      </c>
      <c r="R120" t="str">
        <f t="shared" si="41"/>
        <v>SUM(t_massage_stock) as t_massage_stock,</v>
      </c>
      <c r="S120" t="str">
        <f t="shared" si="43"/>
        <v>coalesce((t_massage_new / ewr.ee/1000),0) as t_massage_new,</v>
      </c>
      <c r="T120" t="str">
        <f t="shared" si="43"/>
        <v>coalesce((t_massage_deleted / ewr.ee/1000),0) as t_massage_deleted,</v>
      </c>
      <c r="U120" t="str">
        <f t="shared" si="43"/>
        <v>coalesce((t_massage_ytd / ewr.ee/1000),0) as t_massage_ytd,</v>
      </c>
      <c r="V120" t="str">
        <f t="shared" si="43"/>
        <v>coalesce((t_massage_steady / ewr.ee/1000),0) as t_massage_steady,</v>
      </c>
      <c r="W120" t="str">
        <f t="shared" si="43"/>
        <v>coalesce((t_massage_stock / ewr.ee/1000),0) as t_massage_stock,</v>
      </c>
      <c r="X120" t="str">
        <f t="shared" si="32"/>
        <v>coalesce((t_massage_new / ewr.ee/1000),0) as t_massage_new,</v>
      </c>
      <c r="Y120" t="str">
        <f t="shared" si="33"/>
        <v>coalesce((t_massage_deleted / ewr.ee/1000),0) as t_massage_deleted,</v>
      </c>
      <c r="Z120" t="str">
        <f t="shared" si="34"/>
        <v>coalesce((t_massage_ytd / ewr.ee/1000),0) as t_massage_ytd,</v>
      </c>
      <c r="AA120" t="str">
        <f t="shared" si="35"/>
        <v>coalesce((t_massage_steady / ewr.ee/1000),0) as t_massage_steady,</v>
      </c>
      <c r="AB120" t="str">
        <f t="shared" si="36"/>
        <v>coalesce((t_massage_stock / ewr.ee/1000),0) as t_massage_stock,</v>
      </c>
    </row>
    <row r="121" spans="1:28" hidden="1" x14ac:dyDescent="0.25">
      <c r="A121" t="s">
        <v>160</v>
      </c>
      <c r="B121" t="str">
        <f t="shared" si="29"/>
        <v>schmuck</v>
      </c>
      <c r="C121" t="str">
        <f t="shared" si="30"/>
        <v>t_schmuck</v>
      </c>
      <c r="D121" t="str">
        <f t="shared" si="44"/>
        <v>group_map_new  ['Schmuck']  as t_schmuck_new,</v>
      </c>
      <c r="E121" t="str">
        <f t="shared" si="44"/>
        <v>group_map_deleted  ['Schmuck']  as t_schmuck_deleted,</v>
      </c>
      <c r="F121" t="str">
        <f t="shared" si="44"/>
        <v>group_map_ytd  ['Schmuck']  as t_schmuck_ytd,</v>
      </c>
      <c r="G121" t="str">
        <f t="shared" si="44"/>
        <v>group_map_steady  ['Schmuck']  as t_schmuck_steady,</v>
      </c>
      <c r="H121" t="str">
        <f t="shared" si="44"/>
        <v>group_map_stock  ['Schmuck']  as t_schmuck_stock,</v>
      </c>
      <c r="I121" t="str">
        <f t="shared" si="40"/>
        <v>t_schmuck_new,</v>
      </c>
      <c r="J121" t="str">
        <f t="shared" si="27"/>
        <v>t_schmuck_deleted,</v>
      </c>
      <c r="K121" t="str">
        <f t="shared" si="27"/>
        <v>t_schmuck_ytd,</v>
      </c>
      <c r="L121" t="str">
        <f t="shared" si="27"/>
        <v>t_schmuck_steady,</v>
      </c>
      <c r="M121" t="str">
        <f t="shared" si="27"/>
        <v>t_schmuck_stock,</v>
      </c>
      <c r="N121" t="str">
        <f t="shared" si="41"/>
        <v>SUM(t_schmuck_new) as t_schmuck_new,</v>
      </c>
      <c r="O121" t="str">
        <f t="shared" si="41"/>
        <v>SUM(t_schmuck_deleted) as t_schmuck_deleted,</v>
      </c>
      <c r="P121" t="str">
        <f t="shared" si="41"/>
        <v>SUM(t_schmuck_ytd) as t_schmuck_ytd,</v>
      </c>
      <c r="Q121" t="str">
        <f t="shared" si="41"/>
        <v>SUM(t_schmuck_steady) as t_schmuck_steady,</v>
      </c>
      <c r="R121" t="str">
        <f t="shared" si="41"/>
        <v>SUM(t_schmuck_stock) as t_schmuck_stock,</v>
      </c>
      <c r="S121" t="str">
        <f t="shared" si="43"/>
        <v>coalesce((t_schmuck_new / ewr.ee/1000),0) as t_schmuck_new,</v>
      </c>
      <c r="T121" t="str">
        <f t="shared" si="43"/>
        <v>coalesce((t_schmuck_deleted / ewr.ee/1000),0) as t_schmuck_deleted,</v>
      </c>
      <c r="U121" t="str">
        <f t="shared" si="43"/>
        <v>coalesce((t_schmuck_ytd / ewr.ee/1000),0) as t_schmuck_ytd,</v>
      </c>
      <c r="V121" t="str">
        <f t="shared" si="43"/>
        <v>coalesce((t_schmuck_steady / ewr.ee/1000),0) as t_schmuck_steady,</v>
      </c>
      <c r="W121" t="str">
        <f t="shared" si="43"/>
        <v>coalesce((t_schmuck_stock / ewr.ee/1000),0) as t_schmuck_stock,</v>
      </c>
      <c r="X121" t="str">
        <f t="shared" si="32"/>
        <v>coalesce((t_schmuck_new / ewr.ee/1000),0) as t_schmuck_new,</v>
      </c>
      <c r="Y121" t="str">
        <f t="shared" si="33"/>
        <v>coalesce((t_schmuck_deleted / ewr.ee/1000),0) as t_schmuck_deleted,</v>
      </c>
      <c r="Z121" t="str">
        <f t="shared" si="34"/>
        <v>coalesce((t_schmuck_ytd / ewr.ee/1000),0) as t_schmuck_ytd,</v>
      </c>
      <c r="AA121" t="str">
        <f t="shared" si="35"/>
        <v>coalesce((t_schmuck_steady / ewr.ee/1000),0) as t_schmuck_steady,</v>
      </c>
      <c r="AB121" t="str">
        <f t="shared" si="36"/>
        <v>coalesce((t_schmuck_stock / ewr.ee/1000),0) as t_schmuck_stock,</v>
      </c>
    </row>
    <row r="122" spans="1:28" hidden="1" x14ac:dyDescent="0.25">
      <c r="A122" t="s">
        <v>161</v>
      </c>
      <c r="B122" t="str">
        <f t="shared" si="29"/>
        <v>autoreperatur</v>
      </c>
      <c r="C122" t="str">
        <f t="shared" si="30"/>
        <v>t_autoreperatur</v>
      </c>
      <c r="D122" t="str">
        <f t="shared" si="44"/>
        <v>group_map_new  ['Autoreperatur']  as t_autoreperatur_new,</v>
      </c>
      <c r="E122" t="str">
        <f t="shared" si="44"/>
        <v>group_map_deleted  ['Autoreperatur']  as t_autoreperatur_deleted,</v>
      </c>
      <c r="F122" t="str">
        <f t="shared" si="44"/>
        <v>group_map_ytd  ['Autoreperatur']  as t_autoreperatur_ytd,</v>
      </c>
      <c r="G122" t="str">
        <f t="shared" si="44"/>
        <v>group_map_steady  ['Autoreperatur']  as t_autoreperatur_steady,</v>
      </c>
      <c r="H122" t="str">
        <f t="shared" si="44"/>
        <v>group_map_stock  ['Autoreperatur']  as t_autoreperatur_stock,</v>
      </c>
      <c r="I122" t="str">
        <f t="shared" si="40"/>
        <v>t_autoreperatur_new,</v>
      </c>
      <c r="J122" t="str">
        <f t="shared" si="27"/>
        <v>t_autoreperatur_deleted,</v>
      </c>
      <c r="K122" t="str">
        <f t="shared" si="27"/>
        <v>t_autoreperatur_ytd,</v>
      </c>
      <c r="L122" t="str">
        <f t="shared" si="27"/>
        <v>t_autoreperatur_steady,</v>
      </c>
      <c r="M122" t="str">
        <f t="shared" si="27"/>
        <v>t_autoreperatur_stock,</v>
      </c>
      <c r="N122" t="str">
        <f t="shared" si="41"/>
        <v>SUM(t_autoreperatur_new) as t_autoreperatur_new,</v>
      </c>
      <c r="O122" t="str">
        <f t="shared" si="41"/>
        <v>SUM(t_autoreperatur_deleted) as t_autoreperatur_deleted,</v>
      </c>
      <c r="P122" t="str">
        <f t="shared" si="41"/>
        <v>SUM(t_autoreperatur_ytd) as t_autoreperatur_ytd,</v>
      </c>
      <c r="Q122" t="str">
        <f t="shared" si="41"/>
        <v>SUM(t_autoreperatur_steady) as t_autoreperatur_steady,</v>
      </c>
      <c r="R122" t="str">
        <f t="shared" si="41"/>
        <v>SUM(t_autoreperatur_stock) as t_autoreperatur_stock,</v>
      </c>
      <c r="S122" t="str">
        <f t="shared" si="43"/>
        <v>coalesce((t_autoreperatur_new / ewr.ee/1000),0) as t_autoreperatur_new,</v>
      </c>
      <c r="T122" t="str">
        <f t="shared" si="43"/>
        <v>coalesce((t_autoreperatur_deleted / ewr.ee/1000),0) as t_autoreperatur_deleted,</v>
      </c>
      <c r="U122" t="str">
        <f t="shared" si="43"/>
        <v>coalesce((t_autoreperatur_ytd / ewr.ee/1000),0) as t_autoreperatur_ytd,</v>
      </c>
      <c r="V122" t="str">
        <f t="shared" si="43"/>
        <v>coalesce((t_autoreperatur_steady / ewr.ee/1000),0) as t_autoreperatur_steady,</v>
      </c>
      <c r="W122" t="str">
        <f t="shared" si="43"/>
        <v>coalesce((t_autoreperatur_stock / ewr.ee/1000),0) as t_autoreperatur_stock,</v>
      </c>
      <c r="X122" t="str">
        <f t="shared" si="32"/>
        <v>coalesce((t_autoreperatur_new / ewr.ee/1000),0) as t_autoreperatur_new,</v>
      </c>
      <c r="Y122" t="str">
        <f t="shared" si="33"/>
        <v>coalesce((t_autoreperatur_deleted / ewr.ee/1000),0) as t_autoreperatur_deleted,</v>
      </c>
      <c r="Z122" t="str">
        <f t="shared" si="34"/>
        <v>coalesce((t_autoreperatur_ytd / ewr.ee/1000),0) as t_autoreperatur_ytd,</v>
      </c>
      <c r="AA122" t="str">
        <f t="shared" si="35"/>
        <v>coalesce((t_autoreperatur_steady / ewr.ee/1000),0) as t_autoreperatur_steady,</v>
      </c>
      <c r="AB122" t="str">
        <f t="shared" si="36"/>
        <v>coalesce((t_autoreperatur_stock / ewr.ee/1000),0) as t_autoreperatur_stock,</v>
      </c>
    </row>
    <row r="123" spans="1:28" hidden="1" x14ac:dyDescent="0.25">
      <c r="A123" t="s">
        <v>162</v>
      </c>
      <c r="B123" t="str">
        <f t="shared" si="29"/>
        <v>drogerie</v>
      </c>
      <c r="C123" t="str">
        <f t="shared" si="30"/>
        <v>t_drogerie</v>
      </c>
      <c r="D123" t="str">
        <f t="shared" ref="D123:H132" si="45">"group_map_"&amp;D$2&amp;"  ['"&amp;$A123&amp;"']  as "&amp;$C123&amp;"_"&amp;D$2&amp;","</f>
        <v>group_map_new  ['Drogerie']  as t_drogerie_new,</v>
      </c>
      <c r="E123" t="str">
        <f t="shared" si="45"/>
        <v>group_map_deleted  ['Drogerie']  as t_drogerie_deleted,</v>
      </c>
      <c r="F123" t="str">
        <f t="shared" si="45"/>
        <v>group_map_ytd  ['Drogerie']  as t_drogerie_ytd,</v>
      </c>
      <c r="G123" t="str">
        <f t="shared" si="45"/>
        <v>group_map_steady  ['Drogerie']  as t_drogerie_steady,</v>
      </c>
      <c r="H123" t="str">
        <f t="shared" si="45"/>
        <v>group_map_stock  ['Drogerie']  as t_drogerie_stock,</v>
      </c>
      <c r="I123" t="str">
        <f t="shared" si="40"/>
        <v>t_drogerie_new,</v>
      </c>
      <c r="J123" t="str">
        <f t="shared" si="27"/>
        <v>t_drogerie_deleted,</v>
      </c>
      <c r="K123" t="str">
        <f t="shared" si="27"/>
        <v>t_drogerie_ytd,</v>
      </c>
      <c r="L123" t="str">
        <f t="shared" si="27"/>
        <v>t_drogerie_steady,</v>
      </c>
      <c r="M123" t="str">
        <f t="shared" si="27"/>
        <v>t_drogerie_stock,</v>
      </c>
      <c r="N123" t="str">
        <f t="shared" si="41"/>
        <v>SUM(t_drogerie_new) as t_drogerie_new,</v>
      </c>
      <c r="O123" t="str">
        <f t="shared" si="41"/>
        <v>SUM(t_drogerie_deleted) as t_drogerie_deleted,</v>
      </c>
      <c r="P123" t="str">
        <f t="shared" si="41"/>
        <v>SUM(t_drogerie_ytd) as t_drogerie_ytd,</v>
      </c>
      <c r="Q123" t="str">
        <f t="shared" si="41"/>
        <v>SUM(t_drogerie_steady) as t_drogerie_steady,</v>
      </c>
      <c r="R123" t="str">
        <f t="shared" si="41"/>
        <v>SUM(t_drogerie_stock) as t_drogerie_stock,</v>
      </c>
      <c r="S123" t="str">
        <f t="shared" si="43"/>
        <v>coalesce((t_drogerie_new / ewr.ee/1000),0) as t_drogerie_new,</v>
      </c>
      <c r="T123" t="str">
        <f t="shared" si="43"/>
        <v>coalesce((t_drogerie_deleted / ewr.ee/1000),0) as t_drogerie_deleted,</v>
      </c>
      <c r="U123" t="str">
        <f t="shared" si="43"/>
        <v>coalesce((t_drogerie_ytd / ewr.ee/1000),0) as t_drogerie_ytd,</v>
      </c>
      <c r="V123" t="str">
        <f t="shared" si="43"/>
        <v>coalesce((t_drogerie_steady / ewr.ee/1000),0) as t_drogerie_steady,</v>
      </c>
      <c r="W123" t="str">
        <f t="shared" si="43"/>
        <v>coalesce((t_drogerie_stock / ewr.ee/1000),0) as t_drogerie_stock,</v>
      </c>
      <c r="X123" t="str">
        <f t="shared" si="32"/>
        <v>coalesce((t_drogerie_new / ewr.ee/1000),0) as t_drogerie_new,</v>
      </c>
      <c r="Y123" t="str">
        <f t="shared" si="33"/>
        <v>coalesce((t_drogerie_deleted / ewr.ee/1000),0) as t_drogerie_deleted,</v>
      </c>
      <c r="Z123" t="str">
        <f t="shared" si="34"/>
        <v>coalesce((t_drogerie_ytd / ewr.ee/1000),0) as t_drogerie_ytd,</v>
      </c>
      <c r="AA123" t="str">
        <f t="shared" si="35"/>
        <v>coalesce((t_drogerie_steady / ewr.ee/1000),0) as t_drogerie_steady,</v>
      </c>
      <c r="AB123" t="str">
        <f t="shared" si="36"/>
        <v>coalesce((t_drogerie_stock / ewr.ee/1000),0) as t_drogerie_stock,</v>
      </c>
    </row>
    <row r="124" spans="1:28" hidden="1" x14ac:dyDescent="0.25">
      <c r="A124" t="s">
        <v>163</v>
      </c>
      <c r="B124" t="str">
        <f t="shared" si="29"/>
        <v>reisen</v>
      </c>
      <c r="C124" t="str">
        <f t="shared" si="30"/>
        <v>t_reisen</v>
      </c>
      <c r="D124" t="str">
        <f t="shared" si="45"/>
        <v>group_map_new  ['Reisen']  as t_reisen_new,</v>
      </c>
      <c r="E124" t="str">
        <f t="shared" si="45"/>
        <v>group_map_deleted  ['Reisen']  as t_reisen_deleted,</v>
      </c>
      <c r="F124" t="str">
        <f t="shared" si="45"/>
        <v>group_map_ytd  ['Reisen']  as t_reisen_ytd,</v>
      </c>
      <c r="G124" t="str">
        <f t="shared" si="45"/>
        <v>group_map_steady  ['Reisen']  as t_reisen_steady,</v>
      </c>
      <c r="H124" t="str">
        <f t="shared" si="45"/>
        <v>group_map_stock  ['Reisen']  as t_reisen_stock,</v>
      </c>
      <c r="I124" t="str">
        <f t="shared" si="40"/>
        <v>t_reisen_new,</v>
      </c>
      <c r="J124" t="str">
        <f t="shared" si="27"/>
        <v>t_reisen_deleted,</v>
      </c>
      <c r="K124" t="str">
        <f t="shared" si="27"/>
        <v>t_reisen_ytd,</v>
      </c>
      <c r="L124" t="str">
        <f t="shared" si="27"/>
        <v>t_reisen_steady,</v>
      </c>
      <c r="M124" t="str">
        <f t="shared" si="27"/>
        <v>t_reisen_stock,</v>
      </c>
      <c r="N124" t="str">
        <f t="shared" si="41"/>
        <v>SUM(t_reisen_new) as t_reisen_new,</v>
      </c>
      <c r="O124" t="str">
        <f t="shared" si="41"/>
        <v>SUM(t_reisen_deleted) as t_reisen_deleted,</v>
      </c>
      <c r="P124" t="str">
        <f t="shared" si="41"/>
        <v>SUM(t_reisen_ytd) as t_reisen_ytd,</v>
      </c>
      <c r="Q124" t="str">
        <f t="shared" si="41"/>
        <v>SUM(t_reisen_steady) as t_reisen_steady,</v>
      </c>
      <c r="R124" t="str">
        <f t="shared" si="41"/>
        <v>SUM(t_reisen_stock) as t_reisen_stock,</v>
      </c>
      <c r="S124" t="str">
        <f t="shared" si="43"/>
        <v>coalesce((t_reisen_new / ewr.ee/1000),0) as t_reisen_new,</v>
      </c>
      <c r="T124" t="str">
        <f t="shared" si="43"/>
        <v>coalesce((t_reisen_deleted / ewr.ee/1000),0) as t_reisen_deleted,</v>
      </c>
      <c r="U124" t="str">
        <f t="shared" si="43"/>
        <v>coalesce((t_reisen_ytd / ewr.ee/1000),0) as t_reisen_ytd,</v>
      </c>
      <c r="V124" t="str">
        <f t="shared" si="43"/>
        <v>coalesce((t_reisen_steady / ewr.ee/1000),0) as t_reisen_steady,</v>
      </c>
      <c r="W124" t="str">
        <f t="shared" si="43"/>
        <v>coalesce((t_reisen_stock / ewr.ee/1000),0) as t_reisen_stock,</v>
      </c>
      <c r="X124" t="str">
        <f t="shared" si="32"/>
        <v>coalesce((t_reisen_new / ewr.ee/1000),0) as t_reisen_new,</v>
      </c>
      <c r="Y124" t="str">
        <f t="shared" si="33"/>
        <v>coalesce((t_reisen_deleted / ewr.ee/1000),0) as t_reisen_deleted,</v>
      </c>
      <c r="Z124" t="str">
        <f t="shared" si="34"/>
        <v>coalesce((t_reisen_ytd / ewr.ee/1000),0) as t_reisen_ytd,</v>
      </c>
      <c r="AA124" t="str">
        <f t="shared" si="35"/>
        <v>coalesce((t_reisen_steady / ewr.ee/1000),0) as t_reisen_steady,</v>
      </c>
      <c r="AB124" t="str">
        <f t="shared" si="36"/>
        <v>coalesce((t_reisen_stock / ewr.ee/1000),0) as t_reisen_stock,</v>
      </c>
    </row>
    <row r="125" spans="1:28" hidden="1" x14ac:dyDescent="0.25">
      <c r="A125" t="s">
        <v>165</v>
      </c>
      <c r="B125" t="str">
        <f t="shared" si="29"/>
        <v>mobilfunk</v>
      </c>
      <c r="C125" t="str">
        <f t="shared" si="30"/>
        <v>t_mobilfunk</v>
      </c>
      <c r="D125" t="str">
        <f t="shared" si="45"/>
        <v>group_map_new  ['Mobilfunk']  as t_mobilfunk_new,</v>
      </c>
      <c r="E125" t="str">
        <f t="shared" si="45"/>
        <v>group_map_deleted  ['Mobilfunk']  as t_mobilfunk_deleted,</v>
      </c>
      <c r="F125" t="str">
        <f t="shared" si="45"/>
        <v>group_map_ytd  ['Mobilfunk']  as t_mobilfunk_ytd,</v>
      </c>
      <c r="G125" t="str">
        <f t="shared" si="45"/>
        <v>group_map_steady  ['Mobilfunk']  as t_mobilfunk_steady,</v>
      </c>
      <c r="H125" t="str">
        <f t="shared" si="45"/>
        <v>group_map_stock  ['Mobilfunk']  as t_mobilfunk_stock,</v>
      </c>
      <c r="I125" t="str">
        <f t="shared" si="40"/>
        <v>t_mobilfunk_new,</v>
      </c>
      <c r="J125" t="str">
        <f t="shared" si="27"/>
        <v>t_mobilfunk_deleted,</v>
      </c>
      <c r="K125" t="str">
        <f t="shared" si="27"/>
        <v>t_mobilfunk_ytd,</v>
      </c>
      <c r="L125" t="str">
        <f t="shared" si="27"/>
        <v>t_mobilfunk_steady,</v>
      </c>
      <c r="M125" t="str">
        <f t="shared" si="27"/>
        <v>t_mobilfunk_stock,</v>
      </c>
      <c r="N125" t="str">
        <f t="shared" si="41"/>
        <v>SUM(t_mobilfunk_new) as t_mobilfunk_new,</v>
      </c>
      <c r="O125" t="str">
        <f t="shared" si="41"/>
        <v>SUM(t_mobilfunk_deleted) as t_mobilfunk_deleted,</v>
      </c>
      <c r="P125" t="str">
        <f t="shared" si="41"/>
        <v>SUM(t_mobilfunk_ytd) as t_mobilfunk_ytd,</v>
      </c>
      <c r="Q125" t="str">
        <f t="shared" si="41"/>
        <v>SUM(t_mobilfunk_steady) as t_mobilfunk_steady,</v>
      </c>
      <c r="R125" t="str">
        <f t="shared" si="41"/>
        <v>SUM(t_mobilfunk_stock) as t_mobilfunk_stock,</v>
      </c>
      <c r="S125" t="str">
        <f t="shared" si="43"/>
        <v>coalesce((t_mobilfunk_new / ewr.ee/1000),0) as t_mobilfunk_new,</v>
      </c>
      <c r="T125" t="str">
        <f t="shared" si="43"/>
        <v>coalesce((t_mobilfunk_deleted / ewr.ee/1000),0) as t_mobilfunk_deleted,</v>
      </c>
      <c r="U125" t="str">
        <f t="shared" si="43"/>
        <v>coalesce((t_mobilfunk_ytd / ewr.ee/1000),0) as t_mobilfunk_ytd,</v>
      </c>
      <c r="V125" t="str">
        <f t="shared" si="43"/>
        <v>coalesce((t_mobilfunk_steady / ewr.ee/1000),0) as t_mobilfunk_steady,</v>
      </c>
      <c r="W125" t="str">
        <f t="shared" si="43"/>
        <v>coalesce((t_mobilfunk_stock / ewr.ee/1000),0) as t_mobilfunk_stock,</v>
      </c>
      <c r="X125" t="str">
        <f t="shared" si="32"/>
        <v>coalesce((t_mobilfunk_new / ewr.ee/1000),0) as t_mobilfunk_new,</v>
      </c>
      <c r="Y125" t="str">
        <f t="shared" si="33"/>
        <v>coalesce((t_mobilfunk_deleted / ewr.ee/1000),0) as t_mobilfunk_deleted,</v>
      </c>
      <c r="Z125" t="str">
        <f t="shared" si="34"/>
        <v>coalesce((t_mobilfunk_ytd / ewr.ee/1000),0) as t_mobilfunk_ytd,</v>
      </c>
      <c r="AA125" t="str">
        <f t="shared" si="35"/>
        <v>coalesce((t_mobilfunk_steady / ewr.ee/1000),0) as t_mobilfunk_steady,</v>
      </c>
      <c r="AB125" t="str">
        <f t="shared" si="36"/>
        <v>coalesce((t_mobilfunk_stock / ewr.ee/1000),0) as t_mobilfunk_stock,</v>
      </c>
    </row>
    <row r="126" spans="1:28" hidden="1" x14ac:dyDescent="0.25">
      <c r="A126" t="s">
        <v>166</v>
      </c>
      <c r="B126" t="str">
        <f t="shared" si="29"/>
        <v>moebel</v>
      </c>
      <c r="C126" t="str">
        <f t="shared" si="30"/>
        <v>t_moebel</v>
      </c>
      <c r="D126" t="str">
        <f t="shared" si="45"/>
        <v>group_map_new  ['Moebel']  as t_moebel_new,</v>
      </c>
      <c r="E126" t="str">
        <f t="shared" si="45"/>
        <v>group_map_deleted  ['Moebel']  as t_moebel_deleted,</v>
      </c>
      <c r="F126" t="str">
        <f t="shared" si="45"/>
        <v>group_map_ytd  ['Moebel']  as t_moebel_ytd,</v>
      </c>
      <c r="G126" t="str">
        <f t="shared" si="45"/>
        <v>group_map_steady  ['Moebel']  as t_moebel_steady,</v>
      </c>
      <c r="H126" t="str">
        <f t="shared" si="45"/>
        <v>group_map_stock  ['Moebel']  as t_moebel_stock,</v>
      </c>
      <c r="I126" t="str">
        <f t="shared" si="40"/>
        <v>t_moebel_new,</v>
      </c>
      <c r="J126" t="str">
        <f t="shared" si="27"/>
        <v>t_moebel_deleted,</v>
      </c>
      <c r="K126" t="str">
        <f t="shared" si="27"/>
        <v>t_moebel_ytd,</v>
      </c>
      <c r="L126" t="str">
        <f t="shared" si="27"/>
        <v>t_moebel_steady,</v>
      </c>
      <c r="M126" t="str">
        <f t="shared" si="27"/>
        <v>t_moebel_stock,</v>
      </c>
      <c r="N126" t="str">
        <f t="shared" si="41"/>
        <v>SUM(t_moebel_new) as t_moebel_new,</v>
      </c>
      <c r="O126" t="str">
        <f t="shared" si="41"/>
        <v>SUM(t_moebel_deleted) as t_moebel_deleted,</v>
      </c>
      <c r="P126" t="str">
        <f t="shared" si="41"/>
        <v>SUM(t_moebel_ytd) as t_moebel_ytd,</v>
      </c>
      <c r="Q126" t="str">
        <f t="shared" si="41"/>
        <v>SUM(t_moebel_steady) as t_moebel_steady,</v>
      </c>
      <c r="R126" t="str">
        <f t="shared" si="41"/>
        <v>SUM(t_moebel_stock) as t_moebel_stock,</v>
      </c>
      <c r="S126" t="str">
        <f t="shared" si="43"/>
        <v>coalesce((t_moebel_new / ewr.ee/1000),0) as t_moebel_new,</v>
      </c>
      <c r="T126" t="str">
        <f t="shared" si="43"/>
        <v>coalesce((t_moebel_deleted / ewr.ee/1000),0) as t_moebel_deleted,</v>
      </c>
      <c r="U126" t="str">
        <f t="shared" si="43"/>
        <v>coalesce((t_moebel_ytd / ewr.ee/1000),0) as t_moebel_ytd,</v>
      </c>
      <c r="V126" t="str">
        <f t="shared" si="43"/>
        <v>coalesce((t_moebel_steady / ewr.ee/1000),0) as t_moebel_steady,</v>
      </c>
      <c r="W126" t="str">
        <f t="shared" si="43"/>
        <v>coalesce((t_moebel_stock / ewr.ee/1000),0) as t_moebel_stock,</v>
      </c>
      <c r="X126" t="str">
        <f t="shared" si="32"/>
        <v>coalesce((t_moebel_new / ewr.ee/1000),0) as t_moebel_new,</v>
      </c>
      <c r="Y126" t="str">
        <f t="shared" si="33"/>
        <v>coalesce((t_moebel_deleted / ewr.ee/1000),0) as t_moebel_deleted,</v>
      </c>
      <c r="Z126" t="str">
        <f t="shared" si="34"/>
        <v>coalesce((t_moebel_ytd / ewr.ee/1000),0) as t_moebel_ytd,</v>
      </c>
      <c r="AA126" t="str">
        <f t="shared" si="35"/>
        <v>coalesce((t_moebel_steady / ewr.ee/1000),0) as t_moebel_steady,</v>
      </c>
      <c r="AB126" t="str">
        <f t="shared" si="36"/>
        <v>coalesce((t_moebel_stock / ewr.ee/1000),0) as t_moebel_stock,</v>
      </c>
    </row>
    <row r="127" spans="1:28" hidden="1" x14ac:dyDescent="0.25">
      <c r="A127" t="s">
        <v>167</v>
      </c>
      <c r="B127" t="str">
        <f t="shared" si="29"/>
        <v>getraenke</v>
      </c>
      <c r="C127" t="str">
        <f t="shared" si="30"/>
        <v>t_getraenke</v>
      </c>
      <c r="D127" t="str">
        <f t="shared" si="45"/>
        <v>group_map_new  ['Getraenke']  as t_getraenke_new,</v>
      </c>
      <c r="E127" t="str">
        <f t="shared" si="45"/>
        <v>group_map_deleted  ['Getraenke']  as t_getraenke_deleted,</v>
      </c>
      <c r="F127" t="str">
        <f t="shared" si="45"/>
        <v>group_map_ytd  ['Getraenke']  as t_getraenke_ytd,</v>
      </c>
      <c r="G127" t="str">
        <f t="shared" si="45"/>
        <v>group_map_steady  ['Getraenke']  as t_getraenke_steady,</v>
      </c>
      <c r="H127" t="str">
        <f t="shared" si="45"/>
        <v>group_map_stock  ['Getraenke']  as t_getraenke_stock,</v>
      </c>
      <c r="I127" t="str">
        <f t="shared" si="40"/>
        <v>t_getraenke_new,</v>
      </c>
      <c r="J127" t="str">
        <f t="shared" si="27"/>
        <v>t_getraenke_deleted,</v>
      </c>
      <c r="K127" t="str">
        <f t="shared" si="27"/>
        <v>t_getraenke_ytd,</v>
      </c>
      <c r="L127" t="str">
        <f t="shared" si="27"/>
        <v>t_getraenke_steady,</v>
      </c>
      <c r="M127" t="str">
        <f t="shared" si="27"/>
        <v>t_getraenke_stock,</v>
      </c>
      <c r="N127" t="str">
        <f t="shared" si="41"/>
        <v>SUM(t_getraenke_new) as t_getraenke_new,</v>
      </c>
      <c r="O127" t="str">
        <f t="shared" si="41"/>
        <v>SUM(t_getraenke_deleted) as t_getraenke_deleted,</v>
      </c>
      <c r="P127" t="str">
        <f t="shared" si="41"/>
        <v>SUM(t_getraenke_ytd) as t_getraenke_ytd,</v>
      </c>
      <c r="Q127" t="str">
        <f t="shared" si="41"/>
        <v>SUM(t_getraenke_steady) as t_getraenke_steady,</v>
      </c>
      <c r="R127" t="str">
        <f t="shared" si="41"/>
        <v>SUM(t_getraenke_stock) as t_getraenke_stock,</v>
      </c>
      <c r="S127" t="str">
        <f t="shared" si="43"/>
        <v>coalesce((t_getraenke_new / ewr.ee/1000),0) as t_getraenke_new,</v>
      </c>
      <c r="T127" t="str">
        <f t="shared" si="43"/>
        <v>coalesce((t_getraenke_deleted / ewr.ee/1000),0) as t_getraenke_deleted,</v>
      </c>
      <c r="U127" t="str">
        <f t="shared" si="43"/>
        <v>coalesce((t_getraenke_ytd / ewr.ee/1000),0) as t_getraenke_ytd,</v>
      </c>
      <c r="V127" t="str">
        <f t="shared" si="43"/>
        <v>coalesce((t_getraenke_steady / ewr.ee/1000),0) as t_getraenke_steady,</v>
      </c>
      <c r="W127" t="str">
        <f t="shared" si="43"/>
        <v>coalesce((t_getraenke_stock / ewr.ee/1000),0) as t_getraenke_stock,</v>
      </c>
      <c r="X127" t="str">
        <f t="shared" si="32"/>
        <v>coalesce((t_getraenke_new / ewr.ee/1000),0) as t_getraenke_new,</v>
      </c>
      <c r="Y127" t="str">
        <f t="shared" si="33"/>
        <v>coalesce((t_getraenke_deleted / ewr.ee/1000),0) as t_getraenke_deleted,</v>
      </c>
      <c r="Z127" t="str">
        <f t="shared" si="34"/>
        <v>coalesce((t_getraenke_ytd / ewr.ee/1000),0) as t_getraenke_ytd,</v>
      </c>
      <c r="AA127" t="str">
        <f t="shared" si="35"/>
        <v>coalesce((t_getraenke_steady / ewr.ee/1000),0) as t_getraenke_steady,</v>
      </c>
      <c r="AB127" t="str">
        <f t="shared" si="36"/>
        <v>coalesce((t_getraenke_stock / ewr.ee/1000),0) as t_getraenke_stock,</v>
      </c>
    </row>
    <row r="128" spans="1:28" hidden="1" x14ac:dyDescent="0.25">
      <c r="A128" t="s">
        <v>168</v>
      </c>
      <c r="B128" t="str">
        <f t="shared" si="29"/>
        <v>feinkost</v>
      </c>
      <c r="C128" t="str">
        <f t="shared" si="30"/>
        <v>t_feinkost</v>
      </c>
      <c r="D128" t="str">
        <f t="shared" si="45"/>
        <v>group_map_new  ['Feinkost']  as t_feinkost_new,</v>
      </c>
      <c r="E128" t="str">
        <f t="shared" si="45"/>
        <v>group_map_deleted  ['Feinkost']  as t_feinkost_deleted,</v>
      </c>
      <c r="F128" t="str">
        <f t="shared" si="45"/>
        <v>group_map_ytd  ['Feinkost']  as t_feinkost_ytd,</v>
      </c>
      <c r="G128" t="str">
        <f t="shared" si="45"/>
        <v>group_map_steady  ['Feinkost']  as t_feinkost_steady,</v>
      </c>
      <c r="H128" t="str">
        <f t="shared" si="45"/>
        <v>group_map_stock  ['Feinkost']  as t_feinkost_stock,</v>
      </c>
      <c r="I128" t="str">
        <f t="shared" si="40"/>
        <v>t_feinkost_new,</v>
      </c>
      <c r="J128" t="str">
        <f t="shared" si="27"/>
        <v>t_feinkost_deleted,</v>
      </c>
      <c r="K128" t="str">
        <f t="shared" si="27"/>
        <v>t_feinkost_ytd,</v>
      </c>
      <c r="L128" t="str">
        <f t="shared" si="27"/>
        <v>t_feinkost_steady,</v>
      </c>
      <c r="M128" t="str">
        <f t="shared" si="27"/>
        <v>t_feinkost_stock,</v>
      </c>
      <c r="N128" t="str">
        <f t="shared" si="41"/>
        <v>SUM(t_feinkost_new) as t_feinkost_new,</v>
      </c>
      <c r="O128" t="str">
        <f t="shared" si="41"/>
        <v>SUM(t_feinkost_deleted) as t_feinkost_deleted,</v>
      </c>
      <c r="P128" t="str">
        <f t="shared" si="41"/>
        <v>SUM(t_feinkost_ytd) as t_feinkost_ytd,</v>
      </c>
      <c r="Q128" t="str">
        <f t="shared" si="41"/>
        <v>SUM(t_feinkost_steady) as t_feinkost_steady,</v>
      </c>
      <c r="R128" t="str">
        <f t="shared" si="41"/>
        <v>SUM(t_feinkost_stock) as t_feinkost_stock,</v>
      </c>
      <c r="S128" t="str">
        <f t="shared" si="43"/>
        <v>coalesce((t_feinkost_new / ewr.ee/1000),0) as t_feinkost_new,</v>
      </c>
      <c r="T128" t="str">
        <f t="shared" si="43"/>
        <v>coalesce((t_feinkost_deleted / ewr.ee/1000),0) as t_feinkost_deleted,</v>
      </c>
      <c r="U128" t="str">
        <f t="shared" si="43"/>
        <v>coalesce((t_feinkost_ytd / ewr.ee/1000),0) as t_feinkost_ytd,</v>
      </c>
      <c r="V128" t="str">
        <f t="shared" si="43"/>
        <v>coalesce((t_feinkost_steady / ewr.ee/1000),0) as t_feinkost_steady,</v>
      </c>
      <c r="W128" t="str">
        <f t="shared" si="43"/>
        <v>coalesce((t_feinkost_stock / ewr.ee/1000),0) as t_feinkost_stock,</v>
      </c>
      <c r="X128" t="str">
        <f t="shared" si="32"/>
        <v>coalesce((t_feinkost_new / ewr.ee/1000),0) as t_feinkost_new,</v>
      </c>
      <c r="Y128" t="str">
        <f t="shared" si="33"/>
        <v>coalesce((t_feinkost_deleted / ewr.ee/1000),0) as t_feinkost_deleted,</v>
      </c>
      <c r="Z128" t="str">
        <f t="shared" si="34"/>
        <v>coalesce((t_feinkost_ytd / ewr.ee/1000),0) as t_feinkost_ytd,</v>
      </c>
      <c r="AA128" t="str">
        <f t="shared" si="35"/>
        <v>coalesce((t_feinkost_steady / ewr.ee/1000),0) as t_feinkost_steady,</v>
      </c>
      <c r="AB128" t="str">
        <f t="shared" si="36"/>
        <v>coalesce((t_feinkost_stock / ewr.ee/1000),0) as t_feinkost_stock,</v>
      </c>
    </row>
    <row r="129" spans="1:28" hidden="1" x14ac:dyDescent="0.25">
      <c r="A129" t="s">
        <v>169</v>
      </c>
      <c r="B129" t="str">
        <f t="shared" si="29"/>
        <v>elektronik</v>
      </c>
      <c r="C129" t="str">
        <f t="shared" si="30"/>
        <v>t_elektronik</v>
      </c>
      <c r="D129" t="str">
        <f t="shared" si="45"/>
        <v>group_map_new  ['Elektronik']  as t_elektronik_new,</v>
      </c>
      <c r="E129" t="str">
        <f t="shared" si="45"/>
        <v>group_map_deleted  ['Elektronik']  as t_elektronik_deleted,</v>
      </c>
      <c r="F129" t="str">
        <f t="shared" si="45"/>
        <v>group_map_ytd  ['Elektronik']  as t_elektronik_ytd,</v>
      </c>
      <c r="G129" t="str">
        <f t="shared" si="45"/>
        <v>group_map_steady  ['Elektronik']  as t_elektronik_steady,</v>
      </c>
      <c r="H129" t="str">
        <f t="shared" si="45"/>
        <v>group_map_stock  ['Elektronik']  as t_elektronik_stock,</v>
      </c>
      <c r="I129" t="str">
        <f t="shared" si="40"/>
        <v>t_elektronik_new,</v>
      </c>
      <c r="J129" t="str">
        <f t="shared" si="27"/>
        <v>t_elektronik_deleted,</v>
      </c>
      <c r="K129" t="str">
        <f t="shared" si="27"/>
        <v>t_elektronik_ytd,</v>
      </c>
      <c r="L129" t="str">
        <f t="shared" si="27"/>
        <v>t_elektronik_steady,</v>
      </c>
      <c r="M129" t="str">
        <f t="shared" si="27"/>
        <v>t_elektronik_stock,</v>
      </c>
      <c r="N129" t="str">
        <f t="shared" si="41"/>
        <v>SUM(t_elektronik_new) as t_elektronik_new,</v>
      </c>
      <c r="O129" t="str">
        <f t="shared" si="41"/>
        <v>SUM(t_elektronik_deleted) as t_elektronik_deleted,</v>
      </c>
      <c r="P129" t="str">
        <f t="shared" si="41"/>
        <v>SUM(t_elektronik_ytd) as t_elektronik_ytd,</v>
      </c>
      <c r="Q129" t="str">
        <f t="shared" si="41"/>
        <v>SUM(t_elektronik_steady) as t_elektronik_steady,</v>
      </c>
      <c r="R129" t="str">
        <f t="shared" si="41"/>
        <v>SUM(t_elektronik_stock) as t_elektronik_stock,</v>
      </c>
      <c r="S129" t="str">
        <f t="shared" si="43"/>
        <v>coalesce((t_elektronik_new / ewr.ee/1000),0) as t_elektronik_new,</v>
      </c>
      <c r="T129" t="str">
        <f t="shared" si="43"/>
        <v>coalesce((t_elektronik_deleted / ewr.ee/1000),0) as t_elektronik_deleted,</v>
      </c>
      <c r="U129" t="str">
        <f t="shared" si="43"/>
        <v>coalesce((t_elektronik_ytd / ewr.ee/1000),0) as t_elektronik_ytd,</v>
      </c>
      <c r="V129" t="str">
        <f t="shared" si="43"/>
        <v>coalesce((t_elektronik_steady / ewr.ee/1000),0) as t_elektronik_steady,</v>
      </c>
      <c r="W129" t="str">
        <f t="shared" si="43"/>
        <v>coalesce((t_elektronik_stock / ewr.ee/1000),0) as t_elektronik_stock,</v>
      </c>
      <c r="X129" t="str">
        <f t="shared" si="32"/>
        <v>coalesce((t_elektronik_new / ewr.ee/1000),0) as t_elektronik_new,</v>
      </c>
      <c r="Y129" t="str">
        <f t="shared" si="33"/>
        <v>coalesce((t_elektronik_deleted / ewr.ee/1000),0) as t_elektronik_deleted,</v>
      </c>
      <c r="Z129" t="str">
        <f t="shared" si="34"/>
        <v>coalesce((t_elektronik_ytd / ewr.ee/1000),0) as t_elektronik_ytd,</v>
      </c>
      <c r="AA129" t="str">
        <f t="shared" si="35"/>
        <v>coalesce((t_elektronik_steady / ewr.ee/1000),0) as t_elektronik_steady,</v>
      </c>
      <c r="AB129" t="str">
        <f t="shared" si="36"/>
        <v>coalesce((t_elektronik_stock / ewr.ee/1000),0) as t_elektronik_stock,</v>
      </c>
    </row>
    <row r="130" spans="1:28" hidden="1" x14ac:dyDescent="0.25">
      <c r="A130" t="s">
        <v>170</v>
      </c>
      <c r="B130" t="str">
        <f t="shared" si="29"/>
        <v>boutique</v>
      </c>
      <c r="C130" t="str">
        <f t="shared" si="30"/>
        <v>t_boutique</v>
      </c>
      <c r="D130" t="str">
        <f t="shared" si="45"/>
        <v>group_map_new  ['Boutique']  as t_boutique_new,</v>
      </c>
      <c r="E130" t="str">
        <f t="shared" si="45"/>
        <v>group_map_deleted  ['Boutique']  as t_boutique_deleted,</v>
      </c>
      <c r="F130" t="str">
        <f t="shared" si="45"/>
        <v>group_map_ytd  ['Boutique']  as t_boutique_ytd,</v>
      </c>
      <c r="G130" t="str">
        <f t="shared" si="45"/>
        <v>group_map_steady  ['Boutique']  as t_boutique_steady,</v>
      </c>
      <c r="H130" t="str">
        <f t="shared" si="45"/>
        <v>group_map_stock  ['Boutique']  as t_boutique_stock,</v>
      </c>
      <c r="I130" t="str">
        <f t="shared" si="40"/>
        <v>t_boutique_new,</v>
      </c>
      <c r="J130" t="str">
        <f t="shared" ref="J130:M165" si="46">$C130&amp;"_"&amp;J$2&amp;","</f>
        <v>t_boutique_deleted,</v>
      </c>
      <c r="K130" t="str">
        <f t="shared" si="46"/>
        <v>t_boutique_ytd,</v>
      </c>
      <c r="L130" t="str">
        <f t="shared" si="46"/>
        <v>t_boutique_steady,</v>
      </c>
      <c r="M130" t="str">
        <f t="shared" si="46"/>
        <v>t_boutique_stock,</v>
      </c>
      <c r="N130" t="str">
        <f t="shared" si="41"/>
        <v>SUM(t_boutique_new) as t_boutique_new,</v>
      </c>
      <c r="O130" t="str">
        <f t="shared" si="41"/>
        <v>SUM(t_boutique_deleted) as t_boutique_deleted,</v>
      </c>
      <c r="P130" t="str">
        <f t="shared" si="41"/>
        <v>SUM(t_boutique_ytd) as t_boutique_ytd,</v>
      </c>
      <c r="Q130" t="str">
        <f t="shared" si="41"/>
        <v>SUM(t_boutique_steady) as t_boutique_steady,</v>
      </c>
      <c r="R130" t="str">
        <f t="shared" si="41"/>
        <v>SUM(t_boutique_stock) as t_boutique_stock,</v>
      </c>
      <c r="S130" t="str">
        <f t="shared" si="43"/>
        <v>coalesce((t_boutique_new / ewr.ee/1000),0) as t_boutique_new,</v>
      </c>
      <c r="T130" t="str">
        <f t="shared" si="43"/>
        <v>coalesce((t_boutique_deleted / ewr.ee/1000),0) as t_boutique_deleted,</v>
      </c>
      <c r="U130" t="str">
        <f t="shared" si="43"/>
        <v>coalesce((t_boutique_ytd / ewr.ee/1000),0) as t_boutique_ytd,</v>
      </c>
      <c r="V130" t="str">
        <f t="shared" si="43"/>
        <v>coalesce((t_boutique_steady / ewr.ee/1000),0) as t_boutique_steady,</v>
      </c>
      <c r="W130" t="str">
        <f t="shared" si="43"/>
        <v>coalesce((t_boutique_stock / ewr.ee/1000),0) as t_boutique_stock,</v>
      </c>
      <c r="X130" t="str">
        <f t="shared" si="32"/>
        <v>coalesce((t_boutique_new / ewr.ee/1000),0) as t_boutique_new,</v>
      </c>
      <c r="Y130" t="str">
        <f t="shared" si="33"/>
        <v>coalesce((t_boutique_deleted / ewr.ee/1000),0) as t_boutique_deleted,</v>
      </c>
      <c r="Z130" t="str">
        <f t="shared" si="34"/>
        <v>coalesce((t_boutique_ytd / ewr.ee/1000),0) as t_boutique_ytd,</v>
      </c>
      <c r="AA130" t="str">
        <f t="shared" si="35"/>
        <v>coalesce((t_boutique_steady / ewr.ee/1000),0) as t_boutique_steady,</v>
      </c>
      <c r="AB130" t="str">
        <f t="shared" si="36"/>
        <v>coalesce((t_boutique_stock / ewr.ee/1000),0) as t_boutique_stock,</v>
      </c>
    </row>
    <row r="131" spans="1:28" hidden="1" x14ac:dyDescent="0.25">
      <c r="A131" t="s">
        <v>171</v>
      </c>
      <c r="B131" t="str">
        <f t="shared" si="29"/>
        <v>autohaus</v>
      </c>
      <c r="C131" t="str">
        <f t="shared" si="30"/>
        <v>t_autohaus</v>
      </c>
      <c r="D131" t="str">
        <f t="shared" si="45"/>
        <v>group_map_new  ['Autohaus']  as t_autohaus_new,</v>
      </c>
      <c r="E131" t="str">
        <f t="shared" si="45"/>
        <v>group_map_deleted  ['Autohaus']  as t_autohaus_deleted,</v>
      </c>
      <c r="F131" t="str">
        <f t="shared" si="45"/>
        <v>group_map_ytd  ['Autohaus']  as t_autohaus_ytd,</v>
      </c>
      <c r="G131" t="str">
        <f t="shared" si="45"/>
        <v>group_map_steady  ['Autohaus']  as t_autohaus_steady,</v>
      </c>
      <c r="H131" t="str">
        <f t="shared" si="45"/>
        <v>group_map_stock  ['Autohaus']  as t_autohaus_stock,</v>
      </c>
      <c r="I131" t="str">
        <f t="shared" ref="I131:I165" si="47">$C131&amp;"_"&amp;I$2&amp;","</f>
        <v>t_autohaus_new,</v>
      </c>
      <c r="J131" t="str">
        <f t="shared" si="46"/>
        <v>t_autohaus_deleted,</v>
      </c>
      <c r="K131" t="str">
        <f t="shared" si="46"/>
        <v>t_autohaus_ytd,</v>
      </c>
      <c r="L131" t="str">
        <f t="shared" si="46"/>
        <v>t_autohaus_steady,</v>
      </c>
      <c r="M131" t="str">
        <f t="shared" si="46"/>
        <v>t_autohaus_stock,</v>
      </c>
      <c r="N131" t="str">
        <f t="shared" si="41"/>
        <v>SUM(t_autohaus_new) as t_autohaus_new,</v>
      </c>
      <c r="O131" t="str">
        <f t="shared" si="41"/>
        <v>SUM(t_autohaus_deleted) as t_autohaus_deleted,</v>
      </c>
      <c r="P131" t="str">
        <f t="shared" si="41"/>
        <v>SUM(t_autohaus_ytd) as t_autohaus_ytd,</v>
      </c>
      <c r="Q131" t="str">
        <f t="shared" si="41"/>
        <v>SUM(t_autohaus_steady) as t_autohaus_steady,</v>
      </c>
      <c r="R131" t="str">
        <f t="shared" si="41"/>
        <v>SUM(t_autohaus_stock) as t_autohaus_stock,</v>
      </c>
      <c r="S131" t="str">
        <f t="shared" si="43"/>
        <v>coalesce((t_autohaus_new / ewr.ee/1000),0) as t_autohaus_new,</v>
      </c>
      <c r="T131" t="str">
        <f t="shared" si="43"/>
        <v>coalesce((t_autohaus_deleted / ewr.ee/1000),0) as t_autohaus_deleted,</v>
      </c>
      <c r="U131" t="str">
        <f t="shared" si="43"/>
        <v>coalesce((t_autohaus_ytd / ewr.ee/1000),0) as t_autohaus_ytd,</v>
      </c>
      <c r="V131" t="str">
        <f t="shared" si="43"/>
        <v>coalesce((t_autohaus_steady / ewr.ee/1000),0) as t_autohaus_steady,</v>
      </c>
      <c r="W131" t="str">
        <f t="shared" si="43"/>
        <v>coalesce((t_autohaus_stock / ewr.ee/1000),0) as t_autohaus_stock,</v>
      </c>
      <c r="X131" t="str">
        <f t="shared" si="32"/>
        <v>coalesce((t_autohaus_new / ewr.ee/1000),0) as t_autohaus_new,</v>
      </c>
      <c r="Y131" t="str">
        <f t="shared" si="33"/>
        <v>coalesce((t_autohaus_deleted / ewr.ee/1000),0) as t_autohaus_deleted,</v>
      </c>
      <c r="Z131" t="str">
        <f t="shared" si="34"/>
        <v>coalesce((t_autohaus_ytd / ewr.ee/1000),0) as t_autohaus_ytd,</v>
      </c>
      <c r="AA131" t="str">
        <f t="shared" si="35"/>
        <v>coalesce((t_autohaus_steady / ewr.ee/1000),0) as t_autohaus_steady,</v>
      </c>
      <c r="AB131" t="str">
        <f t="shared" si="36"/>
        <v>coalesce((t_autohaus_stock / ewr.ee/1000),0) as t_autohaus_stock,</v>
      </c>
    </row>
    <row r="132" spans="1:28" hidden="1" x14ac:dyDescent="0.25">
      <c r="A132" t="s">
        <v>172</v>
      </c>
      <c r="B132" t="str">
        <f t="shared" ref="B132:B165" si="48">SUBSTITUTE(SUBSTITUTE(LOWER(A132)," ","_"),"-","_")</f>
        <v>spirituosen</v>
      </c>
      <c r="C132" t="str">
        <f t="shared" ref="C132:C165" si="49">C$1&amp;"_"&amp;B132</f>
        <v>t_spirituosen</v>
      </c>
      <c r="D132" t="str">
        <f t="shared" si="45"/>
        <v>group_map_new  ['Spirituosen']  as t_spirituosen_new,</v>
      </c>
      <c r="E132" t="str">
        <f t="shared" si="45"/>
        <v>group_map_deleted  ['Spirituosen']  as t_spirituosen_deleted,</v>
      </c>
      <c r="F132" t="str">
        <f t="shared" si="45"/>
        <v>group_map_ytd  ['Spirituosen']  as t_spirituosen_ytd,</v>
      </c>
      <c r="G132" t="str">
        <f t="shared" si="45"/>
        <v>group_map_steady  ['Spirituosen']  as t_spirituosen_steady,</v>
      </c>
      <c r="H132" t="str">
        <f t="shared" si="45"/>
        <v>group_map_stock  ['Spirituosen']  as t_spirituosen_stock,</v>
      </c>
      <c r="I132" t="str">
        <f t="shared" si="47"/>
        <v>t_spirituosen_new,</v>
      </c>
      <c r="J132" t="str">
        <f t="shared" si="46"/>
        <v>t_spirituosen_deleted,</v>
      </c>
      <c r="K132" t="str">
        <f t="shared" si="46"/>
        <v>t_spirituosen_ytd,</v>
      </c>
      <c r="L132" t="str">
        <f t="shared" si="46"/>
        <v>t_spirituosen_steady,</v>
      </c>
      <c r="M132" t="str">
        <f t="shared" si="46"/>
        <v>t_spirituosen_stock,</v>
      </c>
      <c r="N132" t="str">
        <f t="shared" ref="N132:R165" si="50">"SUM("&amp;$C132&amp;"_"&amp;N$2&amp;") as "&amp;$C132&amp;"_"&amp;N$2&amp;","</f>
        <v>SUM(t_spirituosen_new) as t_spirituosen_new,</v>
      </c>
      <c r="O132" t="str">
        <f t="shared" si="50"/>
        <v>SUM(t_spirituosen_deleted) as t_spirituosen_deleted,</v>
      </c>
      <c r="P132" t="str">
        <f t="shared" si="50"/>
        <v>SUM(t_spirituosen_ytd) as t_spirituosen_ytd,</v>
      </c>
      <c r="Q132" t="str">
        <f t="shared" si="50"/>
        <v>SUM(t_spirituosen_steady) as t_spirituosen_steady,</v>
      </c>
      <c r="R132" t="str">
        <f t="shared" si="50"/>
        <v>SUM(t_spirituosen_stock) as t_spirituosen_stock,</v>
      </c>
      <c r="S132" t="str">
        <f t="shared" si="43"/>
        <v>coalesce((t_spirituosen_new / ewr.ee/1000),0) as t_spirituosen_new,</v>
      </c>
      <c r="T132" t="str">
        <f t="shared" si="43"/>
        <v>coalesce((t_spirituosen_deleted / ewr.ee/1000),0) as t_spirituosen_deleted,</v>
      </c>
      <c r="U132" t="str">
        <f t="shared" si="43"/>
        <v>coalesce((t_spirituosen_ytd / ewr.ee/1000),0) as t_spirituosen_ytd,</v>
      </c>
      <c r="V132" t="str">
        <f t="shared" si="43"/>
        <v>coalesce((t_spirituosen_steady / ewr.ee/1000),0) as t_spirituosen_steady,</v>
      </c>
      <c r="W132" t="str">
        <f t="shared" si="43"/>
        <v>coalesce((t_spirituosen_stock / ewr.ee/1000),0) as t_spirituosen_stock,</v>
      </c>
      <c r="X132" t="str">
        <f t="shared" ref="X132:X165" si="51">"coalesce(("&amp;$C132&amp;"_"&amp;S$2&amp;" / ewr.ee/1000),0) as "&amp;$C132&amp;"_"&amp;S$2&amp;","</f>
        <v>coalesce((t_spirituosen_new / ewr.ee/1000),0) as t_spirituosen_new,</v>
      </c>
      <c r="Y132" t="str">
        <f t="shared" ref="Y132:Y165" si="52">"coalesce(("&amp;$C132&amp;"_"&amp;T$2&amp;" / ewr.ee/1000),0) as "&amp;$C132&amp;"_"&amp;T$2&amp;","</f>
        <v>coalesce((t_spirituosen_deleted / ewr.ee/1000),0) as t_spirituosen_deleted,</v>
      </c>
      <c r="Z132" t="str">
        <f t="shared" ref="Z132:Z165" si="53">"coalesce(("&amp;$C132&amp;"_"&amp;U$2&amp;" / ewr.ee/1000),0) as "&amp;$C132&amp;"_"&amp;U$2&amp;","</f>
        <v>coalesce((t_spirituosen_ytd / ewr.ee/1000),0) as t_spirituosen_ytd,</v>
      </c>
      <c r="AA132" t="str">
        <f t="shared" ref="AA132:AA165" si="54">"coalesce(("&amp;$C132&amp;"_"&amp;V$2&amp;" / ewr.ee/1000),0) as "&amp;$C132&amp;"_"&amp;V$2&amp;","</f>
        <v>coalesce((t_spirituosen_steady / ewr.ee/1000),0) as t_spirituosen_steady,</v>
      </c>
      <c r="AB132" t="str">
        <f t="shared" ref="AB132:AB165" si="55">"coalesce(("&amp;$C132&amp;"_"&amp;W$2&amp;" / ewr.ee/1000),0) as "&amp;$C132&amp;"_"&amp;W$2&amp;","</f>
        <v>coalesce((t_spirituosen_stock / ewr.ee/1000),0) as t_spirituosen_stock,</v>
      </c>
    </row>
    <row r="133" spans="1:28" hidden="1" x14ac:dyDescent="0.25">
      <c r="A133" t="s">
        <v>174</v>
      </c>
      <c r="B133" t="str">
        <f t="shared" si="48"/>
        <v>geschenke</v>
      </c>
      <c r="C133" t="str">
        <f t="shared" si="49"/>
        <v>t_geschenke</v>
      </c>
      <c r="D133" t="str">
        <f t="shared" ref="D133:H142" si="56">"group_map_"&amp;D$2&amp;"  ['"&amp;$A133&amp;"']  as "&amp;$C133&amp;"_"&amp;D$2&amp;","</f>
        <v>group_map_new  ['Geschenke']  as t_geschenke_new,</v>
      </c>
      <c r="E133" t="str">
        <f t="shared" si="56"/>
        <v>group_map_deleted  ['Geschenke']  as t_geschenke_deleted,</v>
      </c>
      <c r="F133" t="str">
        <f t="shared" si="56"/>
        <v>group_map_ytd  ['Geschenke']  as t_geschenke_ytd,</v>
      </c>
      <c r="G133" t="str">
        <f t="shared" si="56"/>
        <v>group_map_steady  ['Geschenke']  as t_geschenke_steady,</v>
      </c>
      <c r="H133" t="str">
        <f t="shared" si="56"/>
        <v>group_map_stock  ['Geschenke']  as t_geschenke_stock,</v>
      </c>
      <c r="I133" t="str">
        <f t="shared" si="47"/>
        <v>t_geschenke_new,</v>
      </c>
      <c r="J133" t="str">
        <f t="shared" si="46"/>
        <v>t_geschenke_deleted,</v>
      </c>
      <c r="K133" t="str">
        <f t="shared" si="46"/>
        <v>t_geschenke_ytd,</v>
      </c>
      <c r="L133" t="str">
        <f t="shared" si="46"/>
        <v>t_geschenke_steady,</v>
      </c>
      <c r="M133" t="str">
        <f t="shared" si="46"/>
        <v>t_geschenke_stock,</v>
      </c>
      <c r="N133" t="str">
        <f t="shared" si="50"/>
        <v>SUM(t_geschenke_new) as t_geschenke_new,</v>
      </c>
      <c r="O133" t="str">
        <f t="shared" si="50"/>
        <v>SUM(t_geschenke_deleted) as t_geschenke_deleted,</v>
      </c>
      <c r="P133" t="str">
        <f t="shared" si="50"/>
        <v>SUM(t_geschenke_ytd) as t_geschenke_ytd,</v>
      </c>
      <c r="Q133" t="str">
        <f t="shared" si="50"/>
        <v>SUM(t_geschenke_steady) as t_geschenke_steady,</v>
      </c>
      <c r="R133" t="str">
        <f t="shared" si="50"/>
        <v>SUM(t_geschenke_stock) as t_geschenke_stock,</v>
      </c>
      <c r="S133" t="str">
        <f t="shared" si="43"/>
        <v>coalesce((t_geschenke_new / ewr.ee/1000),0) as t_geschenke_new,</v>
      </c>
      <c r="T133" t="str">
        <f t="shared" si="43"/>
        <v>coalesce((t_geschenke_deleted / ewr.ee/1000),0) as t_geschenke_deleted,</v>
      </c>
      <c r="U133" t="str">
        <f t="shared" si="43"/>
        <v>coalesce((t_geschenke_ytd / ewr.ee/1000),0) as t_geschenke_ytd,</v>
      </c>
      <c r="V133" t="str">
        <f t="shared" si="43"/>
        <v>coalesce((t_geschenke_steady / ewr.ee/1000),0) as t_geschenke_steady,</v>
      </c>
      <c r="W133" t="str">
        <f t="shared" si="43"/>
        <v>coalesce((t_geschenke_stock / ewr.ee/1000),0) as t_geschenke_stock,</v>
      </c>
      <c r="X133" t="str">
        <f t="shared" si="51"/>
        <v>coalesce((t_geschenke_new / ewr.ee/1000),0) as t_geschenke_new,</v>
      </c>
      <c r="Y133" t="str">
        <f t="shared" si="52"/>
        <v>coalesce((t_geschenke_deleted / ewr.ee/1000),0) as t_geschenke_deleted,</v>
      </c>
      <c r="Z133" t="str">
        <f t="shared" si="53"/>
        <v>coalesce((t_geschenke_ytd / ewr.ee/1000),0) as t_geschenke_ytd,</v>
      </c>
      <c r="AA133" t="str">
        <f t="shared" si="54"/>
        <v>coalesce((t_geschenke_steady / ewr.ee/1000),0) as t_geschenke_steady,</v>
      </c>
      <c r="AB133" t="str">
        <f t="shared" si="55"/>
        <v>coalesce((t_geschenke_stock / ewr.ee/1000),0) as t_geschenke_stock,</v>
      </c>
    </row>
    <row r="134" spans="1:28" hidden="1" x14ac:dyDescent="0.25">
      <c r="A134" t="s">
        <v>175</v>
      </c>
      <c r="B134" t="str">
        <f t="shared" si="48"/>
        <v>postenmarkt</v>
      </c>
      <c r="C134" t="str">
        <f t="shared" si="49"/>
        <v>t_postenmarkt</v>
      </c>
      <c r="D134" t="str">
        <f t="shared" si="56"/>
        <v>group_map_new  ['Postenmarkt']  as t_postenmarkt_new,</v>
      </c>
      <c r="E134" t="str">
        <f t="shared" si="56"/>
        <v>group_map_deleted  ['Postenmarkt']  as t_postenmarkt_deleted,</v>
      </c>
      <c r="F134" t="str">
        <f t="shared" si="56"/>
        <v>group_map_ytd  ['Postenmarkt']  as t_postenmarkt_ytd,</v>
      </c>
      <c r="G134" t="str">
        <f t="shared" si="56"/>
        <v>group_map_steady  ['Postenmarkt']  as t_postenmarkt_steady,</v>
      </c>
      <c r="H134" t="str">
        <f t="shared" si="56"/>
        <v>group_map_stock  ['Postenmarkt']  as t_postenmarkt_stock,</v>
      </c>
      <c r="I134" t="str">
        <f t="shared" si="47"/>
        <v>t_postenmarkt_new,</v>
      </c>
      <c r="J134" t="str">
        <f t="shared" si="46"/>
        <v>t_postenmarkt_deleted,</v>
      </c>
      <c r="K134" t="str">
        <f t="shared" si="46"/>
        <v>t_postenmarkt_ytd,</v>
      </c>
      <c r="L134" t="str">
        <f t="shared" si="46"/>
        <v>t_postenmarkt_steady,</v>
      </c>
      <c r="M134" t="str">
        <f t="shared" si="46"/>
        <v>t_postenmarkt_stock,</v>
      </c>
      <c r="N134" t="str">
        <f t="shared" si="50"/>
        <v>SUM(t_postenmarkt_new) as t_postenmarkt_new,</v>
      </c>
      <c r="O134" t="str">
        <f t="shared" si="50"/>
        <v>SUM(t_postenmarkt_deleted) as t_postenmarkt_deleted,</v>
      </c>
      <c r="P134" t="str">
        <f t="shared" si="50"/>
        <v>SUM(t_postenmarkt_ytd) as t_postenmarkt_ytd,</v>
      </c>
      <c r="Q134" t="str">
        <f t="shared" si="50"/>
        <v>SUM(t_postenmarkt_steady) as t_postenmarkt_steady,</v>
      </c>
      <c r="R134" t="str">
        <f t="shared" si="50"/>
        <v>SUM(t_postenmarkt_stock) as t_postenmarkt_stock,</v>
      </c>
      <c r="S134" t="str">
        <f t="shared" si="43"/>
        <v>coalesce((t_postenmarkt_new / ewr.ee/1000),0) as t_postenmarkt_new,</v>
      </c>
      <c r="T134" t="str">
        <f t="shared" si="43"/>
        <v>coalesce((t_postenmarkt_deleted / ewr.ee/1000),0) as t_postenmarkt_deleted,</v>
      </c>
      <c r="U134" t="str">
        <f t="shared" si="43"/>
        <v>coalesce((t_postenmarkt_ytd / ewr.ee/1000),0) as t_postenmarkt_ytd,</v>
      </c>
      <c r="V134" t="str">
        <f t="shared" si="43"/>
        <v>coalesce((t_postenmarkt_steady / ewr.ee/1000),0) as t_postenmarkt_steady,</v>
      </c>
      <c r="W134" t="str">
        <f t="shared" si="43"/>
        <v>coalesce((t_postenmarkt_stock / ewr.ee/1000),0) as t_postenmarkt_stock,</v>
      </c>
      <c r="X134" t="str">
        <f t="shared" si="51"/>
        <v>coalesce((t_postenmarkt_new / ewr.ee/1000),0) as t_postenmarkt_new,</v>
      </c>
      <c r="Y134" t="str">
        <f t="shared" si="52"/>
        <v>coalesce((t_postenmarkt_deleted / ewr.ee/1000),0) as t_postenmarkt_deleted,</v>
      </c>
      <c r="Z134" t="str">
        <f t="shared" si="53"/>
        <v>coalesce((t_postenmarkt_ytd / ewr.ee/1000),0) as t_postenmarkt_ytd,</v>
      </c>
      <c r="AA134" t="str">
        <f t="shared" si="54"/>
        <v>coalesce((t_postenmarkt_steady / ewr.ee/1000),0) as t_postenmarkt_steady,</v>
      </c>
      <c r="AB134" t="str">
        <f t="shared" si="55"/>
        <v>coalesce((t_postenmarkt_stock / ewr.ee/1000),0) as t_postenmarkt_stock,</v>
      </c>
    </row>
    <row r="135" spans="1:28" hidden="1" x14ac:dyDescent="0.25">
      <c r="A135" t="s">
        <v>176</v>
      </c>
      <c r="B135" t="str">
        <f t="shared" si="48"/>
        <v>schlachter</v>
      </c>
      <c r="C135" t="str">
        <f t="shared" si="49"/>
        <v>t_schlachter</v>
      </c>
      <c r="D135" t="str">
        <f t="shared" si="56"/>
        <v>group_map_new  ['Schlachter']  as t_schlachter_new,</v>
      </c>
      <c r="E135" t="str">
        <f t="shared" si="56"/>
        <v>group_map_deleted  ['Schlachter']  as t_schlachter_deleted,</v>
      </c>
      <c r="F135" t="str">
        <f t="shared" si="56"/>
        <v>group_map_ytd  ['Schlachter']  as t_schlachter_ytd,</v>
      </c>
      <c r="G135" t="str">
        <f t="shared" si="56"/>
        <v>group_map_steady  ['Schlachter']  as t_schlachter_steady,</v>
      </c>
      <c r="H135" t="str">
        <f t="shared" si="56"/>
        <v>group_map_stock  ['Schlachter']  as t_schlachter_stock,</v>
      </c>
      <c r="I135" t="str">
        <f t="shared" si="47"/>
        <v>t_schlachter_new,</v>
      </c>
      <c r="J135" t="str">
        <f t="shared" si="46"/>
        <v>t_schlachter_deleted,</v>
      </c>
      <c r="K135" t="str">
        <f t="shared" si="46"/>
        <v>t_schlachter_ytd,</v>
      </c>
      <c r="L135" t="str">
        <f t="shared" si="46"/>
        <v>t_schlachter_steady,</v>
      </c>
      <c r="M135" t="str">
        <f t="shared" si="46"/>
        <v>t_schlachter_stock,</v>
      </c>
      <c r="N135" t="str">
        <f t="shared" si="50"/>
        <v>SUM(t_schlachter_new) as t_schlachter_new,</v>
      </c>
      <c r="O135" t="str">
        <f t="shared" si="50"/>
        <v>SUM(t_schlachter_deleted) as t_schlachter_deleted,</v>
      </c>
      <c r="P135" t="str">
        <f t="shared" si="50"/>
        <v>SUM(t_schlachter_ytd) as t_schlachter_ytd,</v>
      </c>
      <c r="Q135" t="str">
        <f t="shared" si="50"/>
        <v>SUM(t_schlachter_steady) as t_schlachter_steady,</v>
      </c>
      <c r="R135" t="str">
        <f t="shared" si="50"/>
        <v>SUM(t_schlachter_stock) as t_schlachter_stock,</v>
      </c>
      <c r="S135" t="str">
        <f t="shared" si="43"/>
        <v>coalesce((t_schlachter_new / ewr.ee/1000),0) as t_schlachter_new,</v>
      </c>
      <c r="T135" t="str">
        <f t="shared" si="43"/>
        <v>coalesce((t_schlachter_deleted / ewr.ee/1000),0) as t_schlachter_deleted,</v>
      </c>
      <c r="U135" t="str">
        <f t="shared" si="43"/>
        <v>coalesce((t_schlachter_ytd / ewr.ee/1000),0) as t_schlachter_ytd,</v>
      </c>
      <c r="V135" t="str">
        <f t="shared" si="43"/>
        <v>coalesce((t_schlachter_steady / ewr.ee/1000),0) as t_schlachter_steady,</v>
      </c>
      <c r="W135" t="str">
        <f t="shared" si="43"/>
        <v>coalesce((t_schlachter_stock / ewr.ee/1000),0) as t_schlachter_stock,</v>
      </c>
      <c r="X135" t="str">
        <f t="shared" si="51"/>
        <v>coalesce((t_schlachter_new / ewr.ee/1000),0) as t_schlachter_new,</v>
      </c>
      <c r="Y135" t="str">
        <f t="shared" si="52"/>
        <v>coalesce((t_schlachter_deleted / ewr.ee/1000),0) as t_schlachter_deleted,</v>
      </c>
      <c r="Z135" t="str">
        <f t="shared" si="53"/>
        <v>coalesce((t_schlachter_ytd / ewr.ee/1000),0) as t_schlachter_ytd,</v>
      </c>
      <c r="AA135" t="str">
        <f t="shared" si="54"/>
        <v>coalesce((t_schlachter_steady / ewr.ee/1000),0) as t_schlachter_steady,</v>
      </c>
      <c r="AB135" t="str">
        <f t="shared" si="55"/>
        <v>coalesce((t_schlachter_stock / ewr.ee/1000),0) as t_schlachter_stock,</v>
      </c>
    </row>
    <row r="136" spans="1:28" hidden="1" x14ac:dyDescent="0.25">
      <c r="A136" t="s">
        <v>177</v>
      </c>
      <c r="B136" t="str">
        <f t="shared" si="48"/>
        <v>waescherei</v>
      </c>
      <c r="C136" t="str">
        <f t="shared" si="49"/>
        <v>t_waescherei</v>
      </c>
      <c r="D136" t="str">
        <f t="shared" si="56"/>
        <v>group_map_new  ['Waescherei']  as t_waescherei_new,</v>
      </c>
      <c r="E136" t="str">
        <f t="shared" si="56"/>
        <v>group_map_deleted  ['Waescherei']  as t_waescherei_deleted,</v>
      </c>
      <c r="F136" t="str">
        <f t="shared" si="56"/>
        <v>group_map_ytd  ['Waescherei']  as t_waescherei_ytd,</v>
      </c>
      <c r="G136" t="str">
        <f t="shared" si="56"/>
        <v>group_map_steady  ['Waescherei']  as t_waescherei_steady,</v>
      </c>
      <c r="H136" t="str">
        <f t="shared" si="56"/>
        <v>group_map_stock  ['Waescherei']  as t_waescherei_stock,</v>
      </c>
      <c r="I136" t="str">
        <f t="shared" si="47"/>
        <v>t_waescherei_new,</v>
      </c>
      <c r="J136" t="str">
        <f t="shared" si="46"/>
        <v>t_waescherei_deleted,</v>
      </c>
      <c r="K136" t="str">
        <f t="shared" si="46"/>
        <v>t_waescherei_ytd,</v>
      </c>
      <c r="L136" t="str">
        <f t="shared" si="46"/>
        <v>t_waescherei_steady,</v>
      </c>
      <c r="M136" t="str">
        <f t="shared" si="46"/>
        <v>t_waescherei_stock,</v>
      </c>
      <c r="N136" t="str">
        <f t="shared" si="50"/>
        <v>SUM(t_waescherei_new) as t_waescherei_new,</v>
      </c>
      <c r="O136" t="str">
        <f t="shared" si="50"/>
        <v>SUM(t_waescherei_deleted) as t_waescherei_deleted,</v>
      </c>
      <c r="P136" t="str">
        <f t="shared" si="50"/>
        <v>SUM(t_waescherei_ytd) as t_waescherei_ytd,</v>
      </c>
      <c r="Q136" t="str">
        <f t="shared" si="50"/>
        <v>SUM(t_waescherei_steady) as t_waescherei_steady,</v>
      </c>
      <c r="R136" t="str">
        <f t="shared" si="50"/>
        <v>SUM(t_waescherei_stock) as t_waescherei_stock,</v>
      </c>
      <c r="S136" t="str">
        <f t="shared" si="43"/>
        <v>coalesce((t_waescherei_new / ewr.ee/1000),0) as t_waescherei_new,</v>
      </c>
      <c r="T136" t="str">
        <f t="shared" si="43"/>
        <v>coalesce((t_waescherei_deleted / ewr.ee/1000),0) as t_waescherei_deleted,</v>
      </c>
      <c r="U136" t="str">
        <f t="shared" si="43"/>
        <v>coalesce((t_waescherei_ytd / ewr.ee/1000),0) as t_waescherei_ytd,</v>
      </c>
      <c r="V136" t="str">
        <f t="shared" si="43"/>
        <v>coalesce((t_waescherei_steady / ewr.ee/1000),0) as t_waescherei_steady,</v>
      </c>
      <c r="W136" t="str">
        <f t="shared" si="43"/>
        <v>coalesce((t_waescherei_stock / ewr.ee/1000),0) as t_waescherei_stock,</v>
      </c>
      <c r="X136" t="str">
        <f t="shared" si="51"/>
        <v>coalesce((t_waescherei_new / ewr.ee/1000),0) as t_waescherei_new,</v>
      </c>
      <c r="Y136" t="str">
        <f t="shared" si="52"/>
        <v>coalesce((t_waescherei_deleted / ewr.ee/1000),0) as t_waescherei_deleted,</v>
      </c>
      <c r="Z136" t="str">
        <f t="shared" si="53"/>
        <v>coalesce((t_waescherei_ytd / ewr.ee/1000),0) as t_waescherei_ytd,</v>
      </c>
      <c r="AA136" t="str">
        <f t="shared" si="54"/>
        <v>coalesce((t_waescherei_steady / ewr.ee/1000),0) as t_waescherei_steady,</v>
      </c>
      <c r="AB136" t="str">
        <f t="shared" si="55"/>
        <v>coalesce((t_waescherei_stock / ewr.ee/1000),0) as t_waescherei_stock,</v>
      </c>
    </row>
    <row r="137" spans="1:28" hidden="1" x14ac:dyDescent="0.25">
      <c r="A137" t="s">
        <v>178</v>
      </c>
      <c r="B137" t="str">
        <f t="shared" si="48"/>
        <v>computer</v>
      </c>
      <c r="C137" t="str">
        <f t="shared" si="49"/>
        <v>t_computer</v>
      </c>
      <c r="D137" t="str">
        <f t="shared" si="56"/>
        <v>group_map_new  ['Computer']  as t_computer_new,</v>
      </c>
      <c r="E137" t="str">
        <f t="shared" si="56"/>
        <v>group_map_deleted  ['Computer']  as t_computer_deleted,</v>
      </c>
      <c r="F137" t="str">
        <f t="shared" si="56"/>
        <v>group_map_ytd  ['Computer']  as t_computer_ytd,</v>
      </c>
      <c r="G137" t="str">
        <f t="shared" si="56"/>
        <v>group_map_steady  ['Computer']  as t_computer_steady,</v>
      </c>
      <c r="H137" t="str">
        <f t="shared" si="56"/>
        <v>group_map_stock  ['Computer']  as t_computer_stock,</v>
      </c>
      <c r="I137" t="str">
        <f t="shared" si="47"/>
        <v>t_computer_new,</v>
      </c>
      <c r="J137" t="str">
        <f t="shared" si="46"/>
        <v>t_computer_deleted,</v>
      </c>
      <c r="K137" t="str">
        <f t="shared" si="46"/>
        <v>t_computer_ytd,</v>
      </c>
      <c r="L137" t="str">
        <f t="shared" si="46"/>
        <v>t_computer_steady,</v>
      </c>
      <c r="M137" t="str">
        <f t="shared" si="46"/>
        <v>t_computer_stock,</v>
      </c>
      <c r="N137" t="str">
        <f t="shared" si="50"/>
        <v>SUM(t_computer_new) as t_computer_new,</v>
      </c>
      <c r="O137" t="str">
        <f t="shared" si="50"/>
        <v>SUM(t_computer_deleted) as t_computer_deleted,</v>
      </c>
      <c r="P137" t="str">
        <f t="shared" si="50"/>
        <v>SUM(t_computer_ytd) as t_computer_ytd,</v>
      </c>
      <c r="Q137" t="str">
        <f t="shared" si="50"/>
        <v>SUM(t_computer_steady) as t_computer_steady,</v>
      </c>
      <c r="R137" t="str">
        <f t="shared" si="50"/>
        <v>SUM(t_computer_stock) as t_computer_stock,</v>
      </c>
      <c r="S137" t="str">
        <f t="shared" si="43"/>
        <v>coalesce((t_computer_new / ewr.ee/1000),0) as t_computer_new,</v>
      </c>
      <c r="T137" t="str">
        <f t="shared" si="43"/>
        <v>coalesce((t_computer_deleted / ewr.ee/1000),0) as t_computer_deleted,</v>
      </c>
      <c r="U137" t="str">
        <f t="shared" si="43"/>
        <v>coalesce((t_computer_ytd / ewr.ee/1000),0) as t_computer_ytd,</v>
      </c>
      <c r="V137" t="str">
        <f t="shared" si="43"/>
        <v>coalesce((t_computer_steady / ewr.ee/1000),0) as t_computer_steady,</v>
      </c>
      <c r="W137" t="str">
        <f t="shared" si="43"/>
        <v>coalesce((t_computer_stock / ewr.ee/1000),0) as t_computer_stock,</v>
      </c>
      <c r="X137" t="str">
        <f t="shared" si="51"/>
        <v>coalesce((t_computer_new / ewr.ee/1000),0) as t_computer_new,</v>
      </c>
      <c r="Y137" t="str">
        <f t="shared" si="52"/>
        <v>coalesce((t_computer_deleted / ewr.ee/1000),0) as t_computer_deleted,</v>
      </c>
      <c r="Z137" t="str">
        <f t="shared" si="53"/>
        <v>coalesce((t_computer_ytd / ewr.ee/1000),0) as t_computer_ytd,</v>
      </c>
      <c r="AA137" t="str">
        <f t="shared" si="54"/>
        <v>coalesce((t_computer_steady / ewr.ee/1000),0) as t_computer_steady,</v>
      </c>
      <c r="AB137" t="str">
        <f t="shared" si="55"/>
        <v>coalesce((t_computer_stock / ewr.ee/1000),0) as t_computer_stock,</v>
      </c>
    </row>
    <row r="138" spans="1:28" hidden="1" x14ac:dyDescent="0.25">
      <c r="A138" t="s">
        <v>179</v>
      </c>
      <c r="B138" t="str">
        <f t="shared" si="48"/>
        <v>spielzeug</v>
      </c>
      <c r="C138" t="str">
        <f t="shared" si="49"/>
        <v>t_spielzeug</v>
      </c>
      <c r="D138" t="str">
        <f t="shared" si="56"/>
        <v>group_map_new  ['Spielzeug']  as t_spielzeug_new,</v>
      </c>
      <c r="E138" t="str">
        <f t="shared" si="56"/>
        <v>group_map_deleted  ['Spielzeug']  as t_spielzeug_deleted,</v>
      </c>
      <c r="F138" t="str">
        <f t="shared" si="56"/>
        <v>group_map_ytd  ['Spielzeug']  as t_spielzeug_ytd,</v>
      </c>
      <c r="G138" t="str">
        <f t="shared" si="56"/>
        <v>group_map_steady  ['Spielzeug']  as t_spielzeug_steady,</v>
      </c>
      <c r="H138" t="str">
        <f t="shared" si="56"/>
        <v>group_map_stock  ['Spielzeug']  as t_spielzeug_stock,</v>
      </c>
      <c r="I138" t="str">
        <f t="shared" si="47"/>
        <v>t_spielzeug_new,</v>
      </c>
      <c r="J138" t="str">
        <f t="shared" si="46"/>
        <v>t_spielzeug_deleted,</v>
      </c>
      <c r="K138" t="str">
        <f t="shared" si="46"/>
        <v>t_spielzeug_ytd,</v>
      </c>
      <c r="L138" t="str">
        <f t="shared" si="46"/>
        <v>t_spielzeug_steady,</v>
      </c>
      <c r="M138" t="str">
        <f t="shared" si="46"/>
        <v>t_spielzeug_stock,</v>
      </c>
      <c r="N138" t="str">
        <f t="shared" si="50"/>
        <v>SUM(t_spielzeug_new) as t_spielzeug_new,</v>
      </c>
      <c r="O138" t="str">
        <f t="shared" si="50"/>
        <v>SUM(t_spielzeug_deleted) as t_spielzeug_deleted,</v>
      </c>
      <c r="P138" t="str">
        <f t="shared" si="50"/>
        <v>SUM(t_spielzeug_ytd) as t_spielzeug_ytd,</v>
      </c>
      <c r="Q138" t="str">
        <f t="shared" si="50"/>
        <v>SUM(t_spielzeug_steady) as t_spielzeug_steady,</v>
      </c>
      <c r="R138" t="str">
        <f t="shared" si="50"/>
        <v>SUM(t_spielzeug_stock) as t_spielzeug_stock,</v>
      </c>
      <c r="S138" t="str">
        <f t="shared" si="43"/>
        <v>coalesce((t_spielzeug_new / ewr.ee/1000),0) as t_spielzeug_new,</v>
      </c>
      <c r="T138" t="str">
        <f t="shared" si="43"/>
        <v>coalesce((t_spielzeug_deleted / ewr.ee/1000),0) as t_spielzeug_deleted,</v>
      </c>
      <c r="U138" t="str">
        <f t="shared" si="43"/>
        <v>coalesce((t_spielzeug_ytd / ewr.ee/1000),0) as t_spielzeug_ytd,</v>
      </c>
      <c r="V138" t="str">
        <f t="shared" si="43"/>
        <v>coalesce((t_spielzeug_steady / ewr.ee/1000),0) as t_spielzeug_steady,</v>
      </c>
      <c r="W138" t="str">
        <f t="shared" si="43"/>
        <v>coalesce((t_spielzeug_stock / ewr.ee/1000),0) as t_spielzeug_stock,</v>
      </c>
      <c r="X138" t="str">
        <f t="shared" si="51"/>
        <v>coalesce((t_spielzeug_new / ewr.ee/1000),0) as t_spielzeug_new,</v>
      </c>
      <c r="Y138" t="str">
        <f t="shared" si="52"/>
        <v>coalesce((t_spielzeug_deleted / ewr.ee/1000),0) as t_spielzeug_deleted,</v>
      </c>
      <c r="Z138" t="str">
        <f t="shared" si="53"/>
        <v>coalesce((t_spielzeug_ytd / ewr.ee/1000),0) as t_spielzeug_ytd,</v>
      </c>
      <c r="AA138" t="str">
        <f t="shared" si="54"/>
        <v>coalesce((t_spielzeug_steady / ewr.ee/1000),0) as t_spielzeug_steady,</v>
      </c>
      <c r="AB138" t="str">
        <f t="shared" si="55"/>
        <v>coalesce((t_spielzeug_stock / ewr.ee/1000),0) as t_spielzeug_stock,</v>
      </c>
    </row>
    <row r="139" spans="1:28" hidden="1" x14ac:dyDescent="0.25">
      <c r="A139" t="s">
        <v>180</v>
      </c>
      <c r="B139" t="str">
        <f t="shared" si="48"/>
        <v>copyshop</v>
      </c>
      <c r="C139" t="str">
        <f t="shared" si="49"/>
        <v>t_copyshop</v>
      </c>
      <c r="D139" t="str">
        <f t="shared" si="56"/>
        <v>group_map_new  ['Copyshop']  as t_copyshop_new,</v>
      </c>
      <c r="E139" t="str">
        <f t="shared" si="56"/>
        <v>group_map_deleted  ['Copyshop']  as t_copyshop_deleted,</v>
      </c>
      <c r="F139" t="str">
        <f t="shared" si="56"/>
        <v>group_map_ytd  ['Copyshop']  as t_copyshop_ytd,</v>
      </c>
      <c r="G139" t="str">
        <f t="shared" si="56"/>
        <v>group_map_steady  ['Copyshop']  as t_copyshop_steady,</v>
      </c>
      <c r="H139" t="str">
        <f t="shared" si="56"/>
        <v>group_map_stock  ['Copyshop']  as t_copyshop_stock,</v>
      </c>
      <c r="I139" t="str">
        <f t="shared" si="47"/>
        <v>t_copyshop_new,</v>
      </c>
      <c r="J139" t="str">
        <f t="shared" si="46"/>
        <v>t_copyshop_deleted,</v>
      </c>
      <c r="K139" t="str">
        <f t="shared" si="46"/>
        <v>t_copyshop_ytd,</v>
      </c>
      <c r="L139" t="str">
        <f t="shared" si="46"/>
        <v>t_copyshop_steady,</v>
      </c>
      <c r="M139" t="str">
        <f t="shared" si="46"/>
        <v>t_copyshop_stock,</v>
      </c>
      <c r="N139" t="str">
        <f t="shared" si="50"/>
        <v>SUM(t_copyshop_new) as t_copyshop_new,</v>
      </c>
      <c r="O139" t="str">
        <f t="shared" si="50"/>
        <v>SUM(t_copyshop_deleted) as t_copyshop_deleted,</v>
      </c>
      <c r="P139" t="str">
        <f t="shared" si="50"/>
        <v>SUM(t_copyshop_ytd) as t_copyshop_ytd,</v>
      </c>
      <c r="Q139" t="str">
        <f t="shared" si="50"/>
        <v>SUM(t_copyshop_steady) as t_copyshop_steady,</v>
      </c>
      <c r="R139" t="str">
        <f t="shared" si="50"/>
        <v>SUM(t_copyshop_stock) as t_copyshop_stock,</v>
      </c>
      <c r="S139" t="str">
        <f t="shared" si="43"/>
        <v>coalesce((t_copyshop_new / ewr.ee/1000),0) as t_copyshop_new,</v>
      </c>
      <c r="T139" t="str">
        <f t="shared" si="43"/>
        <v>coalesce((t_copyshop_deleted / ewr.ee/1000),0) as t_copyshop_deleted,</v>
      </c>
      <c r="U139" t="str">
        <f t="shared" si="43"/>
        <v>coalesce((t_copyshop_ytd / ewr.ee/1000),0) as t_copyshop_ytd,</v>
      </c>
      <c r="V139" t="str">
        <f t="shared" si="43"/>
        <v>coalesce((t_copyshop_steady / ewr.ee/1000),0) as t_copyshop_steady,</v>
      </c>
      <c r="W139" t="str">
        <f t="shared" si="43"/>
        <v>coalesce((t_copyshop_stock / ewr.ee/1000),0) as t_copyshop_stock,</v>
      </c>
      <c r="X139" t="str">
        <f t="shared" si="51"/>
        <v>coalesce((t_copyshop_new / ewr.ee/1000),0) as t_copyshop_new,</v>
      </c>
      <c r="Y139" t="str">
        <f t="shared" si="52"/>
        <v>coalesce((t_copyshop_deleted / ewr.ee/1000),0) as t_copyshop_deleted,</v>
      </c>
      <c r="Z139" t="str">
        <f t="shared" si="53"/>
        <v>coalesce((t_copyshop_ytd / ewr.ee/1000),0) as t_copyshop_ytd,</v>
      </c>
      <c r="AA139" t="str">
        <f t="shared" si="54"/>
        <v>coalesce((t_copyshop_steady / ewr.ee/1000),0) as t_copyshop_steady,</v>
      </c>
      <c r="AB139" t="str">
        <f t="shared" si="55"/>
        <v>coalesce((t_copyshop_stock / ewr.ee/1000),0) as t_copyshop_stock,</v>
      </c>
    </row>
    <row r="140" spans="1:28" hidden="1" x14ac:dyDescent="0.25">
      <c r="A140" t="s">
        <v>181</v>
      </c>
      <c r="B140" t="str">
        <f t="shared" si="48"/>
        <v>schneider</v>
      </c>
      <c r="C140" t="str">
        <f t="shared" si="49"/>
        <v>t_schneider</v>
      </c>
      <c r="D140" t="str">
        <f t="shared" si="56"/>
        <v>group_map_new  ['Schneider']  as t_schneider_new,</v>
      </c>
      <c r="E140" t="str">
        <f t="shared" si="56"/>
        <v>group_map_deleted  ['Schneider']  as t_schneider_deleted,</v>
      </c>
      <c r="F140" t="str">
        <f t="shared" si="56"/>
        <v>group_map_ytd  ['Schneider']  as t_schneider_ytd,</v>
      </c>
      <c r="G140" t="str">
        <f t="shared" si="56"/>
        <v>group_map_steady  ['Schneider']  as t_schneider_steady,</v>
      </c>
      <c r="H140" t="str">
        <f t="shared" si="56"/>
        <v>group_map_stock  ['Schneider']  as t_schneider_stock,</v>
      </c>
      <c r="I140" t="str">
        <f t="shared" si="47"/>
        <v>t_schneider_new,</v>
      </c>
      <c r="J140" t="str">
        <f t="shared" si="46"/>
        <v>t_schneider_deleted,</v>
      </c>
      <c r="K140" t="str">
        <f t="shared" si="46"/>
        <v>t_schneider_ytd,</v>
      </c>
      <c r="L140" t="str">
        <f t="shared" si="46"/>
        <v>t_schneider_steady,</v>
      </c>
      <c r="M140" t="str">
        <f t="shared" si="46"/>
        <v>t_schneider_stock,</v>
      </c>
      <c r="N140" t="str">
        <f t="shared" si="50"/>
        <v>SUM(t_schneider_new) as t_schneider_new,</v>
      </c>
      <c r="O140" t="str">
        <f t="shared" si="50"/>
        <v>SUM(t_schneider_deleted) as t_schneider_deleted,</v>
      </c>
      <c r="P140" t="str">
        <f t="shared" si="50"/>
        <v>SUM(t_schneider_ytd) as t_schneider_ytd,</v>
      </c>
      <c r="Q140" t="str">
        <f t="shared" si="50"/>
        <v>SUM(t_schneider_steady) as t_schneider_steady,</v>
      </c>
      <c r="R140" t="str">
        <f t="shared" si="50"/>
        <v>SUM(t_schneider_stock) as t_schneider_stock,</v>
      </c>
      <c r="S140" t="str">
        <f t="shared" si="43"/>
        <v>coalesce((t_schneider_new / ewr.ee/1000),0) as t_schneider_new,</v>
      </c>
      <c r="T140" t="str">
        <f t="shared" si="43"/>
        <v>coalesce((t_schneider_deleted / ewr.ee/1000),0) as t_schneider_deleted,</v>
      </c>
      <c r="U140" t="str">
        <f t="shared" si="43"/>
        <v>coalesce((t_schneider_ytd / ewr.ee/1000),0) as t_schneider_ytd,</v>
      </c>
      <c r="V140" t="str">
        <f t="shared" si="43"/>
        <v>coalesce((t_schneider_steady / ewr.ee/1000),0) as t_schneider_steady,</v>
      </c>
      <c r="W140" t="str">
        <f t="shared" si="43"/>
        <v>coalesce((t_schneider_stock / ewr.ee/1000),0) as t_schneider_stock,</v>
      </c>
      <c r="X140" t="str">
        <f t="shared" si="51"/>
        <v>coalesce((t_schneider_new / ewr.ee/1000),0) as t_schneider_new,</v>
      </c>
      <c r="Y140" t="str">
        <f t="shared" si="52"/>
        <v>coalesce((t_schneider_deleted / ewr.ee/1000),0) as t_schneider_deleted,</v>
      </c>
      <c r="Z140" t="str">
        <f t="shared" si="53"/>
        <v>coalesce((t_schneider_ytd / ewr.ee/1000),0) as t_schneider_ytd,</v>
      </c>
      <c r="AA140" t="str">
        <f t="shared" si="54"/>
        <v>coalesce((t_schneider_steady / ewr.ee/1000),0) as t_schneider_steady,</v>
      </c>
      <c r="AB140" t="str">
        <f t="shared" si="55"/>
        <v>coalesce((t_schneider_stock / ewr.ee/1000),0) as t_schneider_stock,</v>
      </c>
    </row>
    <row r="141" spans="1:28" hidden="1" x14ac:dyDescent="0.25">
      <c r="A141" t="s">
        <v>183</v>
      </c>
      <c r="B141" t="str">
        <f t="shared" si="48"/>
        <v>foto</v>
      </c>
      <c r="C141" t="str">
        <f t="shared" si="49"/>
        <v>t_foto</v>
      </c>
      <c r="D141" t="str">
        <f t="shared" si="56"/>
        <v>group_map_new  ['Foto']  as t_foto_new,</v>
      </c>
      <c r="E141" t="str">
        <f t="shared" si="56"/>
        <v>group_map_deleted  ['Foto']  as t_foto_deleted,</v>
      </c>
      <c r="F141" t="str">
        <f t="shared" si="56"/>
        <v>group_map_ytd  ['Foto']  as t_foto_ytd,</v>
      </c>
      <c r="G141" t="str">
        <f t="shared" si="56"/>
        <v>group_map_steady  ['Foto']  as t_foto_steady,</v>
      </c>
      <c r="H141" t="str">
        <f t="shared" si="56"/>
        <v>group_map_stock  ['Foto']  as t_foto_stock,</v>
      </c>
      <c r="I141" t="str">
        <f t="shared" si="47"/>
        <v>t_foto_new,</v>
      </c>
      <c r="J141" t="str">
        <f t="shared" si="46"/>
        <v>t_foto_deleted,</v>
      </c>
      <c r="K141" t="str">
        <f t="shared" si="46"/>
        <v>t_foto_ytd,</v>
      </c>
      <c r="L141" t="str">
        <f t="shared" si="46"/>
        <v>t_foto_steady,</v>
      </c>
      <c r="M141" t="str">
        <f t="shared" si="46"/>
        <v>t_foto_stock,</v>
      </c>
      <c r="N141" t="str">
        <f t="shared" si="50"/>
        <v>SUM(t_foto_new) as t_foto_new,</v>
      </c>
      <c r="O141" t="str">
        <f t="shared" si="50"/>
        <v>SUM(t_foto_deleted) as t_foto_deleted,</v>
      </c>
      <c r="P141" t="str">
        <f t="shared" si="50"/>
        <v>SUM(t_foto_ytd) as t_foto_ytd,</v>
      </c>
      <c r="Q141" t="str">
        <f t="shared" si="50"/>
        <v>SUM(t_foto_steady) as t_foto_steady,</v>
      </c>
      <c r="R141" t="str">
        <f t="shared" si="50"/>
        <v>SUM(t_foto_stock) as t_foto_stock,</v>
      </c>
      <c r="S141" t="str">
        <f t="shared" si="43"/>
        <v>coalesce((t_foto_new / ewr.ee/1000),0) as t_foto_new,</v>
      </c>
      <c r="T141" t="str">
        <f t="shared" si="43"/>
        <v>coalesce((t_foto_deleted / ewr.ee/1000),0) as t_foto_deleted,</v>
      </c>
      <c r="U141" t="str">
        <f t="shared" si="43"/>
        <v>coalesce((t_foto_ytd / ewr.ee/1000),0) as t_foto_ytd,</v>
      </c>
      <c r="V141" t="str">
        <f t="shared" si="43"/>
        <v>coalesce((t_foto_steady / ewr.ee/1000),0) as t_foto_steady,</v>
      </c>
      <c r="W141" t="str">
        <f t="shared" si="43"/>
        <v>coalesce((t_foto_stock / ewr.ee/1000),0) as t_foto_stock,</v>
      </c>
      <c r="X141" t="str">
        <f t="shared" si="51"/>
        <v>coalesce((t_foto_new / ewr.ee/1000),0) as t_foto_new,</v>
      </c>
      <c r="Y141" t="str">
        <f t="shared" si="52"/>
        <v>coalesce((t_foto_deleted / ewr.ee/1000),0) as t_foto_deleted,</v>
      </c>
      <c r="Z141" t="str">
        <f t="shared" si="53"/>
        <v>coalesce((t_foto_ytd / ewr.ee/1000),0) as t_foto_ytd,</v>
      </c>
      <c r="AA141" t="str">
        <f t="shared" si="54"/>
        <v>coalesce((t_foto_steady / ewr.ee/1000),0) as t_foto_steady,</v>
      </c>
      <c r="AB141" t="str">
        <f t="shared" si="55"/>
        <v>coalesce((t_foto_stock / ewr.ee/1000),0) as t_foto_stock,</v>
      </c>
    </row>
    <row r="142" spans="1:28" hidden="1" x14ac:dyDescent="0.25">
      <c r="A142" t="s">
        <v>182</v>
      </c>
      <c r="B142" t="str">
        <f t="shared" si="48"/>
        <v>kunst</v>
      </c>
      <c r="C142" t="str">
        <f t="shared" si="49"/>
        <v>t_kunst</v>
      </c>
      <c r="D142" t="str">
        <f t="shared" si="56"/>
        <v>group_map_new  ['Kunst']  as t_kunst_new,</v>
      </c>
      <c r="E142" t="str">
        <f t="shared" si="56"/>
        <v>group_map_deleted  ['Kunst']  as t_kunst_deleted,</v>
      </c>
      <c r="F142" t="str">
        <f t="shared" si="56"/>
        <v>group_map_ytd  ['Kunst']  as t_kunst_ytd,</v>
      </c>
      <c r="G142" t="str">
        <f t="shared" si="56"/>
        <v>group_map_steady  ['Kunst']  as t_kunst_steady,</v>
      </c>
      <c r="H142" t="str">
        <f t="shared" si="56"/>
        <v>group_map_stock  ['Kunst']  as t_kunst_stock,</v>
      </c>
      <c r="I142" t="str">
        <f t="shared" si="47"/>
        <v>t_kunst_new,</v>
      </c>
      <c r="J142" t="str">
        <f t="shared" si="46"/>
        <v>t_kunst_deleted,</v>
      </c>
      <c r="K142" t="str">
        <f t="shared" si="46"/>
        <v>t_kunst_ytd,</v>
      </c>
      <c r="L142" t="str">
        <f t="shared" si="46"/>
        <v>t_kunst_steady,</v>
      </c>
      <c r="M142" t="str">
        <f t="shared" si="46"/>
        <v>t_kunst_stock,</v>
      </c>
      <c r="N142" t="str">
        <f t="shared" si="50"/>
        <v>SUM(t_kunst_new) as t_kunst_new,</v>
      </c>
      <c r="O142" t="str">
        <f t="shared" si="50"/>
        <v>SUM(t_kunst_deleted) as t_kunst_deleted,</v>
      </c>
      <c r="P142" t="str">
        <f t="shared" si="50"/>
        <v>SUM(t_kunst_ytd) as t_kunst_ytd,</v>
      </c>
      <c r="Q142" t="str">
        <f t="shared" si="50"/>
        <v>SUM(t_kunst_steady) as t_kunst_steady,</v>
      </c>
      <c r="R142" t="str">
        <f t="shared" si="50"/>
        <v>SUM(t_kunst_stock) as t_kunst_stock,</v>
      </c>
      <c r="S142" t="str">
        <f t="shared" si="43"/>
        <v>coalesce((t_kunst_new / ewr.ee/1000),0) as t_kunst_new,</v>
      </c>
      <c r="T142" t="str">
        <f t="shared" si="43"/>
        <v>coalesce((t_kunst_deleted / ewr.ee/1000),0) as t_kunst_deleted,</v>
      </c>
      <c r="U142" t="str">
        <f t="shared" si="43"/>
        <v>coalesce((t_kunst_ytd / ewr.ee/1000),0) as t_kunst_ytd,</v>
      </c>
      <c r="V142" t="str">
        <f t="shared" si="43"/>
        <v>coalesce((t_kunst_steady / ewr.ee/1000),0) as t_kunst_steady,</v>
      </c>
      <c r="W142" t="str">
        <f t="shared" si="43"/>
        <v>coalesce((t_kunst_stock / ewr.ee/1000),0) as t_kunst_stock,</v>
      </c>
      <c r="X142" t="str">
        <f t="shared" si="51"/>
        <v>coalesce((t_kunst_new / ewr.ee/1000),0) as t_kunst_new,</v>
      </c>
      <c r="Y142" t="str">
        <f t="shared" si="52"/>
        <v>coalesce((t_kunst_deleted / ewr.ee/1000),0) as t_kunst_deleted,</v>
      </c>
      <c r="Z142" t="str">
        <f t="shared" si="53"/>
        <v>coalesce((t_kunst_ytd / ewr.ee/1000),0) as t_kunst_ytd,</v>
      </c>
      <c r="AA142" t="str">
        <f t="shared" si="54"/>
        <v>coalesce((t_kunst_steady / ewr.ee/1000),0) as t_kunst_steady,</v>
      </c>
      <c r="AB142" t="str">
        <f t="shared" si="55"/>
        <v>coalesce((t_kunst_stock / ewr.ee/1000),0) as t_kunst_stock,</v>
      </c>
    </row>
    <row r="143" spans="1:28" hidden="1" x14ac:dyDescent="0.25">
      <c r="A143" t="s">
        <v>184</v>
      </c>
      <c r="B143" t="str">
        <f t="shared" si="48"/>
        <v>suessigkeiten</v>
      </c>
      <c r="C143" t="str">
        <f t="shared" si="49"/>
        <v>t_suessigkeiten</v>
      </c>
      <c r="D143" t="str">
        <f t="shared" ref="D143:H152" si="57">"group_map_"&amp;D$2&amp;"  ['"&amp;$A143&amp;"']  as "&amp;$C143&amp;"_"&amp;D$2&amp;","</f>
        <v>group_map_new  ['Suessigkeiten']  as t_suessigkeiten_new,</v>
      </c>
      <c r="E143" t="str">
        <f t="shared" si="57"/>
        <v>group_map_deleted  ['Suessigkeiten']  as t_suessigkeiten_deleted,</v>
      </c>
      <c r="F143" t="str">
        <f t="shared" si="57"/>
        <v>group_map_ytd  ['Suessigkeiten']  as t_suessigkeiten_ytd,</v>
      </c>
      <c r="G143" t="str">
        <f t="shared" si="57"/>
        <v>group_map_steady  ['Suessigkeiten']  as t_suessigkeiten_steady,</v>
      </c>
      <c r="H143" t="str">
        <f t="shared" si="57"/>
        <v>group_map_stock  ['Suessigkeiten']  as t_suessigkeiten_stock,</v>
      </c>
      <c r="I143" t="str">
        <f t="shared" si="47"/>
        <v>t_suessigkeiten_new,</v>
      </c>
      <c r="J143" t="str">
        <f t="shared" si="46"/>
        <v>t_suessigkeiten_deleted,</v>
      </c>
      <c r="K143" t="str">
        <f t="shared" si="46"/>
        <v>t_suessigkeiten_ytd,</v>
      </c>
      <c r="L143" t="str">
        <f t="shared" si="46"/>
        <v>t_suessigkeiten_steady,</v>
      </c>
      <c r="M143" t="str">
        <f t="shared" si="46"/>
        <v>t_suessigkeiten_stock,</v>
      </c>
      <c r="N143" t="str">
        <f t="shared" si="50"/>
        <v>SUM(t_suessigkeiten_new) as t_suessigkeiten_new,</v>
      </c>
      <c r="O143" t="str">
        <f t="shared" si="50"/>
        <v>SUM(t_suessigkeiten_deleted) as t_suessigkeiten_deleted,</v>
      </c>
      <c r="P143" t="str">
        <f t="shared" si="50"/>
        <v>SUM(t_suessigkeiten_ytd) as t_suessigkeiten_ytd,</v>
      </c>
      <c r="Q143" t="str">
        <f t="shared" si="50"/>
        <v>SUM(t_suessigkeiten_steady) as t_suessigkeiten_steady,</v>
      </c>
      <c r="R143" t="str">
        <f t="shared" si="50"/>
        <v>SUM(t_suessigkeiten_stock) as t_suessigkeiten_stock,</v>
      </c>
      <c r="S143" t="str">
        <f t="shared" si="43"/>
        <v>coalesce((t_suessigkeiten_new / ewr.ee/1000),0) as t_suessigkeiten_new,</v>
      </c>
      <c r="T143" t="str">
        <f t="shared" si="43"/>
        <v>coalesce((t_suessigkeiten_deleted / ewr.ee/1000),0) as t_suessigkeiten_deleted,</v>
      </c>
      <c r="U143" t="str">
        <f t="shared" si="43"/>
        <v>coalesce((t_suessigkeiten_ytd / ewr.ee/1000),0) as t_suessigkeiten_ytd,</v>
      </c>
      <c r="V143" t="str">
        <f t="shared" si="43"/>
        <v>coalesce((t_suessigkeiten_steady / ewr.ee/1000),0) as t_suessigkeiten_steady,</v>
      </c>
      <c r="W143" t="str">
        <f t="shared" si="43"/>
        <v>coalesce((t_suessigkeiten_stock / ewr.ee/1000),0) as t_suessigkeiten_stock,</v>
      </c>
      <c r="X143" t="str">
        <f t="shared" si="51"/>
        <v>coalesce((t_suessigkeiten_new / ewr.ee/1000),0) as t_suessigkeiten_new,</v>
      </c>
      <c r="Y143" t="str">
        <f t="shared" si="52"/>
        <v>coalesce((t_suessigkeiten_deleted / ewr.ee/1000),0) as t_suessigkeiten_deleted,</v>
      </c>
      <c r="Z143" t="str">
        <f t="shared" si="53"/>
        <v>coalesce((t_suessigkeiten_ytd / ewr.ee/1000),0) as t_suessigkeiten_ytd,</v>
      </c>
      <c r="AA143" t="str">
        <f t="shared" si="54"/>
        <v>coalesce((t_suessigkeiten_steady / ewr.ee/1000),0) as t_suessigkeiten_steady,</v>
      </c>
      <c r="AB143" t="str">
        <f t="shared" si="55"/>
        <v>coalesce((t_suessigkeiten_stock / ewr.ee/1000),0) as t_suessigkeiten_stock,</v>
      </c>
    </row>
    <row r="144" spans="1:28" hidden="1" x14ac:dyDescent="0.25">
      <c r="A144" t="s">
        <v>185</v>
      </c>
      <c r="B144" t="str">
        <f t="shared" si="48"/>
        <v>dekoration</v>
      </c>
      <c r="C144" t="str">
        <f t="shared" si="49"/>
        <v>t_dekoration</v>
      </c>
      <c r="D144" t="str">
        <f t="shared" si="57"/>
        <v>group_map_new  ['Dekoration']  as t_dekoration_new,</v>
      </c>
      <c r="E144" t="str">
        <f t="shared" si="57"/>
        <v>group_map_deleted  ['Dekoration']  as t_dekoration_deleted,</v>
      </c>
      <c r="F144" t="str">
        <f t="shared" si="57"/>
        <v>group_map_ytd  ['Dekoration']  as t_dekoration_ytd,</v>
      </c>
      <c r="G144" t="str">
        <f t="shared" si="57"/>
        <v>group_map_steady  ['Dekoration']  as t_dekoration_steady,</v>
      </c>
      <c r="H144" t="str">
        <f t="shared" si="57"/>
        <v>group_map_stock  ['Dekoration']  as t_dekoration_stock,</v>
      </c>
      <c r="I144" t="str">
        <f t="shared" si="47"/>
        <v>t_dekoration_new,</v>
      </c>
      <c r="J144" t="str">
        <f t="shared" si="46"/>
        <v>t_dekoration_deleted,</v>
      </c>
      <c r="K144" t="str">
        <f t="shared" si="46"/>
        <v>t_dekoration_ytd,</v>
      </c>
      <c r="L144" t="str">
        <f t="shared" si="46"/>
        <v>t_dekoration_steady,</v>
      </c>
      <c r="M144" t="str">
        <f t="shared" si="46"/>
        <v>t_dekoration_stock,</v>
      </c>
      <c r="N144" t="str">
        <f t="shared" si="50"/>
        <v>SUM(t_dekoration_new) as t_dekoration_new,</v>
      </c>
      <c r="O144" t="str">
        <f t="shared" si="50"/>
        <v>SUM(t_dekoration_deleted) as t_dekoration_deleted,</v>
      </c>
      <c r="P144" t="str">
        <f t="shared" si="50"/>
        <v>SUM(t_dekoration_ytd) as t_dekoration_ytd,</v>
      </c>
      <c r="Q144" t="str">
        <f t="shared" si="50"/>
        <v>SUM(t_dekoration_steady) as t_dekoration_steady,</v>
      </c>
      <c r="R144" t="str">
        <f t="shared" si="50"/>
        <v>SUM(t_dekoration_stock) as t_dekoration_stock,</v>
      </c>
      <c r="S144" t="str">
        <f t="shared" si="43"/>
        <v>coalesce((t_dekoration_new / ewr.ee/1000),0) as t_dekoration_new,</v>
      </c>
      <c r="T144" t="str">
        <f t="shared" si="43"/>
        <v>coalesce((t_dekoration_deleted / ewr.ee/1000),0) as t_dekoration_deleted,</v>
      </c>
      <c r="U144" t="str">
        <f t="shared" si="43"/>
        <v>coalesce((t_dekoration_ytd / ewr.ee/1000),0) as t_dekoration_ytd,</v>
      </c>
      <c r="V144" t="str">
        <f t="shared" si="43"/>
        <v>coalesce((t_dekoration_steady / ewr.ee/1000),0) as t_dekoration_steady,</v>
      </c>
      <c r="W144" t="str">
        <f t="shared" si="43"/>
        <v>coalesce((t_dekoration_stock / ewr.ee/1000),0) as t_dekoration_stock,</v>
      </c>
      <c r="X144" t="str">
        <f t="shared" si="51"/>
        <v>coalesce((t_dekoration_new / ewr.ee/1000),0) as t_dekoration_new,</v>
      </c>
      <c r="Y144" t="str">
        <f t="shared" si="52"/>
        <v>coalesce((t_dekoration_deleted / ewr.ee/1000),0) as t_dekoration_deleted,</v>
      </c>
      <c r="Z144" t="str">
        <f t="shared" si="53"/>
        <v>coalesce((t_dekoration_ytd / ewr.ee/1000),0) as t_dekoration_ytd,</v>
      </c>
      <c r="AA144" t="str">
        <f t="shared" si="54"/>
        <v>coalesce((t_dekoration_steady / ewr.ee/1000),0) as t_dekoration_steady,</v>
      </c>
      <c r="AB144" t="str">
        <f t="shared" si="55"/>
        <v>coalesce((t_dekoration_stock / ewr.ee/1000),0) as t_dekoration_stock,</v>
      </c>
    </row>
    <row r="145" spans="1:28" hidden="1" x14ac:dyDescent="0.25">
      <c r="A145" t="s">
        <v>186</v>
      </c>
      <c r="B145" t="str">
        <f t="shared" si="48"/>
        <v>reinigung</v>
      </c>
      <c r="C145" t="str">
        <f t="shared" si="49"/>
        <v>t_reinigung</v>
      </c>
      <c r="D145" t="str">
        <f t="shared" si="57"/>
        <v>group_map_new  ['Reinigung']  as t_reinigung_new,</v>
      </c>
      <c r="E145" t="str">
        <f t="shared" si="57"/>
        <v>group_map_deleted  ['Reinigung']  as t_reinigung_deleted,</v>
      </c>
      <c r="F145" t="str">
        <f t="shared" si="57"/>
        <v>group_map_ytd  ['Reinigung']  as t_reinigung_ytd,</v>
      </c>
      <c r="G145" t="str">
        <f t="shared" si="57"/>
        <v>group_map_steady  ['Reinigung']  as t_reinigung_steady,</v>
      </c>
      <c r="H145" t="str">
        <f t="shared" si="57"/>
        <v>group_map_stock  ['Reinigung']  as t_reinigung_stock,</v>
      </c>
      <c r="I145" t="str">
        <f t="shared" si="47"/>
        <v>t_reinigung_new,</v>
      </c>
      <c r="J145" t="str">
        <f t="shared" si="46"/>
        <v>t_reinigung_deleted,</v>
      </c>
      <c r="K145" t="str">
        <f t="shared" si="46"/>
        <v>t_reinigung_ytd,</v>
      </c>
      <c r="L145" t="str">
        <f t="shared" si="46"/>
        <v>t_reinigung_steady,</v>
      </c>
      <c r="M145" t="str">
        <f t="shared" si="46"/>
        <v>t_reinigung_stock,</v>
      </c>
      <c r="N145" t="str">
        <f t="shared" si="50"/>
        <v>SUM(t_reinigung_new) as t_reinigung_new,</v>
      </c>
      <c r="O145" t="str">
        <f t="shared" si="50"/>
        <v>SUM(t_reinigung_deleted) as t_reinigung_deleted,</v>
      </c>
      <c r="P145" t="str">
        <f t="shared" si="50"/>
        <v>SUM(t_reinigung_ytd) as t_reinigung_ytd,</v>
      </c>
      <c r="Q145" t="str">
        <f t="shared" si="50"/>
        <v>SUM(t_reinigung_steady) as t_reinigung_steady,</v>
      </c>
      <c r="R145" t="str">
        <f t="shared" si="50"/>
        <v>SUM(t_reinigung_stock) as t_reinigung_stock,</v>
      </c>
      <c r="S145" t="str">
        <f t="shared" si="43"/>
        <v>coalesce((t_reinigung_new / ewr.ee/1000),0) as t_reinigung_new,</v>
      </c>
      <c r="T145" t="str">
        <f t="shared" si="43"/>
        <v>coalesce((t_reinigung_deleted / ewr.ee/1000),0) as t_reinigung_deleted,</v>
      </c>
      <c r="U145" t="str">
        <f t="shared" si="43"/>
        <v>coalesce((t_reinigung_ytd / ewr.ee/1000),0) as t_reinigung_ytd,</v>
      </c>
      <c r="V145" t="str">
        <f t="shared" si="43"/>
        <v>coalesce((t_reinigung_steady / ewr.ee/1000),0) as t_reinigung_steady,</v>
      </c>
      <c r="W145" t="str">
        <f t="shared" si="43"/>
        <v>coalesce((t_reinigung_stock / ewr.ee/1000),0) as t_reinigung_stock,</v>
      </c>
      <c r="X145" t="str">
        <f t="shared" si="51"/>
        <v>coalesce((t_reinigung_new / ewr.ee/1000),0) as t_reinigung_new,</v>
      </c>
      <c r="Y145" t="str">
        <f t="shared" si="52"/>
        <v>coalesce((t_reinigung_deleted / ewr.ee/1000),0) as t_reinigung_deleted,</v>
      </c>
      <c r="Z145" t="str">
        <f t="shared" si="53"/>
        <v>coalesce((t_reinigung_ytd / ewr.ee/1000),0) as t_reinigung_ytd,</v>
      </c>
      <c r="AA145" t="str">
        <f t="shared" si="54"/>
        <v>coalesce((t_reinigung_steady / ewr.ee/1000),0) as t_reinigung_steady,</v>
      </c>
      <c r="AB145" t="str">
        <f t="shared" si="55"/>
        <v>coalesce((t_reinigung_stock / ewr.ee/1000),0) as t_reinigung_stock,</v>
      </c>
    </row>
    <row r="146" spans="1:28" hidden="1" x14ac:dyDescent="0.25">
      <c r="A146" t="s">
        <v>187</v>
      </c>
      <c r="B146" t="str">
        <f t="shared" si="48"/>
        <v>beerdigung</v>
      </c>
      <c r="C146" t="str">
        <f t="shared" si="49"/>
        <v>t_beerdigung</v>
      </c>
      <c r="D146" t="str">
        <f t="shared" si="57"/>
        <v>group_map_new  ['Beerdigung']  as t_beerdigung_new,</v>
      </c>
      <c r="E146" t="str">
        <f t="shared" si="57"/>
        <v>group_map_deleted  ['Beerdigung']  as t_beerdigung_deleted,</v>
      </c>
      <c r="F146" t="str">
        <f t="shared" si="57"/>
        <v>group_map_ytd  ['Beerdigung']  as t_beerdigung_ytd,</v>
      </c>
      <c r="G146" t="str">
        <f t="shared" si="57"/>
        <v>group_map_steady  ['Beerdigung']  as t_beerdigung_steady,</v>
      </c>
      <c r="H146" t="str">
        <f t="shared" si="57"/>
        <v>group_map_stock  ['Beerdigung']  as t_beerdigung_stock,</v>
      </c>
      <c r="I146" t="str">
        <f t="shared" si="47"/>
        <v>t_beerdigung_new,</v>
      </c>
      <c r="J146" t="str">
        <f t="shared" si="46"/>
        <v>t_beerdigung_deleted,</v>
      </c>
      <c r="K146" t="str">
        <f t="shared" si="46"/>
        <v>t_beerdigung_ytd,</v>
      </c>
      <c r="L146" t="str">
        <f t="shared" si="46"/>
        <v>t_beerdigung_steady,</v>
      </c>
      <c r="M146" t="str">
        <f t="shared" si="46"/>
        <v>t_beerdigung_stock,</v>
      </c>
      <c r="N146" t="str">
        <f t="shared" si="50"/>
        <v>SUM(t_beerdigung_new) as t_beerdigung_new,</v>
      </c>
      <c r="O146" t="str">
        <f t="shared" si="50"/>
        <v>SUM(t_beerdigung_deleted) as t_beerdigung_deleted,</v>
      </c>
      <c r="P146" t="str">
        <f t="shared" si="50"/>
        <v>SUM(t_beerdigung_ytd) as t_beerdigung_ytd,</v>
      </c>
      <c r="Q146" t="str">
        <f t="shared" si="50"/>
        <v>SUM(t_beerdigung_steady) as t_beerdigung_steady,</v>
      </c>
      <c r="R146" t="str">
        <f t="shared" si="50"/>
        <v>SUM(t_beerdigung_stock) as t_beerdigung_stock,</v>
      </c>
      <c r="S146" t="str">
        <f t="shared" si="43"/>
        <v>coalesce((t_beerdigung_new / ewr.ee/1000),0) as t_beerdigung_new,</v>
      </c>
      <c r="T146" t="str">
        <f t="shared" si="43"/>
        <v>coalesce((t_beerdigung_deleted / ewr.ee/1000),0) as t_beerdigung_deleted,</v>
      </c>
      <c r="U146" t="str">
        <f t="shared" si="43"/>
        <v>coalesce((t_beerdigung_ytd / ewr.ee/1000),0) as t_beerdigung_ytd,</v>
      </c>
      <c r="V146" t="str">
        <f t="shared" si="43"/>
        <v>coalesce((t_beerdigung_steady / ewr.ee/1000),0) as t_beerdigung_steady,</v>
      </c>
      <c r="W146" t="str">
        <f t="shared" si="43"/>
        <v>coalesce((t_beerdigung_stock / ewr.ee/1000),0) as t_beerdigung_stock,</v>
      </c>
      <c r="X146" t="str">
        <f t="shared" si="51"/>
        <v>coalesce((t_beerdigung_new / ewr.ee/1000),0) as t_beerdigung_new,</v>
      </c>
      <c r="Y146" t="str">
        <f t="shared" si="52"/>
        <v>coalesce((t_beerdigung_deleted / ewr.ee/1000),0) as t_beerdigung_deleted,</v>
      </c>
      <c r="Z146" t="str">
        <f t="shared" si="53"/>
        <v>coalesce((t_beerdigung_ytd / ewr.ee/1000),0) as t_beerdigung_ytd,</v>
      </c>
      <c r="AA146" t="str">
        <f t="shared" si="54"/>
        <v>coalesce((t_beerdigung_steady / ewr.ee/1000),0) as t_beerdigung_steady,</v>
      </c>
      <c r="AB146" t="str">
        <f t="shared" si="55"/>
        <v>coalesce((t_beerdigung_stock / ewr.ee/1000),0) as t_beerdigung_stock,</v>
      </c>
    </row>
    <row r="147" spans="1:28" hidden="1" x14ac:dyDescent="0.25">
      <c r="A147" t="s">
        <v>18</v>
      </c>
      <c r="B147" t="str">
        <f t="shared" si="48"/>
        <v>sport</v>
      </c>
      <c r="C147" t="str">
        <f t="shared" si="49"/>
        <v>t_sport</v>
      </c>
      <c r="D147" t="str">
        <f t="shared" si="57"/>
        <v>group_map_new  ['Sport']  as t_sport_new,</v>
      </c>
      <c r="E147" t="str">
        <f t="shared" si="57"/>
        <v>group_map_deleted  ['Sport']  as t_sport_deleted,</v>
      </c>
      <c r="F147" t="str">
        <f t="shared" si="57"/>
        <v>group_map_ytd  ['Sport']  as t_sport_ytd,</v>
      </c>
      <c r="G147" t="str">
        <f t="shared" si="57"/>
        <v>group_map_steady  ['Sport']  as t_sport_steady,</v>
      </c>
      <c r="H147" t="str">
        <f t="shared" si="57"/>
        <v>group_map_stock  ['Sport']  as t_sport_stock,</v>
      </c>
      <c r="I147" t="str">
        <f t="shared" si="47"/>
        <v>t_sport_new,</v>
      </c>
      <c r="J147" t="str">
        <f t="shared" si="46"/>
        <v>t_sport_deleted,</v>
      </c>
      <c r="K147" t="str">
        <f t="shared" si="46"/>
        <v>t_sport_ytd,</v>
      </c>
      <c r="L147" t="str">
        <f t="shared" si="46"/>
        <v>t_sport_steady,</v>
      </c>
      <c r="M147" t="str">
        <f t="shared" si="46"/>
        <v>t_sport_stock,</v>
      </c>
      <c r="N147" t="str">
        <f t="shared" si="50"/>
        <v>SUM(t_sport_new) as t_sport_new,</v>
      </c>
      <c r="O147" t="str">
        <f t="shared" si="50"/>
        <v>SUM(t_sport_deleted) as t_sport_deleted,</v>
      </c>
      <c r="P147" t="str">
        <f t="shared" si="50"/>
        <v>SUM(t_sport_ytd) as t_sport_ytd,</v>
      </c>
      <c r="Q147" t="str">
        <f t="shared" si="50"/>
        <v>SUM(t_sport_steady) as t_sport_steady,</v>
      </c>
      <c r="R147" t="str">
        <f t="shared" si="50"/>
        <v>SUM(t_sport_stock) as t_sport_stock,</v>
      </c>
      <c r="S147" t="str">
        <f t="shared" si="43"/>
        <v>coalesce((t_sport_new / ewr.ee/1000),0) as t_sport_new,</v>
      </c>
      <c r="T147" t="str">
        <f t="shared" si="43"/>
        <v>coalesce((t_sport_deleted / ewr.ee/1000),0) as t_sport_deleted,</v>
      </c>
      <c r="U147" t="str">
        <f t="shared" si="43"/>
        <v>coalesce((t_sport_ytd / ewr.ee/1000),0) as t_sport_ytd,</v>
      </c>
      <c r="V147" t="str">
        <f t="shared" si="43"/>
        <v>coalesce((t_sport_steady / ewr.ee/1000),0) as t_sport_steady,</v>
      </c>
      <c r="W147" t="str">
        <f t="shared" si="43"/>
        <v>coalesce((t_sport_stock / ewr.ee/1000),0) as t_sport_stock,</v>
      </c>
      <c r="X147" t="str">
        <f t="shared" si="51"/>
        <v>coalesce((t_sport_new / ewr.ee/1000),0) as t_sport_new,</v>
      </c>
      <c r="Y147" t="str">
        <f t="shared" si="52"/>
        <v>coalesce((t_sport_deleted / ewr.ee/1000),0) as t_sport_deleted,</v>
      </c>
      <c r="Z147" t="str">
        <f t="shared" si="53"/>
        <v>coalesce((t_sport_ytd / ewr.ee/1000),0) as t_sport_ytd,</v>
      </c>
      <c r="AA147" t="str">
        <f t="shared" si="54"/>
        <v>coalesce((t_sport_steady / ewr.ee/1000),0) as t_sport_steady,</v>
      </c>
      <c r="AB147" t="str">
        <f t="shared" si="55"/>
        <v>coalesce((t_sport_stock / ewr.ee/1000),0) as t_sport_stock,</v>
      </c>
    </row>
    <row r="148" spans="1:28" hidden="1" x14ac:dyDescent="0.25">
      <c r="A148" t="s">
        <v>188</v>
      </c>
      <c r="B148" t="str">
        <f t="shared" si="48"/>
        <v>zoofachgeschaeft</v>
      </c>
      <c r="C148" t="str">
        <f t="shared" si="49"/>
        <v>t_zoofachgeschaeft</v>
      </c>
      <c r="D148" t="str">
        <f t="shared" si="57"/>
        <v>group_map_new  ['Zoofachgeschaeft']  as t_zoofachgeschaeft_new,</v>
      </c>
      <c r="E148" t="str">
        <f t="shared" si="57"/>
        <v>group_map_deleted  ['Zoofachgeschaeft']  as t_zoofachgeschaeft_deleted,</v>
      </c>
      <c r="F148" t="str">
        <f t="shared" si="57"/>
        <v>group_map_ytd  ['Zoofachgeschaeft']  as t_zoofachgeschaeft_ytd,</v>
      </c>
      <c r="G148" t="str">
        <f t="shared" si="57"/>
        <v>group_map_steady  ['Zoofachgeschaeft']  as t_zoofachgeschaeft_steady,</v>
      </c>
      <c r="H148" t="str">
        <f t="shared" si="57"/>
        <v>group_map_stock  ['Zoofachgeschaeft']  as t_zoofachgeschaeft_stock,</v>
      </c>
      <c r="I148" t="str">
        <f t="shared" si="47"/>
        <v>t_zoofachgeschaeft_new,</v>
      </c>
      <c r="J148" t="str">
        <f t="shared" si="46"/>
        <v>t_zoofachgeschaeft_deleted,</v>
      </c>
      <c r="K148" t="str">
        <f t="shared" si="46"/>
        <v>t_zoofachgeschaeft_ytd,</v>
      </c>
      <c r="L148" t="str">
        <f t="shared" si="46"/>
        <v>t_zoofachgeschaeft_steady,</v>
      </c>
      <c r="M148" t="str">
        <f t="shared" si="46"/>
        <v>t_zoofachgeschaeft_stock,</v>
      </c>
      <c r="N148" t="str">
        <f t="shared" si="50"/>
        <v>SUM(t_zoofachgeschaeft_new) as t_zoofachgeschaeft_new,</v>
      </c>
      <c r="O148" t="str">
        <f t="shared" si="50"/>
        <v>SUM(t_zoofachgeschaeft_deleted) as t_zoofachgeschaeft_deleted,</v>
      </c>
      <c r="P148" t="str">
        <f t="shared" si="50"/>
        <v>SUM(t_zoofachgeschaeft_ytd) as t_zoofachgeschaeft_ytd,</v>
      </c>
      <c r="Q148" t="str">
        <f t="shared" si="50"/>
        <v>SUM(t_zoofachgeschaeft_steady) as t_zoofachgeschaeft_steady,</v>
      </c>
      <c r="R148" t="str">
        <f t="shared" si="50"/>
        <v>SUM(t_zoofachgeschaeft_stock) as t_zoofachgeschaeft_stock,</v>
      </c>
      <c r="S148" t="str">
        <f t="shared" si="43"/>
        <v>coalesce((t_zoofachgeschaeft_new / ewr.ee/1000),0) as t_zoofachgeschaeft_new,</v>
      </c>
      <c r="T148" t="str">
        <f t="shared" si="43"/>
        <v>coalesce((t_zoofachgeschaeft_deleted / ewr.ee/1000),0) as t_zoofachgeschaeft_deleted,</v>
      </c>
      <c r="U148" t="str">
        <f t="shared" si="43"/>
        <v>coalesce((t_zoofachgeschaeft_ytd / ewr.ee/1000),0) as t_zoofachgeschaeft_ytd,</v>
      </c>
      <c r="V148" t="str">
        <f t="shared" si="43"/>
        <v>coalesce((t_zoofachgeschaeft_steady / ewr.ee/1000),0) as t_zoofachgeschaeft_steady,</v>
      </c>
      <c r="W148" t="str">
        <f t="shared" si="43"/>
        <v>coalesce((t_zoofachgeschaeft_stock / ewr.ee/1000),0) as t_zoofachgeschaeft_stock,</v>
      </c>
      <c r="X148" t="str">
        <f t="shared" si="51"/>
        <v>coalesce((t_zoofachgeschaeft_new / ewr.ee/1000),0) as t_zoofachgeschaeft_new,</v>
      </c>
      <c r="Y148" t="str">
        <f t="shared" si="52"/>
        <v>coalesce((t_zoofachgeschaeft_deleted / ewr.ee/1000),0) as t_zoofachgeschaeft_deleted,</v>
      </c>
      <c r="Z148" t="str">
        <f t="shared" si="53"/>
        <v>coalesce((t_zoofachgeschaeft_ytd / ewr.ee/1000),0) as t_zoofachgeschaeft_ytd,</v>
      </c>
      <c r="AA148" t="str">
        <f t="shared" si="54"/>
        <v>coalesce((t_zoofachgeschaeft_steady / ewr.ee/1000),0) as t_zoofachgeschaeft_steady,</v>
      </c>
      <c r="AB148" t="str">
        <f t="shared" si="55"/>
        <v>coalesce((t_zoofachgeschaeft_stock / ewr.ee/1000),0) as t_zoofachgeschaeft_stock,</v>
      </c>
    </row>
    <row r="149" spans="1:28" hidden="1" x14ac:dyDescent="0.25">
      <c r="A149" t="s">
        <v>189</v>
      </c>
      <c r="B149" t="str">
        <f t="shared" si="48"/>
        <v>textilgeschaeft</v>
      </c>
      <c r="C149" t="str">
        <f t="shared" si="49"/>
        <v>t_textilgeschaeft</v>
      </c>
      <c r="D149" t="str">
        <f t="shared" si="57"/>
        <v>group_map_new  ['Textilgeschaeft']  as t_textilgeschaeft_new,</v>
      </c>
      <c r="E149" t="str">
        <f t="shared" si="57"/>
        <v>group_map_deleted  ['Textilgeschaeft']  as t_textilgeschaeft_deleted,</v>
      </c>
      <c r="F149" t="str">
        <f t="shared" si="57"/>
        <v>group_map_ytd  ['Textilgeschaeft']  as t_textilgeschaeft_ytd,</v>
      </c>
      <c r="G149" t="str">
        <f t="shared" si="57"/>
        <v>group_map_steady  ['Textilgeschaeft']  as t_textilgeschaeft_steady,</v>
      </c>
      <c r="H149" t="str">
        <f t="shared" si="57"/>
        <v>group_map_stock  ['Textilgeschaeft']  as t_textilgeschaeft_stock,</v>
      </c>
      <c r="I149" t="str">
        <f t="shared" si="47"/>
        <v>t_textilgeschaeft_new,</v>
      </c>
      <c r="J149" t="str">
        <f t="shared" si="46"/>
        <v>t_textilgeschaeft_deleted,</v>
      </c>
      <c r="K149" t="str">
        <f t="shared" si="46"/>
        <v>t_textilgeschaeft_ytd,</v>
      </c>
      <c r="L149" t="str">
        <f t="shared" si="46"/>
        <v>t_textilgeschaeft_steady,</v>
      </c>
      <c r="M149" t="str">
        <f t="shared" si="46"/>
        <v>t_textilgeschaeft_stock,</v>
      </c>
      <c r="N149" t="str">
        <f t="shared" si="50"/>
        <v>SUM(t_textilgeschaeft_new) as t_textilgeschaeft_new,</v>
      </c>
      <c r="O149" t="str">
        <f t="shared" si="50"/>
        <v>SUM(t_textilgeschaeft_deleted) as t_textilgeschaeft_deleted,</v>
      </c>
      <c r="P149" t="str">
        <f t="shared" si="50"/>
        <v>SUM(t_textilgeschaeft_ytd) as t_textilgeschaeft_ytd,</v>
      </c>
      <c r="Q149" t="str">
        <f t="shared" si="50"/>
        <v>SUM(t_textilgeschaeft_steady) as t_textilgeschaeft_steady,</v>
      </c>
      <c r="R149" t="str">
        <f t="shared" si="50"/>
        <v>SUM(t_textilgeschaeft_stock) as t_textilgeschaeft_stock,</v>
      </c>
      <c r="S149" t="str">
        <f t="shared" si="43"/>
        <v>coalesce((t_textilgeschaeft_new / ewr.ee/1000),0) as t_textilgeschaeft_new,</v>
      </c>
      <c r="T149" t="str">
        <f t="shared" si="43"/>
        <v>coalesce((t_textilgeschaeft_deleted / ewr.ee/1000),0) as t_textilgeschaeft_deleted,</v>
      </c>
      <c r="U149" t="str">
        <f t="shared" si="43"/>
        <v>coalesce((t_textilgeschaeft_ytd / ewr.ee/1000),0) as t_textilgeschaeft_ytd,</v>
      </c>
      <c r="V149" t="str">
        <f t="shared" si="43"/>
        <v>coalesce((t_textilgeschaeft_steady / ewr.ee/1000),0) as t_textilgeschaeft_steady,</v>
      </c>
      <c r="W149" t="str">
        <f t="shared" si="43"/>
        <v>coalesce((t_textilgeschaeft_stock / ewr.ee/1000),0) as t_textilgeschaeft_stock,</v>
      </c>
      <c r="X149" t="str">
        <f t="shared" si="51"/>
        <v>coalesce((t_textilgeschaeft_new / ewr.ee/1000),0) as t_textilgeschaeft_new,</v>
      </c>
      <c r="Y149" t="str">
        <f t="shared" si="52"/>
        <v>coalesce((t_textilgeschaeft_deleted / ewr.ee/1000),0) as t_textilgeschaeft_deleted,</v>
      </c>
      <c r="Z149" t="str">
        <f t="shared" si="53"/>
        <v>coalesce((t_textilgeschaeft_ytd / ewr.ee/1000),0) as t_textilgeschaeft_ytd,</v>
      </c>
      <c r="AA149" t="str">
        <f t="shared" si="54"/>
        <v>coalesce((t_textilgeschaeft_steady / ewr.ee/1000),0) as t_textilgeschaeft_steady,</v>
      </c>
      <c r="AB149" t="str">
        <f t="shared" si="55"/>
        <v>coalesce((t_textilgeschaeft_stock / ewr.ee/1000),0) as t_textilgeschaeft_stock,</v>
      </c>
    </row>
    <row r="150" spans="1:28" hidden="1" x14ac:dyDescent="0.25">
      <c r="A150" t="s">
        <v>190</v>
      </c>
      <c r="B150" t="str">
        <f t="shared" si="48"/>
        <v>hoergeraete</v>
      </c>
      <c r="C150" t="str">
        <f t="shared" si="49"/>
        <v>t_hoergeraete</v>
      </c>
      <c r="D150" t="str">
        <f t="shared" si="57"/>
        <v>group_map_new  ['Hoergeraete']  as t_hoergeraete_new,</v>
      </c>
      <c r="E150" t="str">
        <f t="shared" si="57"/>
        <v>group_map_deleted  ['Hoergeraete']  as t_hoergeraete_deleted,</v>
      </c>
      <c r="F150" t="str">
        <f t="shared" si="57"/>
        <v>group_map_ytd  ['Hoergeraete']  as t_hoergeraete_ytd,</v>
      </c>
      <c r="G150" t="str">
        <f t="shared" si="57"/>
        <v>group_map_steady  ['Hoergeraete']  as t_hoergeraete_steady,</v>
      </c>
      <c r="H150" t="str">
        <f t="shared" si="57"/>
        <v>group_map_stock  ['Hoergeraete']  as t_hoergeraete_stock,</v>
      </c>
      <c r="I150" t="str">
        <f t="shared" si="47"/>
        <v>t_hoergeraete_new,</v>
      </c>
      <c r="J150" t="str">
        <f t="shared" si="46"/>
        <v>t_hoergeraete_deleted,</v>
      </c>
      <c r="K150" t="str">
        <f t="shared" si="46"/>
        <v>t_hoergeraete_ytd,</v>
      </c>
      <c r="L150" t="str">
        <f t="shared" si="46"/>
        <v>t_hoergeraete_steady,</v>
      </c>
      <c r="M150" t="str">
        <f t="shared" si="46"/>
        <v>t_hoergeraete_stock,</v>
      </c>
      <c r="N150" t="str">
        <f t="shared" si="50"/>
        <v>SUM(t_hoergeraete_new) as t_hoergeraete_new,</v>
      </c>
      <c r="O150" t="str">
        <f t="shared" si="50"/>
        <v>SUM(t_hoergeraete_deleted) as t_hoergeraete_deleted,</v>
      </c>
      <c r="P150" t="str">
        <f t="shared" si="50"/>
        <v>SUM(t_hoergeraete_ytd) as t_hoergeraete_ytd,</v>
      </c>
      <c r="Q150" t="str">
        <f t="shared" si="50"/>
        <v>SUM(t_hoergeraete_steady) as t_hoergeraete_steady,</v>
      </c>
      <c r="R150" t="str">
        <f t="shared" si="50"/>
        <v>SUM(t_hoergeraete_stock) as t_hoergeraete_stock,</v>
      </c>
      <c r="S150" t="str">
        <f t="shared" si="43"/>
        <v>coalesce((t_hoergeraete_new / ewr.ee/1000),0) as t_hoergeraete_new,</v>
      </c>
      <c r="T150" t="str">
        <f t="shared" si="43"/>
        <v>coalesce((t_hoergeraete_deleted / ewr.ee/1000),0) as t_hoergeraete_deleted,</v>
      </c>
      <c r="U150" t="str">
        <f t="shared" si="43"/>
        <v>coalesce((t_hoergeraete_ytd / ewr.ee/1000),0) as t_hoergeraete_ytd,</v>
      </c>
      <c r="V150" t="str">
        <f t="shared" si="43"/>
        <v>coalesce((t_hoergeraete_steady / ewr.ee/1000),0) as t_hoergeraete_steady,</v>
      </c>
      <c r="W150" t="str">
        <f t="shared" si="43"/>
        <v>coalesce((t_hoergeraete_stock / ewr.ee/1000),0) as t_hoergeraete_stock,</v>
      </c>
      <c r="X150" t="str">
        <f t="shared" si="51"/>
        <v>coalesce((t_hoergeraete_new / ewr.ee/1000),0) as t_hoergeraete_new,</v>
      </c>
      <c r="Y150" t="str">
        <f t="shared" si="52"/>
        <v>coalesce((t_hoergeraete_deleted / ewr.ee/1000),0) as t_hoergeraete_deleted,</v>
      </c>
      <c r="Z150" t="str">
        <f t="shared" si="53"/>
        <v>coalesce((t_hoergeraete_ytd / ewr.ee/1000),0) as t_hoergeraete_ytd,</v>
      </c>
      <c r="AA150" t="str">
        <f t="shared" si="54"/>
        <v>coalesce((t_hoergeraete_steady / ewr.ee/1000),0) as t_hoergeraete_steady,</v>
      </c>
      <c r="AB150" t="str">
        <f t="shared" si="55"/>
        <v>coalesce((t_hoergeraete_stock / ewr.ee/1000),0) as t_hoergeraete_stock,</v>
      </c>
    </row>
    <row r="151" spans="1:28" hidden="1" x14ac:dyDescent="0.25">
      <c r="A151" t="s">
        <v>192</v>
      </c>
      <c r="B151" t="str">
        <f t="shared" si="48"/>
        <v>baumarkt</v>
      </c>
      <c r="C151" t="str">
        <f t="shared" si="49"/>
        <v>t_baumarkt</v>
      </c>
      <c r="D151" t="str">
        <f t="shared" si="57"/>
        <v>group_map_new  ['Baumarkt']  as t_baumarkt_new,</v>
      </c>
      <c r="E151" t="str">
        <f t="shared" si="57"/>
        <v>group_map_deleted  ['Baumarkt']  as t_baumarkt_deleted,</v>
      </c>
      <c r="F151" t="str">
        <f t="shared" si="57"/>
        <v>group_map_ytd  ['Baumarkt']  as t_baumarkt_ytd,</v>
      </c>
      <c r="G151" t="str">
        <f t="shared" si="57"/>
        <v>group_map_steady  ['Baumarkt']  as t_baumarkt_steady,</v>
      </c>
      <c r="H151" t="str">
        <f t="shared" si="57"/>
        <v>group_map_stock  ['Baumarkt']  as t_baumarkt_stock,</v>
      </c>
      <c r="I151" t="str">
        <f t="shared" si="47"/>
        <v>t_baumarkt_new,</v>
      </c>
      <c r="J151" t="str">
        <f t="shared" si="46"/>
        <v>t_baumarkt_deleted,</v>
      </c>
      <c r="K151" t="str">
        <f t="shared" si="46"/>
        <v>t_baumarkt_ytd,</v>
      </c>
      <c r="L151" t="str">
        <f t="shared" si="46"/>
        <v>t_baumarkt_steady,</v>
      </c>
      <c r="M151" t="str">
        <f t="shared" si="46"/>
        <v>t_baumarkt_stock,</v>
      </c>
      <c r="N151" t="str">
        <f t="shared" si="50"/>
        <v>SUM(t_baumarkt_new) as t_baumarkt_new,</v>
      </c>
      <c r="O151" t="str">
        <f t="shared" si="50"/>
        <v>SUM(t_baumarkt_deleted) as t_baumarkt_deleted,</v>
      </c>
      <c r="P151" t="str">
        <f t="shared" si="50"/>
        <v>SUM(t_baumarkt_ytd) as t_baumarkt_ytd,</v>
      </c>
      <c r="Q151" t="str">
        <f t="shared" si="50"/>
        <v>SUM(t_baumarkt_steady) as t_baumarkt_steady,</v>
      </c>
      <c r="R151" t="str">
        <f t="shared" si="50"/>
        <v>SUM(t_baumarkt_stock) as t_baumarkt_stock,</v>
      </c>
      <c r="S151" t="str">
        <f t="shared" si="43"/>
        <v>coalesce((t_baumarkt_new / ewr.ee/1000),0) as t_baumarkt_new,</v>
      </c>
      <c r="T151" t="str">
        <f t="shared" si="43"/>
        <v>coalesce((t_baumarkt_deleted / ewr.ee/1000),0) as t_baumarkt_deleted,</v>
      </c>
      <c r="U151" t="str">
        <f t="shared" si="43"/>
        <v>coalesce((t_baumarkt_ytd / ewr.ee/1000),0) as t_baumarkt_ytd,</v>
      </c>
      <c r="V151" t="str">
        <f t="shared" si="43"/>
        <v>coalesce((t_baumarkt_steady / ewr.ee/1000),0) as t_baumarkt_steady,</v>
      </c>
      <c r="W151" t="str">
        <f t="shared" si="43"/>
        <v>coalesce((t_baumarkt_stock / ewr.ee/1000),0) as t_baumarkt_stock,</v>
      </c>
      <c r="X151" t="str">
        <f t="shared" si="51"/>
        <v>coalesce((t_baumarkt_new / ewr.ee/1000),0) as t_baumarkt_new,</v>
      </c>
      <c r="Y151" t="str">
        <f t="shared" si="52"/>
        <v>coalesce((t_baumarkt_deleted / ewr.ee/1000),0) as t_baumarkt_deleted,</v>
      </c>
      <c r="Z151" t="str">
        <f t="shared" si="53"/>
        <v>coalesce((t_baumarkt_ytd / ewr.ee/1000),0) as t_baumarkt_ytd,</v>
      </c>
      <c r="AA151" t="str">
        <f t="shared" si="54"/>
        <v>coalesce((t_baumarkt_steady / ewr.ee/1000),0) as t_baumarkt_steady,</v>
      </c>
      <c r="AB151" t="str">
        <f t="shared" si="55"/>
        <v>coalesce((t_baumarkt_stock / ewr.ee/1000),0) as t_baumarkt_stock,</v>
      </c>
    </row>
    <row r="152" spans="1:28" hidden="1" x14ac:dyDescent="0.25">
      <c r="A152" t="s">
        <v>193</v>
      </c>
      <c r="B152" t="str">
        <f t="shared" si="48"/>
        <v>leerstand</v>
      </c>
      <c r="C152" t="str">
        <f t="shared" si="49"/>
        <v>t_leerstand</v>
      </c>
      <c r="D152" t="str">
        <f t="shared" si="57"/>
        <v>group_map_new  ['Leerstand']  as t_leerstand_new,</v>
      </c>
      <c r="E152" t="str">
        <f t="shared" si="57"/>
        <v>group_map_deleted  ['Leerstand']  as t_leerstand_deleted,</v>
      </c>
      <c r="F152" t="str">
        <f t="shared" si="57"/>
        <v>group_map_ytd  ['Leerstand']  as t_leerstand_ytd,</v>
      </c>
      <c r="G152" t="str">
        <f t="shared" si="57"/>
        <v>group_map_steady  ['Leerstand']  as t_leerstand_steady,</v>
      </c>
      <c r="H152" t="str">
        <f t="shared" si="57"/>
        <v>group_map_stock  ['Leerstand']  as t_leerstand_stock,</v>
      </c>
      <c r="I152" t="str">
        <f t="shared" si="47"/>
        <v>t_leerstand_new,</v>
      </c>
      <c r="J152" t="str">
        <f t="shared" si="46"/>
        <v>t_leerstand_deleted,</v>
      </c>
      <c r="K152" t="str">
        <f t="shared" si="46"/>
        <v>t_leerstand_ytd,</v>
      </c>
      <c r="L152" t="str">
        <f t="shared" si="46"/>
        <v>t_leerstand_steady,</v>
      </c>
      <c r="M152" t="str">
        <f t="shared" si="46"/>
        <v>t_leerstand_stock,</v>
      </c>
      <c r="N152" t="str">
        <f t="shared" si="50"/>
        <v>SUM(t_leerstand_new) as t_leerstand_new,</v>
      </c>
      <c r="O152" t="str">
        <f t="shared" si="50"/>
        <v>SUM(t_leerstand_deleted) as t_leerstand_deleted,</v>
      </c>
      <c r="P152" t="str">
        <f t="shared" si="50"/>
        <v>SUM(t_leerstand_ytd) as t_leerstand_ytd,</v>
      </c>
      <c r="Q152" t="str">
        <f t="shared" si="50"/>
        <v>SUM(t_leerstand_steady) as t_leerstand_steady,</v>
      </c>
      <c r="R152" t="str">
        <f t="shared" si="50"/>
        <v>SUM(t_leerstand_stock) as t_leerstand_stock,</v>
      </c>
      <c r="S152" t="str">
        <f t="shared" si="43"/>
        <v>coalesce((t_leerstand_new / ewr.ee/1000),0) as t_leerstand_new,</v>
      </c>
      <c r="T152" t="str">
        <f t="shared" si="43"/>
        <v>coalesce((t_leerstand_deleted / ewr.ee/1000),0) as t_leerstand_deleted,</v>
      </c>
      <c r="U152" t="str">
        <f t="shared" si="43"/>
        <v>coalesce((t_leerstand_ytd / ewr.ee/1000),0) as t_leerstand_ytd,</v>
      </c>
      <c r="V152" t="str">
        <f t="shared" si="43"/>
        <v>coalesce((t_leerstand_steady / ewr.ee/1000),0) as t_leerstand_steady,</v>
      </c>
      <c r="W152" t="str">
        <f t="shared" si="43"/>
        <v>coalesce((t_leerstand_stock / ewr.ee/1000),0) as t_leerstand_stock,</v>
      </c>
      <c r="X152" t="str">
        <f t="shared" si="51"/>
        <v>coalesce((t_leerstand_new / ewr.ee/1000),0) as t_leerstand_new,</v>
      </c>
      <c r="Y152" t="str">
        <f t="shared" si="52"/>
        <v>coalesce((t_leerstand_deleted / ewr.ee/1000),0) as t_leerstand_deleted,</v>
      </c>
      <c r="Z152" t="str">
        <f t="shared" si="53"/>
        <v>coalesce((t_leerstand_ytd / ewr.ee/1000),0) as t_leerstand_ytd,</v>
      </c>
      <c r="AA152" t="str">
        <f t="shared" si="54"/>
        <v>coalesce((t_leerstand_steady / ewr.ee/1000),0) as t_leerstand_steady,</v>
      </c>
      <c r="AB152" t="str">
        <f t="shared" si="55"/>
        <v>coalesce((t_leerstand_stock / ewr.ee/1000),0) as t_leerstand_stock,</v>
      </c>
    </row>
    <row r="153" spans="1:28" hidden="1" x14ac:dyDescent="0.25">
      <c r="A153" t="s">
        <v>154</v>
      </c>
      <c r="B153" t="str">
        <f t="shared" si="48"/>
        <v>medical</v>
      </c>
      <c r="C153" t="str">
        <f t="shared" si="49"/>
        <v>t_medical</v>
      </c>
      <c r="D153" t="str">
        <f t="shared" ref="D153:H165" si="58">"group_map_"&amp;D$2&amp;"  ['"&amp;$A153&amp;"']  as "&amp;$C153&amp;"_"&amp;D$2&amp;","</f>
        <v>group_map_new  ['Medical']  as t_medical_new,</v>
      </c>
      <c r="E153" t="str">
        <f t="shared" si="58"/>
        <v>group_map_deleted  ['Medical']  as t_medical_deleted,</v>
      </c>
      <c r="F153" t="str">
        <f t="shared" si="58"/>
        <v>group_map_ytd  ['Medical']  as t_medical_ytd,</v>
      </c>
      <c r="G153" t="str">
        <f t="shared" si="58"/>
        <v>group_map_steady  ['Medical']  as t_medical_steady,</v>
      </c>
      <c r="H153" t="str">
        <f t="shared" si="58"/>
        <v>group_map_stock  ['Medical']  as t_medical_stock,</v>
      </c>
      <c r="I153" t="str">
        <f t="shared" si="47"/>
        <v>t_medical_new,</v>
      </c>
      <c r="J153" t="str">
        <f t="shared" si="46"/>
        <v>t_medical_deleted,</v>
      </c>
      <c r="K153" t="str">
        <f t="shared" si="46"/>
        <v>t_medical_ytd,</v>
      </c>
      <c r="L153" t="str">
        <f t="shared" si="46"/>
        <v>t_medical_steady,</v>
      </c>
      <c r="M153" t="str">
        <f t="shared" si="46"/>
        <v>t_medical_stock,</v>
      </c>
      <c r="N153" t="str">
        <f t="shared" si="50"/>
        <v>SUM(t_medical_new) as t_medical_new,</v>
      </c>
      <c r="O153" t="str">
        <f t="shared" si="50"/>
        <v>SUM(t_medical_deleted) as t_medical_deleted,</v>
      </c>
      <c r="P153" t="str">
        <f t="shared" si="50"/>
        <v>SUM(t_medical_ytd) as t_medical_ytd,</v>
      </c>
      <c r="Q153" t="str">
        <f t="shared" si="50"/>
        <v>SUM(t_medical_steady) as t_medical_steady,</v>
      </c>
      <c r="R153" t="str">
        <f t="shared" si="50"/>
        <v>SUM(t_medical_stock) as t_medical_stock,</v>
      </c>
      <c r="S153" t="str">
        <f t="shared" si="43"/>
        <v>coalesce((t_medical_new / ewr.ee/1000),0) as t_medical_new,</v>
      </c>
      <c r="T153" t="str">
        <f t="shared" si="43"/>
        <v>coalesce((t_medical_deleted / ewr.ee/1000),0) as t_medical_deleted,</v>
      </c>
      <c r="U153" t="str">
        <f t="shared" si="43"/>
        <v>coalesce((t_medical_ytd / ewr.ee/1000),0) as t_medical_ytd,</v>
      </c>
      <c r="V153" t="str">
        <f t="shared" si="43"/>
        <v>coalesce((t_medical_steady / ewr.ee/1000),0) as t_medical_steady,</v>
      </c>
      <c r="W153" t="str">
        <f t="shared" si="43"/>
        <v>coalesce((t_medical_stock / ewr.ee/1000),0) as t_medical_stock,</v>
      </c>
      <c r="X153" t="str">
        <f t="shared" si="51"/>
        <v>coalesce((t_medical_new / ewr.ee/1000),0) as t_medical_new,</v>
      </c>
      <c r="Y153" t="str">
        <f t="shared" si="52"/>
        <v>coalesce((t_medical_deleted / ewr.ee/1000),0) as t_medical_deleted,</v>
      </c>
      <c r="Z153" t="str">
        <f t="shared" si="53"/>
        <v>coalesce((t_medical_ytd / ewr.ee/1000),0) as t_medical_ytd,</v>
      </c>
      <c r="AA153" t="str">
        <f t="shared" si="54"/>
        <v>coalesce((t_medical_steady / ewr.ee/1000),0) as t_medical_steady,</v>
      </c>
      <c r="AB153" t="str">
        <f t="shared" si="55"/>
        <v>coalesce((t_medical_stock / ewr.ee/1000),0) as t_medical_stock,</v>
      </c>
    </row>
    <row r="154" spans="1:28" hidden="1" x14ac:dyDescent="0.25">
      <c r="A154" t="s">
        <v>194</v>
      </c>
      <c r="B154" t="str">
        <f t="shared" si="48"/>
        <v>second_hand</v>
      </c>
      <c r="C154" t="str">
        <f t="shared" si="49"/>
        <v>t_second_hand</v>
      </c>
      <c r="D154" t="str">
        <f t="shared" si="58"/>
        <v>group_map_new  ['Second Hand']  as t_second_hand_new,</v>
      </c>
      <c r="E154" t="str">
        <f t="shared" si="58"/>
        <v>group_map_deleted  ['Second Hand']  as t_second_hand_deleted,</v>
      </c>
      <c r="F154" t="str">
        <f t="shared" si="58"/>
        <v>group_map_ytd  ['Second Hand']  as t_second_hand_ytd,</v>
      </c>
      <c r="G154" t="str">
        <f t="shared" si="58"/>
        <v>group_map_steady  ['Second Hand']  as t_second_hand_steady,</v>
      </c>
      <c r="H154" t="str">
        <f t="shared" si="58"/>
        <v>group_map_stock  ['Second Hand']  as t_second_hand_stock,</v>
      </c>
      <c r="I154" t="str">
        <f t="shared" si="47"/>
        <v>t_second_hand_new,</v>
      </c>
      <c r="J154" t="str">
        <f t="shared" si="46"/>
        <v>t_second_hand_deleted,</v>
      </c>
      <c r="K154" t="str">
        <f t="shared" si="46"/>
        <v>t_second_hand_ytd,</v>
      </c>
      <c r="L154" t="str">
        <f t="shared" si="46"/>
        <v>t_second_hand_steady,</v>
      </c>
      <c r="M154" t="str">
        <f t="shared" si="46"/>
        <v>t_second_hand_stock,</v>
      </c>
      <c r="N154" t="str">
        <f t="shared" si="50"/>
        <v>SUM(t_second_hand_new) as t_second_hand_new,</v>
      </c>
      <c r="O154" t="str">
        <f t="shared" si="50"/>
        <v>SUM(t_second_hand_deleted) as t_second_hand_deleted,</v>
      </c>
      <c r="P154" t="str">
        <f t="shared" si="50"/>
        <v>SUM(t_second_hand_ytd) as t_second_hand_ytd,</v>
      </c>
      <c r="Q154" t="str">
        <f t="shared" si="50"/>
        <v>SUM(t_second_hand_steady) as t_second_hand_steady,</v>
      </c>
      <c r="R154" t="str">
        <f t="shared" si="50"/>
        <v>SUM(t_second_hand_stock) as t_second_hand_stock,</v>
      </c>
      <c r="S154" t="str">
        <f t="shared" si="43"/>
        <v>coalesce((t_second_hand_new / ewr.ee/1000),0) as t_second_hand_new,</v>
      </c>
      <c r="T154" t="str">
        <f t="shared" si="43"/>
        <v>coalesce((t_second_hand_deleted / ewr.ee/1000),0) as t_second_hand_deleted,</v>
      </c>
      <c r="U154" t="str">
        <f t="shared" si="43"/>
        <v>coalesce((t_second_hand_ytd / ewr.ee/1000),0) as t_second_hand_ytd,</v>
      </c>
      <c r="V154" t="str">
        <f t="shared" si="43"/>
        <v>coalesce((t_second_hand_steady / ewr.ee/1000),0) as t_second_hand_steady,</v>
      </c>
      <c r="W154" t="str">
        <f t="shared" si="43"/>
        <v>coalesce((t_second_hand_stock / ewr.ee/1000),0) as t_second_hand_stock,</v>
      </c>
      <c r="X154" t="str">
        <f t="shared" si="51"/>
        <v>coalesce((t_second_hand_new / ewr.ee/1000),0) as t_second_hand_new,</v>
      </c>
      <c r="Y154" t="str">
        <f t="shared" si="52"/>
        <v>coalesce((t_second_hand_deleted / ewr.ee/1000),0) as t_second_hand_deleted,</v>
      </c>
      <c r="Z154" t="str">
        <f t="shared" si="53"/>
        <v>coalesce((t_second_hand_ytd / ewr.ee/1000),0) as t_second_hand_ytd,</v>
      </c>
      <c r="AA154" t="str">
        <f t="shared" si="54"/>
        <v>coalesce((t_second_hand_steady / ewr.ee/1000),0) as t_second_hand_steady,</v>
      </c>
      <c r="AB154" t="str">
        <f t="shared" si="55"/>
        <v>coalesce((t_second_hand_stock / ewr.ee/1000),0) as t_second_hand_stock,</v>
      </c>
    </row>
    <row r="155" spans="1:28" hidden="1" x14ac:dyDescent="0.25">
      <c r="A155" t="s">
        <v>195</v>
      </c>
      <c r="B155" t="str">
        <f t="shared" si="48"/>
        <v>zeitung</v>
      </c>
      <c r="C155" t="str">
        <f t="shared" si="49"/>
        <v>t_zeitung</v>
      </c>
      <c r="D155" t="str">
        <f t="shared" si="58"/>
        <v>group_map_new  ['Zeitung']  as t_zeitung_new,</v>
      </c>
      <c r="E155" t="str">
        <f t="shared" si="58"/>
        <v>group_map_deleted  ['Zeitung']  as t_zeitung_deleted,</v>
      </c>
      <c r="F155" t="str">
        <f t="shared" si="58"/>
        <v>group_map_ytd  ['Zeitung']  as t_zeitung_ytd,</v>
      </c>
      <c r="G155" t="str">
        <f t="shared" si="58"/>
        <v>group_map_steady  ['Zeitung']  as t_zeitung_steady,</v>
      </c>
      <c r="H155" t="str">
        <f t="shared" si="58"/>
        <v>group_map_stock  ['Zeitung']  as t_zeitung_stock,</v>
      </c>
      <c r="I155" t="str">
        <f t="shared" si="47"/>
        <v>t_zeitung_new,</v>
      </c>
      <c r="J155" t="str">
        <f t="shared" si="46"/>
        <v>t_zeitung_deleted,</v>
      </c>
      <c r="K155" t="str">
        <f t="shared" si="46"/>
        <v>t_zeitung_ytd,</v>
      </c>
      <c r="L155" t="str">
        <f t="shared" si="46"/>
        <v>t_zeitung_steady,</v>
      </c>
      <c r="M155" t="str">
        <f t="shared" si="46"/>
        <v>t_zeitung_stock,</v>
      </c>
      <c r="N155" t="str">
        <f t="shared" si="50"/>
        <v>SUM(t_zeitung_new) as t_zeitung_new,</v>
      </c>
      <c r="O155" t="str">
        <f t="shared" si="50"/>
        <v>SUM(t_zeitung_deleted) as t_zeitung_deleted,</v>
      </c>
      <c r="P155" t="str">
        <f t="shared" si="50"/>
        <v>SUM(t_zeitung_ytd) as t_zeitung_ytd,</v>
      </c>
      <c r="Q155" t="str">
        <f t="shared" si="50"/>
        <v>SUM(t_zeitung_steady) as t_zeitung_steady,</v>
      </c>
      <c r="R155" t="str">
        <f t="shared" si="50"/>
        <v>SUM(t_zeitung_stock) as t_zeitung_stock,</v>
      </c>
      <c r="S155" t="str">
        <f t="shared" si="43"/>
        <v>coalesce((t_zeitung_new / ewr.ee/1000),0) as t_zeitung_new,</v>
      </c>
      <c r="T155" t="str">
        <f t="shared" si="43"/>
        <v>coalesce((t_zeitung_deleted / ewr.ee/1000),0) as t_zeitung_deleted,</v>
      </c>
      <c r="U155" t="str">
        <f t="shared" si="43"/>
        <v>coalesce((t_zeitung_ytd / ewr.ee/1000),0) as t_zeitung_ytd,</v>
      </c>
      <c r="V155" t="str">
        <f t="shared" si="43"/>
        <v>coalesce((t_zeitung_steady / ewr.ee/1000),0) as t_zeitung_steady,</v>
      </c>
      <c r="W155" t="str">
        <f t="shared" si="43"/>
        <v>coalesce((t_zeitung_stock / ewr.ee/1000),0) as t_zeitung_stock,</v>
      </c>
      <c r="X155" t="str">
        <f t="shared" si="51"/>
        <v>coalesce((t_zeitung_new / ewr.ee/1000),0) as t_zeitung_new,</v>
      </c>
      <c r="Y155" t="str">
        <f t="shared" si="52"/>
        <v>coalesce((t_zeitung_deleted / ewr.ee/1000),0) as t_zeitung_deleted,</v>
      </c>
      <c r="Z155" t="str">
        <f t="shared" si="53"/>
        <v>coalesce((t_zeitung_ytd / ewr.ee/1000),0) as t_zeitung_ytd,</v>
      </c>
      <c r="AA155" t="str">
        <f t="shared" si="54"/>
        <v>coalesce((t_zeitung_steady / ewr.ee/1000),0) as t_zeitung_steady,</v>
      </c>
      <c r="AB155" t="str">
        <f t="shared" si="55"/>
        <v>coalesce((t_zeitung_stock / ewr.ee/1000),0) as t_zeitung_stock,</v>
      </c>
    </row>
    <row r="156" spans="1:28" hidden="1" x14ac:dyDescent="0.25">
      <c r="A156" t="s">
        <v>196</v>
      </c>
      <c r="B156" t="str">
        <f t="shared" si="48"/>
        <v>eisenwarenhandlung</v>
      </c>
      <c r="C156" t="str">
        <f t="shared" si="49"/>
        <v>t_eisenwarenhandlung</v>
      </c>
      <c r="D156" t="str">
        <f t="shared" si="58"/>
        <v>group_map_new  ['Eisenwarenhandlung']  as t_eisenwarenhandlung_new,</v>
      </c>
      <c r="E156" t="str">
        <f t="shared" si="58"/>
        <v>group_map_deleted  ['Eisenwarenhandlung']  as t_eisenwarenhandlung_deleted,</v>
      </c>
      <c r="F156" t="str">
        <f t="shared" si="58"/>
        <v>group_map_ytd  ['Eisenwarenhandlung']  as t_eisenwarenhandlung_ytd,</v>
      </c>
      <c r="G156" t="str">
        <f t="shared" si="58"/>
        <v>group_map_steady  ['Eisenwarenhandlung']  as t_eisenwarenhandlung_steady,</v>
      </c>
      <c r="H156" t="str">
        <f t="shared" si="58"/>
        <v>group_map_stock  ['Eisenwarenhandlung']  as t_eisenwarenhandlung_stock,</v>
      </c>
      <c r="I156" t="str">
        <f t="shared" si="47"/>
        <v>t_eisenwarenhandlung_new,</v>
      </c>
      <c r="J156" t="str">
        <f t="shared" si="46"/>
        <v>t_eisenwarenhandlung_deleted,</v>
      </c>
      <c r="K156" t="str">
        <f t="shared" si="46"/>
        <v>t_eisenwarenhandlung_ytd,</v>
      </c>
      <c r="L156" t="str">
        <f t="shared" si="46"/>
        <v>t_eisenwarenhandlung_steady,</v>
      </c>
      <c r="M156" t="str">
        <f t="shared" si="46"/>
        <v>t_eisenwarenhandlung_stock,</v>
      </c>
      <c r="N156" t="str">
        <f t="shared" si="50"/>
        <v>SUM(t_eisenwarenhandlung_new) as t_eisenwarenhandlung_new,</v>
      </c>
      <c r="O156" t="str">
        <f t="shared" si="50"/>
        <v>SUM(t_eisenwarenhandlung_deleted) as t_eisenwarenhandlung_deleted,</v>
      </c>
      <c r="P156" t="str">
        <f t="shared" si="50"/>
        <v>SUM(t_eisenwarenhandlung_ytd) as t_eisenwarenhandlung_ytd,</v>
      </c>
      <c r="Q156" t="str">
        <f t="shared" si="50"/>
        <v>SUM(t_eisenwarenhandlung_steady) as t_eisenwarenhandlung_steady,</v>
      </c>
      <c r="R156" t="str">
        <f t="shared" si="50"/>
        <v>SUM(t_eisenwarenhandlung_stock) as t_eisenwarenhandlung_stock,</v>
      </c>
      <c r="S156" t="str">
        <f t="shared" ref="S156:W165" si="59">"coalesce(("&amp;$C156&amp;"_"&amp;N$2&amp;" / ewr.ee/1000),0) as "&amp;$C156&amp;"_"&amp;N$2&amp;","</f>
        <v>coalesce((t_eisenwarenhandlung_new / ewr.ee/1000),0) as t_eisenwarenhandlung_new,</v>
      </c>
      <c r="T156" t="str">
        <f t="shared" si="59"/>
        <v>coalesce((t_eisenwarenhandlung_deleted / ewr.ee/1000),0) as t_eisenwarenhandlung_deleted,</v>
      </c>
      <c r="U156" t="str">
        <f t="shared" si="59"/>
        <v>coalesce((t_eisenwarenhandlung_ytd / ewr.ee/1000),0) as t_eisenwarenhandlung_ytd,</v>
      </c>
      <c r="V156" t="str">
        <f t="shared" si="59"/>
        <v>coalesce((t_eisenwarenhandlung_steady / ewr.ee/1000),0) as t_eisenwarenhandlung_steady,</v>
      </c>
      <c r="W156" t="str">
        <f t="shared" si="59"/>
        <v>coalesce((t_eisenwarenhandlung_stock / ewr.ee/1000),0) as t_eisenwarenhandlung_stock,</v>
      </c>
      <c r="X156" t="str">
        <f t="shared" si="51"/>
        <v>coalesce((t_eisenwarenhandlung_new / ewr.ee/1000),0) as t_eisenwarenhandlung_new,</v>
      </c>
      <c r="Y156" t="str">
        <f t="shared" si="52"/>
        <v>coalesce((t_eisenwarenhandlung_deleted / ewr.ee/1000),0) as t_eisenwarenhandlung_deleted,</v>
      </c>
      <c r="Z156" t="str">
        <f t="shared" si="53"/>
        <v>coalesce((t_eisenwarenhandlung_ytd / ewr.ee/1000),0) as t_eisenwarenhandlung_ytd,</v>
      </c>
      <c r="AA156" t="str">
        <f t="shared" si="54"/>
        <v>coalesce((t_eisenwarenhandlung_steady / ewr.ee/1000),0) as t_eisenwarenhandlung_steady,</v>
      </c>
      <c r="AB156" t="str">
        <f t="shared" si="55"/>
        <v>coalesce((t_eisenwarenhandlung_stock / ewr.ee/1000),0) as t_eisenwarenhandlung_stock,</v>
      </c>
    </row>
    <row r="157" spans="1:28" hidden="1" x14ac:dyDescent="0.25">
      <c r="A157" t="s">
        <v>197</v>
      </c>
      <c r="B157" t="str">
        <f t="shared" si="48"/>
        <v>sonstiger_shop</v>
      </c>
      <c r="C157" t="str">
        <f t="shared" si="49"/>
        <v>t_sonstiger_shop</v>
      </c>
      <c r="D157" t="str">
        <f t="shared" si="58"/>
        <v>group_map_new  ['Sonstiger Shop']  as t_sonstiger_shop_new,</v>
      </c>
      <c r="E157" t="str">
        <f t="shared" si="58"/>
        <v>group_map_deleted  ['Sonstiger Shop']  as t_sonstiger_shop_deleted,</v>
      </c>
      <c r="F157" t="str">
        <f t="shared" si="58"/>
        <v>group_map_ytd  ['Sonstiger Shop']  as t_sonstiger_shop_ytd,</v>
      </c>
      <c r="G157" t="str">
        <f t="shared" si="58"/>
        <v>group_map_steady  ['Sonstiger Shop']  as t_sonstiger_shop_steady,</v>
      </c>
      <c r="H157" t="str">
        <f t="shared" si="58"/>
        <v>group_map_stock  ['Sonstiger Shop']  as t_sonstiger_shop_stock,</v>
      </c>
      <c r="I157" t="str">
        <f t="shared" si="47"/>
        <v>t_sonstiger_shop_new,</v>
      </c>
      <c r="J157" t="str">
        <f t="shared" si="46"/>
        <v>t_sonstiger_shop_deleted,</v>
      </c>
      <c r="K157" t="str">
        <f t="shared" si="46"/>
        <v>t_sonstiger_shop_ytd,</v>
      </c>
      <c r="L157" t="str">
        <f t="shared" si="46"/>
        <v>t_sonstiger_shop_steady,</v>
      </c>
      <c r="M157" t="str">
        <f t="shared" si="46"/>
        <v>t_sonstiger_shop_stock,</v>
      </c>
      <c r="N157" t="str">
        <f t="shared" si="50"/>
        <v>SUM(t_sonstiger_shop_new) as t_sonstiger_shop_new,</v>
      </c>
      <c r="O157" t="str">
        <f t="shared" si="50"/>
        <v>SUM(t_sonstiger_shop_deleted) as t_sonstiger_shop_deleted,</v>
      </c>
      <c r="P157" t="str">
        <f t="shared" si="50"/>
        <v>SUM(t_sonstiger_shop_ytd) as t_sonstiger_shop_ytd,</v>
      </c>
      <c r="Q157" t="str">
        <f t="shared" si="50"/>
        <v>SUM(t_sonstiger_shop_steady) as t_sonstiger_shop_steady,</v>
      </c>
      <c r="R157" t="str">
        <f t="shared" si="50"/>
        <v>SUM(t_sonstiger_shop_stock) as t_sonstiger_shop_stock,</v>
      </c>
      <c r="S157" t="str">
        <f t="shared" si="59"/>
        <v>coalesce((t_sonstiger_shop_new / ewr.ee/1000),0) as t_sonstiger_shop_new,</v>
      </c>
      <c r="T157" t="str">
        <f t="shared" si="59"/>
        <v>coalesce((t_sonstiger_shop_deleted / ewr.ee/1000),0) as t_sonstiger_shop_deleted,</v>
      </c>
      <c r="U157" t="str">
        <f t="shared" si="59"/>
        <v>coalesce((t_sonstiger_shop_ytd / ewr.ee/1000),0) as t_sonstiger_shop_ytd,</v>
      </c>
      <c r="V157" t="str">
        <f t="shared" si="59"/>
        <v>coalesce((t_sonstiger_shop_steady / ewr.ee/1000),0) as t_sonstiger_shop_steady,</v>
      </c>
      <c r="W157" t="str">
        <f t="shared" si="59"/>
        <v>coalesce((t_sonstiger_shop_stock / ewr.ee/1000),0) as t_sonstiger_shop_stock,</v>
      </c>
      <c r="X157" t="str">
        <f t="shared" si="51"/>
        <v>coalesce((t_sonstiger_shop_new / ewr.ee/1000),0) as t_sonstiger_shop_new,</v>
      </c>
      <c r="Y157" t="str">
        <f t="shared" si="52"/>
        <v>coalesce((t_sonstiger_shop_deleted / ewr.ee/1000),0) as t_sonstiger_shop_deleted,</v>
      </c>
      <c r="Z157" t="str">
        <f t="shared" si="53"/>
        <v>coalesce((t_sonstiger_shop_ytd / ewr.ee/1000),0) as t_sonstiger_shop_ytd,</v>
      </c>
      <c r="AA157" t="str">
        <f t="shared" si="54"/>
        <v>coalesce((t_sonstiger_shop_steady / ewr.ee/1000),0) as t_sonstiger_shop_steady,</v>
      </c>
      <c r="AB157" t="str">
        <f t="shared" si="55"/>
        <v>coalesce((t_sonstiger_shop_stock / ewr.ee/1000),0) as t_sonstiger_shop_stock,</v>
      </c>
    </row>
    <row r="158" spans="1:28" hidden="1" x14ac:dyDescent="0.25">
      <c r="A158" t="s">
        <v>198</v>
      </c>
      <c r="B158" t="str">
        <f t="shared" si="48"/>
        <v>baudenkmal</v>
      </c>
      <c r="C158" t="str">
        <f t="shared" si="49"/>
        <v>t_baudenkmal</v>
      </c>
      <c r="D158" t="str">
        <f t="shared" si="58"/>
        <v>group_map_new  ['Baudenkmal']  as t_baudenkmal_new,</v>
      </c>
      <c r="E158" t="str">
        <f t="shared" si="58"/>
        <v>group_map_deleted  ['Baudenkmal']  as t_baudenkmal_deleted,</v>
      </c>
      <c r="F158" t="str">
        <f t="shared" si="58"/>
        <v>group_map_ytd  ['Baudenkmal']  as t_baudenkmal_ytd,</v>
      </c>
      <c r="G158" t="str">
        <f t="shared" si="58"/>
        <v>group_map_steady  ['Baudenkmal']  as t_baudenkmal_steady,</v>
      </c>
      <c r="H158" t="str">
        <f t="shared" si="58"/>
        <v>group_map_stock  ['Baudenkmal']  as t_baudenkmal_stock,</v>
      </c>
      <c r="I158" t="str">
        <f t="shared" si="47"/>
        <v>t_baudenkmal_new,</v>
      </c>
      <c r="J158" t="str">
        <f t="shared" si="46"/>
        <v>t_baudenkmal_deleted,</v>
      </c>
      <c r="K158" t="str">
        <f t="shared" si="46"/>
        <v>t_baudenkmal_ytd,</v>
      </c>
      <c r="L158" t="str">
        <f t="shared" si="46"/>
        <v>t_baudenkmal_steady,</v>
      </c>
      <c r="M158" t="str">
        <f t="shared" si="46"/>
        <v>t_baudenkmal_stock,</v>
      </c>
      <c r="N158" t="str">
        <f t="shared" si="50"/>
        <v>SUM(t_baudenkmal_new) as t_baudenkmal_new,</v>
      </c>
      <c r="O158" t="str">
        <f t="shared" si="50"/>
        <v>SUM(t_baudenkmal_deleted) as t_baudenkmal_deleted,</v>
      </c>
      <c r="P158" t="str">
        <f t="shared" si="50"/>
        <v>SUM(t_baudenkmal_ytd) as t_baudenkmal_ytd,</v>
      </c>
      <c r="Q158" t="str">
        <f t="shared" si="50"/>
        <v>SUM(t_baudenkmal_steady) as t_baudenkmal_steady,</v>
      </c>
      <c r="R158" t="str">
        <f t="shared" si="50"/>
        <v>SUM(t_baudenkmal_stock) as t_baudenkmal_stock,</v>
      </c>
      <c r="S158" t="str">
        <f t="shared" si="59"/>
        <v>coalesce((t_baudenkmal_new / ewr.ee/1000),0) as t_baudenkmal_new,</v>
      </c>
      <c r="T158" t="str">
        <f t="shared" si="59"/>
        <v>coalesce((t_baudenkmal_deleted / ewr.ee/1000),0) as t_baudenkmal_deleted,</v>
      </c>
      <c r="U158" t="str">
        <f t="shared" si="59"/>
        <v>coalesce((t_baudenkmal_ytd / ewr.ee/1000),0) as t_baudenkmal_ytd,</v>
      </c>
      <c r="V158" t="str">
        <f t="shared" si="59"/>
        <v>coalesce((t_baudenkmal_steady / ewr.ee/1000),0) as t_baudenkmal_steady,</v>
      </c>
      <c r="W158" t="str">
        <f t="shared" si="59"/>
        <v>coalesce((t_baudenkmal_stock / ewr.ee/1000),0) as t_baudenkmal_stock,</v>
      </c>
      <c r="X158" t="str">
        <f t="shared" si="51"/>
        <v>coalesce((t_baudenkmal_new / ewr.ee/1000),0) as t_baudenkmal_new,</v>
      </c>
      <c r="Y158" t="str">
        <f t="shared" si="52"/>
        <v>coalesce((t_baudenkmal_deleted / ewr.ee/1000),0) as t_baudenkmal_deleted,</v>
      </c>
      <c r="Z158" t="str">
        <f t="shared" si="53"/>
        <v>coalesce((t_baudenkmal_ytd / ewr.ee/1000),0) as t_baudenkmal_ytd,</v>
      </c>
      <c r="AA158" t="str">
        <f t="shared" si="54"/>
        <v>coalesce((t_baudenkmal_steady / ewr.ee/1000),0) as t_baudenkmal_steady,</v>
      </c>
      <c r="AB158" t="str">
        <f t="shared" si="55"/>
        <v>coalesce((t_baudenkmal_stock / ewr.ee/1000),0) as t_baudenkmal_stock,</v>
      </c>
    </row>
    <row r="159" spans="1:28" hidden="1" x14ac:dyDescent="0.25">
      <c r="A159" t="s">
        <v>199</v>
      </c>
      <c r="B159" t="str">
        <f t="shared" si="48"/>
        <v>haltestelle</v>
      </c>
      <c r="C159" t="str">
        <f t="shared" si="49"/>
        <v>t_haltestelle</v>
      </c>
      <c r="D159" t="str">
        <f t="shared" si="58"/>
        <v>group_map_new  ['Haltestelle']  as t_haltestelle_new,</v>
      </c>
      <c r="E159" t="str">
        <f t="shared" si="58"/>
        <v>group_map_deleted  ['Haltestelle']  as t_haltestelle_deleted,</v>
      </c>
      <c r="F159" t="str">
        <f t="shared" si="58"/>
        <v>group_map_ytd  ['Haltestelle']  as t_haltestelle_ytd,</v>
      </c>
      <c r="G159" t="str">
        <f t="shared" si="58"/>
        <v>group_map_steady  ['Haltestelle']  as t_haltestelle_steady,</v>
      </c>
      <c r="H159" t="str">
        <f t="shared" si="58"/>
        <v>group_map_stock  ['Haltestelle']  as t_haltestelle_stock,</v>
      </c>
      <c r="I159" t="str">
        <f t="shared" si="47"/>
        <v>t_haltestelle_new,</v>
      </c>
      <c r="J159" t="str">
        <f t="shared" si="46"/>
        <v>t_haltestelle_deleted,</v>
      </c>
      <c r="K159" t="str">
        <f t="shared" si="46"/>
        <v>t_haltestelle_ytd,</v>
      </c>
      <c r="L159" t="str">
        <f t="shared" si="46"/>
        <v>t_haltestelle_steady,</v>
      </c>
      <c r="M159" t="str">
        <f t="shared" si="46"/>
        <v>t_haltestelle_stock,</v>
      </c>
      <c r="N159" t="str">
        <f t="shared" si="50"/>
        <v>SUM(t_haltestelle_new) as t_haltestelle_new,</v>
      </c>
      <c r="O159" t="str">
        <f t="shared" si="50"/>
        <v>SUM(t_haltestelle_deleted) as t_haltestelle_deleted,</v>
      </c>
      <c r="P159" t="str">
        <f t="shared" si="50"/>
        <v>SUM(t_haltestelle_ytd) as t_haltestelle_ytd,</v>
      </c>
      <c r="Q159" t="str">
        <f t="shared" si="50"/>
        <v>SUM(t_haltestelle_steady) as t_haltestelle_steady,</v>
      </c>
      <c r="R159" t="str">
        <f t="shared" si="50"/>
        <v>SUM(t_haltestelle_stock) as t_haltestelle_stock,</v>
      </c>
      <c r="S159" t="str">
        <f t="shared" si="59"/>
        <v>coalesce((t_haltestelle_new / ewr.ee/1000),0) as t_haltestelle_new,</v>
      </c>
      <c r="T159" t="str">
        <f t="shared" si="59"/>
        <v>coalesce((t_haltestelle_deleted / ewr.ee/1000),0) as t_haltestelle_deleted,</v>
      </c>
      <c r="U159" t="str">
        <f t="shared" si="59"/>
        <v>coalesce((t_haltestelle_ytd / ewr.ee/1000),0) as t_haltestelle_ytd,</v>
      </c>
      <c r="V159" t="str">
        <f t="shared" si="59"/>
        <v>coalesce((t_haltestelle_steady / ewr.ee/1000),0) as t_haltestelle_steady,</v>
      </c>
      <c r="W159" t="str">
        <f t="shared" si="59"/>
        <v>coalesce((t_haltestelle_stock / ewr.ee/1000),0) as t_haltestelle_stock,</v>
      </c>
      <c r="X159" t="str">
        <f t="shared" si="51"/>
        <v>coalesce((t_haltestelle_new / ewr.ee/1000),0) as t_haltestelle_new,</v>
      </c>
      <c r="Y159" t="str">
        <f t="shared" si="52"/>
        <v>coalesce((t_haltestelle_deleted / ewr.ee/1000),0) as t_haltestelle_deleted,</v>
      </c>
      <c r="Z159" t="str">
        <f t="shared" si="53"/>
        <v>coalesce((t_haltestelle_ytd / ewr.ee/1000),0) as t_haltestelle_ytd,</v>
      </c>
      <c r="AA159" t="str">
        <f t="shared" si="54"/>
        <v>coalesce((t_haltestelle_steady / ewr.ee/1000),0) as t_haltestelle_steady,</v>
      </c>
      <c r="AB159" t="str">
        <f t="shared" si="55"/>
        <v>coalesce((t_haltestelle_stock / ewr.ee/1000),0) as t_haltestelle_stock,</v>
      </c>
    </row>
    <row r="160" spans="1:28" hidden="1" x14ac:dyDescent="0.25">
      <c r="A160" t="s">
        <v>200</v>
      </c>
      <c r="B160" t="str">
        <f t="shared" si="48"/>
        <v>sonstiges_gebaeude</v>
      </c>
      <c r="C160" t="str">
        <f t="shared" si="49"/>
        <v>t_sonstiges_gebaeude</v>
      </c>
      <c r="D160" t="str">
        <f t="shared" si="58"/>
        <v>group_map_new  ['Sonstiges Gebaeude']  as t_sonstiges_gebaeude_new,</v>
      </c>
      <c r="E160" t="str">
        <f t="shared" si="58"/>
        <v>group_map_deleted  ['Sonstiges Gebaeude']  as t_sonstiges_gebaeude_deleted,</v>
      </c>
      <c r="F160" t="str">
        <f t="shared" si="58"/>
        <v>group_map_ytd  ['Sonstiges Gebaeude']  as t_sonstiges_gebaeude_ytd,</v>
      </c>
      <c r="G160" t="str">
        <f t="shared" si="58"/>
        <v>group_map_steady  ['Sonstiges Gebaeude']  as t_sonstiges_gebaeude_steady,</v>
      </c>
      <c r="H160" t="str">
        <f t="shared" si="58"/>
        <v>group_map_stock  ['Sonstiges Gebaeude']  as t_sonstiges_gebaeude_stock,</v>
      </c>
      <c r="I160" t="str">
        <f t="shared" si="47"/>
        <v>t_sonstiges_gebaeude_new,</v>
      </c>
      <c r="J160" t="str">
        <f t="shared" si="46"/>
        <v>t_sonstiges_gebaeude_deleted,</v>
      </c>
      <c r="K160" t="str">
        <f t="shared" si="46"/>
        <v>t_sonstiges_gebaeude_ytd,</v>
      </c>
      <c r="L160" t="str">
        <f t="shared" si="46"/>
        <v>t_sonstiges_gebaeude_steady,</v>
      </c>
      <c r="M160" t="str">
        <f t="shared" si="46"/>
        <v>t_sonstiges_gebaeude_stock,</v>
      </c>
      <c r="N160" t="str">
        <f t="shared" si="50"/>
        <v>SUM(t_sonstiges_gebaeude_new) as t_sonstiges_gebaeude_new,</v>
      </c>
      <c r="O160" t="str">
        <f t="shared" si="50"/>
        <v>SUM(t_sonstiges_gebaeude_deleted) as t_sonstiges_gebaeude_deleted,</v>
      </c>
      <c r="P160" t="str">
        <f t="shared" si="50"/>
        <v>SUM(t_sonstiges_gebaeude_ytd) as t_sonstiges_gebaeude_ytd,</v>
      </c>
      <c r="Q160" t="str">
        <f t="shared" si="50"/>
        <v>SUM(t_sonstiges_gebaeude_steady) as t_sonstiges_gebaeude_steady,</v>
      </c>
      <c r="R160" t="str">
        <f t="shared" si="50"/>
        <v>SUM(t_sonstiges_gebaeude_stock) as t_sonstiges_gebaeude_stock,</v>
      </c>
      <c r="S160" t="str">
        <f t="shared" si="59"/>
        <v>coalesce((t_sonstiges_gebaeude_new / ewr.ee/1000),0) as t_sonstiges_gebaeude_new,</v>
      </c>
      <c r="T160" t="str">
        <f t="shared" si="59"/>
        <v>coalesce((t_sonstiges_gebaeude_deleted / ewr.ee/1000),0) as t_sonstiges_gebaeude_deleted,</v>
      </c>
      <c r="U160" t="str">
        <f t="shared" si="59"/>
        <v>coalesce((t_sonstiges_gebaeude_ytd / ewr.ee/1000),0) as t_sonstiges_gebaeude_ytd,</v>
      </c>
      <c r="V160" t="str">
        <f t="shared" si="59"/>
        <v>coalesce((t_sonstiges_gebaeude_steady / ewr.ee/1000),0) as t_sonstiges_gebaeude_steady,</v>
      </c>
      <c r="W160" t="str">
        <f t="shared" si="59"/>
        <v>coalesce((t_sonstiges_gebaeude_stock / ewr.ee/1000),0) as t_sonstiges_gebaeude_stock,</v>
      </c>
      <c r="X160" t="str">
        <f t="shared" si="51"/>
        <v>coalesce((t_sonstiges_gebaeude_new / ewr.ee/1000),0) as t_sonstiges_gebaeude_new,</v>
      </c>
      <c r="Y160" t="str">
        <f t="shared" si="52"/>
        <v>coalesce((t_sonstiges_gebaeude_deleted / ewr.ee/1000),0) as t_sonstiges_gebaeude_deleted,</v>
      </c>
      <c r="Z160" t="str">
        <f t="shared" si="53"/>
        <v>coalesce((t_sonstiges_gebaeude_ytd / ewr.ee/1000),0) as t_sonstiges_gebaeude_ytd,</v>
      </c>
      <c r="AA160" t="str">
        <f t="shared" si="54"/>
        <v>coalesce((t_sonstiges_gebaeude_steady / ewr.ee/1000),0) as t_sonstiges_gebaeude_steady,</v>
      </c>
      <c r="AB160" t="str">
        <f t="shared" si="55"/>
        <v>coalesce((t_sonstiges_gebaeude_stock / ewr.ee/1000),0) as t_sonstiges_gebaeude_stock,</v>
      </c>
    </row>
    <row r="161" spans="1:28" hidden="1" x14ac:dyDescent="0.25">
      <c r="A161" t="s">
        <v>201</v>
      </c>
      <c r="B161" t="str">
        <f t="shared" si="48"/>
        <v>sonstiges_gelaende</v>
      </c>
      <c r="C161" t="str">
        <f t="shared" si="49"/>
        <v>t_sonstiges_gelaende</v>
      </c>
      <c r="D161" t="str">
        <f t="shared" si="58"/>
        <v>group_map_new  ['Sonstiges Gelaende']  as t_sonstiges_gelaende_new,</v>
      </c>
      <c r="E161" t="str">
        <f t="shared" si="58"/>
        <v>group_map_deleted  ['Sonstiges Gelaende']  as t_sonstiges_gelaende_deleted,</v>
      </c>
      <c r="F161" t="str">
        <f t="shared" si="58"/>
        <v>group_map_ytd  ['Sonstiges Gelaende']  as t_sonstiges_gelaende_ytd,</v>
      </c>
      <c r="G161" t="str">
        <f t="shared" si="58"/>
        <v>group_map_steady  ['Sonstiges Gelaende']  as t_sonstiges_gelaende_steady,</v>
      </c>
      <c r="H161" t="str">
        <f t="shared" si="58"/>
        <v>group_map_stock  ['Sonstiges Gelaende']  as t_sonstiges_gelaende_stock,</v>
      </c>
      <c r="I161" t="str">
        <f t="shared" si="47"/>
        <v>t_sonstiges_gelaende_new,</v>
      </c>
      <c r="J161" t="str">
        <f t="shared" si="46"/>
        <v>t_sonstiges_gelaende_deleted,</v>
      </c>
      <c r="K161" t="str">
        <f t="shared" si="46"/>
        <v>t_sonstiges_gelaende_ytd,</v>
      </c>
      <c r="L161" t="str">
        <f t="shared" si="46"/>
        <v>t_sonstiges_gelaende_steady,</v>
      </c>
      <c r="M161" t="str">
        <f t="shared" si="46"/>
        <v>t_sonstiges_gelaende_stock,</v>
      </c>
      <c r="N161" t="str">
        <f t="shared" si="50"/>
        <v>SUM(t_sonstiges_gelaende_new) as t_sonstiges_gelaende_new,</v>
      </c>
      <c r="O161" t="str">
        <f t="shared" si="50"/>
        <v>SUM(t_sonstiges_gelaende_deleted) as t_sonstiges_gelaende_deleted,</v>
      </c>
      <c r="P161" t="str">
        <f t="shared" si="50"/>
        <v>SUM(t_sonstiges_gelaende_ytd) as t_sonstiges_gelaende_ytd,</v>
      </c>
      <c r="Q161" t="str">
        <f t="shared" si="50"/>
        <v>SUM(t_sonstiges_gelaende_steady) as t_sonstiges_gelaende_steady,</v>
      </c>
      <c r="R161" t="str">
        <f t="shared" si="50"/>
        <v>SUM(t_sonstiges_gelaende_stock) as t_sonstiges_gelaende_stock,</v>
      </c>
      <c r="S161" t="str">
        <f t="shared" si="59"/>
        <v>coalesce((t_sonstiges_gelaende_new / ewr.ee/1000),0) as t_sonstiges_gelaende_new,</v>
      </c>
      <c r="T161" t="str">
        <f t="shared" si="59"/>
        <v>coalesce((t_sonstiges_gelaende_deleted / ewr.ee/1000),0) as t_sonstiges_gelaende_deleted,</v>
      </c>
      <c r="U161" t="str">
        <f t="shared" si="59"/>
        <v>coalesce((t_sonstiges_gelaende_ytd / ewr.ee/1000),0) as t_sonstiges_gelaende_ytd,</v>
      </c>
      <c r="V161" t="str">
        <f t="shared" si="59"/>
        <v>coalesce((t_sonstiges_gelaende_steady / ewr.ee/1000),0) as t_sonstiges_gelaende_steady,</v>
      </c>
      <c r="W161" t="str">
        <f t="shared" si="59"/>
        <v>coalesce((t_sonstiges_gelaende_stock / ewr.ee/1000),0) as t_sonstiges_gelaende_stock,</v>
      </c>
      <c r="X161" t="str">
        <f t="shared" si="51"/>
        <v>coalesce((t_sonstiges_gelaende_new / ewr.ee/1000),0) as t_sonstiges_gelaende_new,</v>
      </c>
      <c r="Y161" t="str">
        <f t="shared" si="52"/>
        <v>coalesce((t_sonstiges_gelaende_deleted / ewr.ee/1000),0) as t_sonstiges_gelaende_deleted,</v>
      </c>
      <c r="Z161" t="str">
        <f t="shared" si="53"/>
        <v>coalesce((t_sonstiges_gelaende_ytd / ewr.ee/1000),0) as t_sonstiges_gelaende_ytd,</v>
      </c>
      <c r="AA161" t="str">
        <f t="shared" si="54"/>
        <v>coalesce((t_sonstiges_gelaende_steady / ewr.ee/1000),0) as t_sonstiges_gelaende_steady,</v>
      </c>
      <c r="AB161" t="str">
        <f t="shared" si="55"/>
        <v>coalesce((t_sonstiges_gelaende_stock / ewr.ee/1000),0) as t_sonstiges_gelaende_stock,</v>
      </c>
    </row>
    <row r="162" spans="1:28" hidden="1" x14ac:dyDescent="0.25">
      <c r="A162" t="s">
        <v>202</v>
      </c>
      <c r="B162" t="str">
        <f t="shared" si="48"/>
        <v>sonstiges_denkmal</v>
      </c>
      <c r="C162" t="str">
        <f t="shared" si="49"/>
        <v>t_sonstiges_denkmal</v>
      </c>
      <c r="D162" t="str">
        <f t="shared" si="58"/>
        <v>group_map_new  ['Sonstiges Denkmal']  as t_sonstiges_denkmal_new,</v>
      </c>
      <c r="E162" t="str">
        <f t="shared" si="58"/>
        <v>group_map_deleted  ['Sonstiges Denkmal']  as t_sonstiges_denkmal_deleted,</v>
      </c>
      <c r="F162" t="str">
        <f t="shared" si="58"/>
        <v>group_map_ytd  ['Sonstiges Denkmal']  as t_sonstiges_denkmal_ytd,</v>
      </c>
      <c r="G162" t="str">
        <f t="shared" si="58"/>
        <v>group_map_steady  ['Sonstiges Denkmal']  as t_sonstiges_denkmal_steady,</v>
      </c>
      <c r="H162" t="str">
        <f t="shared" si="58"/>
        <v>group_map_stock  ['Sonstiges Denkmal']  as t_sonstiges_denkmal_stock,</v>
      </c>
      <c r="I162" t="str">
        <f t="shared" si="47"/>
        <v>t_sonstiges_denkmal_new,</v>
      </c>
      <c r="J162" t="str">
        <f t="shared" si="46"/>
        <v>t_sonstiges_denkmal_deleted,</v>
      </c>
      <c r="K162" t="str">
        <f t="shared" si="46"/>
        <v>t_sonstiges_denkmal_ytd,</v>
      </c>
      <c r="L162" t="str">
        <f t="shared" si="46"/>
        <v>t_sonstiges_denkmal_steady,</v>
      </c>
      <c r="M162" t="str">
        <f t="shared" si="46"/>
        <v>t_sonstiges_denkmal_stock,</v>
      </c>
      <c r="N162" t="str">
        <f t="shared" si="50"/>
        <v>SUM(t_sonstiges_denkmal_new) as t_sonstiges_denkmal_new,</v>
      </c>
      <c r="O162" t="str">
        <f t="shared" si="50"/>
        <v>SUM(t_sonstiges_denkmal_deleted) as t_sonstiges_denkmal_deleted,</v>
      </c>
      <c r="P162" t="str">
        <f t="shared" si="50"/>
        <v>SUM(t_sonstiges_denkmal_ytd) as t_sonstiges_denkmal_ytd,</v>
      </c>
      <c r="Q162" t="str">
        <f t="shared" si="50"/>
        <v>SUM(t_sonstiges_denkmal_steady) as t_sonstiges_denkmal_steady,</v>
      </c>
      <c r="R162" t="str">
        <f t="shared" si="50"/>
        <v>SUM(t_sonstiges_denkmal_stock) as t_sonstiges_denkmal_stock,</v>
      </c>
      <c r="S162" t="str">
        <f t="shared" si="59"/>
        <v>coalesce((t_sonstiges_denkmal_new / ewr.ee/1000),0) as t_sonstiges_denkmal_new,</v>
      </c>
      <c r="T162" t="str">
        <f t="shared" si="59"/>
        <v>coalesce((t_sonstiges_denkmal_deleted / ewr.ee/1000),0) as t_sonstiges_denkmal_deleted,</v>
      </c>
      <c r="U162" t="str">
        <f t="shared" si="59"/>
        <v>coalesce((t_sonstiges_denkmal_ytd / ewr.ee/1000),0) as t_sonstiges_denkmal_ytd,</v>
      </c>
      <c r="V162" t="str">
        <f t="shared" si="59"/>
        <v>coalesce((t_sonstiges_denkmal_steady / ewr.ee/1000),0) as t_sonstiges_denkmal_steady,</v>
      </c>
      <c r="W162" t="str">
        <f t="shared" si="59"/>
        <v>coalesce((t_sonstiges_denkmal_stock / ewr.ee/1000),0) as t_sonstiges_denkmal_stock,</v>
      </c>
      <c r="X162" t="str">
        <f t="shared" si="51"/>
        <v>coalesce((t_sonstiges_denkmal_new / ewr.ee/1000),0) as t_sonstiges_denkmal_new,</v>
      </c>
      <c r="Y162" t="str">
        <f t="shared" si="52"/>
        <v>coalesce((t_sonstiges_denkmal_deleted / ewr.ee/1000),0) as t_sonstiges_denkmal_deleted,</v>
      </c>
      <c r="Z162" t="str">
        <f t="shared" si="53"/>
        <v>coalesce((t_sonstiges_denkmal_ytd / ewr.ee/1000),0) as t_sonstiges_denkmal_ytd,</v>
      </c>
      <c r="AA162" t="str">
        <f t="shared" si="54"/>
        <v>coalesce((t_sonstiges_denkmal_steady / ewr.ee/1000),0) as t_sonstiges_denkmal_steady,</v>
      </c>
      <c r="AB162" t="str">
        <f t="shared" si="55"/>
        <v>coalesce((t_sonstiges_denkmal_stock / ewr.ee/1000),0) as t_sonstiges_denkmal_stock,</v>
      </c>
    </row>
    <row r="163" spans="1:28" hidden="1" x14ac:dyDescent="0.25">
      <c r="A163" t="s">
        <v>203</v>
      </c>
      <c r="B163" t="str">
        <f t="shared" si="48"/>
        <v>sonstiges_tourismus</v>
      </c>
      <c r="C163" t="str">
        <f t="shared" si="49"/>
        <v>t_sonstiges_tourismus</v>
      </c>
      <c r="D163" t="str">
        <f t="shared" si="58"/>
        <v>group_map_new  ['Sonstiges Tourismus']  as t_sonstiges_tourismus_new,</v>
      </c>
      <c r="E163" t="str">
        <f t="shared" si="58"/>
        <v>group_map_deleted  ['Sonstiges Tourismus']  as t_sonstiges_tourismus_deleted,</v>
      </c>
      <c r="F163" t="str">
        <f t="shared" si="58"/>
        <v>group_map_ytd  ['Sonstiges Tourismus']  as t_sonstiges_tourismus_ytd,</v>
      </c>
      <c r="G163" t="str">
        <f t="shared" si="58"/>
        <v>group_map_steady  ['Sonstiges Tourismus']  as t_sonstiges_tourismus_steady,</v>
      </c>
      <c r="H163" t="str">
        <f t="shared" si="58"/>
        <v>group_map_stock  ['Sonstiges Tourismus']  as t_sonstiges_tourismus_stock,</v>
      </c>
      <c r="I163" t="str">
        <f t="shared" si="47"/>
        <v>t_sonstiges_tourismus_new,</v>
      </c>
      <c r="J163" t="str">
        <f t="shared" si="46"/>
        <v>t_sonstiges_tourismus_deleted,</v>
      </c>
      <c r="K163" t="str">
        <f t="shared" si="46"/>
        <v>t_sonstiges_tourismus_ytd,</v>
      </c>
      <c r="L163" t="str">
        <f t="shared" si="46"/>
        <v>t_sonstiges_tourismus_steady,</v>
      </c>
      <c r="M163" t="str">
        <f t="shared" si="46"/>
        <v>t_sonstiges_tourismus_stock,</v>
      </c>
      <c r="N163" t="str">
        <f t="shared" si="50"/>
        <v>SUM(t_sonstiges_tourismus_new) as t_sonstiges_tourismus_new,</v>
      </c>
      <c r="O163" t="str">
        <f t="shared" si="50"/>
        <v>SUM(t_sonstiges_tourismus_deleted) as t_sonstiges_tourismus_deleted,</v>
      </c>
      <c r="P163" t="str">
        <f t="shared" si="50"/>
        <v>SUM(t_sonstiges_tourismus_ytd) as t_sonstiges_tourismus_ytd,</v>
      </c>
      <c r="Q163" t="str">
        <f t="shared" si="50"/>
        <v>SUM(t_sonstiges_tourismus_steady) as t_sonstiges_tourismus_steady,</v>
      </c>
      <c r="R163" t="str">
        <f t="shared" si="50"/>
        <v>SUM(t_sonstiges_tourismus_stock) as t_sonstiges_tourismus_stock,</v>
      </c>
      <c r="S163" t="str">
        <f t="shared" si="59"/>
        <v>coalesce((t_sonstiges_tourismus_new / ewr.ee/1000),0) as t_sonstiges_tourismus_new,</v>
      </c>
      <c r="T163" t="str">
        <f t="shared" si="59"/>
        <v>coalesce((t_sonstiges_tourismus_deleted / ewr.ee/1000),0) as t_sonstiges_tourismus_deleted,</v>
      </c>
      <c r="U163" t="str">
        <f t="shared" si="59"/>
        <v>coalesce((t_sonstiges_tourismus_ytd / ewr.ee/1000),0) as t_sonstiges_tourismus_ytd,</v>
      </c>
      <c r="V163" t="str">
        <f t="shared" si="59"/>
        <v>coalesce((t_sonstiges_tourismus_steady / ewr.ee/1000),0) as t_sonstiges_tourismus_steady,</v>
      </c>
      <c r="W163" t="str">
        <f t="shared" si="59"/>
        <v>coalesce((t_sonstiges_tourismus_stock / ewr.ee/1000),0) as t_sonstiges_tourismus_stock,</v>
      </c>
      <c r="X163" t="str">
        <f t="shared" si="51"/>
        <v>coalesce((t_sonstiges_tourismus_new / ewr.ee/1000),0) as t_sonstiges_tourismus_new,</v>
      </c>
      <c r="Y163" t="str">
        <f t="shared" si="52"/>
        <v>coalesce((t_sonstiges_tourismus_deleted / ewr.ee/1000),0) as t_sonstiges_tourismus_deleted,</v>
      </c>
      <c r="Z163" t="str">
        <f t="shared" si="53"/>
        <v>coalesce((t_sonstiges_tourismus_ytd / ewr.ee/1000),0) as t_sonstiges_tourismus_ytd,</v>
      </c>
      <c r="AA163" t="str">
        <f t="shared" si="54"/>
        <v>coalesce((t_sonstiges_tourismus_steady / ewr.ee/1000),0) as t_sonstiges_tourismus_steady,</v>
      </c>
      <c r="AB163" t="str">
        <f t="shared" si="55"/>
        <v>coalesce((t_sonstiges_tourismus_stock / ewr.ee/1000),0) as t_sonstiges_tourismus_stock,</v>
      </c>
    </row>
    <row r="164" spans="1:28" x14ac:dyDescent="0.25">
      <c r="A164" t="s">
        <v>204</v>
      </c>
      <c r="B164" t="str">
        <f t="shared" si="48"/>
        <v>sonstiges_sport</v>
      </c>
      <c r="C164" t="str">
        <f t="shared" si="49"/>
        <v>t_sonstiges_sport</v>
      </c>
      <c r="D164" t="str">
        <f t="shared" si="58"/>
        <v>group_map_new  ['Sonstiges Sport']  as t_sonstiges_sport_new,</v>
      </c>
      <c r="E164" t="str">
        <f t="shared" si="58"/>
        <v>group_map_deleted  ['Sonstiges Sport']  as t_sonstiges_sport_deleted,</v>
      </c>
      <c r="F164" t="str">
        <f t="shared" si="58"/>
        <v>group_map_ytd  ['Sonstiges Sport']  as t_sonstiges_sport_ytd,</v>
      </c>
      <c r="G164" t="str">
        <f t="shared" si="58"/>
        <v>group_map_steady  ['Sonstiges Sport']  as t_sonstiges_sport_steady,</v>
      </c>
      <c r="H164" t="str">
        <f t="shared" si="58"/>
        <v>group_map_stock  ['Sonstiges Sport']  as t_sonstiges_sport_stock,</v>
      </c>
      <c r="I164" t="str">
        <f t="shared" si="47"/>
        <v>t_sonstiges_sport_new,</v>
      </c>
      <c r="J164" t="str">
        <f t="shared" si="46"/>
        <v>t_sonstiges_sport_deleted,</v>
      </c>
      <c r="K164" t="str">
        <f t="shared" si="46"/>
        <v>t_sonstiges_sport_ytd,</v>
      </c>
      <c r="L164" t="str">
        <f t="shared" si="46"/>
        <v>t_sonstiges_sport_steady,</v>
      </c>
      <c r="M164" t="str">
        <f t="shared" si="46"/>
        <v>t_sonstiges_sport_stock,</v>
      </c>
      <c r="N164" t="str">
        <f t="shared" si="50"/>
        <v>SUM(t_sonstiges_sport_new) as t_sonstiges_sport_new,</v>
      </c>
      <c r="O164" t="str">
        <f t="shared" si="50"/>
        <v>SUM(t_sonstiges_sport_deleted) as t_sonstiges_sport_deleted,</v>
      </c>
      <c r="P164" t="str">
        <f t="shared" si="50"/>
        <v>SUM(t_sonstiges_sport_ytd) as t_sonstiges_sport_ytd,</v>
      </c>
      <c r="Q164" t="str">
        <f t="shared" si="50"/>
        <v>SUM(t_sonstiges_sport_steady) as t_sonstiges_sport_steady,</v>
      </c>
      <c r="R164" t="str">
        <f t="shared" si="50"/>
        <v>SUM(t_sonstiges_sport_stock) as t_sonstiges_sport_stock,</v>
      </c>
      <c r="S164" t="str">
        <f t="shared" si="59"/>
        <v>coalesce((t_sonstiges_sport_new / ewr.ee/1000),0) as t_sonstiges_sport_new,</v>
      </c>
      <c r="T164" t="str">
        <f t="shared" si="59"/>
        <v>coalesce((t_sonstiges_sport_deleted / ewr.ee/1000),0) as t_sonstiges_sport_deleted,</v>
      </c>
      <c r="U164" t="str">
        <f t="shared" si="59"/>
        <v>coalesce((t_sonstiges_sport_ytd / ewr.ee/1000),0) as t_sonstiges_sport_ytd,</v>
      </c>
      <c r="V164" t="str">
        <f t="shared" si="59"/>
        <v>coalesce((t_sonstiges_sport_steady / ewr.ee/1000),0) as t_sonstiges_sport_steady,</v>
      </c>
      <c r="W164" t="str">
        <f t="shared" si="59"/>
        <v>coalesce((t_sonstiges_sport_stock / ewr.ee/1000),0) as t_sonstiges_sport_stock,</v>
      </c>
      <c r="X164" t="str">
        <f t="shared" si="51"/>
        <v>coalesce((t_sonstiges_sport_new / ewr.ee/1000),0) as t_sonstiges_sport_new,</v>
      </c>
      <c r="Y164" t="str">
        <f t="shared" si="52"/>
        <v>coalesce((t_sonstiges_sport_deleted / ewr.ee/1000),0) as t_sonstiges_sport_deleted,</v>
      </c>
      <c r="Z164" t="str">
        <f t="shared" si="53"/>
        <v>coalesce((t_sonstiges_sport_ytd / ewr.ee/1000),0) as t_sonstiges_sport_ytd,</v>
      </c>
      <c r="AA164" t="str">
        <f t="shared" si="54"/>
        <v>coalesce((t_sonstiges_sport_steady / ewr.ee/1000),0) as t_sonstiges_sport_steady,</v>
      </c>
      <c r="AB164" t="str">
        <f t="shared" si="55"/>
        <v>coalesce((t_sonstiges_sport_stock / ewr.ee/1000),0) as t_sonstiges_sport_stock,</v>
      </c>
    </row>
    <row r="165" spans="1:28" x14ac:dyDescent="0.25">
      <c r="A165" t="s">
        <v>205</v>
      </c>
      <c r="B165" t="str">
        <f t="shared" si="48"/>
        <v>sonstiges_erholung</v>
      </c>
      <c r="C165" t="str">
        <f t="shared" si="49"/>
        <v>t_sonstiges_erholung</v>
      </c>
      <c r="D165" t="str">
        <f t="shared" si="58"/>
        <v>group_map_new  ['Sonstiges Erholung']  as t_sonstiges_erholung_new,</v>
      </c>
      <c r="E165" t="str">
        <f t="shared" si="58"/>
        <v>group_map_deleted  ['Sonstiges Erholung']  as t_sonstiges_erholung_deleted,</v>
      </c>
      <c r="F165" t="str">
        <f t="shared" si="58"/>
        <v>group_map_ytd  ['Sonstiges Erholung']  as t_sonstiges_erholung_ytd,</v>
      </c>
      <c r="G165" t="str">
        <f t="shared" si="58"/>
        <v>group_map_steady  ['Sonstiges Erholung']  as t_sonstiges_erholung_steady,</v>
      </c>
      <c r="H165" t="str">
        <f t="shared" si="58"/>
        <v>group_map_stock  ['Sonstiges Erholung']  as t_sonstiges_erholung_stock,</v>
      </c>
      <c r="I165" t="str">
        <f t="shared" si="47"/>
        <v>t_sonstiges_erholung_new,</v>
      </c>
      <c r="J165" t="str">
        <f t="shared" si="46"/>
        <v>t_sonstiges_erholung_deleted,</v>
      </c>
      <c r="K165" t="str">
        <f t="shared" si="46"/>
        <v>t_sonstiges_erholung_ytd,</v>
      </c>
      <c r="L165" t="str">
        <f t="shared" si="46"/>
        <v>t_sonstiges_erholung_steady,</v>
      </c>
      <c r="M165" t="str">
        <f t="shared" si="46"/>
        <v>t_sonstiges_erholung_stock,</v>
      </c>
      <c r="N165" t="str">
        <f t="shared" si="50"/>
        <v>SUM(t_sonstiges_erholung_new) as t_sonstiges_erholung_new,</v>
      </c>
      <c r="O165" t="str">
        <f t="shared" si="50"/>
        <v>SUM(t_sonstiges_erholung_deleted) as t_sonstiges_erholung_deleted,</v>
      </c>
      <c r="P165" t="str">
        <f t="shared" si="50"/>
        <v>SUM(t_sonstiges_erholung_ytd) as t_sonstiges_erholung_ytd,</v>
      </c>
      <c r="Q165" t="str">
        <f t="shared" si="50"/>
        <v>SUM(t_sonstiges_erholung_steady) as t_sonstiges_erholung_steady,</v>
      </c>
      <c r="R165" t="str">
        <f t="shared" si="50"/>
        <v>SUM(t_sonstiges_erholung_stock) as t_sonstiges_erholung_stock,</v>
      </c>
      <c r="S165" t="str">
        <f t="shared" si="59"/>
        <v>coalesce((t_sonstiges_erholung_new / ewr.ee/1000),0) as t_sonstiges_erholung_new,</v>
      </c>
      <c r="T165" t="str">
        <f t="shared" si="59"/>
        <v>coalesce((t_sonstiges_erholung_deleted / ewr.ee/1000),0) as t_sonstiges_erholung_deleted,</v>
      </c>
      <c r="U165" t="str">
        <f t="shared" si="59"/>
        <v>coalesce((t_sonstiges_erholung_ytd / ewr.ee/1000),0) as t_sonstiges_erholung_ytd,</v>
      </c>
      <c r="V165" t="str">
        <f t="shared" si="59"/>
        <v>coalesce((t_sonstiges_erholung_steady / ewr.ee/1000),0) as t_sonstiges_erholung_steady,</v>
      </c>
      <c r="W165" t="str">
        <f t="shared" si="59"/>
        <v>coalesce((t_sonstiges_erholung_stock / ewr.ee/1000),0) as t_sonstiges_erholung_stock,</v>
      </c>
      <c r="X165" t="str">
        <f t="shared" si="51"/>
        <v>coalesce((t_sonstiges_erholung_new / ewr.ee/1000),0) as t_sonstiges_erholung_new,</v>
      </c>
      <c r="Y165" t="str">
        <f t="shared" si="52"/>
        <v>coalesce((t_sonstiges_erholung_deleted / ewr.ee/1000),0) as t_sonstiges_erholung_deleted,</v>
      </c>
      <c r="Z165" t="str">
        <f t="shared" si="53"/>
        <v>coalesce((t_sonstiges_erholung_ytd / ewr.ee/1000),0) as t_sonstiges_erholung_ytd,</v>
      </c>
      <c r="AA165" t="str">
        <f t="shared" si="54"/>
        <v>coalesce((t_sonstiges_erholung_steady / ewr.ee/1000),0) as t_sonstiges_erholung_steady,</v>
      </c>
      <c r="AB165" t="str">
        <f t="shared" si="55"/>
        <v>coalesce((t_sonstiges_erholung_stock / ewr.ee/1000),0) as t_sonstiges_erholung_stock,</v>
      </c>
    </row>
  </sheetData>
  <autoFilter ref="A2:AB165">
    <filterColumn colId="0">
      <filters>
        <filter val="Basketball"/>
        <filter val="Fitnesszentrum"/>
        <filter val="Fussball"/>
        <filter val="Kampfsport"/>
        <filter val="Sauna"/>
        <filter val="Schwimmen"/>
        <filter val="Sonstige Sportarten"/>
        <filter val="Sonstiges Erholung"/>
        <filter val="Sonstiges Sport"/>
        <filter val="Spielplatz"/>
        <filter val="Sportzentrum"/>
        <filter val="Tennis"/>
        <filter val="Tischtennis"/>
        <filter val="Wassersport"/>
      </filters>
    </filterColumn>
  </autoFilter>
  <mergeCells count="5">
    <mergeCell ref="I1:M1"/>
    <mergeCell ref="D1:H1"/>
    <mergeCell ref="N1:R1"/>
    <mergeCell ref="S1:W1"/>
    <mergeCell ref="X1:AB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Tabelle1</vt:lpstr>
      <vt:lpstr>poi_mapping</vt:lpstr>
      <vt:lpstr>Tabelle2</vt:lpstr>
      <vt:lpstr>domain</vt:lpstr>
      <vt:lpstr>category</vt:lpstr>
      <vt:lpstr>type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Helweg, Dennis</dc:creator>
  <cp:lastModifiedBy>Helweg, Dennis</cp:lastModifiedBy>
  <dcterms:created xsi:type="dcterms:W3CDTF">2018-05-30T11:13:05Z</dcterms:created>
  <dcterms:modified xsi:type="dcterms:W3CDTF">2018-09-14T17:18:07Z</dcterms:modified>
</cp:coreProperties>
</file>