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4" documentId="11_83437E1BAAD3EE58CACB73351F4C89530D00F82B" xr6:coauthVersionLast="47" xr6:coauthVersionMax="47" xr10:uidLastSave="{3E4F17F4-2FB5-46DC-B3C4-BB6937AD9DA2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2" l="1"/>
  <c r="T16" i="2"/>
  <c r="U16" i="2"/>
  <c r="T17" i="2"/>
  <c r="U17" i="2"/>
  <c r="M18" i="2"/>
  <c r="T18" i="2"/>
  <c r="U18" i="2"/>
  <c r="M19" i="2"/>
  <c r="T19" i="2"/>
  <c r="U19" i="2"/>
  <c r="T15" i="2"/>
  <c r="U15" i="2"/>
  <c r="S19" i="2"/>
  <c r="S18" i="2"/>
  <c r="S17" i="2"/>
  <c r="S16" i="2"/>
  <c r="S15" i="2"/>
  <c r="O30" i="3"/>
  <c r="P30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O31" i="3"/>
  <c r="P31" i="3"/>
  <c r="O32" i="3"/>
  <c r="P32" i="3"/>
  <c r="O33" i="3"/>
  <c r="P33" i="3"/>
  <c r="O34" i="3"/>
  <c r="P34" i="3"/>
  <c r="O35" i="3"/>
  <c r="P35" i="3"/>
  <c r="O36" i="3"/>
  <c r="P36" i="3"/>
  <c r="N31" i="3"/>
  <c r="N32" i="3"/>
  <c r="N33" i="3"/>
  <c r="N34" i="3"/>
  <c r="N35" i="3"/>
  <c r="N36" i="3"/>
  <c r="N30" i="3"/>
  <c r="J4" i="2"/>
  <c r="M4" i="2"/>
  <c r="P4" i="2"/>
  <c r="S4" i="2"/>
  <c r="V4" i="2"/>
  <c r="X4" i="2"/>
  <c r="J5" i="2"/>
  <c r="M5" i="2"/>
  <c r="P5" i="2"/>
  <c r="S5" i="2"/>
  <c r="V5" i="2"/>
  <c r="X5" i="2"/>
  <c r="J6" i="2"/>
  <c r="M6" i="2"/>
  <c r="P6" i="2"/>
  <c r="S6" i="2"/>
  <c r="V6" i="2"/>
  <c r="X6" i="2"/>
  <c r="J7" i="2"/>
  <c r="M7" i="2"/>
  <c r="P7" i="2"/>
  <c r="S7" i="2"/>
  <c r="V7" i="2"/>
  <c r="X7" i="2"/>
  <c r="J8" i="2"/>
  <c r="M8" i="2"/>
  <c r="P8" i="2"/>
  <c r="S8" i="2"/>
  <c r="V8" i="2"/>
  <c r="X8" i="2"/>
  <c r="J9" i="2"/>
  <c r="M9" i="2"/>
  <c r="P9" i="2"/>
  <c r="S9" i="2"/>
  <c r="V9" i="2"/>
  <c r="X9" i="2"/>
  <c r="J10" i="2"/>
  <c r="M10" i="2"/>
  <c r="P10" i="2"/>
  <c r="S10" i="2"/>
  <c r="V10" i="2"/>
  <c r="X10" i="2"/>
  <c r="J11" i="2"/>
  <c r="M11" i="2"/>
  <c r="P11" i="2"/>
  <c r="S11" i="2"/>
  <c r="V11" i="2"/>
  <c r="X11" i="2"/>
  <c r="J12" i="2"/>
  <c r="M12" i="2"/>
  <c r="P12" i="2"/>
  <c r="S12" i="2"/>
  <c r="V12" i="2"/>
  <c r="X12" i="2"/>
  <c r="J3" i="2"/>
  <c r="M3" i="2"/>
  <c r="P3" i="2"/>
  <c r="S3" i="2"/>
  <c r="V3" i="2"/>
  <c r="X3" i="2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V18" i="2"/>
  <c r="V17" i="2"/>
  <c r="V16" i="2"/>
  <c r="V15" i="2"/>
  <c r="V14" i="2"/>
  <c r="V13" i="2"/>
  <c r="S13" i="2"/>
  <c r="P13" i="2"/>
  <c r="M13" i="2"/>
  <c r="J13" i="2"/>
</calcChain>
</file>

<file path=xl/sharedStrings.xml><?xml version="1.0" encoding="utf-8"?>
<sst xmlns="http://schemas.openxmlformats.org/spreadsheetml/2006/main" count="1346" uniqueCount="201">
  <si>
    <t>PLOT</t>
  </si>
  <si>
    <t>COMMUNITY</t>
  </si>
  <si>
    <t>Scientific</t>
  </si>
  <si>
    <t>Common</t>
  </si>
  <si>
    <t>N/E/I/T</t>
  </si>
  <si>
    <t>Comments</t>
  </si>
  <si>
    <t>N</t>
  </si>
  <si>
    <t>E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</si>
  <si>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</si>
  <si>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</si>
  <si>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</si>
  <si>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</si>
  <si>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</si>
  <si>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</si>
  <si>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</si>
  <si>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</si>
  <si>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</si>
  <si>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</si>
  <si>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</si>
  <si>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</si>
  <si>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</si>
  <si>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</si>
  <si>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</si>
  <si>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</si>
  <si>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R1-4</t>
  </si>
  <si>
    <t>R1-9</t>
  </si>
  <si>
    <t>R1-8</t>
  </si>
  <si>
    <t>R1-7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</si>
  <si>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</si>
  <si>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</si>
  <si>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</si>
  <si>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</si>
  <si>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</si>
  <si>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R1-2</t>
  </si>
  <si>
    <t>R1-10</t>
  </si>
  <si>
    <t>R1-5</t>
  </si>
  <si>
    <t>R1-3</t>
  </si>
  <si>
    <t>Stem Count Snags &gt; 5m</t>
  </si>
  <si>
    <t>Stems/ha Snags &gt; 5m</t>
  </si>
  <si>
    <t>Deciduous</t>
  </si>
  <si>
    <t>Coniferous</t>
  </si>
  <si>
    <t>R-1</t>
  </si>
  <si>
    <t>Populus balsamifera</t>
  </si>
  <si>
    <t>R-2</t>
  </si>
  <si>
    <t>red alder</t>
  </si>
  <si>
    <t>Alnus rubra</t>
  </si>
  <si>
    <t>sweet cherry</t>
  </si>
  <si>
    <t>Sorbus aucuparia</t>
  </si>
  <si>
    <t>European mountain-ash</t>
  </si>
  <si>
    <t xml:space="preserve">common hawthorn </t>
  </si>
  <si>
    <t>Crataegus monogyna</t>
  </si>
  <si>
    <t>Prunus avium</t>
  </si>
  <si>
    <t>REF-09-001</t>
  </si>
  <si>
    <t>sweet gale</t>
  </si>
  <si>
    <t>red-osier dogwood</t>
  </si>
  <si>
    <t>black twinberry</t>
  </si>
  <si>
    <t>salmonberry</t>
  </si>
  <si>
    <t>Myrica gale</t>
  </si>
  <si>
    <t>Cornus stolonifera</t>
  </si>
  <si>
    <t>Lonicera involucrata</t>
  </si>
  <si>
    <t>Rubus spectabilis</t>
  </si>
  <si>
    <t>Pacific willow</t>
  </si>
  <si>
    <t>Salix lucida</t>
  </si>
  <si>
    <t xml:space="preserve">Canada thistle </t>
  </si>
  <si>
    <t>Lythrum salicaria</t>
  </si>
  <si>
    <t>log</t>
  </si>
  <si>
    <t>purple loosestrife</t>
  </si>
  <si>
    <t>reed canarygrass</t>
  </si>
  <si>
    <t>Phalaris arundinacea</t>
  </si>
  <si>
    <t>1-16</t>
  </si>
  <si>
    <t>Agrostis stolonifera</t>
  </si>
  <si>
    <t>creeping bentgrass</t>
  </si>
  <si>
    <t>bare ground</t>
  </si>
  <si>
    <t>1-22</t>
  </si>
  <si>
    <t>Schoenoplectus tabernaemontani</t>
  </si>
  <si>
    <t>soft-stemmed bulrush</t>
  </si>
  <si>
    <t>Carex lyngbyei</t>
  </si>
  <si>
    <t xml:space="preserve">Lyngbye's sedge </t>
  </si>
  <si>
    <t>1-05</t>
  </si>
  <si>
    <t>Sagittaria latifolia</t>
  </si>
  <si>
    <t>broad-leaved arrowhead</t>
  </si>
  <si>
    <t>1-20</t>
  </si>
  <si>
    <t>Typha latifolia</t>
  </si>
  <si>
    <t>common cattail</t>
  </si>
  <si>
    <t>Equisetum fluvitale</t>
  </si>
  <si>
    <t>swamp horsetail</t>
  </si>
  <si>
    <t>Lycopus americanus</t>
  </si>
  <si>
    <t>I</t>
  </si>
  <si>
    <t>Eleocharis palustris</t>
  </si>
  <si>
    <t>common spike-rush</t>
  </si>
  <si>
    <t>Limosella aquatica</t>
  </si>
  <si>
    <t>water mudwort</t>
  </si>
  <si>
    <t>Juncus articulatus</t>
  </si>
  <si>
    <t>jointed rush</t>
  </si>
  <si>
    <t>Callitriche stagnalis</t>
  </si>
  <si>
    <t>pond water-starwort</t>
  </si>
  <si>
    <t>1-12</t>
  </si>
  <si>
    <r>
      <t xml:space="preserve">Alisma </t>
    </r>
    <r>
      <rPr>
        <sz val="10"/>
        <color indexed="8"/>
        <rFont val="Arial"/>
      </rPr>
      <t>sp.</t>
    </r>
  </si>
  <si>
    <t xml:space="preserve">water-plantain </t>
  </si>
  <si>
    <t>1-26</t>
  </si>
  <si>
    <t>1-28</t>
  </si>
  <si>
    <t>1-23</t>
  </si>
  <si>
    <t>Juncus balticus</t>
  </si>
  <si>
    <t xml:space="preserve">Baltic rush </t>
  </si>
  <si>
    <t>Potentilla egedii</t>
  </si>
  <si>
    <t>coast silverweed</t>
  </si>
  <si>
    <t>1-10</t>
  </si>
  <si>
    <t>1-7</t>
  </si>
  <si>
    <t>1-17</t>
  </si>
  <si>
    <t>1-24</t>
  </si>
  <si>
    <t>2-1</t>
  </si>
  <si>
    <t>2-2</t>
  </si>
  <si>
    <t>2-3</t>
  </si>
  <si>
    <t>Potamogeton pusillus</t>
  </si>
  <si>
    <t>small pondweed</t>
  </si>
  <si>
    <t>2-4</t>
  </si>
  <si>
    <t>2-5</t>
  </si>
  <si>
    <t>2-6</t>
  </si>
  <si>
    <t>2-7</t>
  </si>
  <si>
    <t>2-8</t>
  </si>
  <si>
    <t>2-9</t>
  </si>
  <si>
    <t>2-10</t>
  </si>
  <si>
    <t>Elodea canadensis</t>
  </si>
  <si>
    <t>Canadian waterweed</t>
  </si>
  <si>
    <t>2-11</t>
  </si>
  <si>
    <t>2-12</t>
  </si>
  <si>
    <t>2-13</t>
  </si>
  <si>
    <t>2-14</t>
  </si>
  <si>
    <t>2-15</t>
  </si>
  <si>
    <t>1-27</t>
  </si>
  <si>
    <t>1-2</t>
  </si>
  <si>
    <t>Lilaeopsis occidentalis</t>
  </si>
  <si>
    <t>western lilaeopsis</t>
  </si>
  <si>
    <t>1-1</t>
  </si>
  <si>
    <t>1-3</t>
  </si>
  <si>
    <t>Epilobium ciliatum</t>
  </si>
  <si>
    <t>purple-leaved willowherb</t>
  </si>
  <si>
    <t>1-8</t>
  </si>
  <si>
    <r>
      <t>Symphyotrichum subspicatum</t>
    </r>
    <r>
      <rPr>
        <sz val="10"/>
        <color rgb="FF000000"/>
        <rFont val="Arial"/>
      </rPr>
      <t> </t>
    </r>
  </si>
  <si>
    <t>Douglas' aster</t>
  </si>
  <si>
    <t>Sium suave</t>
  </si>
  <si>
    <t>water-parsnip</t>
  </si>
  <si>
    <t>1-29</t>
  </si>
  <si>
    <t>Iris pseudacorus</t>
  </si>
  <si>
    <t>yellow iris</t>
  </si>
  <si>
    <t>1-14</t>
  </si>
  <si>
    <t>Scirpus microcarpus</t>
  </si>
  <si>
    <t xml:space="preserve">small-flowered bulrush </t>
  </si>
  <si>
    <t>1-21</t>
  </si>
  <si>
    <t>1-18</t>
  </si>
  <si>
    <t>1-11</t>
  </si>
  <si>
    <t>1-30</t>
  </si>
  <si>
    <t>Cirsium arvense</t>
  </si>
  <si>
    <t>Symphyotrichum subspicatum </t>
  </si>
  <si>
    <t>Taraxacum officinale</t>
  </si>
  <si>
    <t>Equisetum arvense</t>
  </si>
  <si>
    <t>common horsetail</t>
  </si>
  <si>
    <t>Trifolium wormskioldii</t>
  </si>
  <si>
    <t>springbank clover</t>
  </si>
  <si>
    <t>1-19</t>
  </si>
  <si>
    <t>small-flowered bulrush</t>
  </si>
  <si>
    <t>Bidens cernua</t>
  </si>
  <si>
    <t>nodding beggarticks</t>
  </si>
  <si>
    <t>1-4</t>
  </si>
  <si>
    <t>1-9</t>
  </si>
  <si>
    <t>1-25</t>
  </si>
  <si>
    <t>1-6</t>
  </si>
  <si>
    <t>1-13</t>
  </si>
  <si>
    <t>1-15</t>
  </si>
  <si>
    <t>Scouler's willow</t>
  </si>
  <si>
    <t>Salix scouleriana</t>
  </si>
  <si>
    <t>Sitka willow</t>
  </si>
  <si>
    <t>Salix sitchensis</t>
  </si>
  <si>
    <t>Equisetum fluviatile</t>
  </si>
  <si>
    <r>
      <t xml:space="preserve">Lycopus </t>
    </r>
    <r>
      <rPr>
        <sz val="10"/>
        <color indexed="8"/>
        <rFont val="Arial"/>
      </rPr>
      <t>sp.</t>
    </r>
  </si>
  <si>
    <t>horehound</t>
  </si>
  <si>
    <t>U</t>
  </si>
  <si>
    <t>N/E/I/T/U</t>
  </si>
  <si>
    <t>Lycopus sp.</t>
  </si>
  <si>
    <t>common dandelion</t>
  </si>
  <si>
    <t>rice cutgrass</t>
  </si>
  <si>
    <r>
      <t>Leersia oryzoides</t>
    </r>
    <r>
      <rPr>
        <sz val="10"/>
        <color rgb="FF000000"/>
        <rFont val="Arial"/>
      </rPr>
      <t> </t>
    </r>
  </si>
  <si>
    <t>black cottonwood</t>
  </si>
  <si>
    <t>&lt;25</t>
  </si>
  <si>
    <t>Bare Ground</t>
  </si>
  <si>
    <t>Alisma sp.</t>
  </si>
  <si>
    <t>STDEV</t>
  </si>
  <si>
    <t>CONF</t>
  </si>
  <si>
    <t>SUMMARY</t>
  </si>
  <si>
    <t>AVG SPH</t>
  </si>
  <si>
    <t>common hawthorn</t>
  </si>
  <si>
    <t>AVG</t>
  </si>
  <si>
    <t>Origin</t>
  </si>
  <si>
    <t>shining willow</t>
  </si>
  <si>
    <t>NATIVE</t>
  </si>
  <si>
    <t>SITE_ID</t>
  </si>
  <si>
    <t>PERCENT_COVER</t>
  </si>
  <si>
    <t>ORIGIN</t>
  </si>
  <si>
    <t>MAX_LH</t>
  </si>
  <si>
    <t>SPECIES_CODE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</si>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</sst>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i/>
      <sz val="10"/>
      <color rgb="FF000000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000000"/>
      <name val="Arial"/>
    </font>
    <font>
      <i/>
      <sz val="12"/>
      <color indexed="8"/>
      <name val="Verdana"/>
    </font>
    <font>
      <b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</borders>
  <cellStyleXfs count="99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</cellStyleXfs>
  <cellXfs count="16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0" fontId="5" fillId="0" borderId="2" xfId="0" applyNumberFormat="1" applyFont="1" applyBorder="1" applyAlignment="1">
      <alignment vertical="top" wrapText="1"/>
    </xf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5" fillId="0" borderId="2" xfId="0" applyNumberFormat="1" applyFont="1" applyBorder="1" applyAlignment="1"/>
    <xf numFmtId="0" fontId="6" fillId="3" borderId="3" xfId="0" applyNumberFormat="1" applyFont="1" applyFill="1" applyBorder="1" applyAlignment="1">
      <alignment wrapText="1"/>
    </xf>
    <xf numFmtId="1" fontId="6" fillId="3" borderId="3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/>
    <xf numFmtId="0" fontId="6" fillId="3" borderId="11" xfId="0" applyNumberFormat="1" applyFont="1" applyFill="1" applyBorder="1" applyAlignment="1"/>
    <xf numFmtId="0" fontId="3" fillId="3" borderId="18" xfId="0" applyNumberFormat="1" applyFont="1" applyFill="1" applyBorder="1" applyAlignment="1">
      <alignment wrapText="1"/>
    </xf>
    <xf numFmtId="0" fontId="4" fillId="0" borderId="19" xfId="0" applyNumberFormat="1" applyFont="1" applyBorder="1" applyAlignment="1"/>
    <xf numFmtId="0" fontId="4" fillId="0" borderId="20" xfId="0" applyNumberFormat="1" applyFont="1" applyBorder="1" applyAlignment="1"/>
    <xf numFmtId="1" fontId="4" fillId="0" borderId="21" xfId="0" applyNumberFormat="1" applyFont="1" applyBorder="1" applyAlignment="1"/>
    <xf numFmtId="164" fontId="4" fillId="0" borderId="20" xfId="0" applyNumberFormat="1" applyFont="1" applyBorder="1" applyAlignment="1"/>
    <xf numFmtId="0" fontId="4" fillId="0" borderId="21" xfId="0" applyNumberFormat="1" applyFont="1" applyBorder="1" applyAlignment="1"/>
    <xf numFmtId="0" fontId="4" fillId="0" borderId="3" xfId="0" applyNumberFormat="1" applyFont="1" applyBorder="1" applyAlignment="1"/>
    <xf numFmtId="0" fontId="4" fillId="0" borderId="22" xfId="0" applyNumberFormat="1" applyFont="1" applyBorder="1" applyAlignment="1"/>
    <xf numFmtId="1" fontId="4" fillId="0" borderId="11" xfId="0" applyNumberFormat="1" applyFont="1" applyBorder="1" applyAlignment="1"/>
    <xf numFmtId="164" fontId="4" fillId="0" borderId="22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3" xfId="0" applyNumberFormat="1" applyFont="1" applyFill="1" applyBorder="1" applyAlignment="1">
      <alignment wrapText="1"/>
    </xf>
    <xf numFmtId="0" fontId="3" fillId="3" borderId="24" xfId="0" applyNumberFormat="1" applyFont="1" applyFill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1" xfId="0" applyNumberFormat="1" applyFont="1" applyFill="1" applyBorder="1" applyAlignment="1">
      <alignment wrapText="1"/>
    </xf>
    <xf numFmtId="164" fontId="3" fillId="3" borderId="26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25" xfId="0" applyNumberFormat="1" applyFont="1" applyFill="1" applyBorder="1" applyAlignment="1">
      <alignment wrapText="1"/>
    </xf>
    <xf numFmtId="1" fontId="4" fillId="0" borderId="19" xfId="0" applyNumberFormat="1" applyFont="1" applyBorder="1" applyAlignment="1"/>
    <xf numFmtId="1" fontId="4" fillId="0" borderId="20" xfId="0" applyNumberFormat="1" applyFont="1" applyBorder="1" applyAlignment="1"/>
    <xf numFmtId="1" fontId="4" fillId="0" borderId="22" xfId="0" applyNumberFormat="1" applyFont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3" borderId="12" xfId="0" applyNumberFormat="1" applyFont="1" applyFill="1" applyBorder="1" applyAlignment="1">
      <alignment wrapText="1"/>
    </xf>
    <xf numFmtId="0" fontId="6" fillId="3" borderId="13" xfId="0" applyNumberFormat="1" applyFont="1" applyFill="1" applyBorder="1" applyAlignment="1">
      <alignment wrapText="1"/>
    </xf>
    <xf numFmtId="0" fontId="6" fillId="3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4" borderId="17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5" borderId="17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6" borderId="17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7" borderId="17" xfId="0" applyNumberFormat="1" applyFont="1" applyFill="1" applyBorder="1" applyAlignment="1">
      <alignment wrapText="1"/>
    </xf>
    <xf numFmtId="0" fontId="6" fillId="8" borderId="15" xfId="0" applyNumberFormat="1" applyFont="1" applyFill="1" applyBorder="1" applyAlignment="1">
      <alignment wrapText="1"/>
    </xf>
    <xf numFmtId="0" fontId="6" fillId="8" borderId="16" xfId="0" applyNumberFormat="1" applyFont="1" applyFill="1" applyBorder="1" applyAlignment="1">
      <alignment wrapText="1"/>
    </xf>
    <xf numFmtId="0" fontId="6" fillId="8" borderId="17" xfId="0" applyNumberFormat="1" applyFont="1" applyFill="1" applyBorder="1" applyAlignment="1">
      <alignment wrapText="1"/>
    </xf>
    <xf numFmtId="0" fontId="6" fillId="3" borderId="18" xfId="0" applyNumberFormat="1" applyFont="1" applyFill="1" applyBorder="1" applyAlignment="1">
      <alignment wrapText="1"/>
    </xf>
    <xf numFmtId="164" fontId="4" fillId="0" borderId="19" xfId="0" applyNumberFormat="1" applyFont="1" applyBorder="1" applyAlignment="1"/>
    <xf numFmtId="0" fontId="8" fillId="0" borderId="0" xfId="0" applyFont="1" applyAlignment="1">
      <alignment vertical="top" wrapText="1"/>
    </xf>
    <xf numFmtId="0" fontId="5" fillId="0" borderId="19" xfId="0" applyNumberFormat="1" applyFont="1" applyBorder="1" applyAlignment="1"/>
    <xf numFmtId="0" fontId="5" fillId="0" borderId="3" xfId="0" applyNumberFormat="1" applyFont="1" applyBorder="1" applyAlignment="1"/>
    <xf numFmtId="1" fontId="5" fillId="0" borderId="19" xfId="0" applyNumberFormat="1" applyFont="1" applyBorder="1" applyAlignment="1"/>
    <xf numFmtId="1" fontId="5" fillId="0" borderId="3" xfId="0" applyNumberFormat="1" applyFont="1" applyBorder="1" applyAlignment="1"/>
    <xf numFmtId="0" fontId="6" fillId="3" borderId="27" xfId="0" applyNumberFormat="1" applyFont="1" applyFill="1" applyBorder="1" applyAlignment="1">
      <alignment wrapText="1"/>
    </xf>
    <xf numFmtId="0" fontId="4" fillId="0" borderId="5" xfId="0" applyNumberFormat="1" applyFont="1" applyBorder="1" applyAlignment="1"/>
    <xf numFmtId="0" fontId="4" fillId="0" borderId="28" xfId="0" applyNumberFormat="1" applyFont="1" applyBorder="1" applyAlignment="1"/>
    <xf numFmtId="0" fontId="11" fillId="0" borderId="0" xfId="0" applyFont="1" applyAlignment="1">
      <alignment vertical="top" wrapText="1"/>
    </xf>
    <xf numFmtId="1" fontId="4" fillId="0" borderId="29" xfId="0" applyNumberFormat="1" applyFont="1" applyBorder="1" applyAlignment="1"/>
    <xf numFmtId="1" fontId="4" fillId="0" borderId="5" xfId="0" applyNumberFormat="1" applyFont="1" applyBorder="1" applyAlignment="1"/>
    <xf numFmtId="0" fontId="6" fillId="3" borderId="30" xfId="0" applyNumberFormat="1" applyFont="1" applyFill="1" applyBorder="1" applyAlignment="1">
      <alignment wrapText="1"/>
    </xf>
    <xf numFmtId="0" fontId="6" fillId="3" borderId="31" xfId="0" applyNumberFormat="1" applyFont="1" applyFill="1" applyBorder="1" applyAlignment="1">
      <alignment wrapText="1"/>
    </xf>
    <xf numFmtId="0" fontId="6" fillId="5" borderId="31" xfId="0" applyNumberFormat="1" applyFont="1" applyFill="1" applyBorder="1" applyAlignment="1">
      <alignment wrapText="1"/>
    </xf>
    <xf numFmtId="0" fontId="6" fillId="7" borderId="31" xfId="0" applyNumberFormat="1" applyFont="1" applyFill="1" applyBorder="1" applyAlignment="1">
      <alignment wrapText="1"/>
    </xf>
    <xf numFmtId="0" fontId="6" fillId="3" borderId="32" xfId="0" applyNumberFormat="1" applyFont="1" applyFill="1" applyBorder="1" applyAlignment="1"/>
    <xf numFmtId="0" fontId="4" fillId="0" borderId="30" xfId="0" applyNumberFormat="1" applyFont="1" applyBorder="1" applyAlignment="1"/>
    <xf numFmtId="0" fontId="4" fillId="0" borderId="31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1" fontId="4" fillId="0" borderId="34" xfId="0" applyNumberFormat="1" applyFont="1" applyBorder="1" applyAlignment="1"/>
    <xf numFmtId="0" fontId="4" fillId="0" borderId="35" xfId="0" applyNumberFormat="1" applyFont="1" applyBorder="1" applyAlignment="1"/>
    <xf numFmtId="0" fontId="5" fillId="0" borderId="31" xfId="0" applyNumberFormat="1" applyFont="1" applyBorder="1" applyAlignment="1"/>
    <xf numFmtId="0" fontId="5" fillId="0" borderId="31" xfId="0" applyNumberFormat="1" applyFont="1" applyBorder="1" applyAlignment="1">
      <alignment vertical="top" wrapText="1"/>
    </xf>
    <xf numFmtId="0" fontId="5" fillId="0" borderId="34" xfId="0" applyNumberFormat="1" applyFont="1" applyBorder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8" fillId="0" borderId="31" xfId="0" applyFont="1" applyBorder="1" applyAlignment="1">
      <alignment vertical="center" wrapText="1"/>
    </xf>
    <xf numFmtId="0" fontId="4" fillId="0" borderId="31" xfId="0" applyNumberFormat="1" applyFont="1" applyBorder="1" applyAlignment="1">
      <alignment vertical="center"/>
    </xf>
    <xf numFmtId="0" fontId="8" fillId="0" borderId="31" xfId="0" applyFont="1" applyBorder="1" applyAlignment="1">
      <alignment vertical="top" wrapText="1"/>
    </xf>
    <xf numFmtId="0" fontId="11" fillId="0" borderId="31" xfId="0" applyFont="1" applyBorder="1" applyAlignment="1">
      <alignment vertical="top" wrapText="1"/>
    </xf>
    <xf numFmtId="0" fontId="5" fillId="0" borderId="4" xfId="0" applyNumberFormat="1" applyFont="1" applyBorder="1" applyAlignment="1">
      <alignment vertical="top" wrapText="1"/>
    </xf>
    <xf numFmtId="0" fontId="6" fillId="2" borderId="2" xfId="0" applyNumberFormat="1" applyFont="1" applyFill="1" applyBorder="1" applyAlignment="1">
      <alignment vertical="top" wrapText="1"/>
    </xf>
    <xf numFmtId="0" fontId="8" fillId="0" borderId="0" xfId="0" applyFont="1" applyAlignment="1">
      <alignment vertical="center" wrapText="1"/>
    </xf>
    <xf numFmtId="0" fontId="13" fillId="9" borderId="31" xfId="0" applyFont="1" applyFill="1" applyBorder="1" applyAlignment="1">
      <alignment wrapText="1"/>
    </xf>
    <xf numFmtId="0" fontId="11" fillId="0" borderId="39" xfId="0" applyFont="1" applyBorder="1" applyAlignment="1"/>
    <xf numFmtId="0" fontId="11" fillId="0" borderId="39" xfId="0" applyFont="1" applyBorder="1" applyAlignment="1">
      <alignment vertical="top" wrapText="1"/>
    </xf>
    <xf numFmtId="0" fontId="11" fillId="0" borderId="40" xfId="0" applyFont="1" applyBorder="1" applyAlignment="1">
      <alignment vertical="top" wrapText="1"/>
    </xf>
    <xf numFmtId="0" fontId="6" fillId="0" borderId="22" xfId="0" applyNumberFormat="1" applyFont="1" applyBorder="1" applyAlignment="1"/>
    <xf numFmtId="1" fontId="6" fillId="0" borderId="11" xfId="0" applyNumberFormat="1" applyFont="1" applyBorder="1" applyAlignment="1"/>
    <xf numFmtId="0" fontId="6" fillId="0" borderId="3" xfId="0" applyNumberFormat="1" applyFont="1" applyBorder="1" applyAlignment="1"/>
    <xf numFmtId="164" fontId="6" fillId="0" borderId="22" xfId="0" applyNumberFormat="1" applyFont="1" applyBorder="1" applyAlignment="1"/>
    <xf numFmtId="1" fontId="6" fillId="10" borderId="0" xfId="0" applyNumberFormat="1" applyFont="1" applyFill="1" applyBorder="1" applyAlignment="1">
      <alignment horizontal="center" vertical="top" wrapText="1"/>
    </xf>
    <xf numFmtId="0" fontId="6" fillId="10" borderId="41" xfId="0" applyNumberFormat="1" applyFont="1" applyFill="1" applyBorder="1" applyAlignment="1">
      <alignment wrapText="1"/>
    </xf>
    <xf numFmtId="164" fontId="4" fillId="10" borderId="36" xfId="0" applyNumberFormat="1" applyFont="1" applyFill="1" applyBorder="1" applyAlignment="1"/>
    <xf numFmtId="164" fontId="4" fillId="10" borderId="6" xfId="0" applyNumberFormat="1" applyFont="1" applyFill="1" applyBorder="1" applyAlignment="1"/>
    <xf numFmtId="164" fontId="4" fillId="10" borderId="3" xfId="0" applyNumberFormat="1" applyFont="1" applyFill="1" applyBorder="1" applyAlignment="1"/>
    <xf numFmtId="0" fontId="7" fillId="10" borderId="0" xfId="0" applyNumberFormat="1" applyFont="1" applyFill="1" applyAlignment="1">
      <alignment vertical="top" wrapText="1"/>
    </xf>
    <xf numFmtId="0" fontId="4" fillId="0" borderId="31" xfId="0" applyNumberFormat="1" applyFont="1" applyBorder="1" applyAlignment="1">
      <alignment vertical="top" wrapText="1"/>
    </xf>
    <xf numFmtId="164" fontId="4" fillId="0" borderId="31" xfId="0" applyNumberFormat="1" applyFont="1" applyBorder="1" applyAlignment="1">
      <alignment vertical="top" wrapText="1"/>
    </xf>
    <xf numFmtId="0" fontId="6" fillId="0" borderId="31" xfId="0" applyNumberFormat="1" applyFont="1" applyBorder="1" applyAlignment="1">
      <alignment vertical="top" wrapText="1"/>
    </xf>
    <xf numFmtId="0" fontId="2" fillId="0" borderId="42" xfId="0" applyNumberFormat="1" applyFont="1" applyBorder="1" applyAlignment="1"/>
    <xf numFmtId="1" fontId="4" fillId="0" borderId="42" xfId="0" applyNumberFormat="1" applyFont="1" applyBorder="1" applyAlignment="1"/>
    <xf numFmtId="164" fontId="4" fillId="0" borderId="42" xfId="0" applyNumberFormat="1" applyFont="1" applyBorder="1" applyAlignment="1"/>
    <xf numFmtId="0" fontId="4" fillId="0" borderId="43" xfId="0" applyNumberFormat="1" applyFont="1" applyBorder="1" applyAlignment="1"/>
    <xf numFmtId="0" fontId="5" fillId="0" borderId="42" xfId="0" applyNumberFormat="1" applyFont="1" applyBorder="1" applyAlignment="1"/>
    <xf numFmtId="164" fontId="4" fillId="0" borderId="44" xfId="0" applyNumberFormat="1" applyFont="1" applyBorder="1" applyAlignment="1"/>
    <xf numFmtId="0" fontId="8" fillId="0" borderId="0" xfId="0" applyFont="1" applyBorder="1" applyAlignment="1"/>
    <xf numFmtId="0" fontId="4" fillId="0" borderId="45" xfId="0" applyNumberFormat="1" applyFont="1" applyBorder="1" applyAlignment="1"/>
    <xf numFmtId="0" fontId="6" fillId="0" borderId="31" xfId="0" applyNumberFormat="1" applyFont="1" applyBorder="1" applyAlignment="1"/>
    <xf numFmtId="1" fontId="6" fillId="0" borderId="31" xfId="0" applyNumberFormat="1" applyFont="1" applyBorder="1" applyAlignment="1"/>
    <xf numFmtId="164" fontId="6" fillId="0" borderId="31" xfId="0" applyNumberFormat="1" applyFont="1" applyBorder="1" applyAlignment="1"/>
    <xf numFmtId="0" fontId="8" fillId="0" borderId="31" xfId="0" applyFont="1" applyBorder="1" applyAlignment="1"/>
    <xf numFmtId="0" fontId="13" fillId="0" borderId="31" xfId="0" applyFont="1" applyBorder="1" applyAlignment="1"/>
    <xf numFmtId="164" fontId="6" fillId="0" borderId="31" xfId="0" applyNumberFormat="1" applyFont="1" applyBorder="1" applyAlignment="1">
      <alignment vertical="top" wrapText="1"/>
    </xf>
    <xf numFmtId="164" fontId="4" fillId="0" borderId="11" xfId="0" applyNumberFormat="1" applyFont="1" applyBorder="1" applyAlignment="1"/>
    <xf numFmtId="164" fontId="1" fillId="0" borderId="0" xfId="0" applyNumberFormat="1" applyFont="1" applyAlignment="1">
      <alignment vertical="top" wrapText="1"/>
    </xf>
    <xf numFmtId="0" fontId="6" fillId="3" borderId="5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/>
    </xf>
    <xf numFmtId="0" fontId="6" fillId="3" borderId="7" xfId="0" applyNumberFormat="1" applyFont="1" applyFill="1" applyBorder="1" applyAlignment="1">
      <alignment horizontal="center"/>
    </xf>
    <xf numFmtId="0" fontId="6" fillId="8" borderId="8" xfId="0" applyNumberFormat="1" applyFont="1" applyFill="1" applyBorder="1" applyAlignment="1">
      <alignment horizontal="center" vertical="top" wrapText="1"/>
    </xf>
    <xf numFmtId="1" fontId="6" fillId="8" borderId="9" xfId="0" applyNumberFormat="1" applyFont="1" applyFill="1" applyBorder="1" applyAlignment="1">
      <alignment horizontal="center" vertical="top" wrapText="1"/>
    </xf>
    <xf numFmtId="1" fontId="6" fillId="8" borderId="10" xfId="0" applyNumberFormat="1" applyFont="1" applyFill="1" applyBorder="1" applyAlignment="1">
      <alignment horizontal="center" vertical="top" wrapText="1"/>
    </xf>
    <xf numFmtId="0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1" fontId="6" fillId="7" borderId="10" xfId="0" applyNumberFormat="1" applyFont="1" applyFill="1" applyBorder="1" applyAlignment="1">
      <alignment horizontal="center" vertical="top" wrapText="1"/>
    </xf>
    <xf numFmtId="0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1" fontId="6" fillId="6" borderId="10" xfId="0" applyNumberFormat="1" applyFont="1" applyFill="1" applyBorder="1" applyAlignment="1">
      <alignment horizontal="center" vertical="top" wrapText="1"/>
    </xf>
    <xf numFmtId="0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1" fontId="6" fillId="5" borderId="10" xfId="0" applyNumberFormat="1" applyFont="1" applyFill="1" applyBorder="1" applyAlignment="1">
      <alignment horizontal="center" vertical="top" wrapText="1"/>
    </xf>
    <xf numFmtId="0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1" fontId="6" fillId="4" borderId="10" xfId="0" applyNumberFormat="1" applyFont="1" applyFill="1" applyBorder="1" applyAlignment="1">
      <alignment horizontal="center" vertical="top" wrapText="1"/>
    </xf>
    <xf numFmtId="0" fontId="3" fillId="3" borderId="8" xfId="0" applyNumberFormat="1" applyFont="1" applyFill="1" applyBorder="1" applyAlignment="1">
      <alignment horizontal="center" wrapText="1"/>
    </xf>
    <xf numFmtId="1" fontId="3" fillId="3" borderId="10" xfId="0" applyNumberFormat="1" applyFont="1" applyFill="1" applyBorder="1" applyAlignment="1">
      <alignment horizontal="center" wrapText="1"/>
    </xf>
    <xf numFmtId="0" fontId="5" fillId="0" borderId="2" xfId="0" applyFont="1" applyBorder="1" applyAlignment="1">
      <alignment vertical="top" wrapText="1"/>
    </xf>
    <xf numFmtId="0" fontId="5" fillId="0" borderId="0" xfId="0" applyNumberFormat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center" wrapText="1"/>
    </xf>
    <xf numFmtId="0" fontId="5" fillId="0" borderId="31" xfId="0" applyNumberFormat="1" applyFont="1" applyBorder="1" applyAlignment="1">
      <alignment vertical="center"/>
    </xf>
    <xf numFmtId="0" fontId="5" fillId="0" borderId="37" xfId="0" applyNumberFormat="1" applyFont="1" applyBorder="1" applyAlignment="1">
      <alignment vertical="top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0" fontId="5" fillId="0" borderId="0" xfId="0" applyNumberFormat="1" applyFont="1" applyBorder="1" applyAlignment="1">
      <alignment vertical="center"/>
    </xf>
    <xf numFmtId="0" fontId="11" fillId="0" borderId="2" xfId="0" applyFont="1" applyBorder="1" applyAlignment="1">
      <alignment vertical="top" wrapText="1"/>
    </xf>
    <xf numFmtId="0" fontId="11" fillId="0" borderId="2" xfId="0" applyFont="1" applyBorder="1" applyAlignment="1"/>
    <xf numFmtId="0" fontId="4" fillId="0" borderId="38" xfId="0" applyNumberFormat="1" applyFont="1" applyBorder="1" applyAlignment="1"/>
    <xf numFmtId="0" fontId="11" fillId="0" borderId="3" xfId="0" applyFont="1" applyBorder="1" applyAlignment="1">
      <alignment vertical="top" wrapText="1"/>
    </xf>
    <xf numFmtId="0" fontId="4" fillId="0" borderId="38" xfId="0" applyNumberFormat="1" applyFont="1" applyBorder="1" applyAlignment="1">
      <alignment vertical="top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210"/>
  <sheetViews>
    <sheetView showGridLines="0" tabSelected="1" workbookViewId="0">
      <pane xSplit="2" ySplit="1" topLeftCell="D2" activePane="bottomRight" state="frozenSplit"/>
      <selection pane="topRight"/>
      <selection pane="bottomLeft"/>
      <selection pane="bottomRight" activeCell="G177" sqref="G177:G210"/>
    </sheetView>
  </sheetViews>
  <sheetFormatPr defaultColWidth="8.59765625" defaultRowHeight="12.75" customHeight="1" x14ac:dyDescent="0.2"/>
  <cols>
    <col min="1" max="1" width="7.69921875" style="1" bestFit="1" customWidth="1"/>
    <col min="2" max="2" width="5.8984375" style="1" customWidth="1"/>
    <col min="3" max="3" width="5.09765625" style="1" customWidth="1"/>
    <col min="4" max="4" width="23.59765625" style="1" customWidth="1"/>
    <col min="5" max="5" width="22.8984375" style="1" customWidth="1"/>
    <col min="6" max="6" width="9.296875" style="1" customWidth="1"/>
    <col min="7" max="7" width="6.3984375" style="1" customWidth="1"/>
    <col min="8" max="8" width="5.5" style="1" customWidth="1"/>
    <col min="9" max="248" width="8.59765625" style="1" customWidth="1"/>
  </cols>
  <sheetData>
    <row r="1" spans="1:248" ht="34.35" customHeight="1" x14ac:dyDescent="0.2">
      <c r="A1" s="95" t="s">
        <v>195</v>
      </c>
      <c r="B1" s="95" t="s">
        <v>0</v>
      </c>
      <c r="C1" s="95" t="s">
        <v>1</v>
      </c>
      <c r="D1" s="95" t="s">
        <v>2</v>
      </c>
      <c r="E1" s="95" t="s">
        <v>199</v>
      </c>
      <c r="F1" s="95" t="s">
        <v>196</v>
      </c>
      <c r="G1" s="95" t="s">
        <v>197</v>
      </c>
      <c r="H1" s="95" t="s">
        <v>198</v>
      </c>
    </row>
    <row r="2" spans="1:248" ht="15" x14ac:dyDescent="0.2">
      <c r="A2" s="6" t="s">
        <v>52</v>
      </c>
      <c r="B2" s="6" t="s">
        <v>69</v>
      </c>
      <c r="C2" s="2">
        <v>1</v>
      </c>
      <c r="D2" s="90" t="s">
        <v>185</v>
      </c>
      <c r="E2" s="8" t="s">
        <v>98</v>
      </c>
      <c r="F2" s="5">
        <v>2</v>
      </c>
      <c r="G2" s="2" t="s">
        <v>7</v>
      </c>
      <c r="H2" s="2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</row>
    <row r="3" spans="1:248" ht="15" x14ac:dyDescent="0.2">
      <c r="A3" s="6" t="s">
        <v>52</v>
      </c>
      <c r="B3" s="6" t="s">
        <v>69</v>
      </c>
      <c r="C3" s="2">
        <v>1</v>
      </c>
      <c r="D3" s="90" t="s">
        <v>74</v>
      </c>
      <c r="E3" s="8" t="s">
        <v>75</v>
      </c>
      <c r="F3" s="5">
        <v>65</v>
      </c>
      <c r="G3" s="2" t="s">
        <v>7</v>
      </c>
      <c r="H3" s="2">
        <v>240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</row>
    <row r="4" spans="1:248" ht="12.95" customHeight="1" x14ac:dyDescent="0.2">
      <c r="A4" s="6" t="s">
        <v>52</v>
      </c>
      <c r="B4" s="6" t="s">
        <v>69</v>
      </c>
      <c r="C4" s="2">
        <v>1</v>
      </c>
      <c r="D4" s="7" t="s">
        <v>70</v>
      </c>
      <c r="E4" s="8" t="s">
        <v>71</v>
      </c>
      <c r="F4" s="5">
        <v>5</v>
      </c>
      <c r="G4" s="2" t="s">
        <v>7</v>
      </c>
      <c r="H4" s="2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</row>
    <row r="5" spans="1:248" ht="12.95" customHeight="1" x14ac:dyDescent="0.2">
      <c r="A5" s="6" t="s">
        <v>52</v>
      </c>
      <c r="B5" s="6" t="s">
        <v>73</v>
      </c>
      <c r="C5" s="2">
        <v>1</v>
      </c>
      <c r="D5" s="7" t="s">
        <v>70</v>
      </c>
      <c r="E5" s="8" t="s">
        <v>71</v>
      </c>
      <c r="F5" s="5">
        <v>10</v>
      </c>
      <c r="G5" s="2" t="s">
        <v>7</v>
      </c>
      <c r="H5" s="2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</row>
    <row r="6" spans="1:248" ht="12.95" customHeight="1" x14ac:dyDescent="0.2">
      <c r="A6" s="6" t="s">
        <v>52</v>
      </c>
      <c r="B6" s="6" t="s">
        <v>78</v>
      </c>
      <c r="C6" s="2">
        <v>1</v>
      </c>
      <c r="D6" s="154" t="s">
        <v>70</v>
      </c>
      <c r="E6" s="91" t="s">
        <v>71</v>
      </c>
      <c r="F6" s="5">
        <v>70</v>
      </c>
      <c r="G6" s="2" t="s">
        <v>7</v>
      </c>
      <c r="H6" s="2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</row>
    <row r="7" spans="1:248" ht="12.95" customHeight="1" x14ac:dyDescent="0.2">
      <c r="A7" s="6" t="s">
        <v>52</v>
      </c>
      <c r="B7" s="6" t="s">
        <v>81</v>
      </c>
      <c r="C7" s="2">
        <v>1</v>
      </c>
      <c r="D7" s="154" t="s">
        <v>70</v>
      </c>
      <c r="E7" s="91" t="s">
        <v>71</v>
      </c>
      <c r="F7" s="5">
        <v>30</v>
      </c>
      <c r="G7" s="2" t="s">
        <v>7</v>
      </c>
      <c r="H7" s="2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</row>
    <row r="8" spans="1:248" ht="12.95" customHeight="1" x14ac:dyDescent="0.2">
      <c r="A8" s="6" t="s">
        <v>52</v>
      </c>
      <c r="B8" s="6" t="s">
        <v>81</v>
      </c>
      <c r="C8" s="2">
        <v>1</v>
      </c>
      <c r="D8" s="3" t="s">
        <v>94</v>
      </c>
      <c r="E8" s="4" t="s">
        <v>95</v>
      </c>
      <c r="F8" s="5">
        <v>1</v>
      </c>
      <c r="G8" s="2" t="s">
        <v>7</v>
      </c>
      <c r="H8" s="2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</row>
    <row r="9" spans="1:248" ht="12.95" customHeight="1" x14ac:dyDescent="0.2">
      <c r="A9" s="6" t="s">
        <v>52</v>
      </c>
      <c r="B9" s="6" t="s">
        <v>96</v>
      </c>
      <c r="C9" s="2">
        <v>1</v>
      </c>
      <c r="D9" s="7" t="s">
        <v>70</v>
      </c>
      <c r="E9" s="8" t="s">
        <v>71</v>
      </c>
      <c r="F9" s="5">
        <v>20</v>
      </c>
      <c r="G9" s="2" t="s">
        <v>7</v>
      </c>
      <c r="H9" s="2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</row>
    <row r="10" spans="1:248" ht="12.95" customHeight="1" x14ac:dyDescent="0.2">
      <c r="A10" s="6" t="s">
        <v>52</v>
      </c>
      <c r="B10" s="6" t="s">
        <v>101</v>
      </c>
      <c r="C10" s="2">
        <v>1</v>
      </c>
      <c r="D10" s="154" t="s">
        <v>70</v>
      </c>
      <c r="E10" s="91" t="s">
        <v>71</v>
      </c>
      <c r="F10" s="5">
        <v>3</v>
      </c>
      <c r="G10" s="2" t="s">
        <v>7</v>
      </c>
      <c r="H10" s="2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</row>
    <row r="11" spans="1:248" ht="12.95" customHeight="1" x14ac:dyDescent="0.2">
      <c r="A11" s="6" t="s">
        <v>52</v>
      </c>
      <c r="B11" s="6" t="s">
        <v>133</v>
      </c>
      <c r="C11" s="2">
        <v>1</v>
      </c>
      <c r="D11" s="7" t="s">
        <v>70</v>
      </c>
      <c r="E11" s="8" t="s">
        <v>71</v>
      </c>
      <c r="F11" s="5">
        <v>15</v>
      </c>
      <c r="G11" s="2" t="s">
        <v>7</v>
      </c>
      <c r="H11" s="2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</row>
    <row r="12" spans="1:248" ht="12.95" customHeight="1" x14ac:dyDescent="0.2">
      <c r="A12" s="6" t="s">
        <v>52</v>
      </c>
      <c r="B12" s="6" t="s">
        <v>137</v>
      </c>
      <c r="C12" s="2">
        <v>1</v>
      </c>
      <c r="D12" s="7" t="s">
        <v>70</v>
      </c>
      <c r="E12" s="8" t="s">
        <v>71</v>
      </c>
      <c r="F12" s="5">
        <v>25</v>
      </c>
      <c r="G12" s="2" t="s">
        <v>7</v>
      </c>
      <c r="H12" s="2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</row>
    <row r="13" spans="1:248" ht="12.95" customHeight="1" x14ac:dyDescent="0.2">
      <c r="A13" s="6" t="s">
        <v>52</v>
      </c>
      <c r="B13" s="6" t="s">
        <v>142</v>
      </c>
      <c r="C13" s="2">
        <v>1</v>
      </c>
      <c r="D13" s="3" t="s">
        <v>94</v>
      </c>
      <c r="E13" s="4" t="s">
        <v>95</v>
      </c>
      <c r="F13" s="5">
        <v>0.5</v>
      </c>
      <c r="G13" s="2" t="s">
        <v>7</v>
      </c>
      <c r="H13" s="2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</row>
    <row r="14" spans="1:248" ht="12.95" customHeight="1" x14ac:dyDescent="0.2">
      <c r="A14" s="6" t="s">
        <v>52</v>
      </c>
      <c r="B14" s="6" t="s">
        <v>142</v>
      </c>
      <c r="C14" s="2">
        <v>1</v>
      </c>
      <c r="D14" s="154" t="s">
        <v>70</v>
      </c>
      <c r="E14" s="91" t="s">
        <v>71</v>
      </c>
      <c r="F14" s="5">
        <v>5</v>
      </c>
      <c r="G14" s="2" t="s">
        <v>7</v>
      </c>
      <c r="H14" s="2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</row>
    <row r="15" spans="1:248" ht="12.95" customHeight="1" x14ac:dyDescent="0.2">
      <c r="A15" s="6" t="s">
        <v>52</v>
      </c>
      <c r="B15" s="6" t="s">
        <v>151</v>
      </c>
      <c r="C15" s="2">
        <v>1</v>
      </c>
      <c r="D15" s="3" t="s">
        <v>154</v>
      </c>
      <c r="E15" s="4" t="s">
        <v>179</v>
      </c>
      <c r="F15" s="5">
        <v>1</v>
      </c>
      <c r="G15" s="2" t="s">
        <v>7</v>
      </c>
      <c r="H15" s="2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</row>
    <row r="16" spans="1:248" ht="12.95" customHeight="1" x14ac:dyDescent="0.2">
      <c r="A16" s="6" t="s">
        <v>52</v>
      </c>
      <c r="B16" s="6" t="s">
        <v>159</v>
      </c>
      <c r="C16" s="2">
        <v>1</v>
      </c>
      <c r="D16" s="94" t="s">
        <v>94</v>
      </c>
      <c r="E16" s="20" t="s">
        <v>95</v>
      </c>
      <c r="F16" s="5">
        <v>0.5</v>
      </c>
      <c r="G16" s="2" t="s">
        <v>7</v>
      </c>
      <c r="H16" s="2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</row>
    <row r="17" spans="1:248" ht="12.95" customHeight="1" x14ac:dyDescent="0.2">
      <c r="A17" s="6" t="s">
        <v>52</v>
      </c>
      <c r="B17" s="6" t="s">
        <v>163</v>
      </c>
      <c r="C17" s="2">
        <v>1</v>
      </c>
      <c r="D17" s="7" t="s">
        <v>70</v>
      </c>
      <c r="E17" s="8" t="s">
        <v>71</v>
      </c>
      <c r="F17" s="5">
        <v>10</v>
      </c>
      <c r="G17" s="2" t="s">
        <v>7</v>
      </c>
      <c r="H17" s="2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</row>
    <row r="18" spans="1:248" ht="12.95" customHeight="1" x14ac:dyDescent="0.2">
      <c r="A18" s="6" t="s">
        <v>52</v>
      </c>
      <c r="B18" s="6" t="s">
        <v>164</v>
      </c>
      <c r="C18" s="2">
        <v>1</v>
      </c>
      <c r="D18" s="7" t="s">
        <v>70</v>
      </c>
      <c r="E18" s="8" t="s">
        <v>71</v>
      </c>
      <c r="F18" s="5">
        <v>5</v>
      </c>
      <c r="G18" s="2" t="s">
        <v>7</v>
      </c>
      <c r="H18" s="2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</row>
    <row r="19" spans="1:248" ht="12.95" customHeight="1" x14ac:dyDescent="0.2">
      <c r="A19" s="6" t="s">
        <v>52</v>
      </c>
      <c r="B19" s="6" t="s">
        <v>165</v>
      </c>
      <c r="C19" s="2">
        <v>1</v>
      </c>
      <c r="D19" s="158" t="s">
        <v>70</v>
      </c>
      <c r="E19" s="8" t="s">
        <v>71</v>
      </c>
      <c r="F19" s="5">
        <v>7</v>
      </c>
      <c r="G19" s="2" t="s">
        <v>7</v>
      </c>
      <c r="H19" s="2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</row>
    <row r="20" spans="1:248" ht="12.95" customHeight="1" x14ac:dyDescent="0.2">
      <c r="A20" s="6" t="s">
        <v>52</v>
      </c>
      <c r="B20" s="6" t="s">
        <v>166</v>
      </c>
      <c r="C20" s="2">
        <v>1</v>
      </c>
      <c r="D20" s="7" t="s">
        <v>70</v>
      </c>
      <c r="E20" s="8" t="s">
        <v>71</v>
      </c>
      <c r="F20" s="5">
        <v>25</v>
      </c>
      <c r="G20" s="2" t="s">
        <v>7</v>
      </c>
      <c r="H20" s="2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</row>
    <row r="21" spans="1:248" ht="12.95" customHeight="1" x14ac:dyDescent="0.2">
      <c r="A21" s="6" t="s">
        <v>52</v>
      </c>
      <c r="B21" s="6" t="s">
        <v>168</v>
      </c>
      <c r="C21" s="2">
        <v>1</v>
      </c>
      <c r="D21" s="7" t="s">
        <v>70</v>
      </c>
      <c r="E21" s="8" t="s">
        <v>71</v>
      </c>
      <c r="F21" s="5">
        <v>3</v>
      </c>
      <c r="G21" s="2" t="s">
        <v>7</v>
      </c>
      <c r="H21" s="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</row>
    <row r="22" spans="1:248" ht="12.95" customHeight="1" x14ac:dyDescent="0.2">
      <c r="A22" s="6" t="s">
        <v>52</v>
      </c>
      <c r="B22" s="6" t="s">
        <v>81</v>
      </c>
      <c r="C22" s="2">
        <v>1</v>
      </c>
      <c r="D22" s="3" t="s">
        <v>64</v>
      </c>
      <c r="E22" s="4" t="s">
        <v>66</v>
      </c>
      <c r="F22" s="5">
        <v>6</v>
      </c>
      <c r="G22" s="2" t="s">
        <v>87</v>
      </c>
      <c r="H22" s="2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</row>
    <row r="23" spans="1:248" ht="12.95" customHeight="1" x14ac:dyDescent="0.2">
      <c r="A23" s="6" t="s">
        <v>52</v>
      </c>
      <c r="B23" s="6" t="s">
        <v>101</v>
      </c>
      <c r="C23" s="2">
        <v>1</v>
      </c>
      <c r="D23" s="3" t="s">
        <v>64</v>
      </c>
      <c r="E23" s="4" t="s">
        <v>66</v>
      </c>
      <c r="F23" s="5">
        <v>42</v>
      </c>
      <c r="G23" s="2" t="s">
        <v>87</v>
      </c>
      <c r="H23" s="2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</row>
    <row r="24" spans="1:248" ht="12.95" customHeight="1" x14ac:dyDescent="0.2">
      <c r="A24" s="6" t="s">
        <v>52</v>
      </c>
      <c r="B24" s="6" t="s">
        <v>133</v>
      </c>
      <c r="C24" s="2">
        <v>1</v>
      </c>
      <c r="D24" s="3" t="s">
        <v>64</v>
      </c>
      <c r="E24" s="4" t="s">
        <v>66</v>
      </c>
      <c r="F24" s="5">
        <v>1</v>
      </c>
      <c r="G24" s="2" t="s">
        <v>87</v>
      </c>
      <c r="H24" s="2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</row>
    <row r="25" spans="1:248" ht="12.95" customHeight="1" x14ac:dyDescent="0.2">
      <c r="A25" s="6" t="s">
        <v>52</v>
      </c>
      <c r="B25" s="6" t="s">
        <v>137</v>
      </c>
      <c r="C25" s="2">
        <v>1</v>
      </c>
      <c r="D25" s="87" t="s">
        <v>64</v>
      </c>
      <c r="E25" s="78" t="s">
        <v>66</v>
      </c>
      <c r="F25" s="5">
        <v>5</v>
      </c>
      <c r="G25" s="2" t="s">
        <v>87</v>
      </c>
      <c r="H25" s="2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</row>
    <row r="26" spans="1:248" ht="12.95" customHeight="1" x14ac:dyDescent="0.2">
      <c r="A26" s="6" t="s">
        <v>52</v>
      </c>
      <c r="B26" s="6" t="s">
        <v>142</v>
      </c>
      <c r="C26" s="2">
        <v>1</v>
      </c>
      <c r="D26" s="3" t="s">
        <v>68</v>
      </c>
      <c r="E26" s="4" t="s">
        <v>67</v>
      </c>
      <c r="F26" s="5">
        <v>72</v>
      </c>
      <c r="G26" s="2" t="s">
        <v>87</v>
      </c>
      <c r="H26" s="2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</row>
    <row r="27" spans="1:248" ht="12.95" customHeight="1" x14ac:dyDescent="0.2">
      <c r="A27" s="6" t="s">
        <v>52</v>
      </c>
      <c r="B27" s="6" t="s">
        <v>142</v>
      </c>
      <c r="C27" s="2">
        <v>1</v>
      </c>
      <c r="D27" s="3" t="s">
        <v>64</v>
      </c>
      <c r="E27" s="4" t="s">
        <v>66</v>
      </c>
      <c r="F27" s="5">
        <v>3</v>
      </c>
      <c r="G27" s="2" t="s">
        <v>87</v>
      </c>
      <c r="H27" s="2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</row>
    <row r="28" spans="1:248" ht="12.95" customHeight="1" x14ac:dyDescent="0.2">
      <c r="A28" s="6" t="s">
        <v>52</v>
      </c>
      <c r="B28" s="6" t="s">
        <v>142</v>
      </c>
      <c r="C28" s="2">
        <v>1</v>
      </c>
      <c r="D28" s="3" t="s">
        <v>143</v>
      </c>
      <c r="E28" s="4" t="s">
        <v>144</v>
      </c>
      <c r="F28" s="5">
        <v>3</v>
      </c>
      <c r="G28" s="2" t="s">
        <v>87</v>
      </c>
      <c r="H28" s="2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</row>
    <row r="29" spans="1:248" ht="12.95" customHeight="1" x14ac:dyDescent="0.2">
      <c r="A29" s="6" t="s">
        <v>52</v>
      </c>
      <c r="B29" s="6" t="s">
        <v>145</v>
      </c>
      <c r="C29" s="2">
        <v>1</v>
      </c>
      <c r="D29" s="3" t="s">
        <v>68</v>
      </c>
      <c r="E29" s="4" t="s">
        <v>67</v>
      </c>
      <c r="F29" s="5">
        <v>20</v>
      </c>
      <c r="G29" s="2" t="s">
        <v>87</v>
      </c>
      <c r="H29" s="2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</row>
    <row r="30" spans="1:248" ht="12.95" customHeight="1" x14ac:dyDescent="0.2">
      <c r="A30" s="6" t="s">
        <v>52</v>
      </c>
      <c r="B30" s="6" t="s">
        <v>145</v>
      </c>
      <c r="C30" s="2">
        <v>1</v>
      </c>
      <c r="D30" s="87" t="s">
        <v>64</v>
      </c>
      <c r="E30" s="78" t="s">
        <v>66</v>
      </c>
      <c r="F30" s="5">
        <v>2</v>
      </c>
      <c r="G30" s="2" t="s">
        <v>87</v>
      </c>
      <c r="H30" s="2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</row>
    <row r="31" spans="1:248" ht="12.95" customHeight="1" x14ac:dyDescent="0.2">
      <c r="A31" s="6" t="s">
        <v>52</v>
      </c>
      <c r="B31" s="6" t="s">
        <v>148</v>
      </c>
      <c r="C31" s="2">
        <v>1</v>
      </c>
      <c r="D31" s="87" t="s">
        <v>68</v>
      </c>
      <c r="E31" s="78" t="s">
        <v>67</v>
      </c>
      <c r="F31" s="5">
        <v>90</v>
      </c>
      <c r="G31" s="2" t="s">
        <v>87</v>
      </c>
      <c r="H31" s="2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</row>
    <row r="32" spans="1:248" ht="12.95" customHeight="1" x14ac:dyDescent="0.2">
      <c r="A32" s="6" t="s">
        <v>52</v>
      </c>
      <c r="B32" s="6" t="s">
        <v>148</v>
      </c>
      <c r="C32" s="2">
        <v>1</v>
      </c>
      <c r="D32" s="3" t="s">
        <v>64</v>
      </c>
      <c r="E32" s="4" t="s">
        <v>66</v>
      </c>
      <c r="F32" s="5">
        <v>5</v>
      </c>
      <c r="G32" s="2" t="s">
        <v>87</v>
      </c>
      <c r="H32" s="2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</row>
    <row r="33" spans="1:248" ht="12.95" customHeight="1" x14ac:dyDescent="0.2">
      <c r="A33" s="6" t="s">
        <v>52</v>
      </c>
      <c r="B33" s="6" t="s">
        <v>151</v>
      </c>
      <c r="C33" s="2">
        <v>1</v>
      </c>
      <c r="D33" s="3" t="s">
        <v>68</v>
      </c>
      <c r="E33" s="4" t="s">
        <v>67</v>
      </c>
      <c r="F33" s="5">
        <v>20</v>
      </c>
      <c r="G33" s="2" t="s">
        <v>87</v>
      </c>
      <c r="H33" s="2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</row>
    <row r="34" spans="1:248" ht="12.95" customHeight="1" x14ac:dyDescent="0.2">
      <c r="A34" s="6" t="s">
        <v>52</v>
      </c>
      <c r="B34" s="6" t="s">
        <v>151</v>
      </c>
      <c r="C34" s="2">
        <v>1</v>
      </c>
      <c r="D34" s="87" t="s">
        <v>152</v>
      </c>
      <c r="E34" s="78" t="s">
        <v>63</v>
      </c>
      <c r="F34" s="5">
        <v>2</v>
      </c>
      <c r="G34" s="2" t="s">
        <v>87</v>
      </c>
      <c r="H34" s="2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</row>
    <row r="35" spans="1:248" ht="12.95" customHeight="1" x14ac:dyDescent="0.2">
      <c r="A35" s="6" t="s">
        <v>52</v>
      </c>
      <c r="B35" s="6" t="s">
        <v>159</v>
      </c>
      <c r="C35" s="2">
        <v>1</v>
      </c>
      <c r="D35" s="87" t="s">
        <v>68</v>
      </c>
      <c r="E35" s="78" t="s">
        <v>67</v>
      </c>
      <c r="F35" s="5">
        <v>40</v>
      </c>
      <c r="G35" s="2" t="s">
        <v>87</v>
      </c>
      <c r="H35" s="2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</row>
    <row r="36" spans="1:248" ht="12.95" customHeight="1" x14ac:dyDescent="0.2">
      <c r="A36" s="6" t="s">
        <v>52</v>
      </c>
      <c r="B36" s="6" t="s">
        <v>159</v>
      </c>
      <c r="C36" s="2">
        <v>1</v>
      </c>
      <c r="D36" s="3" t="s">
        <v>64</v>
      </c>
      <c r="E36" s="4" t="s">
        <v>66</v>
      </c>
      <c r="F36" s="5">
        <v>2</v>
      </c>
      <c r="G36" s="2" t="s">
        <v>87</v>
      </c>
      <c r="H36" s="2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</row>
    <row r="37" spans="1:248" ht="12.95" customHeight="1" x14ac:dyDescent="0.2">
      <c r="A37" s="6" t="s">
        <v>52</v>
      </c>
      <c r="B37" s="6" t="s">
        <v>165</v>
      </c>
      <c r="C37" s="2">
        <v>1</v>
      </c>
      <c r="D37" s="3" t="s">
        <v>68</v>
      </c>
      <c r="E37" s="4" t="s">
        <v>67</v>
      </c>
      <c r="F37" s="5">
        <v>25</v>
      </c>
      <c r="G37" s="2" t="s">
        <v>87</v>
      </c>
      <c r="H37" s="2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</row>
    <row r="38" spans="1:248" ht="12.95" customHeight="1" x14ac:dyDescent="0.2">
      <c r="A38" s="6" t="s">
        <v>52</v>
      </c>
      <c r="B38" s="6" t="s">
        <v>165</v>
      </c>
      <c r="C38" s="2">
        <v>1</v>
      </c>
      <c r="D38" s="87" t="s">
        <v>64</v>
      </c>
      <c r="E38" s="78" t="s">
        <v>66</v>
      </c>
      <c r="F38" s="5">
        <v>42</v>
      </c>
      <c r="G38" s="2" t="s">
        <v>87</v>
      </c>
      <c r="H38" s="2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</row>
    <row r="39" spans="1:248" ht="12.95" customHeight="1" x14ac:dyDescent="0.2">
      <c r="A39" s="6" t="s">
        <v>52</v>
      </c>
      <c r="B39" s="6" t="s">
        <v>166</v>
      </c>
      <c r="C39" s="2">
        <v>1</v>
      </c>
      <c r="D39" s="3" t="s">
        <v>64</v>
      </c>
      <c r="E39" s="4" t="s">
        <v>66</v>
      </c>
      <c r="F39" s="5">
        <v>9</v>
      </c>
      <c r="G39" s="2" t="s">
        <v>87</v>
      </c>
      <c r="H39" s="2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</row>
    <row r="40" spans="1:248" ht="12.95" customHeight="1" x14ac:dyDescent="0.2">
      <c r="A40" s="6" t="s">
        <v>52</v>
      </c>
      <c r="B40" s="6" t="s">
        <v>166</v>
      </c>
      <c r="C40" s="2">
        <v>1</v>
      </c>
      <c r="D40" s="3" t="s">
        <v>68</v>
      </c>
      <c r="E40" s="4" t="s">
        <v>67</v>
      </c>
      <c r="F40" s="5">
        <v>40</v>
      </c>
      <c r="G40" s="2" t="s">
        <v>87</v>
      </c>
      <c r="H40" s="2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</row>
    <row r="41" spans="1:248" ht="12.95" customHeight="1" x14ac:dyDescent="0.2">
      <c r="A41" s="6" t="s">
        <v>52</v>
      </c>
      <c r="B41" s="6" t="s">
        <v>73</v>
      </c>
      <c r="C41" s="2">
        <v>1</v>
      </c>
      <c r="D41" s="153" t="s">
        <v>74</v>
      </c>
      <c r="E41" s="8" t="s">
        <v>75</v>
      </c>
      <c r="F41" s="5">
        <v>85</v>
      </c>
      <c r="G41" s="2" t="s">
        <v>6</v>
      </c>
      <c r="H41" s="2">
        <v>241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</row>
    <row r="42" spans="1:248" ht="12.95" customHeight="1" x14ac:dyDescent="0.2">
      <c r="A42" s="6" t="s">
        <v>52</v>
      </c>
      <c r="B42" s="6" t="s">
        <v>73</v>
      </c>
      <c r="C42" s="2">
        <v>1</v>
      </c>
      <c r="D42" s="152" t="s">
        <v>76</v>
      </c>
      <c r="E42" s="159" t="s">
        <v>77</v>
      </c>
      <c r="F42" s="5">
        <v>13</v>
      </c>
      <c r="G42" s="2" t="s">
        <v>6</v>
      </c>
      <c r="H42" s="2">
        <v>172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</row>
    <row r="43" spans="1:248" ht="12.95" customHeight="1" x14ac:dyDescent="0.2">
      <c r="A43" s="6" t="s">
        <v>52</v>
      </c>
      <c r="B43" s="6" t="s">
        <v>78</v>
      </c>
      <c r="C43" s="2">
        <v>1</v>
      </c>
      <c r="D43" s="90" t="s">
        <v>74</v>
      </c>
      <c r="E43" s="91" t="s">
        <v>75</v>
      </c>
      <c r="F43" s="5">
        <v>45</v>
      </c>
      <c r="G43" s="2" t="s">
        <v>6</v>
      </c>
      <c r="H43" s="2">
        <v>242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</row>
    <row r="44" spans="1:248" ht="12.95" customHeight="1" x14ac:dyDescent="0.2">
      <c r="A44" s="6" t="s">
        <v>52</v>
      </c>
      <c r="B44" s="6" t="s">
        <v>78</v>
      </c>
      <c r="C44" s="2">
        <v>1</v>
      </c>
      <c r="D44" s="3" t="s">
        <v>79</v>
      </c>
      <c r="E44" s="4" t="s">
        <v>80</v>
      </c>
      <c r="F44" s="5">
        <v>1</v>
      </c>
      <c r="G44" s="2" t="s">
        <v>6</v>
      </c>
      <c r="H44" s="2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</row>
    <row r="45" spans="1:248" ht="12.95" customHeight="1" x14ac:dyDescent="0.2">
      <c r="A45" s="6" t="s">
        <v>52</v>
      </c>
      <c r="B45" s="6" t="s">
        <v>81</v>
      </c>
      <c r="C45" s="2">
        <v>1</v>
      </c>
      <c r="D45" s="87" t="s">
        <v>82</v>
      </c>
      <c r="E45" s="78" t="s">
        <v>83</v>
      </c>
      <c r="F45" s="5">
        <v>32</v>
      </c>
      <c r="G45" s="2" t="s">
        <v>6</v>
      </c>
      <c r="H45" s="2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</row>
    <row r="46" spans="1:248" ht="12.95" customHeight="1" x14ac:dyDescent="0.2">
      <c r="A46" s="6" t="s">
        <v>52</v>
      </c>
      <c r="B46" s="6" t="s">
        <v>81</v>
      </c>
      <c r="C46" s="2">
        <v>1</v>
      </c>
      <c r="D46" s="92" t="s">
        <v>76</v>
      </c>
      <c r="E46" s="93" t="s">
        <v>77</v>
      </c>
      <c r="F46" s="5">
        <v>20</v>
      </c>
      <c r="G46" s="2" t="s">
        <v>6</v>
      </c>
      <c r="H46" s="2">
        <v>153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</row>
    <row r="47" spans="1:248" ht="12.95" customHeight="1" x14ac:dyDescent="0.2">
      <c r="A47" s="6" t="s">
        <v>52</v>
      </c>
      <c r="B47" s="6" t="s">
        <v>81</v>
      </c>
      <c r="C47" s="2">
        <v>1</v>
      </c>
      <c r="D47" s="3" t="s">
        <v>173</v>
      </c>
      <c r="E47" s="4" t="s">
        <v>85</v>
      </c>
      <c r="F47" s="5">
        <v>10</v>
      </c>
      <c r="G47" s="2" t="s">
        <v>6</v>
      </c>
      <c r="H47" s="2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</row>
    <row r="48" spans="1:248" ht="12.95" customHeight="1" x14ac:dyDescent="0.2">
      <c r="A48" s="6" t="s">
        <v>52</v>
      </c>
      <c r="B48" s="6" t="s">
        <v>81</v>
      </c>
      <c r="C48" s="2">
        <v>1</v>
      </c>
      <c r="D48" s="90" t="s">
        <v>181</v>
      </c>
      <c r="E48" s="78" t="s">
        <v>180</v>
      </c>
      <c r="F48" s="5">
        <v>3</v>
      </c>
      <c r="G48" s="2" t="s">
        <v>6</v>
      </c>
      <c r="H48" s="2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</row>
    <row r="49" spans="1:248" ht="12.95" customHeight="1" x14ac:dyDescent="0.2">
      <c r="A49" s="6" t="s">
        <v>52</v>
      </c>
      <c r="B49" s="6" t="s">
        <v>81</v>
      </c>
      <c r="C49" s="2">
        <v>1</v>
      </c>
      <c r="D49" s="3" t="s">
        <v>88</v>
      </c>
      <c r="E49" s="4" t="s">
        <v>89</v>
      </c>
      <c r="F49" s="5">
        <v>0.5</v>
      </c>
      <c r="G49" s="2" t="s">
        <v>6</v>
      </c>
      <c r="H49" s="2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</row>
    <row r="50" spans="1:248" ht="12.95" customHeight="1" x14ac:dyDescent="0.2">
      <c r="A50" s="6" t="s">
        <v>52</v>
      </c>
      <c r="B50" s="6" t="s">
        <v>81</v>
      </c>
      <c r="C50" s="2">
        <v>1</v>
      </c>
      <c r="D50" s="3" t="s">
        <v>90</v>
      </c>
      <c r="E50" s="4" t="s">
        <v>91</v>
      </c>
      <c r="F50" s="5">
        <v>0.5</v>
      </c>
      <c r="G50" s="2" t="s">
        <v>6</v>
      </c>
      <c r="H50" s="2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</row>
    <row r="51" spans="1:248" ht="12.95" customHeight="1" x14ac:dyDescent="0.2">
      <c r="A51" s="6" t="s">
        <v>52</v>
      </c>
      <c r="B51" s="6" t="s">
        <v>81</v>
      </c>
      <c r="C51" s="2">
        <v>1</v>
      </c>
      <c r="D51" s="87" t="s">
        <v>92</v>
      </c>
      <c r="E51" s="78" t="s">
        <v>93</v>
      </c>
      <c r="F51" s="5">
        <v>0.5</v>
      </c>
      <c r="G51" s="2" t="s">
        <v>6</v>
      </c>
      <c r="H51" s="2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</row>
    <row r="52" spans="1:248" ht="12.95" customHeight="1" x14ac:dyDescent="0.2">
      <c r="A52" s="6" t="s">
        <v>52</v>
      </c>
      <c r="B52" s="6" t="s">
        <v>81</v>
      </c>
      <c r="C52" s="2">
        <v>1</v>
      </c>
      <c r="D52" s="87" t="s">
        <v>79</v>
      </c>
      <c r="E52" s="78" t="s">
        <v>80</v>
      </c>
      <c r="F52" s="5">
        <v>1</v>
      </c>
      <c r="G52" s="2" t="s">
        <v>6</v>
      </c>
      <c r="H52" s="2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</row>
    <row r="53" spans="1:248" ht="12.95" customHeight="1" x14ac:dyDescent="0.2">
      <c r="A53" s="6" t="s">
        <v>52</v>
      </c>
      <c r="B53" s="6" t="s">
        <v>96</v>
      </c>
      <c r="C53" s="2">
        <v>1</v>
      </c>
      <c r="D53" s="152" t="s">
        <v>76</v>
      </c>
      <c r="E53" s="159" t="s">
        <v>77</v>
      </c>
      <c r="F53" s="5">
        <v>100</v>
      </c>
      <c r="G53" s="2" t="s">
        <v>6</v>
      </c>
      <c r="H53" s="2">
        <v>172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</row>
    <row r="54" spans="1:248" ht="12.95" customHeight="1" x14ac:dyDescent="0.2">
      <c r="A54" s="6" t="s">
        <v>52</v>
      </c>
      <c r="B54" s="6" t="s">
        <v>96</v>
      </c>
      <c r="C54" s="2">
        <v>1</v>
      </c>
      <c r="D54" s="3" t="s">
        <v>88</v>
      </c>
      <c r="E54" s="4" t="s">
        <v>89</v>
      </c>
      <c r="F54" s="5">
        <v>10</v>
      </c>
      <c r="G54" s="2" t="s">
        <v>6</v>
      </c>
      <c r="H54" s="2">
        <v>132</v>
      </c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</row>
    <row r="55" spans="1:248" ht="12.95" customHeight="1" x14ac:dyDescent="0.2">
      <c r="A55" s="6" t="s">
        <v>52</v>
      </c>
      <c r="B55" s="6" t="s">
        <v>96</v>
      </c>
      <c r="C55" s="2">
        <v>1</v>
      </c>
      <c r="D55" s="87" t="s">
        <v>79</v>
      </c>
      <c r="E55" s="78" t="s">
        <v>80</v>
      </c>
      <c r="F55" s="5">
        <v>5</v>
      </c>
      <c r="G55" s="2" t="s">
        <v>6</v>
      </c>
      <c r="H55" s="2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</row>
    <row r="56" spans="1:248" ht="12.95" customHeight="1" x14ac:dyDescent="0.2">
      <c r="A56" s="6" t="s">
        <v>52</v>
      </c>
      <c r="B56" s="6" t="s">
        <v>99</v>
      </c>
      <c r="C56" s="2">
        <v>1</v>
      </c>
      <c r="D56" s="153" t="s">
        <v>74</v>
      </c>
      <c r="E56" s="8" t="s">
        <v>75</v>
      </c>
      <c r="F56" s="5">
        <v>15</v>
      </c>
      <c r="G56" s="2" t="s">
        <v>6</v>
      </c>
      <c r="H56" s="2">
        <v>230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</row>
    <row r="57" spans="1:248" ht="12.95" customHeight="1" x14ac:dyDescent="0.2">
      <c r="A57" s="6" t="s">
        <v>52</v>
      </c>
      <c r="B57" s="6" t="s">
        <v>99</v>
      </c>
      <c r="C57" s="2">
        <v>1</v>
      </c>
      <c r="D57" s="92" t="s">
        <v>76</v>
      </c>
      <c r="E57" s="93" t="s">
        <v>77</v>
      </c>
      <c r="F57" s="5">
        <v>80</v>
      </c>
      <c r="G57" s="2" t="s">
        <v>6</v>
      </c>
      <c r="H57" s="2">
        <v>251</v>
      </c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</row>
    <row r="58" spans="1:248" ht="12.95" customHeight="1" x14ac:dyDescent="0.2">
      <c r="A58" s="6" t="s">
        <v>52</v>
      </c>
      <c r="B58" s="6" t="s">
        <v>99</v>
      </c>
      <c r="C58" s="2">
        <v>1</v>
      </c>
      <c r="D58" s="3" t="s">
        <v>88</v>
      </c>
      <c r="E58" s="4" t="s">
        <v>89</v>
      </c>
      <c r="F58" s="5">
        <v>10</v>
      </c>
      <c r="G58" s="2" t="s">
        <v>6</v>
      </c>
      <c r="H58" s="2">
        <v>127</v>
      </c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</row>
    <row r="59" spans="1:248" ht="12.95" customHeight="1" x14ac:dyDescent="0.2">
      <c r="A59" s="6" t="s">
        <v>52</v>
      </c>
      <c r="B59" s="6" t="s">
        <v>100</v>
      </c>
      <c r="C59" s="2">
        <v>1</v>
      </c>
      <c r="D59" s="90" t="s">
        <v>74</v>
      </c>
      <c r="E59" s="91" t="s">
        <v>75</v>
      </c>
      <c r="F59" s="5">
        <v>5</v>
      </c>
      <c r="G59" s="2" t="s">
        <v>6</v>
      </c>
      <c r="H59" s="2">
        <v>210</v>
      </c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</row>
    <row r="60" spans="1:248" ht="12.95" customHeight="1" x14ac:dyDescent="0.2">
      <c r="A60" s="6" t="s">
        <v>52</v>
      </c>
      <c r="B60" s="6" t="s">
        <v>100</v>
      </c>
      <c r="C60" s="2">
        <v>1</v>
      </c>
      <c r="D60" s="92" t="s">
        <v>76</v>
      </c>
      <c r="E60" s="93" t="s">
        <v>77</v>
      </c>
      <c r="F60" s="5">
        <v>90</v>
      </c>
      <c r="G60" s="2" t="s">
        <v>6</v>
      </c>
      <c r="H60" s="2">
        <v>160</v>
      </c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</row>
    <row r="61" spans="1:248" ht="12.95" customHeight="1" x14ac:dyDescent="0.2">
      <c r="A61" s="6" t="s">
        <v>52</v>
      </c>
      <c r="B61" s="6" t="s">
        <v>101</v>
      </c>
      <c r="C61" s="2">
        <v>1</v>
      </c>
      <c r="D61" s="151" t="s">
        <v>102</v>
      </c>
      <c r="E61" s="4" t="s">
        <v>103</v>
      </c>
      <c r="F61" s="5">
        <v>90</v>
      </c>
      <c r="G61" s="2" t="s">
        <v>6</v>
      </c>
      <c r="H61" s="2">
        <v>135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  <c r="GA61" s="30"/>
      <c r="GB61" s="30"/>
      <c r="GC61" s="30"/>
      <c r="GD61" s="30"/>
      <c r="GE61" s="30"/>
      <c r="GF61" s="30"/>
      <c r="GG61" s="30"/>
      <c r="GH61" s="30"/>
      <c r="GI61" s="30"/>
      <c r="GJ61" s="30"/>
      <c r="GK61" s="30"/>
      <c r="GL61" s="30"/>
      <c r="GM61" s="30"/>
      <c r="GN61" s="30"/>
      <c r="GO61" s="30"/>
      <c r="GP61" s="30"/>
      <c r="GQ61" s="30"/>
      <c r="GR61" s="30"/>
      <c r="GS61" s="30"/>
      <c r="GT61" s="30"/>
      <c r="GU61" s="30"/>
      <c r="GV61" s="30"/>
      <c r="GW61" s="30"/>
      <c r="GX61" s="30"/>
      <c r="GY61" s="30"/>
      <c r="GZ61" s="30"/>
      <c r="HA61" s="30"/>
      <c r="HB61" s="30"/>
      <c r="HC61" s="30"/>
      <c r="HD61" s="30"/>
      <c r="HE61" s="30"/>
      <c r="HF61" s="30"/>
      <c r="HG61" s="30"/>
      <c r="HH61" s="30"/>
      <c r="HI61" s="30"/>
      <c r="HJ61" s="30"/>
      <c r="HK61" s="30"/>
      <c r="HL61" s="30"/>
      <c r="HM61" s="30"/>
      <c r="HN61" s="30"/>
      <c r="HO61" s="30"/>
      <c r="HP61" s="30"/>
      <c r="HQ61" s="30"/>
      <c r="HR61" s="30"/>
      <c r="HS61" s="30"/>
      <c r="HT61" s="30"/>
      <c r="HU61" s="30"/>
      <c r="HV61" s="30"/>
      <c r="HW61" s="30"/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</row>
    <row r="62" spans="1:248" ht="12.95" customHeight="1" x14ac:dyDescent="0.2">
      <c r="A62" s="6" t="s">
        <v>52</v>
      </c>
      <c r="B62" s="6" t="s">
        <v>101</v>
      </c>
      <c r="C62" s="2">
        <v>1</v>
      </c>
      <c r="D62" s="152" t="s">
        <v>76</v>
      </c>
      <c r="E62" s="159" t="s">
        <v>77</v>
      </c>
      <c r="F62" s="5">
        <v>2</v>
      </c>
      <c r="G62" s="2" t="s">
        <v>6</v>
      </c>
      <c r="H62" s="2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  <c r="GA62" s="30"/>
      <c r="GB62" s="30"/>
      <c r="GC62" s="30"/>
      <c r="GD62" s="30"/>
      <c r="GE62" s="30"/>
      <c r="GF62" s="30"/>
      <c r="GG62" s="30"/>
      <c r="GH62" s="30"/>
      <c r="GI62" s="30"/>
      <c r="GJ62" s="30"/>
      <c r="GK62" s="30"/>
      <c r="GL62" s="30"/>
      <c r="GM62" s="30"/>
      <c r="GN62" s="30"/>
      <c r="GO62" s="30"/>
      <c r="GP62" s="30"/>
      <c r="GQ62" s="30"/>
      <c r="GR62" s="30"/>
      <c r="GS62" s="30"/>
      <c r="GT62" s="30"/>
      <c r="GU62" s="30"/>
      <c r="GV62" s="30"/>
      <c r="GW62" s="30"/>
      <c r="GX62" s="30"/>
      <c r="GY62" s="30"/>
      <c r="GZ62" s="30"/>
      <c r="HA62" s="30"/>
      <c r="HB62" s="30"/>
      <c r="HC62" s="30"/>
      <c r="HD62" s="30"/>
      <c r="HE62" s="30"/>
      <c r="HF62" s="30"/>
      <c r="HG62" s="30"/>
      <c r="HH62" s="30"/>
      <c r="HI62" s="30"/>
      <c r="HJ62" s="30"/>
      <c r="HK62" s="30"/>
      <c r="HL62" s="30"/>
      <c r="HM62" s="30"/>
      <c r="HN62" s="30"/>
      <c r="HO62" s="30"/>
      <c r="HP62" s="30"/>
      <c r="HQ62" s="30"/>
      <c r="HR62" s="30"/>
      <c r="HS62" s="30"/>
      <c r="HT62" s="30"/>
      <c r="HU62" s="30"/>
      <c r="HV62" s="30"/>
      <c r="HW62" s="30"/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</row>
    <row r="63" spans="1:248" ht="12.95" customHeight="1" x14ac:dyDescent="0.2">
      <c r="A63" s="6" t="s">
        <v>52</v>
      </c>
      <c r="B63" s="6" t="s">
        <v>101</v>
      </c>
      <c r="C63" s="2">
        <v>1</v>
      </c>
      <c r="D63" s="87" t="s">
        <v>104</v>
      </c>
      <c r="E63" s="78" t="s">
        <v>105</v>
      </c>
      <c r="F63" s="5">
        <v>13</v>
      </c>
      <c r="G63" s="2" t="s">
        <v>6</v>
      </c>
      <c r="H63" s="2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</row>
    <row r="64" spans="1:248" ht="12.95" customHeight="1" x14ac:dyDescent="0.2">
      <c r="A64" s="6" t="s">
        <v>52</v>
      </c>
      <c r="B64" s="6" t="s">
        <v>101</v>
      </c>
      <c r="C64" s="2">
        <v>1</v>
      </c>
      <c r="D64" s="3" t="s">
        <v>88</v>
      </c>
      <c r="E64" s="4" t="s">
        <v>89</v>
      </c>
      <c r="F64" s="5">
        <v>6</v>
      </c>
      <c r="G64" s="2" t="s">
        <v>6</v>
      </c>
      <c r="H64" s="2">
        <v>93</v>
      </c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  <c r="GA64" s="30"/>
      <c r="GB64" s="30"/>
      <c r="GC64" s="30"/>
      <c r="GD64" s="30"/>
      <c r="GE64" s="30"/>
      <c r="GF64" s="30"/>
      <c r="GG64" s="30"/>
      <c r="GH64" s="30"/>
      <c r="GI64" s="30"/>
      <c r="GJ64" s="30"/>
      <c r="GK64" s="30"/>
      <c r="GL64" s="30"/>
      <c r="GM64" s="30"/>
      <c r="GN64" s="30"/>
      <c r="GO64" s="30"/>
      <c r="GP64" s="30"/>
      <c r="GQ64" s="30"/>
      <c r="GR64" s="30"/>
      <c r="GS64" s="30"/>
      <c r="GT64" s="30"/>
      <c r="GU64" s="30"/>
      <c r="GV64" s="30"/>
      <c r="GW64" s="30"/>
      <c r="GX64" s="30"/>
      <c r="GY64" s="30"/>
      <c r="GZ64" s="30"/>
      <c r="HA64" s="30"/>
      <c r="HB64" s="30"/>
      <c r="HC64" s="30"/>
      <c r="HD64" s="30"/>
      <c r="HE64" s="30"/>
      <c r="HF64" s="30"/>
      <c r="HG64" s="30"/>
      <c r="HH64" s="30"/>
      <c r="HI64" s="30"/>
      <c r="HJ64" s="30"/>
      <c r="HK64" s="30"/>
      <c r="HL64" s="30"/>
      <c r="HM64" s="30"/>
      <c r="HN64" s="30"/>
      <c r="HO64" s="30"/>
      <c r="HP64" s="30"/>
      <c r="HQ64" s="30"/>
      <c r="HR64" s="30"/>
      <c r="HS64" s="30"/>
      <c r="HT64" s="30"/>
      <c r="HU64" s="30"/>
      <c r="HV64" s="30"/>
      <c r="HW64" s="30"/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</row>
    <row r="65" spans="1:248" ht="12.95" customHeight="1" x14ac:dyDescent="0.2">
      <c r="A65" s="6" t="s">
        <v>52</v>
      </c>
      <c r="B65" s="6" t="s">
        <v>106</v>
      </c>
      <c r="C65" s="2">
        <v>1</v>
      </c>
      <c r="D65" s="92" t="s">
        <v>76</v>
      </c>
      <c r="E65" s="93" t="s">
        <v>77</v>
      </c>
      <c r="F65" s="5">
        <v>100</v>
      </c>
      <c r="G65" s="2" t="s">
        <v>6</v>
      </c>
      <c r="H65" s="2">
        <v>146</v>
      </c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  <c r="GA65" s="30"/>
      <c r="GB65" s="30"/>
      <c r="GC65" s="30"/>
      <c r="GD65" s="30"/>
      <c r="GE65" s="30"/>
      <c r="GF65" s="30"/>
      <c r="GG65" s="30"/>
      <c r="GH65" s="30"/>
      <c r="GI65" s="30"/>
      <c r="GJ65" s="30"/>
      <c r="GK65" s="30"/>
      <c r="GL65" s="30"/>
      <c r="GM65" s="30"/>
      <c r="GN65" s="30"/>
      <c r="GO65" s="30"/>
      <c r="GP65" s="30"/>
      <c r="GQ65" s="30"/>
      <c r="GR65" s="30"/>
      <c r="GS65" s="30"/>
      <c r="GT65" s="30"/>
      <c r="GU65" s="30"/>
      <c r="GV65" s="30"/>
      <c r="GW65" s="30"/>
      <c r="GX65" s="30"/>
      <c r="GY65" s="30"/>
      <c r="GZ65" s="30"/>
      <c r="HA65" s="30"/>
      <c r="HB65" s="30"/>
      <c r="HC65" s="30"/>
      <c r="HD65" s="30"/>
      <c r="HE65" s="30"/>
      <c r="HF65" s="30"/>
      <c r="HG65" s="30"/>
      <c r="HH65" s="30"/>
      <c r="HI65" s="30"/>
      <c r="HJ65" s="30"/>
      <c r="HK65" s="30"/>
      <c r="HL65" s="30"/>
      <c r="HM65" s="30"/>
      <c r="HN65" s="30"/>
      <c r="HO65" s="30"/>
      <c r="HP65" s="30"/>
      <c r="HQ65" s="30"/>
      <c r="HR65" s="30"/>
      <c r="HS65" s="30"/>
      <c r="HT65" s="30"/>
      <c r="HU65" s="30"/>
      <c r="HV65" s="30"/>
      <c r="HW65" s="30"/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</row>
    <row r="66" spans="1:248" ht="12.95" customHeight="1" x14ac:dyDescent="0.2">
      <c r="A66" s="6" t="s">
        <v>52</v>
      </c>
      <c r="B66" s="6" t="s">
        <v>106</v>
      </c>
      <c r="C66" s="2">
        <v>1</v>
      </c>
      <c r="D66" s="3" t="s">
        <v>88</v>
      </c>
      <c r="E66" s="4" t="s">
        <v>89</v>
      </c>
      <c r="F66" s="5">
        <v>2</v>
      </c>
      <c r="G66" s="2" t="s">
        <v>6</v>
      </c>
      <c r="H66" s="2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  <c r="GA66" s="30"/>
      <c r="GB66" s="30"/>
      <c r="GC66" s="30"/>
      <c r="GD66" s="30"/>
      <c r="GE66" s="30"/>
      <c r="GF66" s="30"/>
      <c r="GG66" s="30"/>
      <c r="GH66" s="30"/>
      <c r="GI66" s="30"/>
      <c r="GJ66" s="30"/>
      <c r="GK66" s="30"/>
      <c r="GL66" s="30"/>
      <c r="GM66" s="30"/>
      <c r="GN66" s="30"/>
      <c r="GO66" s="30"/>
      <c r="GP66" s="30"/>
      <c r="GQ66" s="30"/>
      <c r="GR66" s="30"/>
      <c r="GS66" s="30"/>
      <c r="GT66" s="30"/>
      <c r="GU66" s="30"/>
      <c r="GV66" s="30"/>
      <c r="GW66" s="30"/>
      <c r="GX66" s="30"/>
      <c r="GY66" s="30"/>
      <c r="GZ66" s="30"/>
      <c r="HA66" s="30"/>
      <c r="HB66" s="30"/>
      <c r="HC66" s="30"/>
      <c r="HD66" s="30"/>
      <c r="HE66" s="30"/>
      <c r="HF66" s="30"/>
      <c r="HG66" s="30"/>
      <c r="HH66" s="30"/>
      <c r="HI66" s="30"/>
      <c r="HJ66" s="30"/>
      <c r="HK66" s="30"/>
      <c r="HL66" s="30"/>
      <c r="HM66" s="30"/>
      <c r="HN66" s="30"/>
      <c r="HO66" s="30"/>
      <c r="HP66" s="30"/>
      <c r="HQ66" s="30"/>
      <c r="HR66" s="30"/>
      <c r="HS66" s="30"/>
      <c r="HT66" s="30"/>
      <c r="HU66" s="30"/>
      <c r="HV66" s="30"/>
      <c r="HW66" s="30"/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</row>
    <row r="67" spans="1:248" ht="12.95" customHeight="1" x14ac:dyDescent="0.2">
      <c r="A67" s="6" t="s">
        <v>52</v>
      </c>
      <c r="B67" s="6" t="s">
        <v>107</v>
      </c>
      <c r="C67" s="2">
        <v>1</v>
      </c>
      <c r="D67" s="90" t="s">
        <v>74</v>
      </c>
      <c r="E67" s="91" t="s">
        <v>75</v>
      </c>
      <c r="F67" s="5">
        <v>50</v>
      </c>
      <c r="G67" s="2" t="s">
        <v>6</v>
      </c>
      <c r="H67" s="2">
        <v>213</v>
      </c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  <c r="GA67" s="30"/>
      <c r="GB67" s="30"/>
      <c r="GC67" s="30"/>
      <c r="GD67" s="30"/>
      <c r="GE67" s="30"/>
      <c r="GF67" s="30"/>
      <c r="GG67" s="30"/>
      <c r="GH67" s="30"/>
      <c r="GI67" s="30"/>
      <c r="GJ67" s="30"/>
      <c r="GK67" s="30"/>
      <c r="GL67" s="30"/>
      <c r="GM67" s="30"/>
      <c r="GN67" s="30"/>
      <c r="GO67" s="30"/>
      <c r="GP67" s="30"/>
      <c r="GQ67" s="30"/>
      <c r="GR67" s="30"/>
      <c r="GS67" s="30"/>
      <c r="GT67" s="30"/>
      <c r="GU67" s="30"/>
      <c r="GV67" s="30"/>
      <c r="GW67" s="30"/>
      <c r="GX67" s="30"/>
      <c r="GY67" s="30"/>
      <c r="GZ67" s="30"/>
      <c r="HA67" s="30"/>
      <c r="HB67" s="30"/>
      <c r="HC67" s="30"/>
      <c r="HD67" s="30"/>
      <c r="HE67" s="30"/>
      <c r="HF67" s="30"/>
      <c r="HG67" s="30"/>
      <c r="HH67" s="30"/>
      <c r="HI67" s="30"/>
      <c r="HJ67" s="30"/>
      <c r="HK67" s="30"/>
      <c r="HL67" s="30"/>
      <c r="HM67" s="30"/>
      <c r="HN67" s="30"/>
      <c r="HO67" s="30"/>
      <c r="HP67" s="30"/>
      <c r="HQ67" s="30"/>
      <c r="HR67" s="30"/>
      <c r="HS67" s="30"/>
      <c r="HT67" s="30"/>
      <c r="HU67" s="30"/>
      <c r="HV67" s="30"/>
      <c r="HW67" s="30"/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</row>
    <row r="68" spans="1:248" ht="12.95" customHeight="1" x14ac:dyDescent="0.2">
      <c r="A68" s="6" t="s">
        <v>52</v>
      </c>
      <c r="B68" s="6" t="s">
        <v>107</v>
      </c>
      <c r="C68" s="2">
        <v>1</v>
      </c>
      <c r="D68" s="152" t="s">
        <v>76</v>
      </c>
      <c r="E68" s="159" t="s">
        <v>77</v>
      </c>
      <c r="F68" s="5">
        <v>1</v>
      </c>
      <c r="G68" s="2" t="s">
        <v>6</v>
      </c>
      <c r="H68" s="2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  <c r="GA68" s="30"/>
      <c r="GB68" s="30"/>
      <c r="GC68" s="30"/>
      <c r="GD68" s="30"/>
      <c r="GE68" s="30"/>
      <c r="GF68" s="30"/>
      <c r="GG68" s="30"/>
      <c r="GH68" s="30"/>
      <c r="GI68" s="30"/>
      <c r="GJ68" s="30"/>
      <c r="GK68" s="30"/>
      <c r="GL68" s="30"/>
      <c r="GM68" s="30"/>
      <c r="GN68" s="30"/>
      <c r="GO68" s="30"/>
      <c r="GP68" s="30"/>
      <c r="GQ68" s="30"/>
      <c r="GR68" s="30"/>
      <c r="GS68" s="30"/>
      <c r="GT68" s="30"/>
      <c r="GU68" s="30"/>
      <c r="GV68" s="30"/>
      <c r="GW68" s="30"/>
      <c r="GX68" s="30"/>
      <c r="GY68" s="30"/>
      <c r="GZ68" s="30"/>
      <c r="HA68" s="30"/>
      <c r="HB68" s="30"/>
      <c r="HC68" s="30"/>
      <c r="HD68" s="30"/>
      <c r="HE68" s="30"/>
      <c r="HF68" s="30"/>
      <c r="HG68" s="30"/>
      <c r="HH68" s="30"/>
      <c r="HI68" s="30"/>
      <c r="HJ68" s="30"/>
      <c r="HK68" s="30"/>
      <c r="HL68" s="30"/>
      <c r="HM68" s="30"/>
      <c r="HN68" s="30"/>
      <c r="HO68" s="30"/>
      <c r="HP68" s="30"/>
      <c r="HQ68" s="30"/>
      <c r="HR68" s="30"/>
      <c r="HS68" s="30"/>
      <c r="HT68" s="30"/>
      <c r="HU68" s="30"/>
      <c r="HV68" s="30"/>
      <c r="HW68" s="30"/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</row>
    <row r="69" spans="1:248" ht="12.95" customHeight="1" x14ac:dyDescent="0.2">
      <c r="A69" s="6" t="s">
        <v>52</v>
      </c>
      <c r="B69" s="6" t="s">
        <v>108</v>
      </c>
      <c r="C69" s="2">
        <v>1</v>
      </c>
      <c r="D69" s="92" t="s">
        <v>76</v>
      </c>
      <c r="E69" s="93" t="s">
        <v>77</v>
      </c>
      <c r="F69" s="5">
        <v>70</v>
      </c>
      <c r="G69" s="2" t="s">
        <v>6</v>
      </c>
      <c r="H69" s="2">
        <v>110</v>
      </c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  <c r="GA69" s="30"/>
      <c r="GB69" s="30"/>
      <c r="GC69" s="30"/>
      <c r="GD69" s="30"/>
      <c r="GE69" s="30"/>
      <c r="GF69" s="30"/>
      <c r="GG69" s="30"/>
      <c r="GH69" s="30"/>
      <c r="GI69" s="30"/>
      <c r="GJ69" s="30"/>
      <c r="GK69" s="30"/>
      <c r="GL69" s="30"/>
      <c r="GM69" s="30"/>
      <c r="GN69" s="30"/>
      <c r="GO69" s="30"/>
      <c r="GP69" s="30"/>
      <c r="GQ69" s="30"/>
      <c r="GR69" s="30"/>
      <c r="GS69" s="30"/>
      <c r="GT69" s="30"/>
      <c r="GU69" s="30"/>
      <c r="GV69" s="30"/>
      <c r="GW69" s="30"/>
      <c r="GX69" s="30"/>
      <c r="GY69" s="30"/>
      <c r="GZ69" s="30"/>
      <c r="HA69" s="30"/>
      <c r="HB69" s="30"/>
      <c r="HC69" s="30"/>
      <c r="HD69" s="30"/>
      <c r="HE69" s="30"/>
      <c r="HF69" s="30"/>
      <c r="HG69" s="30"/>
      <c r="HH69" s="30"/>
      <c r="HI69" s="30"/>
      <c r="HJ69" s="30"/>
      <c r="HK69" s="30"/>
      <c r="HL69" s="30"/>
      <c r="HM69" s="30"/>
      <c r="HN69" s="30"/>
      <c r="HO69" s="30"/>
      <c r="HP69" s="30"/>
      <c r="HQ69" s="30"/>
      <c r="HR69" s="30"/>
      <c r="HS69" s="30"/>
      <c r="HT69" s="30"/>
      <c r="HU69" s="30"/>
      <c r="HV69" s="30"/>
      <c r="HW69" s="30"/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</row>
    <row r="70" spans="1:248" ht="12.95" customHeight="1" x14ac:dyDescent="0.2">
      <c r="A70" s="6" t="s">
        <v>52</v>
      </c>
      <c r="B70" s="6" t="s">
        <v>108</v>
      </c>
      <c r="C70" s="2">
        <v>1</v>
      </c>
      <c r="D70" s="3" t="s">
        <v>88</v>
      </c>
      <c r="E70" s="4" t="s">
        <v>89</v>
      </c>
      <c r="F70" s="5">
        <v>15</v>
      </c>
      <c r="G70" s="2" t="s">
        <v>6</v>
      </c>
      <c r="H70" s="2">
        <v>92</v>
      </c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  <c r="GA70" s="30"/>
      <c r="GB70" s="30"/>
      <c r="GC70" s="30"/>
      <c r="GD70" s="30"/>
      <c r="GE70" s="30"/>
      <c r="GF70" s="30"/>
      <c r="GG70" s="30"/>
      <c r="GH70" s="30"/>
      <c r="GI70" s="30"/>
      <c r="GJ70" s="30"/>
      <c r="GK70" s="30"/>
      <c r="GL70" s="30"/>
      <c r="GM70" s="30"/>
      <c r="GN70" s="30"/>
      <c r="GO70" s="30"/>
      <c r="GP70" s="30"/>
      <c r="GQ70" s="30"/>
      <c r="GR70" s="30"/>
      <c r="GS70" s="30"/>
      <c r="GT70" s="30"/>
      <c r="GU70" s="30"/>
      <c r="GV70" s="30"/>
      <c r="GW70" s="30"/>
      <c r="GX70" s="30"/>
      <c r="GY70" s="30"/>
      <c r="GZ70" s="30"/>
      <c r="HA70" s="30"/>
      <c r="HB70" s="30"/>
      <c r="HC70" s="30"/>
      <c r="HD70" s="30"/>
      <c r="HE70" s="30"/>
      <c r="HF70" s="30"/>
      <c r="HG70" s="30"/>
      <c r="HH70" s="30"/>
      <c r="HI70" s="30"/>
      <c r="HJ70" s="30"/>
      <c r="HK70" s="30"/>
      <c r="HL70" s="30"/>
      <c r="HM70" s="30"/>
      <c r="HN70" s="30"/>
      <c r="HO70" s="30"/>
      <c r="HP70" s="30"/>
      <c r="HQ70" s="30"/>
      <c r="HR70" s="30"/>
      <c r="HS70" s="30"/>
      <c r="HT70" s="30"/>
      <c r="HU70" s="30"/>
      <c r="HV70" s="30"/>
      <c r="HW70" s="30"/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</row>
    <row r="71" spans="1:248" ht="12.95" customHeight="1" x14ac:dyDescent="0.2">
      <c r="A71" s="6" t="s">
        <v>52</v>
      </c>
      <c r="B71" s="6" t="s">
        <v>109</v>
      </c>
      <c r="C71" s="2">
        <v>1</v>
      </c>
      <c r="D71" s="90" t="s">
        <v>74</v>
      </c>
      <c r="E71" s="91" t="s">
        <v>75</v>
      </c>
      <c r="F71" s="5">
        <v>27</v>
      </c>
      <c r="G71" s="2" t="s">
        <v>6</v>
      </c>
      <c r="H71" s="2">
        <v>222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  <c r="GA71" s="30"/>
      <c r="GB71" s="30"/>
      <c r="GC71" s="30"/>
      <c r="GD71" s="30"/>
      <c r="GE71" s="30"/>
      <c r="GF71" s="30"/>
      <c r="GG71" s="30"/>
      <c r="GH71" s="30"/>
      <c r="GI71" s="30"/>
      <c r="GJ71" s="30"/>
      <c r="GK71" s="30"/>
      <c r="GL71" s="30"/>
      <c r="GM71" s="30"/>
      <c r="GN71" s="30"/>
      <c r="GO71" s="30"/>
      <c r="GP71" s="30"/>
      <c r="GQ71" s="30"/>
      <c r="GR71" s="30"/>
      <c r="GS71" s="30"/>
      <c r="GT71" s="30"/>
      <c r="GU71" s="30"/>
      <c r="GV71" s="30"/>
      <c r="GW71" s="30"/>
      <c r="GX71" s="30"/>
      <c r="GY71" s="30"/>
      <c r="GZ71" s="30"/>
      <c r="HA71" s="30"/>
      <c r="HB71" s="30"/>
      <c r="HC71" s="30"/>
      <c r="HD71" s="30"/>
      <c r="HE71" s="30"/>
      <c r="HF71" s="30"/>
      <c r="HG71" s="30"/>
      <c r="HH71" s="30"/>
      <c r="HI71" s="30"/>
      <c r="HJ71" s="30"/>
      <c r="HK71" s="30"/>
      <c r="HL71" s="30"/>
      <c r="HM71" s="30"/>
      <c r="HN71" s="30"/>
      <c r="HO71" s="30"/>
      <c r="HP71" s="30"/>
      <c r="HQ71" s="30"/>
      <c r="HR71" s="30"/>
      <c r="HS71" s="30"/>
      <c r="HT71" s="30"/>
      <c r="HU71" s="30"/>
      <c r="HV71" s="30"/>
      <c r="HW71" s="30"/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</row>
    <row r="72" spans="1:248" ht="12.95" customHeight="1" x14ac:dyDescent="0.2">
      <c r="A72" s="6" t="s">
        <v>52</v>
      </c>
      <c r="B72" s="6" t="s">
        <v>109</v>
      </c>
      <c r="C72" s="2">
        <v>1</v>
      </c>
      <c r="D72" s="152" t="s">
        <v>76</v>
      </c>
      <c r="E72" s="159" t="s">
        <v>77</v>
      </c>
      <c r="F72" s="5">
        <v>55</v>
      </c>
      <c r="G72" s="2" t="s">
        <v>6</v>
      </c>
      <c r="H72" s="2">
        <v>130</v>
      </c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  <c r="GA72" s="30"/>
      <c r="GB72" s="30"/>
      <c r="GC72" s="30"/>
      <c r="GD72" s="30"/>
      <c r="GE72" s="30"/>
      <c r="GF72" s="30"/>
      <c r="GG72" s="30"/>
      <c r="GH72" s="30"/>
      <c r="GI72" s="30"/>
      <c r="GJ72" s="30"/>
      <c r="GK72" s="30"/>
      <c r="GL72" s="30"/>
      <c r="GM72" s="30"/>
      <c r="GN72" s="30"/>
      <c r="GO72" s="30"/>
      <c r="GP72" s="30"/>
      <c r="GQ72" s="30"/>
      <c r="GR72" s="30"/>
      <c r="GS72" s="30"/>
      <c r="GT72" s="30"/>
      <c r="GU72" s="30"/>
      <c r="GV72" s="30"/>
      <c r="GW72" s="30"/>
      <c r="GX72" s="30"/>
      <c r="GY72" s="30"/>
      <c r="GZ72" s="30"/>
      <c r="HA72" s="30"/>
      <c r="HB72" s="30"/>
      <c r="HC72" s="30"/>
      <c r="HD72" s="30"/>
      <c r="HE72" s="30"/>
      <c r="HF72" s="30"/>
      <c r="HG72" s="30"/>
      <c r="HH72" s="30"/>
      <c r="HI72" s="30"/>
      <c r="HJ72" s="30"/>
      <c r="HK72" s="30"/>
      <c r="HL72" s="30"/>
      <c r="HM72" s="30"/>
      <c r="HN72" s="30"/>
      <c r="HO72" s="30"/>
      <c r="HP72" s="30"/>
      <c r="HQ72" s="30"/>
      <c r="HR72" s="30"/>
      <c r="HS72" s="30"/>
      <c r="HT72" s="30"/>
      <c r="HU72" s="30"/>
      <c r="HV72" s="30"/>
      <c r="HW72" s="30"/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</row>
    <row r="73" spans="1:248" ht="12.95" customHeight="1" x14ac:dyDescent="0.2">
      <c r="A73" s="6" t="s">
        <v>52</v>
      </c>
      <c r="B73" s="6" t="s">
        <v>109</v>
      </c>
      <c r="C73" s="2">
        <v>1</v>
      </c>
      <c r="D73" s="3" t="s">
        <v>88</v>
      </c>
      <c r="E73" s="4" t="s">
        <v>89</v>
      </c>
      <c r="F73" s="5">
        <v>3</v>
      </c>
      <c r="G73" s="2" t="s">
        <v>6</v>
      </c>
      <c r="H73" s="2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  <c r="GA73" s="30"/>
      <c r="GB73" s="30"/>
      <c r="GC73" s="30"/>
      <c r="GD73" s="30"/>
      <c r="GE73" s="30"/>
      <c r="GF73" s="30"/>
      <c r="GG73" s="30"/>
      <c r="GH73" s="30"/>
      <c r="GI73" s="30"/>
      <c r="GJ73" s="30"/>
      <c r="GK73" s="30"/>
      <c r="GL73" s="30"/>
      <c r="GM73" s="30"/>
      <c r="GN73" s="30"/>
      <c r="GO73" s="30"/>
      <c r="GP73" s="30"/>
      <c r="GQ73" s="30"/>
      <c r="GR73" s="30"/>
      <c r="GS73" s="30"/>
      <c r="GT73" s="30"/>
      <c r="GU73" s="30"/>
      <c r="GV73" s="30"/>
      <c r="GW73" s="30"/>
      <c r="GX73" s="30"/>
      <c r="GY73" s="30"/>
      <c r="GZ73" s="30"/>
      <c r="HA73" s="30"/>
      <c r="HB73" s="30"/>
      <c r="HC73" s="30"/>
      <c r="HD73" s="30"/>
      <c r="HE73" s="30"/>
      <c r="HF73" s="30"/>
      <c r="HG73" s="30"/>
      <c r="HH73" s="30"/>
      <c r="HI73" s="30"/>
      <c r="HJ73" s="30"/>
      <c r="HK73" s="30"/>
      <c r="HL73" s="30"/>
      <c r="HM73" s="30"/>
      <c r="HN73" s="30"/>
      <c r="HO73" s="30"/>
      <c r="HP73" s="30"/>
      <c r="HQ73" s="30"/>
      <c r="HR73" s="30"/>
      <c r="HS73" s="30"/>
      <c r="HT73" s="30"/>
      <c r="HU73" s="30"/>
      <c r="HV73" s="30"/>
      <c r="HW73" s="30"/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</row>
    <row r="74" spans="1:248" ht="12.95" customHeight="1" x14ac:dyDescent="0.2">
      <c r="A74" s="6" t="s">
        <v>52</v>
      </c>
      <c r="B74" s="6" t="s">
        <v>110</v>
      </c>
      <c r="C74" s="2">
        <v>2</v>
      </c>
      <c r="D74" s="90" t="s">
        <v>74</v>
      </c>
      <c r="E74" s="91" t="s">
        <v>75</v>
      </c>
      <c r="F74" s="5">
        <v>5</v>
      </c>
      <c r="G74" s="2" t="s">
        <v>6</v>
      </c>
      <c r="H74" s="2">
        <v>48</v>
      </c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  <c r="GA74" s="30"/>
      <c r="GB74" s="30"/>
      <c r="GC74" s="30"/>
      <c r="GD74" s="30"/>
      <c r="GE74" s="30"/>
      <c r="GF74" s="30"/>
      <c r="GG74" s="30"/>
      <c r="GH74" s="30"/>
      <c r="GI74" s="30"/>
      <c r="GJ74" s="30"/>
      <c r="GK74" s="30"/>
      <c r="GL74" s="30"/>
      <c r="GM74" s="30"/>
      <c r="GN74" s="30"/>
      <c r="GO74" s="30"/>
      <c r="GP74" s="30"/>
      <c r="GQ74" s="30"/>
      <c r="GR74" s="30"/>
      <c r="GS74" s="30"/>
      <c r="GT74" s="30"/>
      <c r="GU74" s="30"/>
      <c r="GV74" s="30"/>
      <c r="GW74" s="30"/>
      <c r="GX74" s="30"/>
      <c r="GY74" s="30"/>
      <c r="GZ74" s="30"/>
      <c r="HA74" s="30"/>
      <c r="HB74" s="30"/>
      <c r="HC74" s="30"/>
      <c r="HD74" s="30"/>
      <c r="HE74" s="30"/>
      <c r="HF74" s="30"/>
      <c r="HG74" s="30"/>
      <c r="HH74" s="30"/>
      <c r="HI74" s="30"/>
      <c r="HJ74" s="30"/>
      <c r="HK74" s="30"/>
      <c r="HL74" s="30"/>
      <c r="HM74" s="30"/>
      <c r="HN74" s="30"/>
      <c r="HO74" s="30"/>
      <c r="HP74" s="30"/>
      <c r="HQ74" s="30"/>
      <c r="HR74" s="30"/>
      <c r="HS74" s="30"/>
      <c r="HT74" s="30"/>
      <c r="HU74" s="30"/>
      <c r="HV74" s="30"/>
      <c r="HW74" s="30"/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</row>
    <row r="75" spans="1:248" ht="12.95" customHeight="1" x14ac:dyDescent="0.2">
      <c r="A75" s="6" t="s">
        <v>52</v>
      </c>
      <c r="B75" s="6" t="s">
        <v>111</v>
      </c>
      <c r="C75" s="2">
        <v>2</v>
      </c>
      <c r="D75" s="153" t="s">
        <v>74</v>
      </c>
      <c r="E75" s="8" t="s">
        <v>75</v>
      </c>
      <c r="F75" s="5">
        <v>4</v>
      </c>
      <c r="G75" s="2" t="s">
        <v>6</v>
      </c>
      <c r="H75" s="2">
        <v>56</v>
      </c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  <c r="GA75" s="30"/>
      <c r="GB75" s="30"/>
      <c r="GC75" s="30"/>
      <c r="GD75" s="30"/>
      <c r="GE75" s="30"/>
      <c r="GF75" s="30"/>
      <c r="GG75" s="30"/>
      <c r="GH75" s="30"/>
      <c r="GI75" s="30"/>
      <c r="GJ75" s="30"/>
      <c r="GK75" s="30"/>
      <c r="GL75" s="30"/>
      <c r="GM75" s="30"/>
      <c r="GN75" s="30"/>
      <c r="GO75" s="30"/>
      <c r="GP75" s="30"/>
      <c r="GQ75" s="30"/>
      <c r="GR75" s="30"/>
      <c r="GS75" s="30"/>
      <c r="GT75" s="30"/>
      <c r="GU75" s="30"/>
      <c r="GV75" s="30"/>
      <c r="GW75" s="30"/>
      <c r="GX75" s="30"/>
      <c r="GY75" s="30"/>
      <c r="GZ75" s="30"/>
      <c r="HA75" s="30"/>
      <c r="HB75" s="30"/>
      <c r="HC75" s="30"/>
      <c r="HD75" s="30"/>
      <c r="HE75" s="30"/>
      <c r="HF75" s="30"/>
      <c r="HG75" s="30"/>
      <c r="HH75" s="30"/>
      <c r="HI75" s="30"/>
      <c r="HJ75" s="30"/>
      <c r="HK75" s="30"/>
      <c r="HL75" s="30"/>
      <c r="HM75" s="30"/>
      <c r="HN75" s="30"/>
      <c r="HO75" s="30"/>
      <c r="HP75" s="30"/>
      <c r="HQ75" s="30"/>
      <c r="HR75" s="30"/>
      <c r="HS75" s="30"/>
      <c r="HT75" s="30"/>
      <c r="HU75" s="30"/>
      <c r="HV75" s="30"/>
      <c r="HW75" s="30"/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</row>
    <row r="76" spans="1:248" ht="12.95" customHeight="1" x14ac:dyDescent="0.2">
      <c r="A76" s="6" t="s">
        <v>52</v>
      </c>
      <c r="B76" s="6" t="s">
        <v>112</v>
      </c>
      <c r="C76" s="2">
        <v>2</v>
      </c>
      <c r="D76" s="90" t="s">
        <v>74</v>
      </c>
      <c r="E76" s="91" t="s">
        <v>75</v>
      </c>
      <c r="F76" s="5">
        <v>8</v>
      </c>
      <c r="G76" s="2" t="s">
        <v>6</v>
      </c>
      <c r="H76" s="2">
        <v>88</v>
      </c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  <c r="GA76" s="30"/>
      <c r="GB76" s="30"/>
      <c r="GC76" s="30"/>
      <c r="GD76" s="30"/>
      <c r="GE76" s="30"/>
      <c r="GF76" s="30"/>
      <c r="GG76" s="30"/>
      <c r="GH76" s="30"/>
      <c r="GI76" s="30"/>
      <c r="GJ76" s="30"/>
      <c r="GK76" s="30"/>
      <c r="GL76" s="30"/>
      <c r="GM76" s="30"/>
      <c r="GN76" s="30"/>
      <c r="GO76" s="30"/>
      <c r="GP76" s="30"/>
      <c r="GQ76" s="30"/>
      <c r="GR76" s="30"/>
      <c r="GS76" s="30"/>
      <c r="GT76" s="30"/>
      <c r="GU76" s="30"/>
      <c r="GV76" s="30"/>
      <c r="GW76" s="30"/>
      <c r="GX76" s="30"/>
      <c r="GY76" s="30"/>
      <c r="GZ76" s="30"/>
      <c r="HA76" s="30"/>
      <c r="HB76" s="30"/>
      <c r="HC76" s="30"/>
      <c r="HD76" s="30"/>
      <c r="HE76" s="30"/>
      <c r="HF76" s="30"/>
      <c r="HG76" s="30"/>
      <c r="HH76" s="30"/>
      <c r="HI76" s="30"/>
      <c r="HJ76" s="30"/>
      <c r="HK76" s="30"/>
      <c r="HL76" s="30"/>
      <c r="HM76" s="30"/>
      <c r="HN76" s="30"/>
      <c r="HO76" s="30"/>
      <c r="HP76" s="30"/>
      <c r="HQ76" s="30"/>
      <c r="HR76" s="30"/>
      <c r="HS76" s="30"/>
      <c r="HT76" s="30"/>
      <c r="HU76" s="30"/>
      <c r="HV76" s="30"/>
      <c r="HW76" s="30"/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</row>
    <row r="77" spans="1:248" ht="12.95" customHeight="1" x14ac:dyDescent="0.2">
      <c r="A77" s="6" t="s">
        <v>52</v>
      </c>
      <c r="B77" s="6" t="s">
        <v>112</v>
      </c>
      <c r="C77" s="2">
        <v>2</v>
      </c>
      <c r="D77" s="152" t="s">
        <v>76</v>
      </c>
      <c r="E77" s="159" t="s">
        <v>77</v>
      </c>
      <c r="F77" s="5">
        <v>3</v>
      </c>
      <c r="G77" s="2" t="s">
        <v>6</v>
      </c>
      <c r="H77" s="2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</row>
    <row r="78" spans="1:248" ht="12.95" customHeight="1" x14ac:dyDescent="0.2">
      <c r="A78" s="6" t="s">
        <v>52</v>
      </c>
      <c r="B78" s="6" t="s">
        <v>112</v>
      </c>
      <c r="C78" s="2">
        <v>2</v>
      </c>
      <c r="D78" s="61" t="s">
        <v>113</v>
      </c>
      <c r="E78" s="4" t="s">
        <v>114</v>
      </c>
      <c r="F78" s="5">
        <v>0.5</v>
      </c>
      <c r="G78" s="2" t="s">
        <v>6</v>
      </c>
      <c r="H78" s="2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  <c r="GA78" s="30"/>
      <c r="GB78" s="30"/>
      <c r="GC78" s="30"/>
      <c r="GD78" s="30"/>
      <c r="GE78" s="30"/>
      <c r="GF78" s="30"/>
      <c r="GG78" s="30"/>
      <c r="GH78" s="30"/>
      <c r="GI78" s="30"/>
      <c r="GJ78" s="30"/>
      <c r="GK78" s="30"/>
      <c r="GL78" s="30"/>
      <c r="GM78" s="30"/>
      <c r="GN78" s="30"/>
      <c r="GO78" s="30"/>
      <c r="GP78" s="30"/>
      <c r="GQ78" s="30"/>
      <c r="GR78" s="30"/>
      <c r="GS78" s="30"/>
      <c r="GT78" s="30"/>
      <c r="GU78" s="30"/>
      <c r="GV78" s="30"/>
      <c r="GW78" s="30"/>
      <c r="GX78" s="30"/>
      <c r="GY78" s="30"/>
      <c r="GZ78" s="30"/>
      <c r="HA78" s="30"/>
      <c r="HB78" s="30"/>
      <c r="HC78" s="30"/>
      <c r="HD78" s="30"/>
      <c r="HE78" s="30"/>
      <c r="HF78" s="30"/>
      <c r="HG78" s="30"/>
      <c r="HH78" s="30"/>
      <c r="HI78" s="30"/>
      <c r="HJ78" s="30"/>
      <c r="HK78" s="30"/>
      <c r="HL78" s="30"/>
      <c r="HM78" s="30"/>
      <c r="HN78" s="30"/>
      <c r="HO78" s="30"/>
      <c r="HP78" s="30"/>
      <c r="HQ78" s="30"/>
      <c r="HR78" s="30"/>
      <c r="HS78" s="30"/>
      <c r="HT78" s="30"/>
      <c r="HU78" s="30"/>
      <c r="HV78" s="30"/>
      <c r="HW78" s="30"/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</row>
    <row r="79" spans="1:248" ht="12.95" customHeight="1" x14ac:dyDescent="0.2">
      <c r="A79" s="6" t="s">
        <v>52</v>
      </c>
      <c r="B79" s="6" t="s">
        <v>115</v>
      </c>
      <c r="C79" s="2">
        <v>2</v>
      </c>
      <c r="D79" s="153" t="s">
        <v>74</v>
      </c>
      <c r="E79" s="8" t="s">
        <v>75</v>
      </c>
      <c r="F79" s="5">
        <v>15</v>
      </c>
      <c r="G79" s="2" t="s">
        <v>6</v>
      </c>
      <c r="H79" s="2">
        <v>108</v>
      </c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  <c r="GA79" s="30"/>
      <c r="GB79" s="30"/>
      <c r="GC79" s="30"/>
      <c r="GD79" s="30"/>
      <c r="GE79" s="30"/>
      <c r="GF79" s="30"/>
      <c r="GG79" s="30"/>
      <c r="GH79" s="30"/>
      <c r="GI79" s="30"/>
      <c r="GJ79" s="30"/>
      <c r="GK79" s="30"/>
      <c r="GL79" s="30"/>
      <c r="GM79" s="30"/>
      <c r="GN79" s="30"/>
      <c r="GO79" s="30"/>
      <c r="GP79" s="30"/>
      <c r="GQ79" s="30"/>
      <c r="GR79" s="30"/>
      <c r="GS79" s="30"/>
      <c r="GT79" s="30"/>
      <c r="GU79" s="30"/>
      <c r="GV79" s="30"/>
      <c r="GW79" s="30"/>
      <c r="GX79" s="30"/>
      <c r="GY79" s="30"/>
      <c r="GZ79" s="30"/>
      <c r="HA79" s="30"/>
      <c r="HB79" s="30"/>
      <c r="HC79" s="30"/>
      <c r="HD79" s="30"/>
      <c r="HE79" s="30"/>
      <c r="HF79" s="30"/>
      <c r="HG79" s="30"/>
      <c r="HH79" s="30"/>
      <c r="HI79" s="30"/>
      <c r="HJ79" s="30"/>
      <c r="HK79" s="30"/>
      <c r="HL79" s="30"/>
      <c r="HM79" s="30"/>
      <c r="HN79" s="30"/>
      <c r="HO79" s="30"/>
      <c r="HP79" s="30"/>
      <c r="HQ79" s="30"/>
      <c r="HR79" s="30"/>
      <c r="HS79" s="30"/>
      <c r="HT79" s="30"/>
      <c r="HU79" s="30"/>
      <c r="HV79" s="30"/>
      <c r="HW79" s="30"/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</row>
    <row r="80" spans="1:248" ht="12.95" customHeight="1" x14ac:dyDescent="0.2">
      <c r="A80" s="6" t="s">
        <v>52</v>
      </c>
      <c r="B80" s="6" t="s">
        <v>116</v>
      </c>
      <c r="C80" s="2">
        <v>2</v>
      </c>
      <c r="D80" s="90" t="s">
        <v>74</v>
      </c>
      <c r="E80" s="91" t="s">
        <v>75</v>
      </c>
      <c r="F80" s="5">
        <v>2</v>
      </c>
      <c r="G80" s="2" t="s">
        <v>6</v>
      </c>
      <c r="H80" s="2">
        <v>31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  <c r="GA80" s="30"/>
      <c r="GB80" s="30"/>
      <c r="GC80" s="30"/>
      <c r="GD80" s="30"/>
      <c r="GE80" s="30"/>
      <c r="GF80" s="30"/>
      <c r="GG80" s="30"/>
      <c r="GH80" s="30"/>
      <c r="GI80" s="30"/>
      <c r="GJ80" s="30"/>
      <c r="GK80" s="30"/>
      <c r="GL80" s="30"/>
      <c r="GM80" s="30"/>
      <c r="GN80" s="30"/>
      <c r="GO80" s="30"/>
      <c r="GP80" s="30"/>
      <c r="GQ80" s="30"/>
      <c r="GR80" s="30"/>
      <c r="GS80" s="30"/>
      <c r="GT80" s="30"/>
      <c r="GU80" s="30"/>
      <c r="GV80" s="30"/>
      <c r="GW80" s="30"/>
      <c r="GX80" s="30"/>
      <c r="GY80" s="30"/>
      <c r="GZ80" s="30"/>
      <c r="HA80" s="30"/>
      <c r="HB80" s="30"/>
      <c r="HC80" s="30"/>
      <c r="HD80" s="30"/>
      <c r="HE80" s="30"/>
      <c r="HF80" s="30"/>
      <c r="HG80" s="30"/>
      <c r="HH80" s="30"/>
      <c r="HI80" s="30"/>
      <c r="HJ80" s="30"/>
      <c r="HK80" s="30"/>
      <c r="HL80" s="30"/>
      <c r="HM80" s="30"/>
      <c r="HN80" s="30"/>
      <c r="HO80" s="30"/>
      <c r="HP80" s="30"/>
      <c r="HQ80" s="30"/>
      <c r="HR80" s="30"/>
      <c r="HS80" s="30"/>
      <c r="HT80" s="30"/>
      <c r="HU80" s="30"/>
      <c r="HV80" s="30"/>
      <c r="HW80" s="30"/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</row>
    <row r="81" spans="1:248" ht="12.95" customHeight="1" x14ac:dyDescent="0.2">
      <c r="A81" s="6" t="s">
        <v>52</v>
      </c>
      <c r="B81" s="6" t="s">
        <v>117</v>
      </c>
      <c r="C81" s="2">
        <v>2</v>
      </c>
      <c r="D81" s="153" t="s">
        <v>74</v>
      </c>
      <c r="E81" s="8" t="s">
        <v>75</v>
      </c>
      <c r="F81" s="5">
        <v>4</v>
      </c>
      <c r="G81" s="2" t="s">
        <v>6</v>
      </c>
      <c r="H81" s="2">
        <v>90</v>
      </c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  <c r="GA81" s="30"/>
      <c r="GB81" s="30"/>
      <c r="GC81" s="30"/>
      <c r="GD81" s="30"/>
      <c r="GE81" s="30"/>
      <c r="GF81" s="30"/>
      <c r="GG81" s="30"/>
      <c r="GH81" s="30"/>
      <c r="GI81" s="30"/>
      <c r="GJ81" s="30"/>
      <c r="GK81" s="30"/>
      <c r="GL81" s="30"/>
      <c r="GM81" s="30"/>
      <c r="GN81" s="30"/>
      <c r="GO81" s="30"/>
      <c r="GP81" s="30"/>
      <c r="GQ81" s="30"/>
      <c r="GR81" s="30"/>
      <c r="GS81" s="30"/>
      <c r="GT81" s="30"/>
      <c r="GU81" s="30"/>
      <c r="GV81" s="30"/>
      <c r="GW81" s="30"/>
      <c r="GX81" s="30"/>
      <c r="GY81" s="30"/>
      <c r="GZ81" s="30"/>
      <c r="HA81" s="30"/>
      <c r="HB81" s="30"/>
      <c r="HC81" s="30"/>
      <c r="HD81" s="30"/>
      <c r="HE81" s="30"/>
      <c r="HF81" s="30"/>
      <c r="HG81" s="30"/>
      <c r="HH81" s="30"/>
      <c r="HI81" s="30"/>
      <c r="HJ81" s="30"/>
      <c r="HK81" s="30"/>
      <c r="HL81" s="30"/>
      <c r="HM81" s="30"/>
      <c r="HN81" s="30"/>
      <c r="HO81" s="30"/>
      <c r="HP81" s="30"/>
      <c r="HQ81" s="30"/>
      <c r="HR81" s="30"/>
      <c r="HS81" s="30"/>
      <c r="HT81" s="30"/>
      <c r="HU81" s="30"/>
      <c r="HV81" s="30"/>
      <c r="HW81" s="30"/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</row>
    <row r="82" spans="1:248" ht="12.95" customHeight="1" x14ac:dyDescent="0.2">
      <c r="A82" s="6" t="s">
        <v>52</v>
      </c>
      <c r="B82" s="6" t="s">
        <v>118</v>
      </c>
      <c r="C82" s="2">
        <v>2</v>
      </c>
      <c r="D82" s="153" t="s">
        <v>74</v>
      </c>
      <c r="E82" s="8" t="s">
        <v>75</v>
      </c>
      <c r="F82" s="5">
        <v>4</v>
      </c>
      <c r="G82" s="2" t="s">
        <v>6</v>
      </c>
      <c r="H82" s="2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  <c r="GA82" s="30"/>
      <c r="GB82" s="30"/>
      <c r="GC82" s="30"/>
      <c r="GD82" s="30"/>
      <c r="GE82" s="30"/>
      <c r="GF82" s="30"/>
      <c r="GG82" s="30"/>
      <c r="GH82" s="30"/>
      <c r="GI82" s="30"/>
      <c r="GJ82" s="30"/>
      <c r="GK82" s="30"/>
      <c r="GL82" s="30"/>
      <c r="GM82" s="30"/>
      <c r="GN82" s="30"/>
      <c r="GO82" s="30"/>
      <c r="GP82" s="30"/>
      <c r="GQ82" s="30"/>
      <c r="GR82" s="30"/>
      <c r="GS82" s="30"/>
      <c r="GT82" s="30"/>
      <c r="GU82" s="30"/>
      <c r="GV82" s="30"/>
      <c r="GW82" s="30"/>
      <c r="GX82" s="30"/>
      <c r="GY82" s="30"/>
      <c r="GZ82" s="30"/>
      <c r="HA82" s="30"/>
      <c r="HB82" s="30"/>
      <c r="HC82" s="30"/>
      <c r="HD82" s="30"/>
      <c r="HE82" s="30"/>
      <c r="HF82" s="30"/>
      <c r="HG82" s="30"/>
      <c r="HH82" s="30"/>
      <c r="HI82" s="30"/>
      <c r="HJ82" s="30"/>
      <c r="HK82" s="30"/>
      <c r="HL82" s="30"/>
      <c r="HM82" s="30"/>
      <c r="HN82" s="30"/>
      <c r="HO82" s="30"/>
      <c r="HP82" s="30"/>
      <c r="HQ82" s="30"/>
      <c r="HR82" s="30"/>
      <c r="HS82" s="30"/>
      <c r="HT82" s="30"/>
      <c r="HU82" s="30"/>
      <c r="HV82" s="30"/>
      <c r="HW82" s="30"/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</row>
    <row r="83" spans="1:248" ht="12.95" customHeight="1" x14ac:dyDescent="0.2">
      <c r="A83" s="6" t="s">
        <v>52</v>
      </c>
      <c r="B83" s="6" t="s">
        <v>119</v>
      </c>
      <c r="C83" s="2">
        <v>2</v>
      </c>
      <c r="D83" s="90" t="s">
        <v>74</v>
      </c>
      <c r="E83" s="91" t="s">
        <v>75</v>
      </c>
      <c r="F83" s="5">
        <v>8</v>
      </c>
      <c r="G83" s="2" t="s">
        <v>6</v>
      </c>
      <c r="H83" s="2">
        <v>97</v>
      </c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  <c r="GA83" s="30"/>
      <c r="GB83" s="30"/>
      <c r="GC83" s="30"/>
      <c r="GD83" s="30"/>
      <c r="GE83" s="30"/>
      <c r="GF83" s="30"/>
      <c r="GG83" s="30"/>
      <c r="GH83" s="30"/>
      <c r="GI83" s="30"/>
      <c r="GJ83" s="30"/>
      <c r="GK83" s="30"/>
      <c r="GL83" s="30"/>
      <c r="GM83" s="30"/>
      <c r="GN83" s="30"/>
      <c r="GO83" s="30"/>
      <c r="GP83" s="30"/>
      <c r="GQ83" s="30"/>
      <c r="GR83" s="30"/>
      <c r="GS83" s="30"/>
      <c r="GT83" s="30"/>
      <c r="GU83" s="30"/>
      <c r="GV83" s="30"/>
      <c r="GW83" s="30"/>
      <c r="GX83" s="30"/>
      <c r="GY83" s="30"/>
      <c r="GZ83" s="30"/>
      <c r="HA83" s="30"/>
      <c r="HB83" s="30"/>
      <c r="HC83" s="30"/>
      <c r="HD83" s="30"/>
      <c r="HE83" s="30"/>
      <c r="HF83" s="30"/>
      <c r="HG83" s="30"/>
      <c r="HH83" s="30"/>
      <c r="HI83" s="30"/>
      <c r="HJ83" s="30"/>
      <c r="HK83" s="30"/>
      <c r="HL83" s="30"/>
      <c r="HM83" s="30"/>
      <c r="HN83" s="30"/>
      <c r="HO83" s="30"/>
      <c r="HP83" s="30"/>
      <c r="HQ83" s="30"/>
      <c r="HR83" s="30"/>
      <c r="HS83" s="30"/>
      <c r="HT83" s="30"/>
      <c r="HU83" s="30"/>
      <c r="HV83" s="30"/>
      <c r="HW83" s="30"/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</row>
    <row r="84" spans="1:248" ht="12.95" customHeight="1" x14ac:dyDescent="0.2">
      <c r="A84" s="6" t="s">
        <v>52</v>
      </c>
      <c r="B84" s="6" t="s">
        <v>119</v>
      </c>
      <c r="C84" s="2">
        <v>2</v>
      </c>
      <c r="D84" s="3" t="s">
        <v>88</v>
      </c>
      <c r="E84" s="4" t="s">
        <v>89</v>
      </c>
      <c r="F84" s="5">
        <v>5</v>
      </c>
      <c r="G84" s="2" t="s">
        <v>6</v>
      </c>
      <c r="H84" s="2">
        <v>65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  <c r="GA84" s="30"/>
      <c r="GB84" s="30"/>
      <c r="GC84" s="30"/>
      <c r="GD84" s="30"/>
      <c r="GE84" s="30"/>
      <c r="GF84" s="30"/>
      <c r="GG84" s="30"/>
      <c r="GH84" s="30"/>
      <c r="GI84" s="30"/>
      <c r="GJ84" s="30"/>
      <c r="GK84" s="30"/>
      <c r="GL84" s="30"/>
      <c r="GM84" s="30"/>
      <c r="GN84" s="30"/>
      <c r="GO84" s="30"/>
      <c r="GP84" s="30"/>
      <c r="GQ84" s="30"/>
      <c r="GR84" s="30"/>
      <c r="GS84" s="30"/>
      <c r="GT84" s="30"/>
      <c r="GU84" s="30"/>
      <c r="GV84" s="30"/>
      <c r="GW84" s="30"/>
      <c r="GX84" s="30"/>
      <c r="GY84" s="30"/>
      <c r="GZ84" s="30"/>
      <c r="HA84" s="30"/>
      <c r="HB84" s="30"/>
      <c r="HC84" s="30"/>
      <c r="HD84" s="30"/>
      <c r="HE84" s="30"/>
      <c r="HF84" s="30"/>
      <c r="HG84" s="30"/>
      <c r="HH84" s="30"/>
      <c r="HI84" s="30"/>
      <c r="HJ84" s="30"/>
      <c r="HK84" s="30"/>
      <c r="HL84" s="30"/>
      <c r="HM84" s="30"/>
      <c r="HN84" s="30"/>
      <c r="HO84" s="30"/>
      <c r="HP84" s="30"/>
      <c r="HQ84" s="30"/>
      <c r="HR84" s="30"/>
      <c r="HS84" s="30"/>
      <c r="HT84" s="30"/>
      <c r="HU84" s="30"/>
      <c r="HV84" s="30"/>
      <c r="HW84" s="30"/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</row>
    <row r="85" spans="1:248" ht="12.95" customHeight="1" x14ac:dyDescent="0.2">
      <c r="A85" s="6" t="s">
        <v>52</v>
      </c>
      <c r="B85" s="6" t="s">
        <v>120</v>
      </c>
      <c r="C85" s="2">
        <v>2</v>
      </c>
      <c r="D85" s="153" t="s">
        <v>74</v>
      </c>
      <c r="E85" s="8" t="s">
        <v>75</v>
      </c>
      <c r="F85" s="5">
        <v>0.5</v>
      </c>
      <c r="G85" s="2" t="s">
        <v>6</v>
      </c>
      <c r="H85" s="2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  <c r="GA85" s="30"/>
      <c r="GB85" s="30"/>
      <c r="GC85" s="30"/>
      <c r="GD85" s="30"/>
      <c r="GE85" s="30"/>
      <c r="GF85" s="30"/>
      <c r="GG85" s="30"/>
      <c r="GH85" s="30"/>
      <c r="GI85" s="30"/>
      <c r="GJ85" s="30"/>
      <c r="GK85" s="30"/>
      <c r="GL85" s="30"/>
      <c r="GM85" s="30"/>
      <c r="GN85" s="30"/>
      <c r="GO85" s="30"/>
      <c r="GP85" s="30"/>
      <c r="GQ85" s="30"/>
      <c r="GR85" s="30"/>
      <c r="GS85" s="30"/>
      <c r="GT85" s="30"/>
      <c r="GU85" s="30"/>
      <c r="GV85" s="30"/>
      <c r="GW85" s="30"/>
      <c r="GX85" s="30"/>
      <c r="GY85" s="30"/>
      <c r="GZ85" s="30"/>
      <c r="HA85" s="30"/>
      <c r="HB85" s="30"/>
      <c r="HC85" s="30"/>
      <c r="HD85" s="30"/>
      <c r="HE85" s="30"/>
      <c r="HF85" s="30"/>
      <c r="HG85" s="30"/>
      <c r="HH85" s="30"/>
      <c r="HI85" s="30"/>
      <c r="HJ85" s="30"/>
      <c r="HK85" s="30"/>
      <c r="HL85" s="30"/>
      <c r="HM85" s="30"/>
      <c r="HN85" s="30"/>
      <c r="HO85" s="30"/>
      <c r="HP85" s="30"/>
      <c r="HQ85" s="30"/>
      <c r="HR85" s="30"/>
      <c r="HS85" s="30"/>
      <c r="HT85" s="30"/>
      <c r="HU85" s="30"/>
      <c r="HV85" s="30"/>
      <c r="HW85" s="30"/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</row>
    <row r="86" spans="1:248" ht="12.95" customHeight="1" x14ac:dyDescent="0.2">
      <c r="A86" s="6" t="s">
        <v>52</v>
      </c>
      <c r="B86" s="6" t="s">
        <v>121</v>
      </c>
      <c r="C86" s="2">
        <v>2</v>
      </c>
      <c r="D86" s="92" t="s">
        <v>76</v>
      </c>
      <c r="E86" s="93" t="s">
        <v>77</v>
      </c>
      <c r="F86" s="5">
        <v>4</v>
      </c>
      <c r="G86" s="2" t="s">
        <v>6</v>
      </c>
      <c r="H86" s="2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  <c r="GA86" s="30"/>
      <c r="GB86" s="30"/>
      <c r="GC86" s="30"/>
      <c r="GD86" s="30"/>
      <c r="GE86" s="30"/>
      <c r="GF86" s="30"/>
      <c r="GG86" s="30"/>
      <c r="GH86" s="30"/>
      <c r="GI86" s="30"/>
      <c r="GJ86" s="30"/>
      <c r="GK86" s="30"/>
      <c r="GL86" s="30"/>
      <c r="GM86" s="30"/>
      <c r="GN86" s="30"/>
      <c r="GO86" s="30"/>
      <c r="GP86" s="30"/>
      <c r="GQ86" s="30"/>
      <c r="GR86" s="30"/>
      <c r="GS86" s="30"/>
      <c r="GT86" s="30"/>
      <c r="GU86" s="30"/>
      <c r="GV86" s="30"/>
      <c r="GW86" s="30"/>
      <c r="GX86" s="30"/>
      <c r="GY86" s="30"/>
      <c r="GZ86" s="30"/>
      <c r="HA86" s="30"/>
      <c r="HB86" s="30"/>
      <c r="HC86" s="30"/>
      <c r="HD86" s="30"/>
      <c r="HE86" s="30"/>
      <c r="HF86" s="30"/>
      <c r="HG86" s="30"/>
      <c r="HH86" s="30"/>
      <c r="HI86" s="30"/>
      <c r="HJ86" s="30"/>
      <c r="HK86" s="30"/>
      <c r="HL86" s="30"/>
      <c r="HM86" s="30"/>
      <c r="HN86" s="30"/>
      <c r="HO86" s="30"/>
      <c r="HP86" s="30"/>
      <c r="HQ86" s="30"/>
      <c r="HR86" s="30"/>
      <c r="HS86" s="30"/>
      <c r="HT86" s="30"/>
      <c r="HU86" s="30"/>
      <c r="HV86" s="30"/>
      <c r="HW86" s="30"/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</row>
    <row r="87" spans="1:248" ht="12.95" customHeight="1" x14ac:dyDescent="0.2">
      <c r="A87" s="6" t="s">
        <v>52</v>
      </c>
      <c r="B87" s="6" t="s">
        <v>121</v>
      </c>
      <c r="C87" s="2">
        <v>2</v>
      </c>
      <c r="D87" s="3" t="s">
        <v>88</v>
      </c>
      <c r="E87" s="4" t="s">
        <v>89</v>
      </c>
      <c r="F87" s="5">
        <v>7</v>
      </c>
      <c r="G87" s="2" t="s">
        <v>6</v>
      </c>
      <c r="H87" s="2">
        <v>65</v>
      </c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  <c r="GA87" s="30"/>
      <c r="GB87" s="30"/>
      <c r="GC87" s="30"/>
      <c r="GD87" s="30"/>
      <c r="GE87" s="30"/>
      <c r="GF87" s="30"/>
      <c r="GG87" s="30"/>
      <c r="GH87" s="30"/>
      <c r="GI87" s="30"/>
      <c r="GJ87" s="30"/>
      <c r="GK87" s="30"/>
      <c r="GL87" s="30"/>
      <c r="GM87" s="30"/>
      <c r="GN87" s="30"/>
      <c r="GO87" s="30"/>
      <c r="GP87" s="30"/>
      <c r="GQ87" s="30"/>
      <c r="GR87" s="30"/>
      <c r="GS87" s="30"/>
      <c r="GT87" s="30"/>
      <c r="GU87" s="30"/>
      <c r="GV87" s="30"/>
      <c r="GW87" s="30"/>
      <c r="GX87" s="30"/>
      <c r="GY87" s="30"/>
      <c r="GZ87" s="30"/>
      <c r="HA87" s="30"/>
      <c r="HB87" s="30"/>
      <c r="HC87" s="30"/>
      <c r="HD87" s="30"/>
      <c r="HE87" s="30"/>
      <c r="HF87" s="30"/>
      <c r="HG87" s="30"/>
      <c r="HH87" s="30"/>
      <c r="HI87" s="30"/>
      <c r="HJ87" s="30"/>
      <c r="HK87" s="30"/>
      <c r="HL87" s="30"/>
      <c r="HM87" s="30"/>
      <c r="HN87" s="30"/>
      <c r="HO87" s="30"/>
      <c r="HP87" s="30"/>
      <c r="HQ87" s="30"/>
      <c r="HR87" s="30"/>
      <c r="HS87" s="30"/>
      <c r="HT87" s="30"/>
      <c r="HU87" s="30"/>
      <c r="HV87" s="30"/>
      <c r="HW87" s="30"/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</row>
    <row r="88" spans="1:248" ht="12.95" customHeight="1" x14ac:dyDescent="0.2">
      <c r="A88" s="6" t="s">
        <v>52</v>
      </c>
      <c r="B88" s="6" t="s">
        <v>121</v>
      </c>
      <c r="C88" s="2">
        <v>2</v>
      </c>
      <c r="D88" s="150" t="s">
        <v>122</v>
      </c>
      <c r="E88" s="4" t="s">
        <v>123</v>
      </c>
      <c r="F88" s="5">
        <v>0.5</v>
      </c>
      <c r="G88" s="2" t="s">
        <v>6</v>
      </c>
      <c r="H88" s="2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  <c r="GA88" s="30"/>
      <c r="GB88" s="30"/>
      <c r="GC88" s="30"/>
      <c r="GD88" s="30"/>
      <c r="GE88" s="30"/>
      <c r="GF88" s="30"/>
      <c r="GG88" s="30"/>
      <c r="GH88" s="30"/>
      <c r="GI88" s="30"/>
      <c r="GJ88" s="30"/>
      <c r="GK88" s="30"/>
      <c r="GL88" s="30"/>
      <c r="GM88" s="30"/>
      <c r="GN88" s="30"/>
      <c r="GO88" s="30"/>
      <c r="GP88" s="30"/>
      <c r="GQ88" s="30"/>
      <c r="GR88" s="30"/>
      <c r="GS88" s="30"/>
      <c r="GT88" s="30"/>
      <c r="GU88" s="30"/>
      <c r="GV88" s="30"/>
      <c r="GW88" s="30"/>
      <c r="GX88" s="30"/>
      <c r="GY88" s="30"/>
      <c r="GZ88" s="30"/>
      <c r="HA88" s="30"/>
      <c r="HB88" s="30"/>
      <c r="HC88" s="30"/>
      <c r="HD88" s="30"/>
      <c r="HE88" s="30"/>
      <c r="HF88" s="30"/>
      <c r="HG88" s="30"/>
      <c r="HH88" s="30"/>
      <c r="HI88" s="30"/>
      <c r="HJ88" s="30"/>
      <c r="HK88" s="30"/>
      <c r="HL88" s="30"/>
      <c r="HM88" s="30"/>
      <c r="HN88" s="30"/>
      <c r="HO88" s="30"/>
      <c r="HP88" s="30"/>
      <c r="HQ88" s="30"/>
      <c r="HR88" s="30"/>
      <c r="HS88" s="30"/>
      <c r="HT88" s="30"/>
      <c r="HU88" s="30"/>
      <c r="HV88" s="30"/>
      <c r="HW88" s="30"/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</row>
    <row r="89" spans="1:248" ht="12.95" customHeight="1" x14ac:dyDescent="0.2">
      <c r="A89" s="6" t="s">
        <v>52</v>
      </c>
      <c r="B89" s="6" t="s">
        <v>124</v>
      </c>
      <c r="C89" s="2">
        <v>2</v>
      </c>
      <c r="D89" s="92" t="s">
        <v>76</v>
      </c>
      <c r="E89" s="93" t="s">
        <v>77</v>
      </c>
      <c r="F89" s="5">
        <v>3</v>
      </c>
      <c r="G89" s="2" t="s">
        <v>6</v>
      </c>
      <c r="H89" s="2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</row>
    <row r="90" spans="1:248" ht="12.95" customHeight="1" x14ac:dyDescent="0.2">
      <c r="A90" s="6" t="s">
        <v>52</v>
      </c>
      <c r="B90" s="6" t="s">
        <v>124</v>
      </c>
      <c r="C90" s="2">
        <v>2</v>
      </c>
      <c r="D90" s="3" t="s">
        <v>88</v>
      </c>
      <c r="E90" s="4" t="s">
        <v>89</v>
      </c>
      <c r="F90" s="5">
        <v>3</v>
      </c>
      <c r="G90" s="2" t="s">
        <v>6</v>
      </c>
      <c r="H90" s="2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</row>
    <row r="91" spans="1:248" ht="12.95" customHeight="1" x14ac:dyDescent="0.2">
      <c r="A91" s="6" t="s">
        <v>52</v>
      </c>
      <c r="B91" s="6" t="s">
        <v>125</v>
      </c>
      <c r="C91" s="2">
        <v>2</v>
      </c>
      <c r="D91" s="152" t="s">
        <v>76</v>
      </c>
      <c r="E91" s="159" t="s">
        <v>77</v>
      </c>
      <c r="F91" s="5">
        <v>6</v>
      </c>
      <c r="G91" s="2" t="s">
        <v>6</v>
      </c>
      <c r="H91" s="2">
        <v>51</v>
      </c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  <c r="GA91" s="30"/>
      <c r="GB91" s="30"/>
      <c r="GC91" s="30"/>
      <c r="GD91" s="30"/>
      <c r="GE91" s="30"/>
      <c r="GF91" s="30"/>
      <c r="GG91" s="30"/>
      <c r="GH91" s="30"/>
      <c r="GI91" s="30"/>
      <c r="GJ91" s="30"/>
      <c r="GK91" s="30"/>
      <c r="GL91" s="30"/>
      <c r="GM91" s="30"/>
      <c r="GN91" s="30"/>
      <c r="GO91" s="30"/>
      <c r="GP91" s="30"/>
      <c r="GQ91" s="30"/>
      <c r="GR91" s="30"/>
      <c r="GS91" s="30"/>
      <c r="GT91" s="30"/>
      <c r="GU91" s="30"/>
      <c r="GV91" s="30"/>
      <c r="GW91" s="30"/>
      <c r="GX91" s="30"/>
      <c r="GY91" s="30"/>
      <c r="GZ91" s="30"/>
      <c r="HA91" s="30"/>
      <c r="HB91" s="30"/>
      <c r="HC91" s="30"/>
      <c r="HD91" s="30"/>
      <c r="HE91" s="30"/>
      <c r="HF91" s="30"/>
      <c r="HG91" s="30"/>
      <c r="HH91" s="30"/>
      <c r="HI91" s="30"/>
      <c r="HJ91" s="30"/>
      <c r="HK91" s="30"/>
      <c r="HL91" s="30"/>
      <c r="HM91" s="30"/>
      <c r="HN91" s="30"/>
      <c r="HO91" s="30"/>
      <c r="HP91" s="30"/>
      <c r="HQ91" s="30"/>
      <c r="HR91" s="30"/>
      <c r="HS91" s="30"/>
      <c r="HT91" s="30"/>
      <c r="HU91" s="30"/>
      <c r="HV91" s="30"/>
      <c r="HW91" s="30"/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</row>
    <row r="92" spans="1:248" ht="12.95" customHeight="1" x14ac:dyDescent="0.2">
      <c r="A92" s="6" t="s">
        <v>52</v>
      </c>
      <c r="B92" s="6" t="s">
        <v>125</v>
      </c>
      <c r="C92" s="2">
        <v>2</v>
      </c>
      <c r="D92" s="87" t="s">
        <v>88</v>
      </c>
      <c r="E92" s="78" t="s">
        <v>89</v>
      </c>
      <c r="F92" s="5">
        <v>3</v>
      </c>
      <c r="G92" s="2" t="s">
        <v>6</v>
      </c>
      <c r="H92" s="2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  <c r="GA92" s="30"/>
      <c r="GB92" s="30"/>
      <c r="GC92" s="30"/>
      <c r="GD92" s="30"/>
      <c r="GE92" s="30"/>
      <c r="GF92" s="30"/>
      <c r="GG92" s="30"/>
      <c r="GH92" s="30"/>
      <c r="GI92" s="30"/>
      <c r="GJ92" s="30"/>
      <c r="GK92" s="30"/>
      <c r="GL92" s="30"/>
      <c r="GM92" s="30"/>
      <c r="GN92" s="30"/>
      <c r="GO92" s="30"/>
      <c r="GP92" s="30"/>
      <c r="GQ92" s="30"/>
      <c r="GR92" s="30"/>
      <c r="GS92" s="30"/>
      <c r="GT92" s="30"/>
      <c r="GU92" s="30"/>
      <c r="GV92" s="30"/>
      <c r="GW92" s="30"/>
      <c r="GX92" s="30"/>
      <c r="GY92" s="30"/>
      <c r="GZ92" s="30"/>
      <c r="HA92" s="30"/>
      <c r="HB92" s="30"/>
      <c r="HC92" s="30"/>
      <c r="HD92" s="30"/>
      <c r="HE92" s="30"/>
      <c r="HF92" s="30"/>
      <c r="HG92" s="30"/>
      <c r="HH92" s="30"/>
      <c r="HI92" s="30"/>
      <c r="HJ92" s="30"/>
      <c r="HK92" s="30"/>
      <c r="HL92" s="30"/>
      <c r="HM92" s="30"/>
      <c r="HN92" s="30"/>
      <c r="HO92" s="30"/>
      <c r="HP92" s="30"/>
      <c r="HQ92" s="30"/>
      <c r="HR92" s="30"/>
      <c r="HS92" s="30"/>
      <c r="HT92" s="30"/>
      <c r="HU92" s="30"/>
      <c r="HV92" s="30"/>
      <c r="HW92" s="30"/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</row>
    <row r="93" spans="1:248" ht="12.95" customHeight="1" x14ac:dyDescent="0.2">
      <c r="A93" s="6" t="s">
        <v>52</v>
      </c>
      <c r="B93" s="6" t="s">
        <v>126</v>
      </c>
      <c r="C93" s="2">
        <v>2</v>
      </c>
      <c r="D93" s="152" t="s">
        <v>76</v>
      </c>
      <c r="E93" s="159" t="s">
        <v>77</v>
      </c>
      <c r="F93" s="5">
        <v>2</v>
      </c>
      <c r="G93" s="2" t="s">
        <v>6</v>
      </c>
      <c r="H93" s="2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  <c r="GA93" s="30"/>
      <c r="GB93" s="30"/>
      <c r="GC93" s="30"/>
      <c r="GD93" s="30"/>
      <c r="GE93" s="30"/>
      <c r="GF93" s="30"/>
      <c r="GG93" s="30"/>
      <c r="GH93" s="30"/>
      <c r="GI93" s="30"/>
      <c r="GJ93" s="30"/>
      <c r="GK93" s="30"/>
      <c r="GL93" s="30"/>
      <c r="GM93" s="30"/>
      <c r="GN93" s="30"/>
      <c r="GO93" s="30"/>
      <c r="GP93" s="30"/>
      <c r="GQ93" s="30"/>
      <c r="GR93" s="30"/>
      <c r="GS93" s="30"/>
      <c r="GT93" s="30"/>
      <c r="GU93" s="30"/>
      <c r="GV93" s="30"/>
      <c r="GW93" s="30"/>
      <c r="GX93" s="30"/>
      <c r="GY93" s="30"/>
      <c r="GZ93" s="30"/>
      <c r="HA93" s="30"/>
      <c r="HB93" s="30"/>
      <c r="HC93" s="30"/>
      <c r="HD93" s="30"/>
      <c r="HE93" s="30"/>
      <c r="HF93" s="30"/>
      <c r="HG93" s="30"/>
      <c r="HH93" s="30"/>
      <c r="HI93" s="30"/>
      <c r="HJ93" s="30"/>
      <c r="HK93" s="30"/>
      <c r="HL93" s="30"/>
      <c r="HM93" s="30"/>
      <c r="HN93" s="30"/>
      <c r="HO93" s="30"/>
      <c r="HP93" s="30"/>
      <c r="HQ93" s="30"/>
      <c r="HR93" s="30"/>
      <c r="HS93" s="30"/>
      <c r="HT93" s="30"/>
      <c r="HU93" s="30"/>
      <c r="HV93" s="30"/>
      <c r="HW93" s="30"/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</row>
    <row r="94" spans="1:248" ht="12.95" customHeight="1" x14ac:dyDescent="0.2">
      <c r="A94" s="6" t="s">
        <v>52</v>
      </c>
      <c r="B94" s="6" t="s">
        <v>126</v>
      </c>
      <c r="C94" s="2">
        <v>2</v>
      </c>
      <c r="D94" s="87" t="s">
        <v>88</v>
      </c>
      <c r="E94" s="78" t="s">
        <v>89</v>
      </c>
      <c r="F94" s="5">
        <v>2</v>
      </c>
      <c r="G94" s="2" t="s">
        <v>6</v>
      </c>
      <c r="H94" s="2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  <c r="GA94" s="30"/>
      <c r="GB94" s="30"/>
      <c r="GC94" s="30"/>
      <c r="GD94" s="30"/>
      <c r="GE94" s="30"/>
      <c r="GF94" s="30"/>
      <c r="GG94" s="30"/>
      <c r="GH94" s="30"/>
      <c r="GI94" s="30"/>
      <c r="GJ94" s="30"/>
      <c r="GK94" s="30"/>
      <c r="GL94" s="30"/>
      <c r="GM94" s="30"/>
      <c r="GN94" s="30"/>
      <c r="GO94" s="30"/>
      <c r="GP94" s="30"/>
      <c r="GQ94" s="30"/>
      <c r="GR94" s="30"/>
      <c r="GS94" s="30"/>
      <c r="GT94" s="30"/>
      <c r="GU94" s="30"/>
      <c r="GV94" s="30"/>
      <c r="GW94" s="30"/>
      <c r="GX94" s="30"/>
      <c r="GY94" s="30"/>
      <c r="GZ94" s="30"/>
      <c r="HA94" s="30"/>
      <c r="HB94" s="30"/>
      <c r="HC94" s="30"/>
      <c r="HD94" s="30"/>
      <c r="HE94" s="30"/>
      <c r="HF94" s="30"/>
      <c r="HG94" s="30"/>
      <c r="HH94" s="30"/>
      <c r="HI94" s="30"/>
      <c r="HJ94" s="30"/>
      <c r="HK94" s="30"/>
      <c r="HL94" s="30"/>
      <c r="HM94" s="30"/>
      <c r="HN94" s="30"/>
      <c r="HO94" s="30"/>
      <c r="HP94" s="30"/>
      <c r="HQ94" s="30"/>
      <c r="HR94" s="30"/>
      <c r="HS94" s="30"/>
      <c r="HT94" s="30"/>
      <c r="HU94" s="30"/>
      <c r="HV94" s="30"/>
      <c r="HW94" s="30"/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</row>
    <row r="95" spans="1:248" ht="12.95" customHeight="1" x14ac:dyDescent="0.2">
      <c r="A95" s="6" t="s">
        <v>52</v>
      </c>
      <c r="B95" s="6" t="s">
        <v>127</v>
      </c>
      <c r="C95" s="2">
        <v>2</v>
      </c>
      <c r="D95" s="152" t="s">
        <v>76</v>
      </c>
      <c r="E95" s="159" t="s">
        <v>77</v>
      </c>
      <c r="F95" s="5">
        <v>10</v>
      </c>
      <c r="G95" s="2" t="s">
        <v>6</v>
      </c>
      <c r="H95" s="2">
        <v>77</v>
      </c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  <c r="GA95" s="30"/>
      <c r="GB95" s="30"/>
      <c r="GC95" s="30"/>
      <c r="GD95" s="30"/>
      <c r="GE95" s="30"/>
      <c r="GF95" s="30"/>
      <c r="GG95" s="30"/>
      <c r="GH95" s="30"/>
      <c r="GI95" s="30"/>
      <c r="GJ95" s="30"/>
      <c r="GK95" s="30"/>
      <c r="GL95" s="30"/>
      <c r="GM95" s="30"/>
      <c r="GN95" s="30"/>
      <c r="GO95" s="30"/>
      <c r="GP95" s="30"/>
      <c r="GQ95" s="30"/>
      <c r="GR95" s="30"/>
      <c r="GS95" s="30"/>
      <c r="GT95" s="30"/>
      <c r="GU95" s="30"/>
      <c r="GV95" s="30"/>
      <c r="GW95" s="30"/>
      <c r="GX95" s="30"/>
      <c r="GY95" s="30"/>
      <c r="GZ95" s="30"/>
      <c r="HA95" s="30"/>
      <c r="HB95" s="30"/>
      <c r="HC95" s="30"/>
      <c r="HD95" s="30"/>
      <c r="HE95" s="30"/>
      <c r="HF95" s="30"/>
      <c r="HG95" s="30"/>
      <c r="HH95" s="30"/>
      <c r="HI95" s="30"/>
      <c r="HJ95" s="30"/>
      <c r="HK95" s="30"/>
      <c r="HL95" s="30"/>
      <c r="HM95" s="30"/>
      <c r="HN95" s="30"/>
      <c r="HO95" s="30"/>
      <c r="HP95" s="30"/>
      <c r="HQ95" s="30"/>
      <c r="HR95" s="30"/>
      <c r="HS95" s="30"/>
      <c r="HT95" s="30"/>
      <c r="HU95" s="30"/>
      <c r="HV95" s="30"/>
      <c r="HW95" s="30"/>
      <c r="HX95" s="30"/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</row>
    <row r="96" spans="1:248" ht="12.95" customHeight="1" x14ac:dyDescent="0.2">
      <c r="A96" s="6" t="s">
        <v>52</v>
      </c>
      <c r="B96" s="6" t="s">
        <v>127</v>
      </c>
      <c r="C96" s="2">
        <v>2</v>
      </c>
      <c r="D96" s="3" t="s">
        <v>88</v>
      </c>
      <c r="E96" s="4" t="s">
        <v>89</v>
      </c>
      <c r="F96" s="5">
        <v>1</v>
      </c>
      <c r="G96" s="2" t="s">
        <v>6</v>
      </c>
      <c r="H96" s="2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</row>
    <row r="97" spans="1:248" ht="12.95" customHeight="1" x14ac:dyDescent="0.2">
      <c r="A97" s="6" t="s">
        <v>52</v>
      </c>
      <c r="B97" s="6" t="s">
        <v>128</v>
      </c>
      <c r="C97" s="2">
        <v>2</v>
      </c>
      <c r="D97" s="92" t="s">
        <v>76</v>
      </c>
      <c r="E97" s="93" t="s">
        <v>77</v>
      </c>
      <c r="F97" s="5">
        <v>2</v>
      </c>
      <c r="G97" s="2" t="s">
        <v>6</v>
      </c>
      <c r="H97" s="2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</row>
    <row r="98" spans="1:248" ht="12.95" customHeight="1" x14ac:dyDescent="0.2">
      <c r="A98" s="6" t="s">
        <v>52</v>
      </c>
      <c r="B98" s="6" t="s">
        <v>129</v>
      </c>
      <c r="C98" s="2">
        <v>1</v>
      </c>
      <c r="D98" s="152" t="s">
        <v>76</v>
      </c>
      <c r="E98" s="159" t="s">
        <v>77</v>
      </c>
      <c r="F98" s="5">
        <v>90</v>
      </c>
      <c r="G98" s="2" t="s">
        <v>6</v>
      </c>
      <c r="H98" s="2">
        <v>127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</row>
    <row r="99" spans="1:248" ht="12.95" customHeight="1" x14ac:dyDescent="0.2">
      <c r="A99" s="6" t="s">
        <v>52</v>
      </c>
      <c r="B99" s="6" t="s">
        <v>129</v>
      </c>
      <c r="C99" s="2">
        <v>1</v>
      </c>
      <c r="D99" s="3" t="s">
        <v>88</v>
      </c>
      <c r="E99" s="4" t="s">
        <v>89</v>
      </c>
      <c r="F99" s="5">
        <v>5</v>
      </c>
      <c r="G99" s="2" t="s">
        <v>6</v>
      </c>
      <c r="H99" s="2">
        <v>99</v>
      </c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  <c r="IH99" s="30"/>
      <c r="II99" s="30"/>
      <c r="IJ99" s="30"/>
      <c r="IK99" s="30"/>
      <c r="IL99" s="30"/>
      <c r="IM99" s="30"/>
      <c r="IN99" s="30"/>
    </row>
    <row r="100" spans="1:248" ht="12.95" customHeight="1" x14ac:dyDescent="0.2">
      <c r="A100" s="6" t="s">
        <v>52</v>
      </c>
      <c r="B100" s="6" t="s">
        <v>130</v>
      </c>
      <c r="C100" s="2">
        <v>1</v>
      </c>
      <c r="D100" s="152" t="s">
        <v>76</v>
      </c>
      <c r="E100" s="159" t="s">
        <v>77</v>
      </c>
      <c r="F100" s="5">
        <v>90</v>
      </c>
      <c r="G100" s="2" t="s">
        <v>6</v>
      </c>
      <c r="H100" s="2">
        <v>110</v>
      </c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</row>
    <row r="101" spans="1:248" ht="12.95" customHeight="1" x14ac:dyDescent="0.2">
      <c r="A101" s="6" t="s">
        <v>52</v>
      </c>
      <c r="B101" s="6" t="s">
        <v>130</v>
      </c>
      <c r="C101" s="2">
        <v>1</v>
      </c>
      <c r="D101" s="3" t="s">
        <v>88</v>
      </c>
      <c r="E101" s="4" t="s">
        <v>89</v>
      </c>
      <c r="F101" s="5">
        <v>5</v>
      </c>
      <c r="G101" s="2" t="s">
        <v>6</v>
      </c>
      <c r="H101" s="2">
        <v>113</v>
      </c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</row>
    <row r="102" spans="1:248" ht="12.95" customHeight="1" x14ac:dyDescent="0.2">
      <c r="A102" s="6" t="s">
        <v>52</v>
      </c>
      <c r="B102" s="6" t="s">
        <v>130</v>
      </c>
      <c r="C102" s="2">
        <v>1</v>
      </c>
      <c r="D102" s="87" t="s">
        <v>131</v>
      </c>
      <c r="E102" s="78" t="s">
        <v>132</v>
      </c>
      <c r="F102" s="5">
        <v>0.5</v>
      </c>
      <c r="G102" s="2" t="s">
        <v>6</v>
      </c>
      <c r="H102" s="2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</row>
    <row r="103" spans="1:248" ht="12.95" customHeight="1" x14ac:dyDescent="0.2">
      <c r="A103" s="6" t="s">
        <v>52</v>
      </c>
      <c r="B103" s="6" t="s">
        <v>130</v>
      </c>
      <c r="C103" s="2">
        <v>1</v>
      </c>
      <c r="D103" s="3" t="s">
        <v>90</v>
      </c>
      <c r="E103" s="4" t="s">
        <v>91</v>
      </c>
      <c r="F103" s="5">
        <v>0.5</v>
      </c>
      <c r="G103" s="2" t="s">
        <v>6</v>
      </c>
      <c r="H103" s="2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</row>
    <row r="104" spans="1:248" ht="12.95" customHeight="1" x14ac:dyDescent="0.2">
      <c r="A104" s="6" t="s">
        <v>52</v>
      </c>
      <c r="B104" s="6" t="s">
        <v>133</v>
      </c>
      <c r="C104" s="2">
        <v>1</v>
      </c>
      <c r="D104" s="152" t="s">
        <v>76</v>
      </c>
      <c r="E104" s="159" t="s">
        <v>77</v>
      </c>
      <c r="F104" s="5">
        <v>95</v>
      </c>
      <c r="G104" s="2" t="s">
        <v>6</v>
      </c>
      <c r="H104" s="2">
        <v>150</v>
      </c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</row>
    <row r="105" spans="1:248" ht="12.95" customHeight="1" x14ac:dyDescent="0.2">
      <c r="A105" s="6" t="s">
        <v>52</v>
      </c>
      <c r="B105" s="6" t="s">
        <v>133</v>
      </c>
      <c r="C105" s="2">
        <v>1</v>
      </c>
      <c r="D105" s="3" t="s">
        <v>82</v>
      </c>
      <c r="E105" s="4" t="s">
        <v>83</v>
      </c>
      <c r="F105" s="5">
        <v>10</v>
      </c>
      <c r="G105" s="2" t="s">
        <v>6</v>
      </c>
      <c r="H105" s="2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  <c r="GA105" s="30"/>
      <c r="GB105" s="30"/>
      <c r="GC105" s="30"/>
      <c r="GD105" s="30"/>
      <c r="GE105" s="30"/>
      <c r="GF105" s="30"/>
      <c r="GG105" s="30"/>
      <c r="GH105" s="30"/>
      <c r="GI105" s="30"/>
      <c r="GJ105" s="30"/>
      <c r="GK105" s="30"/>
      <c r="GL105" s="30"/>
      <c r="GM105" s="30"/>
      <c r="GN105" s="30"/>
      <c r="GO105" s="30"/>
      <c r="GP105" s="30"/>
      <c r="GQ105" s="30"/>
      <c r="GR105" s="30"/>
      <c r="GS105" s="30"/>
      <c r="GT105" s="30"/>
      <c r="GU105" s="30"/>
      <c r="GV105" s="30"/>
      <c r="GW105" s="30"/>
      <c r="GX105" s="30"/>
      <c r="GY105" s="30"/>
      <c r="GZ105" s="30"/>
      <c r="HA105" s="30"/>
      <c r="HB105" s="30"/>
      <c r="HC105" s="30"/>
      <c r="HD105" s="30"/>
      <c r="HE105" s="30"/>
      <c r="HF105" s="30"/>
      <c r="HG105" s="30"/>
      <c r="HH105" s="30"/>
      <c r="HI105" s="30"/>
      <c r="HJ105" s="30"/>
      <c r="HK105" s="30"/>
      <c r="HL105" s="30"/>
      <c r="HM105" s="30"/>
      <c r="HN105" s="30"/>
      <c r="HO105" s="30"/>
      <c r="HP105" s="30"/>
      <c r="HQ105" s="30"/>
      <c r="HR105" s="30"/>
      <c r="HS105" s="30"/>
      <c r="HT105" s="30"/>
      <c r="HU105" s="30"/>
      <c r="HV105" s="30"/>
      <c r="HW105" s="30"/>
      <c r="HX105" s="30"/>
      <c r="HY105" s="30"/>
      <c r="HZ105" s="30"/>
      <c r="IA105" s="30"/>
      <c r="IB105" s="30"/>
      <c r="IC105" s="30"/>
      <c r="ID105" s="30"/>
      <c r="IE105" s="30"/>
      <c r="IF105" s="30"/>
      <c r="IG105" s="30"/>
      <c r="IH105" s="30"/>
      <c r="II105" s="30"/>
      <c r="IJ105" s="30"/>
      <c r="IK105" s="30"/>
      <c r="IL105" s="30"/>
      <c r="IM105" s="30"/>
      <c r="IN105" s="30"/>
    </row>
    <row r="106" spans="1:248" ht="12.95" customHeight="1" x14ac:dyDescent="0.2">
      <c r="A106" s="6" t="s">
        <v>52</v>
      </c>
      <c r="B106" s="6" t="s">
        <v>133</v>
      </c>
      <c r="C106" s="2">
        <v>1</v>
      </c>
      <c r="D106" s="3" t="s">
        <v>88</v>
      </c>
      <c r="E106" s="4" t="s">
        <v>89</v>
      </c>
      <c r="F106" s="5">
        <v>3</v>
      </c>
      <c r="G106" s="2" t="s">
        <v>6</v>
      </c>
      <c r="H106" s="2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  <c r="GA106" s="30"/>
      <c r="GB106" s="30"/>
      <c r="GC106" s="30"/>
      <c r="GD106" s="30"/>
      <c r="GE106" s="30"/>
      <c r="GF106" s="30"/>
      <c r="GG106" s="30"/>
      <c r="GH106" s="30"/>
      <c r="GI106" s="30"/>
      <c r="GJ106" s="30"/>
      <c r="GK106" s="30"/>
      <c r="GL106" s="30"/>
      <c r="GM106" s="30"/>
      <c r="GN106" s="30"/>
      <c r="GO106" s="30"/>
      <c r="GP106" s="30"/>
      <c r="GQ106" s="30"/>
      <c r="GR106" s="30"/>
      <c r="GS106" s="30"/>
      <c r="GT106" s="30"/>
      <c r="GU106" s="30"/>
      <c r="GV106" s="30"/>
      <c r="GW106" s="30"/>
      <c r="GX106" s="30"/>
      <c r="GY106" s="30"/>
      <c r="GZ106" s="30"/>
      <c r="HA106" s="30"/>
      <c r="HB106" s="30"/>
      <c r="HC106" s="30"/>
      <c r="HD106" s="30"/>
      <c r="HE106" s="30"/>
      <c r="HF106" s="30"/>
      <c r="HG106" s="30"/>
      <c r="HH106" s="30"/>
      <c r="HI106" s="30"/>
      <c r="HJ106" s="30"/>
      <c r="HK106" s="30"/>
      <c r="HL106" s="30"/>
      <c r="HM106" s="30"/>
      <c r="HN106" s="30"/>
      <c r="HO106" s="30"/>
      <c r="HP106" s="30"/>
      <c r="HQ106" s="30"/>
      <c r="HR106" s="30"/>
      <c r="HS106" s="30"/>
      <c r="HT106" s="30"/>
      <c r="HU106" s="30"/>
      <c r="HV106" s="30"/>
      <c r="HW106" s="30"/>
      <c r="HX106" s="30"/>
      <c r="HY106" s="30"/>
      <c r="HZ106" s="30"/>
      <c r="IA106" s="30"/>
      <c r="IB106" s="30"/>
      <c r="IC106" s="30"/>
      <c r="ID106" s="30"/>
      <c r="IE106" s="30"/>
      <c r="IF106" s="30"/>
      <c r="IG106" s="30"/>
      <c r="IH106" s="30"/>
      <c r="II106" s="30"/>
      <c r="IJ106" s="30"/>
      <c r="IK106" s="30"/>
      <c r="IL106" s="30"/>
      <c r="IM106" s="30"/>
      <c r="IN106" s="30"/>
    </row>
    <row r="107" spans="1:248" ht="12.95" customHeight="1" x14ac:dyDescent="0.2">
      <c r="A107" s="6" t="s">
        <v>52</v>
      </c>
      <c r="B107" s="6" t="s">
        <v>134</v>
      </c>
      <c r="C107" s="2">
        <v>1</v>
      </c>
      <c r="D107" s="3" t="s">
        <v>82</v>
      </c>
      <c r="E107" s="4" t="s">
        <v>83</v>
      </c>
      <c r="F107" s="5">
        <v>15</v>
      </c>
      <c r="G107" s="2" t="s">
        <v>6</v>
      </c>
      <c r="H107" s="2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  <c r="GA107" s="30"/>
      <c r="GB107" s="30"/>
      <c r="GC107" s="30"/>
      <c r="GD107" s="30"/>
      <c r="GE107" s="30"/>
      <c r="GF107" s="30"/>
      <c r="GG107" s="30"/>
      <c r="GH107" s="30"/>
      <c r="GI107" s="30"/>
      <c r="GJ107" s="30"/>
      <c r="GK107" s="30"/>
      <c r="GL107" s="30"/>
      <c r="GM107" s="30"/>
      <c r="GN107" s="30"/>
      <c r="GO107" s="30"/>
      <c r="GP107" s="30"/>
      <c r="GQ107" s="30"/>
      <c r="GR107" s="30"/>
      <c r="GS107" s="30"/>
      <c r="GT107" s="30"/>
      <c r="GU107" s="30"/>
      <c r="GV107" s="30"/>
      <c r="GW107" s="30"/>
      <c r="GX107" s="30"/>
      <c r="GY107" s="30"/>
      <c r="GZ107" s="30"/>
      <c r="HA107" s="30"/>
      <c r="HB107" s="30"/>
      <c r="HC107" s="30"/>
      <c r="HD107" s="30"/>
      <c r="HE107" s="30"/>
      <c r="HF107" s="30"/>
      <c r="HG107" s="30"/>
      <c r="HH107" s="30"/>
      <c r="HI107" s="30"/>
      <c r="HJ107" s="30"/>
      <c r="HK107" s="30"/>
      <c r="HL107" s="30"/>
      <c r="HM107" s="30"/>
      <c r="HN107" s="30"/>
      <c r="HO107" s="30"/>
      <c r="HP107" s="30"/>
      <c r="HQ107" s="30"/>
      <c r="HR107" s="30"/>
      <c r="HS107" s="30"/>
      <c r="HT107" s="30"/>
      <c r="HU107" s="30"/>
      <c r="HV107" s="30"/>
      <c r="HW107" s="30"/>
      <c r="HX107" s="30"/>
      <c r="HY107" s="30"/>
      <c r="HZ107" s="30"/>
      <c r="IA107" s="30"/>
      <c r="IB107" s="30"/>
      <c r="IC107" s="30"/>
      <c r="ID107" s="30"/>
      <c r="IE107" s="30"/>
      <c r="IF107" s="30"/>
      <c r="IG107" s="30"/>
      <c r="IH107" s="30"/>
      <c r="II107" s="30"/>
      <c r="IJ107" s="30"/>
      <c r="IK107" s="30"/>
      <c r="IL107" s="30"/>
      <c r="IM107" s="30"/>
      <c r="IN107" s="30"/>
    </row>
    <row r="108" spans="1:248" ht="12.95" customHeight="1" x14ac:dyDescent="0.2">
      <c r="A108" s="6" t="s">
        <v>52</v>
      </c>
      <c r="B108" s="6" t="s">
        <v>134</v>
      </c>
      <c r="C108" s="2">
        <v>1</v>
      </c>
      <c r="D108" s="92" t="s">
        <v>76</v>
      </c>
      <c r="E108" s="93" t="s">
        <v>77</v>
      </c>
      <c r="F108" s="5">
        <v>30</v>
      </c>
      <c r="G108" s="2" t="s">
        <v>6</v>
      </c>
      <c r="H108" s="2">
        <v>154</v>
      </c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  <c r="GA108" s="30"/>
      <c r="GB108" s="30"/>
      <c r="GC108" s="30"/>
      <c r="GD108" s="30"/>
      <c r="GE108" s="30"/>
      <c r="GF108" s="30"/>
      <c r="GG108" s="30"/>
      <c r="GH108" s="30"/>
      <c r="GI108" s="30"/>
      <c r="GJ108" s="30"/>
      <c r="GK108" s="30"/>
      <c r="GL108" s="30"/>
      <c r="GM108" s="30"/>
      <c r="GN108" s="30"/>
      <c r="GO108" s="30"/>
      <c r="GP108" s="30"/>
      <c r="GQ108" s="30"/>
      <c r="GR108" s="30"/>
      <c r="GS108" s="30"/>
      <c r="GT108" s="30"/>
      <c r="GU108" s="30"/>
      <c r="GV108" s="30"/>
      <c r="GW108" s="30"/>
      <c r="GX108" s="30"/>
      <c r="GY108" s="30"/>
      <c r="GZ108" s="30"/>
      <c r="HA108" s="30"/>
      <c r="HB108" s="30"/>
      <c r="HC108" s="30"/>
      <c r="HD108" s="30"/>
      <c r="HE108" s="30"/>
      <c r="HF108" s="30"/>
      <c r="HG108" s="30"/>
      <c r="HH108" s="30"/>
      <c r="HI108" s="30"/>
      <c r="HJ108" s="30"/>
      <c r="HK108" s="30"/>
      <c r="HL108" s="30"/>
      <c r="HM108" s="30"/>
      <c r="HN108" s="30"/>
      <c r="HO108" s="30"/>
      <c r="HP108" s="30"/>
      <c r="HQ108" s="30"/>
      <c r="HR108" s="30"/>
      <c r="HS108" s="30"/>
      <c r="HT108" s="30"/>
      <c r="HU108" s="30"/>
      <c r="HV108" s="30"/>
      <c r="HW108" s="30"/>
      <c r="HX108" s="30"/>
      <c r="HY108" s="30"/>
      <c r="HZ108" s="30"/>
      <c r="IA108" s="30"/>
      <c r="IB108" s="30"/>
      <c r="IC108" s="30"/>
      <c r="ID108" s="30"/>
      <c r="IE108" s="30"/>
      <c r="IF108" s="30"/>
      <c r="IG108" s="30"/>
      <c r="IH108" s="30"/>
      <c r="II108" s="30"/>
      <c r="IJ108" s="30"/>
      <c r="IK108" s="30"/>
      <c r="IL108" s="30"/>
      <c r="IM108" s="30"/>
      <c r="IN108" s="30"/>
    </row>
    <row r="109" spans="1:248" ht="12.95" customHeight="1" x14ac:dyDescent="0.2">
      <c r="A109" s="6" t="s">
        <v>52</v>
      </c>
      <c r="B109" s="6" t="s">
        <v>134</v>
      </c>
      <c r="C109" s="2">
        <v>1</v>
      </c>
      <c r="D109" s="3" t="s">
        <v>88</v>
      </c>
      <c r="E109" s="4" t="s">
        <v>89</v>
      </c>
      <c r="F109" s="5">
        <v>25</v>
      </c>
      <c r="G109" s="2" t="s">
        <v>6</v>
      </c>
      <c r="H109" s="2">
        <v>98</v>
      </c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  <c r="GA109" s="30"/>
      <c r="GB109" s="30"/>
      <c r="GC109" s="30"/>
      <c r="GD109" s="30"/>
      <c r="GE109" s="30"/>
      <c r="GF109" s="30"/>
      <c r="GG109" s="30"/>
      <c r="GH109" s="30"/>
      <c r="GI109" s="30"/>
      <c r="GJ109" s="30"/>
      <c r="GK109" s="30"/>
      <c r="GL109" s="30"/>
      <c r="GM109" s="30"/>
      <c r="GN109" s="30"/>
      <c r="GO109" s="30"/>
      <c r="GP109" s="30"/>
      <c r="GQ109" s="30"/>
      <c r="GR109" s="30"/>
      <c r="GS109" s="30"/>
      <c r="GT109" s="30"/>
      <c r="GU109" s="30"/>
      <c r="GV109" s="30"/>
      <c r="GW109" s="30"/>
      <c r="GX109" s="30"/>
      <c r="GY109" s="30"/>
      <c r="GZ109" s="30"/>
      <c r="HA109" s="30"/>
      <c r="HB109" s="30"/>
      <c r="HC109" s="30"/>
      <c r="HD109" s="30"/>
      <c r="HE109" s="30"/>
      <c r="HF109" s="30"/>
      <c r="HG109" s="30"/>
      <c r="HH109" s="30"/>
      <c r="HI109" s="30"/>
      <c r="HJ109" s="30"/>
      <c r="HK109" s="30"/>
      <c r="HL109" s="30"/>
      <c r="HM109" s="30"/>
      <c r="HN109" s="30"/>
      <c r="HO109" s="30"/>
      <c r="HP109" s="30"/>
      <c r="HQ109" s="30"/>
      <c r="HR109" s="30"/>
      <c r="HS109" s="30"/>
      <c r="HT109" s="30"/>
      <c r="HU109" s="30"/>
      <c r="HV109" s="30"/>
      <c r="HW109" s="30"/>
      <c r="HX109" s="30"/>
      <c r="HY109" s="30"/>
      <c r="HZ109" s="30"/>
      <c r="IA109" s="30"/>
      <c r="IB109" s="30"/>
      <c r="IC109" s="30"/>
      <c r="ID109" s="30"/>
      <c r="IE109" s="30"/>
      <c r="IF109" s="30"/>
      <c r="IG109" s="30"/>
      <c r="IH109" s="30"/>
      <c r="II109" s="30"/>
      <c r="IJ109" s="30"/>
      <c r="IK109" s="30"/>
      <c r="IL109" s="30"/>
      <c r="IM109" s="30"/>
      <c r="IN109" s="30"/>
    </row>
    <row r="110" spans="1:248" ht="12.95" customHeight="1" x14ac:dyDescent="0.2">
      <c r="A110" s="6" t="s">
        <v>52</v>
      </c>
      <c r="B110" s="6" t="s">
        <v>134</v>
      </c>
      <c r="C110" s="2">
        <v>1</v>
      </c>
      <c r="D110" s="3" t="s">
        <v>79</v>
      </c>
      <c r="E110" s="4" t="s">
        <v>80</v>
      </c>
      <c r="F110" s="5">
        <v>20</v>
      </c>
      <c r="G110" s="2" t="s">
        <v>6</v>
      </c>
      <c r="H110" s="2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  <c r="GA110" s="30"/>
      <c r="GB110" s="30"/>
      <c r="GC110" s="30"/>
      <c r="GD110" s="30"/>
      <c r="GE110" s="30"/>
      <c r="GF110" s="30"/>
      <c r="GG110" s="30"/>
      <c r="GH110" s="30"/>
      <c r="GI110" s="30"/>
      <c r="GJ110" s="30"/>
      <c r="GK110" s="30"/>
      <c r="GL110" s="30"/>
      <c r="GM110" s="30"/>
      <c r="GN110" s="30"/>
      <c r="GO110" s="30"/>
      <c r="GP110" s="30"/>
      <c r="GQ110" s="30"/>
      <c r="GR110" s="30"/>
      <c r="GS110" s="30"/>
      <c r="GT110" s="30"/>
      <c r="GU110" s="30"/>
      <c r="GV110" s="30"/>
      <c r="GW110" s="30"/>
      <c r="GX110" s="30"/>
      <c r="GY110" s="30"/>
      <c r="GZ110" s="30"/>
      <c r="HA110" s="30"/>
      <c r="HB110" s="30"/>
      <c r="HC110" s="30"/>
      <c r="HD110" s="30"/>
      <c r="HE110" s="30"/>
      <c r="HF110" s="30"/>
      <c r="HG110" s="30"/>
      <c r="HH110" s="30"/>
      <c r="HI110" s="30"/>
      <c r="HJ110" s="30"/>
      <c r="HK110" s="30"/>
      <c r="HL110" s="30"/>
      <c r="HM110" s="30"/>
      <c r="HN110" s="30"/>
      <c r="HO110" s="30"/>
      <c r="HP110" s="30"/>
      <c r="HQ110" s="30"/>
      <c r="HR110" s="30"/>
      <c r="HS110" s="30"/>
      <c r="HT110" s="30"/>
      <c r="HU110" s="30"/>
      <c r="HV110" s="30"/>
      <c r="HW110" s="30"/>
      <c r="HX110" s="30"/>
      <c r="HY110" s="30"/>
      <c r="HZ110" s="30"/>
      <c r="IA110" s="30"/>
      <c r="IB110" s="30"/>
      <c r="IC110" s="30"/>
      <c r="ID110" s="30"/>
      <c r="IE110" s="30"/>
      <c r="IF110" s="30"/>
      <c r="IG110" s="30"/>
      <c r="IH110" s="30"/>
      <c r="II110" s="30"/>
      <c r="IJ110" s="30"/>
      <c r="IK110" s="30"/>
      <c r="IL110" s="30"/>
      <c r="IM110" s="30"/>
      <c r="IN110" s="30"/>
    </row>
    <row r="111" spans="1:248" ht="12.95" customHeight="1" x14ac:dyDescent="0.2">
      <c r="A111" s="6" t="s">
        <v>52</v>
      </c>
      <c r="B111" s="6" t="s">
        <v>134</v>
      </c>
      <c r="C111" s="2">
        <v>1</v>
      </c>
      <c r="D111" s="96" t="s">
        <v>181</v>
      </c>
      <c r="E111" s="4" t="s">
        <v>180</v>
      </c>
      <c r="F111" s="5">
        <v>5</v>
      </c>
      <c r="G111" s="2" t="s">
        <v>6</v>
      </c>
      <c r="H111" s="2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  <c r="GA111" s="30"/>
      <c r="GB111" s="30"/>
      <c r="GC111" s="30"/>
      <c r="GD111" s="30"/>
      <c r="GE111" s="30"/>
      <c r="GF111" s="30"/>
      <c r="GG111" s="30"/>
      <c r="GH111" s="30"/>
      <c r="GI111" s="30"/>
      <c r="GJ111" s="30"/>
      <c r="GK111" s="30"/>
      <c r="GL111" s="30"/>
      <c r="GM111" s="30"/>
      <c r="GN111" s="30"/>
      <c r="GO111" s="30"/>
      <c r="GP111" s="30"/>
      <c r="GQ111" s="30"/>
      <c r="GR111" s="30"/>
      <c r="GS111" s="30"/>
      <c r="GT111" s="30"/>
      <c r="GU111" s="30"/>
      <c r="GV111" s="30"/>
      <c r="GW111" s="30"/>
      <c r="GX111" s="30"/>
      <c r="GY111" s="30"/>
      <c r="GZ111" s="30"/>
      <c r="HA111" s="30"/>
      <c r="HB111" s="30"/>
      <c r="HC111" s="30"/>
      <c r="HD111" s="30"/>
      <c r="HE111" s="30"/>
      <c r="HF111" s="30"/>
      <c r="HG111" s="30"/>
      <c r="HH111" s="30"/>
      <c r="HI111" s="30"/>
      <c r="HJ111" s="30"/>
      <c r="HK111" s="30"/>
      <c r="HL111" s="30"/>
      <c r="HM111" s="30"/>
      <c r="HN111" s="30"/>
      <c r="HO111" s="30"/>
      <c r="HP111" s="30"/>
      <c r="HQ111" s="30"/>
      <c r="HR111" s="30"/>
      <c r="HS111" s="30"/>
      <c r="HT111" s="30"/>
      <c r="HU111" s="30"/>
      <c r="HV111" s="30"/>
      <c r="HW111" s="30"/>
      <c r="HX111" s="30"/>
      <c r="HY111" s="30"/>
      <c r="HZ111" s="30"/>
      <c r="IA111" s="30"/>
      <c r="IB111" s="30"/>
      <c r="IC111" s="30"/>
      <c r="ID111" s="30"/>
      <c r="IE111" s="30"/>
      <c r="IF111" s="30"/>
      <c r="IG111" s="30"/>
      <c r="IH111" s="30"/>
      <c r="II111" s="30"/>
      <c r="IJ111" s="30"/>
      <c r="IK111" s="30"/>
      <c r="IL111" s="30"/>
      <c r="IM111" s="30"/>
      <c r="IN111" s="30"/>
    </row>
    <row r="112" spans="1:248" ht="12.95" customHeight="1" x14ac:dyDescent="0.2">
      <c r="A112" s="6" t="s">
        <v>52</v>
      </c>
      <c r="B112" s="6" t="s">
        <v>134</v>
      </c>
      <c r="C112" s="2">
        <v>1</v>
      </c>
      <c r="D112" s="3" t="s">
        <v>131</v>
      </c>
      <c r="E112" s="4" t="s">
        <v>132</v>
      </c>
      <c r="F112" s="5">
        <v>5</v>
      </c>
      <c r="G112" s="2" t="s">
        <v>6</v>
      </c>
      <c r="H112" s="2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  <c r="FL112" s="30"/>
      <c r="FM112" s="30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  <c r="GA112" s="30"/>
      <c r="GB112" s="30"/>
      <c r="GC112" s="30"/>
      <c r="GD112" s="30"/>
      <c r="GE112" s="30"/>
      <c r="GF112" s="30"/>
      <c r="GG112" s="30"/>
      <c r="GH112" s="30"/>
      <c r="GI112" s="30"/>
      <c r="GJ112" s="30"/>
      <c r="GK112" s="30"/>
      <c r="GL112" s="30"/>
      <c r="GM112" s="30"/>
      <c r="GN112" s="30"/>
      <c r="GO112" s="30"/>
      <c r="GP112" s="30"/>
      <c r="GQ112" s="30"/>
      <c r="GR112" s="30"/>
      <c r="GS112" s="30"/>
      <c r="GT112" s="30"/>
      <c r="GU112" s="30"/>
      <c r="GV112" s="30"/>
      <c r="GW112" s="30"/>
      <c r="GX112" s="30"/>
      <c r="GY112" s="30"/>
      <c r="GZ112" s="30"/>
      <c r="HA112" s="30"/>
      <c r="HB112" s="30"/>
      <c r="HC112" s="30"/>
      <c r="HD112" s="30"/>
      <c r="HE112" s="30"/>
      <c r="HF112" s="30"/>
      <c r="HG112" s="30"/>
      <c r="HH112" s="30"/>
      <c r="HI112" s="30"/>
      <c r="HJ112" s="30"/>
      <c r="HK112" s="30"/>
      <c r="HL112" s="30"/>
      <c r="HM112" s="30"/>
      <c r="HN112" s="30"/>
      <c r="HO112" s="30"/>
      <c r="HP112" s="30"/>
      <c r="HQ112" s="30"/>
      <c r="HR112" s="30"/>
      <c r="HS112" s="30"/>
      <c r="HT112" s="30"/>
      <c r="HU112" s="30"/>
      <c r="HV112" s="30"/>
      <c r="HW112" s="30"/>
      <c r="HX112" s="30"/>
      <c r="HY112" s="30"/>
      <c r="HZ112" s="30"/>
      <c r="IA112" s="30"/>
      <c r="IB112" s="30"/>
      <c r="IC112" s="30"/>
      <c r="ID112" s="30"/>
      <c r="IE112" s="30"/>
      <c r="IF112" s="30"/>
      <c r="IG112" s="30"/>
      <c r="IH112" s="30"/>
      <c r="II112" s="30"/>
      <c r="IJ112" s="30"/>
      <c r="IK112" s="30"/>
      <c r="IL112" s="30"/>
      <c r="IM112" s="30"/>
      <c r="IN112" s="30"/>
    </row>
    <row r="113" spans="1:248" ht="12.95" customHeight="1" x14ac:dyDescent="0.2">
      <c r="A113" s="6" t="s">
        <v>52</v>
      </c>
      <c r="B113" s="6" t="s">
        <v>134</v>
      </c>
      <c r="C113" s="2">
        <v>1</v>
      </c>
      <c r="D113" s="3" t="s">
        <v>90</v>
      </c>
      <c r="E113" s="4" t="s">
        <v>91</v>
      </c>
      <c r="F113" s="5">
        <v>0.5</v>
      </c>
      <c r="G113" s="2" t="s">
        <v>6</v>
      </c>
      <c r="H113" s="2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  <c r="EL113" s="30"/>
      <c r="EM113" s="30"/>
      <c r="EN113" s="30"/>
      <c r="EO113" s="30"/>
      <c r="EP113" s="30"/>
      <c r="EQ113" s="30"/>
      <c r="ER113" s="30"/>
      <c r="ES113" s="30"/>
      <c r="ET113" s="30"/>
      <c r="EU113" s="30"/>
      <c r="EV113" s="30"/>
      <c r="EW113" s="30"/>
      <c r="EX113" s="30"/>
      <c r="EY113" s="30"/>
      <c r="EZ113" s="30"/>
      <c r="FA113" s="30"/>
      <c r="FB113" s="30"/>
      <c r="FC113" s="30"/>
      <c r="FD113" s="30"/>
      <c r="FE113" s="30"/>
      <c r="FF113" s="30"/>
      <c r="FG113" s="30"/>
      <c r="FH113" s="30"/>
      <c r="FI113" s="30"/>
      <c r="FJ113" s="30"/>
      <c r="FK113" s="30"/>
      <c r="FL113" s="30"/>
      <c r="FM113" s="30"/>
      <c r="FN113" s="30"/>
      <c r="FO113" s="30"/>
      <c r="FP113" s="30"/>
      <c r="FQ113" s="30"/>
      <c r="FR113" s="30"/>
      <c r="FS113" s="30"/>
      <c r="FT113" s="30"/>
      <c r="FU113" s="30"/>
      <c r="FV113" s="30"/>
      <c r="FW113" s="30"/>
      <c r="FX113" s="30"/>
      <c r="FY113" s="30"/>
      <c r="FZ113" s="30"/>
      <c r="GA113" s="30"/>
      <c r="GB113" s="30"/>
      <c r="GC113" s="30"/>
      <c r="GD113" s="30"/>
      <c r="GE113" s="30"/>
      <c r="GF113" s="30"/>
      <c r="GG113" s="30"/>
      <c r="GH113" s="30"/>
      <c r="GI113" s="30"/>
      <c r="GJ113" s="30"/>
      <c r="GK113" s="30"/>
      <c r="GL113" s="30"/>
      <c r="GM113" s="30"/>
      <c r="GN113" s="30"/>
      <c r="GO113" s="30"/>
      <c r="GP113" s="30"/>
      <c r="GQ113" s="30"/>
      <c r="GR113" s="30"/>
      <c r="GS113" s="30"/>
      <c r="GT113" s="30"/>
      <c r="GU113" s="30"/>
      <c r="GV113" s="30"/>
      <c r="GW113" s="30"/>
      <c r="GX113" s="30"/>
      <c r="GY113" s="30"/>
      <c r="GZ113" s="30"/>
      <c r="HA113" s="30"/>
      <c r="HB113" s="30"/>
      <c r="HC113" s="30"/>
      <c r="HD113" s="30"/>
      <c r="HE113" s="30"/>
      <c r="HF113" s="30"/>
      <c r="HG113" s="30"/>
      <c r="HH113" s="30"/>
      <c r="HI113" s="30"/>
      <c r="HJ113" s="30"/>
      <c r="HK113" s="30"/>
      <c r="HL113" s="30"/>
      <c r="HM113" s="30"/>
      <c r="HN113" s="30"/>
      <c r="HO113" s="30"/>
      <c r="HP113" s="30"/>
      <c r="HQ113" s="30"/>
      <c r="HR113" s="30"/>
      <c r="HS113" s="30"/>
      <c r="HT113" s="30"/>
      <c r="HU113" s="30"/>
      <c r="HV113" s="30"/>
      <c r="HW113" s="30"/>
      <c r="HX113" s="30"/>
      <c r="HY113" s="30"/>
      <c r="HZ113" s="30"/>
      <c r="IA113" s="30"/>
      <c r="IB113" s="30"/>
      <c r="IC113" s="30"/>
      <c r="ID113" s="30"/>
      <c r="IE113" s="30"/>
      <c r="IF113" s="30"/>
      <c r="IG113" s="30"/>
      <c r="IH113" s="30"/>
      <c r="II113" s="30"/>
      <c r="IJ113" s="30"/>
      <c r="IK113" s="30"/>
      <c r="IL113" s="30"/>
      <c r="IM113" s="30"/>
      <c r="IN113" s="30"/>
    </row>
    <row r="114" spans="1:248" ht="12.95" customHeight="1" x14ac:dyDescent="0.2">
      <c r="A114" s="6" t="s">
        <v>52</v>
      </c>
      <c r="B114" s="6" t="s">
        <v>134</v>
      </c>
      <c r="C114" s="2">
        <v>1</v>
      </c>
      <c r="D114" s="3" t="s">
        <v>135</v>
      </c>
      <c r="E114" s="4" t="s">
        <v>136</v>
      </c>
      <c r="F114" s="5">
        <v>1</v>
      </c>
      <c r="G114" s="2" t="s">
        <v>6</v>
      </c>
      <c r="H114" s="2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0"/>
      <c r="FK114" s="30"/>
      <c r="FL114" s="30"/>
      <c r="FM114" s="30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  <c r="GA114" s="30"/>
      <c r="GB114" s="30"/>
      <c r="GC114" s="30"/>
      <c r="GD114" s="30"/>
      <c r="GE114" s="30"/>
      <c r="GF114" s="30"/>
      <c r="GG114" s="30"/>
      <c r="GH114" s="30"/>
      <c r="GI114" s="30"/>
      <c r="GJ114" s="30"/>
      <c r="GK114" s="30"/>
      <c r="GL114" s="30"/>
      <c r="GM114" s="30"/>
      <c r="GN114" s="30"/>
      <c r="GO114" s="30"/>
      <c r="GP114" s="30"/>
      <c r="GQ114" s="30"/>
      <c r="GR114" s="30"/>
      <c r="GS114" s="30"/>
      <c r="GT114" s="30"/>
      <c r="GU114" s="30"/>
      <c r="GV114" s="30"/>
      <c r="GW114" s="30"/>
      <c r="GX114" s="30"/>
      <c r="GY114" s="30"/>
      <c r="GZ114" s="30"/>
      <c r="HA114" s="30"/>
      <c r="HB114" s="30"/>
      <c r="HC114" s="30"/>
      <c r="HD114" s="30"/>
      <c r="HE114" s="30"/>
      <c r="HF114" s="30"/>
      <c r="HG114" s="30"/>
      <c r="HH114" s="30"/>
      <c r="HI114" s="30"/>
      <c r="HJ114" s="30"/>
      <c r="HK114" s="30"/>
      <c r="HL114" s="30"/>
      <c r="HM114" s="30"/>
      <c r="HN114" s="30"/>
      <c r="HO114" s="30"/>
      <c r="HP114" s="30"/>
      <c r="HQ114" s="30"/>
      <c r="HR114" s="30"/>
      <c r="HS114" s="30"/>
      <c r="HT114" s="30"/>
      <c r="HU114" s="30"/>
      <c r="HV114" s="30"/>
      <c r="HW114" s="30"/>
      <c r="HX114" s="30"/>
      <c r="HY114" s="30"/>
      <c r="HZ114" s="30"/>
      <c r="IA114" s="30"/>
      <c r="IB114" s="30"/>
      <c r="IC114" s="30"/>
      <c r="ID114" s="30"/>
      <c r="IE114" s="30"/>
      <c r="IF114" s="30"/>
      <c r="IG114" s="30"/>
      <c r="IH114" s="30"/>
      <c r="II114" s="30"/>
      <c r="IJ114" s="30"/>
      <c r="IK114" s="30"/>
      <c r="IL114" s="30"/>
      <c r="IM114" s="30"/>
      <c r="IN114" s="30"/>
    </row>
    <row r="115" spans="1:248" ht="12.95" customHeight="1" x14ac:dyDescent="0.2">
      <c r="A115" s="6" t="s">
        <v>52</v>
      </c>
      <c r="B115" s="6" t="s">
        <v>137</v>
      </c>
      <c r="C115" s="2">
        <v>1</v>
      </c>
      <c r="D115" s="152" t="s">
        <v>76</v>
      </c>
      <c r="E115" s="159" t="s">
        <v>77</v>
      </c>
      <c r="F115" s="5">
        <v>90</v>
      </c>
      <c r="G115" s="2" t="s">
        <v>6</v>
      </c>
      <c r="H115" s="2">
        <v>148</v>
      </c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/>
      <c r="EV115" s="30"/>
      <c r="EW115" s="30"/>
      <c r="EX115" s="30"/>
      <c r="EY115" s="30"/>
      <c r="EZ115" s="30"/>
      <c r="FA115" s="30"/>
      <c r="FB115" s="30"/>
      <c r="FC115" s="30"/>
      <c r="FD115" s="30"/>
      <c r="FE115" s="30"/>
      <c r="FF115" s="30"/>
      <c r="FG115" s="30"/>
      <c r="FH115" s="30"/>
      <c r="FI115" s="30"/>
      <c r="FJ115" s="30"/>
      <c r="FK115" s="30"/>
      <c r="FL115" s="30"/>
      <c r="FM115" s="30"/>
      <c r="FN115" s="30"/>
      <c r="FO115" s="30"/>
      <c r="FP115" s="30"/>
      <c r="FQ115" s="30"/>
      <c r="FR115" s="30"/>
      <c r="FS115" s="30"/>
      <c r="FT115" s="30"/>
      <c r="FU115" s="30"/>
      <c r="FV115" s="30"/>
      <c r="FW115" s="30"/>
      <c r="FX115" s="30"/>
      <c r="FY115" s="30"/>
      <c r="FZ115" s="30"/>
      <c r="GA115" s="30"/>
      <c r="GB115" s="30"/>
      <c r="GC115" s="30"/>
      <c r="GD115" s="30"/>
      <c r="GE115" s="30"/>
      <c r="GF115" s="30"/>
      <c r="GG115" s="30"/>
      <c r="GH115" s="30"/>
      <c r="GI115" s="30"/>
      <c r="GJ115" s="30"/>
      <c r="GK115" s="30"/>
      <c r="GL115" s="30"/>
      <c r="GM115" s="30"/>
      <c r="GN115" s="30"/>
      <c r="GO115" s="30"/>
      <c r="GP115" s="30"/>
      <c r="GQ115" s="30"/>
      <c r="GR115" s="30"/>
      <c r="GS115" s="30"/>
      <c r="GT115" s="30"/>
      <c r="GU115" s="30"/>
      <c r="GV115" s="30"/>
      <c r="GW115" s="30"/>
      <c r="GX115" s="30"/>
      <c r="GY115" s="30"/>
      <c r="GZ115" s="30"/>
      <c r="HA115" s="30"/>
      <c r="HB115" s="30"/>
      <c r="HC115" s="30"/>
      <c r="HD115" s="30"/>
      <c r="HE115" s="30"/>
      <c r="HF115" s="30"/>
      <c r="HG115" s="30"/>
      <c r="HH115" s="30"/>
      <c r="HI115" s="30"/>
      <c r="HJ115" s="30"/>
      <c r="HK115" s="30"/>
      <c r="HL115" s="30"/>
      <c r="HM115" s="30"/>
      <c r="HN115" s="30"/>
      <c r="HO115" s="30"/>
      <c r="HP115" s="30"/>
      <c r="HQ115" s="30"/>
      <c r="HR115" s="30"/>
      <c r="HS115" s="30"/>
      <c r="HT115" s="30"/>
      <c r="HU115" s="30"/>
      <c r="HV115" s="30"/>
      <c r="HW115" s="30"/>
      <c r="HX115" s="30"/>
      <c r="HY115" s="30"/>
      <c r="HZ115" s="30"/>
      <c r="IA115" s="30"/>
      <c r="IB115" s="30"/>
      <c r="IC115" s="30"/>
      <c r="ID115" s="30"/>
      <c r="IE115" s="30"/>
      <c r="IF115" s="30"/>
      <c r="IG115" s="30"/>
      <c r="IH115" s="30"/>
      <c r="II115" s="30"/>
      <c r="IJ115" s="30"/>
      <c r="IK115" s="30"/>
      <c r="IL115" s="30"/>
      <c r="IM115" s="30"/>
      <c r="IN115" s="30"/>
    </row>
    <row r="116" spans="1:248" ht="12.95" customHeight="1" x14ac:dyDescent="0.2">
      <c r="A116" s="6" t="s">
        <v>52</v>
      </c>
      <c r="B116" s="6" t="s">
        <v>137</v>
      </c>
      <c r="C116" s="2">
        <v>1</v>
      </c>
      <c r="D116" s="87" t="s">
        <v>88</v>
      </c>
      <c r="E116" s="78" t="s">
        <v>89</v>
      </c>
      <c r="F116" s="5">
        <v>10</v>
      </c>
      <c r="G116" s="2" t="s">
        <v>6</v>
      </c>
      <c r="H116" s="2">
        <v>112</v>
      </c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  <c r="GA116" s="30"/>
      <c r="GB116" s="30"/>
      <c r="GC116" s="30"/>
      <c r="GD116" s="30"/>
      <c r="GE116" s="30"/>
      <c r="GF116" s="30"/>
      <c r="GG116" s="30"/>
      <c r="GH116" s="30"/>
      <c r="GI116" s="30"/>
      <c r="GJ116" s="30"/>
      <c r="GK116" s="30"/>
      <c r="GL116" s="30"/>
      <c r="GM116" s="30"/>
      <c r="GN116" s="30"/>
      <c r="GO116" s="30"/>
      <c r="GP116" s="30"/>
      <c r="GQ116" s="30"/>
      <c r="GR116" s="30"/>
      <c r="GS116" s="30"/>
      <c r="GT116" s="30"/>
      <c r="GU116" s="30"/>
      <c r="GV116" s="30"/>
      <c r="GW116" s="30"/>
      <c r="GX116" s="30"/>
      <c r="GY116" s="30"/>
      <c r="GZ116" s="30"/>
      <c r="HA116" s="30"/>
      <c r="HB116" s="30"/>
      <c r="HC116" s="30"/>
      <c r="HD116" s="30"/>
      <c r="HE116" s="30"/>
      <c r="HF116" s="30"/>
      <c r="HG116" s="30"/>
      <c r="HH116" s="30"/>
      <c r="HI116" s="30"/>
      <c r="HJ116" s="30"/>
      <c r="HK116" s="30"/>
      <c r="HL116" s="30"/>
      <c r="HM116" s="30"/>
      <c r="HN116" s="30"/>
      <c r="HO116" s="30"/>
      <c r="HP116" s="30"/>
      <c r="HQ116" s="30"/>
      <c r="HR116" s="30"/>
      <c r="HS116" s="30"/>
      <c r="HT116" s="30"/>
      <c r="HU116" s="30"/>
      <c r="HV116" s="30"/>
      <c r="HW116" s="30"/>
      <c r="HX116" s="30"/>
      <c r="HY116" s="30"/>
      <c r="HZ116" s="30"/>
      <c r="IA116" s="30"/>
      <c r="IB116" s="30"/>
      <c r="IC116" s="30"/>
      <c r="ID116" s="30"/>
      <c r="IE116" s="30"/>
      <c r="IF116" s="30"/>
      <c r="IG116" s="30"/>
      <c r="IH116" s="30"/>
      <c r="II116" s="30"/>
      <c r="IJ116" s="30"/>
      <c r="IK116" s="30"/>
      <c r="IL116" s="30"/>
      <c r="IM116" s="30"/>
      <c r="IN116" s="30"/>
    </row>
    <row r="117" spans="1:248" ht="12.95" customHeight="1" x14ac:dyDescent="0.2">
      <c r="A117" s="6" t="s">
        <v>52</v>
      </c>
      <c r="B117" s="6" t="s">
        <v>137</v>
      </c>
      <c r="C117" s="2">
        <v>1</v>
      </c>
      <c r="D117" s="3" t="s">
        <v>82</v>
      </c>
      <c r="E117" s="4" t="s">
        <v>83</v>
      </c>
      <c r="F117" s="5">
        <v>4</v>
      </c>
      <c r="G117" s="2" t="s">
        <v>6</v>
      </c>
      <c r="H117" s="2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  <c r="EL117" s="30"/>
      <c r="EM117" s="30"/>
      <c r="EN117" s="30"/>
      <c r="EO117" s="30"/>
      <c r="EP117" s="30"/>
      <c r="EQ117" s="30"/>
      <c r="ER117" s="30"/>
      <c r="ES117" s="30"/>
      <c r="ET117" s="30"/>
      <c r="EU117" s="30"/>
      <c r="EV117" s="30"/>
      <c r="EW117" s="30"/>
      <c r="EX117" s="30"/>
      <c r="EY117" s="30"/>
      <c r="EZ117" s="30"/>
      <c r="FA117" s="30"/>
      <c r="FB117" s="30"/>
      <c r="FC117" s="30"/>
      <c r="FD117" s="30"/>
      <c r="FE117" s="30"/>
      <c r="FF117" s="30"/>
      <c r="FG117" s="30"/>
      <c r="FH117" s="30"/>
      <c r="FI117" s="30"/>
      <c r="FJ117" s="30"/>
      <c r="FK117" s="30"/>
      <c r="FL117" s="30"/>
      <c r="FM117" s="30"/>
      <c r="FN117" s="30"/>
      <c r="FO117" s="30"/>
      <c r="FP117" s="30"/>
      <c r="FQ117" s="30"/>
      <c r="FR117" s="30"/>
      <c r="FS117" s="30"/>
      <c r="FT117" s="30"/>
      <c r="FU117" s="30"/>
      <c r="FV117" s="30"/>
      <c r="FW117" s="30"/>
      <c r="FX117" s="30"/>
      <c r="FY117" s="30"/>
      <c r="FZ117" s="30"/>
      <c r="GA117" s="30"/>
      <c r="GB117" s="30"/>
      <c r="GC117" s="30"/>
      <c r="GD117" s="30"/>
      <c r="GE117" s="30"/>
      <c r="GF117" s="30"/>
      <c r="GG117" s="30"/>
      <c r="GH117" s="30"/>
      <c r="GI117" s="30"/>
      <c r="GJ117" s="30"/>
      <c r="GK117" s="30"/>
      <c r="GL117" s="30"/>
      <c r="GM117" s="30"/>
      <c r="GN117" s="30"/>
      <c r="GO117" s="30"/>
      <c r="GP117" s="30"/>
      <c r="GQ117" s="30"/>
      <c r="GR117" s="30"/>
      <c r="GS117" s="30"/>
      <c r="GT117" s="30"/>
      <c r="GU117" s="30"/>
      <c r="GV117" s="30"/>
      <c r="GW117" s="30"/>
      <c r="GX117" s="30"/>
      <c r="GY117" s="30"/>
      <c r="GZ117" s="30"/>
      <c r="HA117" s="30"/>
      <c r="HB117" s="30"/>
      <c r="HC117" s="30"/>
      <c r="HD117" s="30"/>
      <c r="HE117" s="30"/>
      <c r="HF117" s="30"/>
      <c r="HG117" s="30"/>
      <c r="HH117" s="30"/>
      <c r="HI117" s="30"/>
      <c r="HJ117" s="30"/>
      <c r="HK117" s="30"/>
      <c r="HL117" s="30"/>
      <c r="HM117" s="30"/>
      <c r="HN117" s="30"/>
      <c r="HO117" s="30"/>
      <c r="HP117" s="30"/>
      <c r="HQ117" s="30"/>
      <c r="HR117" s="30"/>
      <c r="HS117" s="30"/>
      <c r="HT117" s="30"/>
      <c r="HU117" s="30"/>
      <c r="HV117" s="30"/>
      <c r="HW117" s="30"/>
      <c r="HX117" s="30"/>
      <c r="HY117" s="30"/>
      <c r="HZ117" s="30"/>
      <c r="IA117" s="30"/>
      <c r="IB117" s="30"/>
      <c r="IC117" s="30"/>
      <c r="ID117" s="30"/>
      <c r="IE117" s="30"/>
      <c r="IF117" s="30"/>
      <c r="IG117" s="30"/>
      <c r="IH117" s="30"/>
      <c r="II117" s="30"/>
      <c r="IJ117" s="30"/>
      <c r="IK117" s="30"/>
      <c r="IL117" s="30"/>
      <c r="IM117" s="30"/>
      <c r="IN117" s="30"/>
    </row>
    <row r="118" spans="1:248" ht="12.95" customHeight="1" x14ac:dyDescent="0.2">
      <c r="A118" s="6" t="s">
        <v>52</v>
      </c>
      <c r="B118" s="6" t="s">
        <v>137</v>
      </c>
      <c r="C118" s="2">
        <v>1</v>
      </c>
      <c r="D118" s="3" t="s">
        <v>104</v>
      </c>
      <c r="E118" s="4" t="s">
        <v>105</v>
      </c>
      <c r="F118" s="5">
        <v>5</v>
      </c>
      <c r="G118" s="2" t="s">
        <v>6</v>
      </c>
      <c r="H118" s="2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  <c r="EL118" s="30"/>
      <c r="EM118" s="30"/>
      <c r="EN118" s="30"/>
      <c r="EO118" s="30"/>
      <c r="EP118" s="30"/>
      <c r="EQ118" s="30"/>
      <c r="ER118" s="30"/>
      <c r="ES118" s="30"/>
      <c r="ET118" s="30"/>
      <c r="EU118" s="30"/>
      <c r="EV118" s="30"/>
      <c r="EW118" s="30"/>
      <c r="EX118" s="30"/>
      <c r="EY118" s="30"/>
      <c r="EZ118" s="30"/>
      <c r="FA118" s="30"/>
      <c r="FB118" s="30"/>
      <c r="FC118" s="30"/>
      <c r="FD118" s="30"/>
      <c r="FE118" s="30"/>
      <c r="FF118" s="30"/>
      <c r="FG118" s="30"/>
      <c r="FH118" s="30"/>
      <c r="FI118" s="30"/>
      <c r="FJ118" s="30"/>
      <c r="FK118" s="30"/>
      <c r="FL118" s="30"/>
      <c r="FM118" s="30"/>
      <c r="FN118" s="30"/>
      <c r="FO118" s="30"/>
      <c r="FP118" s="30"/>
      <c r="FQ118" s="30"/>
      <c r="FR118" s="30"/>
      <c r="FS118" s="30"/>
      <c r="FT118" s="30"/>
      <c r="FU118" s="30"/>
      <c r="FV118" s="30"/>
      <c r="FW118" s="30"/>
      <c r="FX118" s="30"/>
      <c r="FY118" s="30"/>
      <c r="FZ118" s="30"/>
      <c r="GA118" s="30"/>
      <c r="GB118" s="30"/>
      <c r="GC118" s="30"/>
      <c r="GD118" s="30"/>
      <c r="GE118" s="30"/>
      <c r="GF118" s="30"/>
      <c r="GG118" s="30"/>
      <c r="GH118" s="30"/>
      <c r="GI118" s="30"/>
      <c r="GJ118" s="30"/>
      <c r="GK118" s="30"/>
      <c r="GL118" s="30"/>
      <c r="GM118" s="30"/>
      <c r="GN118" s="30"/>
      <c r="GO118" s="30"/>
      <c r="GP118" s="30"/>
      <c r="GQ118" s="30"/>
      <c r="GR118" s="30"/>
      <c r="GS118" s="30"/>
      <c r="GT118" s="30"/>
      <c r="GU118" s="30"/>
      <c r="GV118" s="30"/>
      <c r="GW118" s="30"/>
      <c r="GX118" s="30"/>
      <c r="GY118" s="30"/>
      <c r="GZ118" s="30"/>
      <c r="HA118" s="30"/>
      <c r="HB118" s="30"/>
      <c r="HC118" s="30"/>
      <c r="HD118" s="30"/>
      <c r="HE118" s="30"/>
      <c r="HF118" s="30"/>
      <c r="HG118" s="30"/>
      <c r="HH118" s="30"/>
      <c r="HI118" s="30"/>
      <c r="HJ118" s="30"/>
      <c r="HK118" s="30"/>
      <c r="HL118" s="30"/>
      <c r="HM118" s="30"/>
      <c r="HN118" s="30"/>
      <c r="HO118" s="30"/>
      <c r="HP118" s="30"/>
      <c r="HQ118" s="30"/>
      <c r="HR118" s="30"/>
      <c r="HS118" s="30"/>
      <c r="HT118" s="30"/>
      <c r="HU118" s="30"/>
      <c r="HV118" s="30"/>
      <c r="HW118" s="30"/>
      <c r="HX118" s="30"/>
      <c r="HY118" s="30"/>
      <c r="HZ118" s="30"/>
      <c r="IA118" s="30"/>
      <c r="IB118" s="30"/>
      <c r="IC118" s="30"/>
      <c r="ID118" s="30"/>
      <c r="IE118" s="30"/>
      <c r="IF118" s="30"/>
      <c r="IG118" s="30"/>
      <c r="IH118" s="30"/>
      <c r="II118" s="30"/>
      <c r="IJ118" s="30"/>
      <c r="IK118" s="30"/>
      <c r="IL118" s="30"/>
      <c r="IM118" s="30"/>
      <c r="IN118" s="30"/>
    </row>
    <row r="119" spans="1:248" ht="12.95" customHeight="1" x14ac:dyDescent="0.2">
      <c r="A119" s="6" t="s">
        <v>52</v>
      </c>
      <c r="B119" s="6" t="s">
        <v>137</v>
      </c>
      <c r="C119" s="2">
        <v>1</v>
      </c>
      <c r="D119" s="152" t="s">
        <v>138</v>
      </c>
      <c r="E119" s="4" t="s">
        <v>139</v>
      </c>
      <c r="F119" s="5">
        <v>3</v>
      </c>
      <c r="G119" s="2" t="s">
        <v>6</v>
      </c>
      <c r="H119" s="2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  <c r="EL119" s="30"/>
      <c r="EM119" s="30"/>
      <c r="EN119" s="30"/>
      <c r="EO119" s="30"/>
      <c r="EP119" s="30"/>
      <c r="EQ119" s="30"/>
      <c r="ER119" s="30"/>
      <c r="ES119" s="30"/>
      <c r="ET119" s="30"/>
      <c r="EU119" s="30"/>
      <c r="EV119" s="30"/>
      <c r="EW119" s="30"/>
      <c r="EX119" s="30"/>
      <c r="EY119" s="30"/>
      <c r="EZ119" s="30"/>
      <c r="FA119" s="30"/>
      <c r="FB119" s="30"/>
      <c r="FC119" s="30"/>
      <c r="FD119" s="30"/>
      <c r="FE119" s="30"/>
      <c r="FF119" s="30"/>
      <c r="FG119" s="30"/>
      <c r="FH119" s="30"/>
      <c r="FI119" s="30"/>
      <c r="FJ119" s="30"/>
      <c r="FK119" s="30"/>
      <c r="FL119" s="30"/>
      <c r="FM119" s="30"/>
      <c r="FN119" s="30"/>
      <c r="FO119" s="30"/>
      <c r="FP119" s="30"/>
      <c r="FQ119" s="30"/>
      <c r="FR119" s="30"/>
      <c r="FS119" s="30"/>
      <c r="FT119" s="30"/>
      <c r="FU119" s="30"/>
      <c r="FV119" s="30"/>
      <c r="FW119" s="30"/>
      <c r="FX119" s="30"/>
      <c r="FY119" s="30"/>
      <c r="FZ119" s="30"/>
      <c r="GA119" s="30"/>
      <c r="GB119" s="30"/>
      <c r="GC119" s="30"/>
      <c r="GD119" s="30"/>
      <c r="GE119" s="30"/>
      <c r="GF119" s="30"/>
      <c r="GG119" s="30"/>
      <c r="GH119" s="30"/>
      <c r="GI119" s="30"/>
      <c r="GJ119" s="30"/>
      <c r="GK119" s="30"/>
      <c r="GL119" s="30"/>
      <c r="GM119" s="30"/>
      <c r="GN119" s="30"/>
      <c r="GO119" s="30"/>
      <c r="GP119" s="30"/>
      <c r="GQ119" s="30"/>
      <c r="GR119" s="30"/>
      <c r="GS119" s="30"/>
      <c r="GT119" s="30"/>
      <c r="GU119" s="30"/>
      <c r="GV119" s="30"/>
      <c r="GW119" s="30"/>
      <c r="GX119" s="30"/>
      <c r="GY119" s="30"/>
      <c r="GZ119" s="30"/>
      <c r="HA119" s="30"/>
      <c r="HB119" s="30"/>
      <c r="HC119" s="30"/>
      <c r="HD119" s="30"/>
      <c r="HE119" s="30"/>
      <c r="HF119" s="30"/>
      <c r="HG119" s="30"/>
      <c r="HH119" s="30"/>
      <c r="HI119" s="30"/>
      <c r="HJ119" s="30"/>
      <c r="HK119" s="30"/>
      <c r="HL119" s="30"/>
      <c r="HM119" s="30"/>
      <c r="HN119" s="30"/>
      <c r="HO119" s="30"/>
      <c r="HP119" s="30"/>
      <c r="HQ119" s="30"/>
      <c r="HR119" s="30"/>
      <c r="HS119" s="30"/>
      <c r="HT119" s="30"/>
      <c r="HU119" s="30"/>
      <c r="HV119" s="30"/>
      <c r="HW119" s="30"/>
      <c r="HX119" s="30"/>
      <c r="HY119" s="30"/>
      <c r="HZ119" s="30"/>
      <c r="IA119" s="30"/>
      <c r="IB119" s="30"/>
      <c r="IC119" s="30"/>
      <c r="ID119" s="30"/>
      <c r="IE119" s="30"/>
      <c r="IF119" s="30"/>
      <c r="IG119" s="30"/>
      <c r="IH119" s="30"/>
      <c r="II119" s="30"/>
      <c r="IJ119" s="30"/>
      <c r="IK119" s="30"/>
      <c r="IL119" s="30"/>
      <c r="IM119" s="30"/>
      <c r="IN119" s="30"/>
    </row>
    <row r="120" spans="1:248" ht="12.95" customHeight="1" x14ac:dyDescent="0.2">
      <c r="A120" s="6" t="s">
        <v>52</v>
      </c>
      <c r="B120" s="6" t="s">
        <v>137</v>
      </c>
      <c r="C120" s="2">
        <v>1</v>
      </c>
      <c r="D120" s="151" t="s">
        <v>140</v>
      </c>
      <c r="E120" s="4" t="s">
        <v>141</v>
      </c>
      <c r="F120" s="5">
        <v>0.5</v>
      </c>
      <c r="G120" s="2" t="s">
        <v>6</v>
      </c>
      <c r="H120" s="2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  <c r="EL120" s="30"/>
      <c r="EM120" s="30"/>
      <c r="EN120" s="30"/>
      <c r="EO120" s="30"/>
      <c r="EP120" s="30"/>
      <c r="EQ120" s="30"/>
      <c r="ER120" s="30"/>
      <c r="ES120" s="30"/>
      <c r="ET120" s="30"/>
      <c r="EU120" s="30"/>
      <c r="EV120" s="30"/>
      <c r="EW120" s="30"/>
      <c r="EX120" s="30"/>
      <c r="EY120" s="30"/>
      <c r="EZ120" s="30"/>
      <c r="FA120" s="30"/>
      <c r="FB120" s="30"/>
      <c r="FC120" s="30"/>
      <c r="FD120" s="30"/>
      <c r="FE120" s="30"/>
      <c r="FF120" s="30"/>
      <c r="FG120" s="30"/>
      <c r="FH120" s="30"/>
      <c r="FI120" s="30"/>
      <c r="FJ120" s="30"/>
      <c r="FK120" s="30"/>
      <c r="FL120" s="30"/>
      <c r="FM120" s="30"/>
      <c r="FN120" s="30"/>
      <c r="FO120" s="30"/>
      <c r="FP120" s="30"/>
      <c r="FQ120" s="30"/>
      <c r="FR120" s="30"/>
      <c r="FS120" s="30"/>
      <c r="FT120" s="30"/>
      <c r="FU120" s="30"/>
      <c r="FV120" s="30"/>
      <c r="FW120" s="30"/>
      <c r="FX120" s="30"/>
      <c r="FY120" s="30"/>
      <c r="FZ120" s="30"/>
      <c r="GA120" s="30"/>
      <c r="GB120" s="30"/>
      <c r="GC120" s="30"/>
      <c r="GD120" s="30"/>
      <c r="GE120" s="30"/>
      <c r="GF120" s="30"/>
      <c r="GG120" s="30"/>
      <c r="GH120" s="30"/>
      <c r="GI120" s="30"/>
      <c r="GJ120" s="30"/>
      <c r="GK120" s="30"/>
      <c r="GL120" s="30"/>
      <c r="GM120" s="30"/>
      <c r="GN120" s="30"/>
      <c r="GO120" s="30"/>
      <c r="GP120" s="30"/>
      <c r="GQ120" s="30"/>
      <c r="GR120" s="30"/>
      <c r="GS120" s="30"/>
      <c r="GT120" s="30"/>
      <c r="GU120" s="30"/>
      <c r="GV120" s="30"/>
      <c r="GW120" s="30"/>
      <c r="GX120" s="30"/>
      <c r="GY120" s="30"/>
      <c r="GZ120" s="30"/>
      <c r="HA120" s="30"/>
      <c r="HB120" s="30"/>
      <c r="HC120" s="30"/>
      <c r="HD120" s="30"/>
      <c r="HE120" s="30"/>
      <c r="HF120" s="30"/>
      <c r="HG120" s="30"/>
      <c r="HH120" s="30"/>
      <c r="HI120" s="30"/>
      <c r="HJ120" s="30"/>
      <c r="HK120" s="30"/>
      <c r="HL120" s="30"/>
      <c r="HM120" s="30"/>
      <c r="HN120" s="30"/>
      <c r="HO120" s="30"/>
      <c r="HP120" s="30"/>
      <c r="HQ120" s="30"/>
      <c r="HR120" s="30"/>
      <c r="HS120" s="30"/>
      <c r="HT120" s="30"/>
      <c r="HU120" s="30"/>
      <c r="HV120" s="30"/>
      <c r="HW120" s="30"/>
      <c r="HX120" s="30"/>
      <c r="HY120" s="30"/>
      <c r="HZ120" s="30"/>
      <c r="IA120" s="30"/>
      <c r="IB120" s="30"/>
      <c r="IC120" s="30"/>
      <c r="ID120" s="30"/>
      <c r="IE120" s="30"/>
      <c r="IF120" s="30"/>
      <c r="IG120" s="30"/>
      <c r="IH120" s="30"/>
      <c r="II120" s="30"/>
      <c r="IJ120" s="30"/>
      <c r="IK120" s="30"/>
      <c r="IL120" s="30"/>
      <c r="IM120" s="30"/>
      <c r="IN120" s="30"/>
    </row>
    <row r="121" spans="1:248" ht="12.95" customHeight="1" x14ac:dyDescent="0.2">
      <c r="A121" s="6" t="s">
        <v>52</v>
      </c>
      <c r="B121" s="6" t="s">
        <v>142</v>
      </c>
      <c r="C121" s="2">
        <v>1</v>
      </c>
      <c r="D121" s="152" t="s">
        <v>173</v>
      </c>
      <c r="E121" s="160" t="s">
        <v>85</v>
      </c>
      <c r="F121" s="5">
        <v>5</v>
      </c>
      <c r="G121" s="2" t="s">
        <v>6</v>
      </c>
      <c r="H121" s="2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  <c r="EL121" s="30"/>
      <c r="EM121" s="30"/>
      <c r="EN121" s="30"/>
      <c r="EO121" s="30"/>
      <c r="EP121" s="30"/>
      <c r="EQ121" s="30"/>
      <c r="ER121" s="30"/>
      <c r="ES121" s="30"/>
      <c r="ET121" s="30"/>
      <c r="EU121" s="30"/>
      <c r="EV121" s="30"/>
      <c r="EW121" s="30"/>
      <c r="EX121" s="30"/>
      <c r="EY121" s="30"/>
      <c r="EZ121" s="30"/>
      <c r="FA121" s="30"/>
      <c r="FB121" s="30"/>
      <c r="FC121" s="30"/>
      <c r="FD121" s="30"/>
      <c r="FE121" s="30"/>
      <c r="FF121" s="30"/>
      <c r="FG121" s="30"/>
      <c r="FH121" s="30"/>
      <c r="FI121" s="30"/>
      <c r="FJ121" s="30"/>
      <c r="FK121" s="30"/>
      <c r="FL121" s="30"/>
      <c r="FM121" s="30"/>
      <c r="FN121" s="30"/>
      <c r="FO121" s="30"/>
      <c r="FP121" s="30"/>
      <c r="FQ121" s="30"/>
      <c r="FR121" s="30"/>
      <c r="FS121" s="30"/>
      <c r="FT121" s="30"/>
      <c r="FU121" s="30"/>
      <c r="FV121" s="30"/>
      <c r="FW121" s="30"/>
      <c r="FX121" s="30"/>
      <c r="FY121" s="30"/>
      <c r="FZ121" s="30"/>
      <c r="GA121" s="30"/>
      <c r="GB121" s="30"/>
      <c r="GC121" s="30"/>
      <c r="GD121" s="30"/>
      <c r="GE121" s="30"/>
      <c r="GF121" s="30"/>
      <c r="GG121" s="30"/>
      <c r="GH121" s="30"/>
      <c r="GI121" s="30"/>
      <c r="GJ121" s="30"/>
      <c r="GK121" s="30"/>
      <c r="GL121" s="30"/>
      <c r="GM121" s="30"/>
      <c r="GN121" s="30"/>
      <c r="GO121" s="30"/>
      <c r="GP121" s="30"/>
      <c r="GQ121" s="30"/>
      <c r="GR121" s="30"/>
      <c r="GS121" s="30"/>
      <c r="GT121" s="30"/>
      <c r="GU121" s="30"/>
      <c r="GV121" s="30"/>
      <c r="GW121" s="30"/>
      <c r="GX121" s="30"/>
      <c r="GY121" s="30"/>
      <c r="GZ121" s="30"/>
      <c r="HA121" s="30"/>
      <c r="HB121" s="30"/>
      <c r="HC121" s="30"/>
      <c r="HD121" s="30"/>
      <c r="HE121" s="30"/>
      <c r="HF121" s="30"/>
      <c r="HG121" s="30"/>
      <c r="HH121" s="30"/>
      <c r="HI121" s="30"/>
      <c r="HJ121" s="30"/>
      <c r="HK121" s="30"/>
      <c r="HL121" s="30"/>
      <c r="HM121" s="30"/>
      <c r="HN121" s="30"/>
      <c r="HO121" s="30"/>
      <c r="HP121" s="30"/>
      <c r="HQ121" s="30"/>
      <c r="HR121" s="30"/>
      <c r="HS121" s="30"/>
      <c r="HT121" s="30"/>
      <c r="HU121" s="30"/>
      <c r="HV121" s="30"/>
      <c r="HW121" s="30"/>
      <c r="HX121" s="30"/>
      <c r="HY121" s="30"/>
      <c r="HZ121" s="30"/>
      <c r="IA121" s="30"/>
      <c r="IB121" s="30"/>
      <c r="IC121" s="30"/>
      <c r="ID121" s="30"/>
      <c r="IE121" s="30"/>
      <c r="IF121" s="30"/>
      <c r="IG121" s="30"/>
      <c r="IH121" s="30"/>
      <c r="II121" s="30"/>
      <c r="IJ121" s="30"/>
      <c r="IK121" s="30"/>
      <c r="IL121" s="30"/>
      <c r="IM121" s="30"/>
      <c r="IN121" s="30"/>
    </row>
    <row r="122" spans="1:248" ht="12.95" customHeight="1" x14ac:dyDescent="0.2">
      <c r="A122" s="6" t="s">
        <v>52</v>
      </c>
      <c r="B122" s="6" t="s">
        <v>142</v>
      </c>
      <c r="C122" s="2">
        <v>1</v>
      </c>
      <c r="D122" s="3" t="s">
        <v>86</v>
      </c>
      <c r="E122" s="6" t="s">
        <v>175</v>
      </c>
      <c r="F122" s="5">
        <v>0.5</v>
      </c>
      <c r="G122" s="2" t="s">
        <v>6</v>
      </c>
      <c r="H122" s="2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  <c r="EL122" s="30"/>
      <c r="EM122" s="30"/>
      <c r="EN122" s="30"/>
      <c r="EO122" s="30"/>
      <c r="EP122" s="30"/>
      <c r="EQ122" s="30"/>
      <c r="ER122" s="30"/>
      <c r="ES122" s="30"/>
      <c r="ET122" s="30"/>
      <c r="EU122" s="30"/>
      <c r="EV122" s="30"/>
      <c r="EW122" s="30"/>
      <c r="EX122" s="30"/>
      <c r="EY122" s="30"/>
      <c r="EZ122" s="30"/>
      <c r="FA122" s="30"/>
      <c r="FB122" s="30"/>
      <c r="FC122" s="30"/>
      <c r="FD122" s="30"/>
      <c r="FE122" s="30"/>
      <c r="FF122" s="30"/>
      <c r="FG122" s="30"/>
      <c r="FH122" s="30"/>
      <c r="FI122" s="30"/>
      <c r="FJ122" s="30"/>
      <c r="FK122" s="30"/>
      <c r="FL122" s="30"/>
      <c r="FM122" s="30"/>
      <c r="FN122" s="30"/>
      <c r="FO122" s="30"/>
      <c r="FP122" s="30"/>
      <c r="FQ122" s="30"/>
      <c r="FR122" s="30"/>
      <c r="FS122" s="30"/>
      <c r="FT122" s="30"/>
      <c r="FU122" s="30"/>
      <c r="FV122" s="30"/>
      <c r="FW122" s="30"/>
      <c r="FX122" s="30"/>
      <c r="FY122" s="30"/>
      <c r="FZ122" s="30"/>
      <c r="GA122" s="30"/>
      <c r="GB122" s="30"/>
      <c r="GC122" s="30"/>
      <c r="GD122" s="30"/>
      <c r="GE122" s="30"/>
      <c r="GF122" s="30"/>
      <c r="GG122" s="30"/>
      <c r="GH122" s="30"/>
      <c r="GI122" s="30"/>
      <c r="GJ122" s="30"/>
      <c r="GK122" s="30"/>
      <c r="GL122" s="30"/>
      <c r="GM122" s="30"/>
      <c r="GN122" s="30"/>
      <c r="GO122" s="30"/>
      <c r="GP122" s="30"/>
      <c r="GQ122" s="30"/>
      <c r="GR122" s="30"/>
      <c r="GS122" s="30"/>
      <c r="GT122" s="30"/>
      <c r="GU122" s="30"/>
      <c r="GV122" s="30"/>
      <c r="GW122" s="30"/>
      <c r="GX122" s="30"/>
      <c r="GY122" s="30"/>
      <c r="GZ122" s="30"/>
      <c r="HA122" s="30"/>
      <c r="HB122" s="30"/>
      <c r="HC122" s="30"/>
      <c r="HD122" s="30"/>
      <c r="HE122" s="30"/>
      <c r="HF122" s="30"/>
      <c r="HG122" s="30"/>
      <c r="HH122" s="30"/>
      <c r="HI122" s="30"/>
      <c r="HJ122" s="30"/>
      <c r="HK122" s="30"/>
      <c r="HL122" s="30"/>
      <c r="HM122" s="30"/>
      <c r="HN122" s="30"/>
      <c r="HO122" s="30"/>
      <c r="HP122" s="30"/>
      <c r="HQ122" s="30"/>
      <c r="HR122" s="30"/>
      <c r="HS122" s="30"/>
      <c r="HT122" s="30"/>
      <c r="HU122" s="30"/>
      <c r="HV122" s="30"/>
      <c r="HW122" s="30"/>
      <c r="HX122" s="30"/>
      <c r="HY122" s="30"/>
      <c r="HZ122" s="30"/>
      <c r="IA122" s="30"/>
      <c r="IB122" s="30"/>
      <c r="IC122" s="30"/>
      <c r="ID122" s="30"/>
      <c r="IE122" s="30"/>
      <c r="IF122" s="30"/>
      <c r="IG122" s="30"/>
      <c r="IH122" s="30"/>
      <c r="II122" s="30"/>
      <c r="IJ122" s="30"/>
      <c r="IK122" s="30"/>
      <c r="IL122" s="30"/>
      <c r="IM122" s="30"/>
      <c r="IN122" s="30"/>
    </row>
    <row r="123" spans="1:248" ht="12.95" customHeight="1" x14ac:dyDescent="0.2">
      <c r="A123" s="6" t="s">
        <v>52</v>
      </c>
      <c r="B123" s="6" t="s">
        <v>145</v>
      </c>
      <c r="C123" s="2">
        <v>1</v>
      </c>
      <c r="D123" s="3" t="s">
        <v>146</v>
      </c>
      <c r="E123" s="4" t="s">
        <v>147</v>
      </c>
      <c r="F123" s="5">
        <v>45</v>
      </c>
      <c r="G123" s="2" t="s">
        <v>6</v>
      </c>
      <c r="H123" s="2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0"/>
      <c r="HC123" s="30"/>
      <c r="HD123" s="30"/>
      <c r="HE123" s="30"/>
      <c r="HF123" s="30"/>
      <c r="HG123" s="30"/>
      <c r="HH123" s="30"/>
      <c r="HI123" s="30"/>
      <c r="HJ123" s="30"/>
      <c r="HK123" s="30"/>
      <c r="HL123" s="30"/>
      <c r="HM123" s="30"/>
      <c r="HN123" s="30"/>
      <c r="HO123" s="30"/>
      <c r="HP123" s="30"/>
      <c r="HQ123" s="30"/>
      <c r="HR123" s="30"/>
      <c r="HS123" s="30"/>
      <c r="HT123" s="30"/>
      <c r="HU123" s="30"/>
      <c r="HV123" s="30"/>
      <c r="HW123" s="30"/>
      <c r="HX123" s="30"/>
      <c r="HY123" s="30"/>
      <c r="HZ123" s="30"/>
      <c r="IA123" s="30"/>
      <c r="IB123" s="30"/>
      <c r="IC123" s="30"/>
      <c r="ID123" s="30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</row>
    <row r="124" spans="1:248" ht="12.95" customHeight="1" x14ac:dyDescent="0.2">
      <c r="A124" s="6" t="s">
        <v>52</v>
      </c>
      <c r="B124" s="6" t="s">
        <v>145</v>
      </c>
      <c r="C124" s="2">
        <v>1</v>
      </c>
      <c r="D124" s="3" t="s">
        <v>82</v>
      </c>
      <c r="E124" s="4" t="s">
        <v>83</v>
      </c>
      <c r="F124" s="5">
        <v>6</v>
      </c>
      <c r="G124" s="2" t="s">
        <v>6</v>
      </c>
      <c r="H124" s="2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0"/>
      <c r="HC124" s="30"/>
      <c r="HD124" s="30"/>
      <c r="HE124" s="30"/>
      <c r="HF124" s="30"/>
      <c r="HG124" s="30"/>
      <c r="HH124" s="30"/>
      <c r="HI124" s="30"/>
      <c r="HJ124" s="30"/>
      <c r="HK124" s="30"/>
      <c r="HL124" s="30"/>
      <c r="HM124" s="30"/>
      <c r="HN124" s="30"/>
      <c r="HO124" s="30"/>
      <c r="HP124" s="30"/>
      <c r="HQ124" s="30"/>
      <c r="HR124" s="30"/>
      <c r="HS124" s="30"/>
      <c r="HT124" s="30"/>
      <c r="HU124" s="30"/>
      <c r="HV124" s="30"/>
      <c r="HW124" s="30"/>
      <c r="HX124" s="30"/>
      <c r="HY124" s="30"/>
      <c r="HZ124" s="30"/>
      <c r="IA124" s="30"/>
      <c r="IB124" s="30"/>
      <c r="IC124" s="30"/>
      <c r="ID124" s="30"/>
      <c r="IE124" s="30"/>
      <c r="IF124" s="30"/>
      <c r="IG124" s="30"/>
      <c r="IH124" s="30"/>
      <c r="II124" s="30"/>
      <c r="IJ124" s="30"/>
      <c r="IK124" s="30"/>
      <c r="IL124" s="30"/>
      <c r="IM124" s="30"/>
      <c r="IN124" s="30"/>
    </row>
    <row r="125" spans="1:248" ht="12.95" customHeight="1" x14ac:dyDescent="0.2">
      <c r="A125" s="6" t="s">
        <v>52</v>
      </c>
      <c r="B125" s="6" t="s">
        <v>145</v>
      </c>
      <c r="C125" s="2">
        <v>1</v>
      </c>
      <c r="D125" s="3" t="s">
        <v>178</v>
      </c>
      <c r="E125" s="6" t="s">
        <v>175</v>
      </c>
      <c r="F125" s="5">
        <v>5</v>
      </c>
      <c r="G125" s="2" t="s">
        <v>6</v>
      </c>
      <c r="H125" s="2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  <c r="GL125" s="30"/>
      <c r="GM125" s="30"/>
      <c r="GN125" s="30"/>
      <c r="GO125" s="30"/>
      <c r="GP125" s="30"/>
      <c r="GQ125" s="30"/>
      <c r="GR125" s="30"/>
      <c r="GS125" s="30"/>
      <c r="GT125" s="30"/>
      <c r="GU125" s="30"/>
      <c r="GV125" s="30"/>
      <c r="GW125" s="30"/>
      <c r="GX125" s="30"/>
      <c r="GY125" s="30"/>
      <c r="GZ125" s="30"/>
      <c r="HA125" s="30"/>
      <c r="HB125" s="30"/>
      <c r="HC125" s="30"/>
      <c r="HD125" s="30"/>
      <c r="HE125" s="30"/>
      <c r="HF125" s="30"/>
      <c r="HG125" s="30"/>
      <c r="HH125" s="30"/>
      <c r="HI125" s="30"/>
      <c r="HJ125" s="30"/>
      <c r="HK125" s="30"/>
      <c r="HL125" s="30"/>
      <c r="HM125" s="30"/>
      <c r="HN125" s="30"/>
      <c r="HO125" s="30"/>
      <c r="HP125" s="30"/>
      <c r="HQ125" s="30"/>
      <c r="HR125" s="30"/>
      <c r="HS125" s="30"/>
      <c r="HT125" s="30"/>
      <c r="HU125" s="30"/>
      <c r="HV125" s="30"/>
      <c r="HW125" s="30"/>
      <c r="HX125" s="30"/>
      <c r="HY125" s="30"/>
      <c r="HZ125" s="30"/>
      <c r="IA125" s="30"/>
      <c r="IB125" s="30"/>
      <c r="IC125" s="30"/>
      <c r="ID125" s="30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</row>
    <row r="126" spans="1:248" ht="12.95" customHeight="1" x14ac:dyDescent="0.2">
      <c r="A126" s="6" t="s">
        <v>52</v>
      </c>
      <c r="B126" s="6" t="s">
        <v>145</v>
      </c>
      <c r="C126" s="2">
        <v>1</v>
      </c>
      <c r="D126" s="155" t="s">
        <v>79</v>
      </c>
      <c r="E126" s="161" t="s">
        <v>80</v>
      </c>
      <c r="F126" s="5">
        <v>4</v>
      </c>
      <c r="G126" s="2" t="s">
        <v>6</v>
      </c>
      <c r="H126" s="2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  <c r="GL126" s="30"/>
      <c r="GM126" s="30"/>
      <c r="GN126" s="30"/>
      <c r="GO126" s="30"/>
      <c r="GP126" s="30"/>
      <c r="GQ126" s="30"/>
      <c r="GR126" s="30"/>
      <c r="GS126" s="30"/>
      <c r="GT126" s="30"/>
      <c r="GU126" s="30"/>
      <c r="GV126" s="30"/>
      <c r="GW126" s="30"/>
      <c r="GX126" s="30"/>
      <c r="GY126" s="30"/>
      <c r="GZ126" s="30"/>
      <c r="HA126" s="30"/>
      <c r="HB126" s="30"/>
      <c r="HC126" s="30"/>
      <c r="HD126" s="30"/>
      <c r="HE126" s="30"/>
      <c r="HF126" s="30"/>
      <c r="HG126" s="30"/>
      <c r="HH126" s="30"/>
      <c r="HI126" s="30"/>
      <c r="HJ126" s="30"/>
      <c r="HK126" s="30"/>
      <c r="HL126" s="30"/>
      <c r="HM126" s="30"/>
      <c r="HN126" s="30"/>
      <c r="HO126" s="30"/>
      <c r="HP126" s="30"/>
      <c r="HQ126" s="30"/>
      <c r="HR126" s="30"/>
      <c r="HS126" s="30"/>
      <c r="HT126" s="30"/>
      <c r="HU126" s="30"/>
      <c r="HV126" s="30"/>
      <c r="HW126" s="30"/>
      <c r="HX126" s="30"/>
      <c r="HY126" s="30"/>
      <c r="HZ126" s="30"/>
      <c r="IA126" s="30"/>
      <c r="IB126" s="30"/>
      <c r="IC126" s="30"/>
      <c r="ID126" s="30"/>
      <c r="IE126" s="30"/>
      <c r="IF126" s="30"/>
      <c r="IG126" s="30"/>
      <c r="IH126" s="30"/>
      <c r="II126" s="30"/>
      <c r="IJ126" s="30"/>
      <c r="IK126" s="30"/>
      <c r="IL126" s="30"/>
      <c r="IM126" s="30"/>
      <c r="IN126" s="30"/>
    </row>
    <row r="127" spans="1:248" ht="12.95" customHeight="1" x14ac:dyDescent="0.2">
      <c r="A127" s="6" t="s">
        <v>52</v>
      </c>
      <c r="B127" s="6" t="s">
        <v>148</v>
      </c>
      <c r="C127" s="2">
        <v>1</v>
      </c>
      <c r="D127" s="3" t="s">
        <v>82</v>
      </c>
      <c r="E127" s="4" t="s">
        <v>83</v>
      </c>
      <c r="F127" s="5">
        <v>4</v>
      </c>
      <c r="G127" s="2" t="s">
        <v>6</v>
      </c>
      <c r="H127" s="2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</row>
    <row r="128" spans="1:248" ht="12.95" customHeight="1" x14ac:dyDescent="0.2">
      <c r="A128" s="6" t="s">
        <v>52</v>
      </c>
      <c r="B128" s="6" t="s">
        <v>148</v>
      </c>
      <c r="C128" s="2">
        <v>1</v>
      </c>
      <c r="D128" s="3" t="s">
        <v>104</v>
      </c>
      <c r="E128" s="4" t="s">
        <v>105</v>
      </c>
      <c r="F128" s="5">
        <v>10</v>
      </c>
      <c r="G128" s="2" t="s">
        <v>6</v>
      </c>
      <c r="H128" s="2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0"/>
      <c r="HC128" s="30"/>
      <c r="HD128" s="30"/>
      <c r="HE128" s="30"/>
      <c r="HF128" s="30"/>
      <c r="HG128" s="30"/>
      <c r="HH128" s="30"/>
      <c r="HI128" s="30"/>
      <c r="HJ128" s="30"/>
      <c r="HK128" s="30"/>
      <c r="HL128" s="30"/>
      <c r="HM128" s="30"/>
      <c r="HN128" s="30"/>
      <c r="HO128" s="30"/>
      <c r="HP128" s="30"/>
      <c r="HQ128" s="30"/>
      <c r="HR128" s="30"/>
      <c r="HS128" s="30"/>
      <c r="HT128" s="30"/>
      <c r="HU128" s="30"/>
      <c r="HV128" s="30"/>
      <c r="HW128" s="30"/>
      <c r="HX128" s="30"/>
      <c r="HY128" s="30"/>
      <c r="HZ128" s="30"/>
      <c r="IA128" s="30"/>
      <c r="IB128" s="30"/>
      <c r="IC128" s="30"/>
      <c r="ID128" s="30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</row>
    <row r="129" spans="1:248" ht="12.95" customHeight="1" x14ac:dyDescent="0.2">
      <c r="A129" s="6" t="s">
        <v>52</v>
      </c>
      <c r="B129" s="6" t="s">
        <v>149</v>
      </c>
      <c r="C129" s="2">
        <v>1</v>
      </c>
      <c r="D129" s="157" t="s">
        <v>76</v>
      </c>
      <c r="E129" s="162" t="s">
        <v>77</v>
      </c>
      <c r="F129" s="5">
        <v>45</v>
      </c>
      <c r="G129" s="2" t="s">
        <v>6</v>
      </c>
      <c r="H129" s="2">
        <v>86</v>
      </c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</row>
    <row r="130" spans="1:248" ht="12.95" customHeight="1" x14ac:dyDescent="0.2">
      <c r="A130" s="6" t="s">
        <v>52</v>
      </c>
      <c r="B130" s="6" t="s">
        <v>149</v>
      </c>
      <c r="C130" s="2">
        <v>1</v>
      </c>
      <c r="D130" s="3" t="s">
        <v>88</v>
      </c>
      <c r="E130" s="4" t="s">
        <v>89</v>
      </c>
      <c r="F130" s="5">
        <v>45</v>
      </c>
      <c r="G130" s="2" t="s">
        <v>6</v>
      </c>
      <c r="H130" s="2">
        <v>68</v>
      </c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0"/>
      <c r="HC130" s="30"/>
      <c r="HD130" s="30"/>
      <c r="HE130" s="30"/>
      <c r="HF130" s="30"/>
      <c r="HG130" s="30"/>
      <c r="HH130" s="30"/>
      <c r="HI130" s="30"/>
      <c r="HJ130" s="30"/>
      <c r="HK130" s="30"/>
      <c r="HL130" s="30"/>
      <c r="HM130" s="30"/>
      <c r="HN130" s="30"/>
      <c r="HO130" s="30"/>
      <c r="HP130" s="30"/>
      <c r="HQ130" s="30"/>
      <c r="HR130" s="30"/>
      <c r="HS130" s="30"/>
      <c r="HT130" s="30"/>
      <c r="HU130" s="30"/>
      <c r="HV130" s="30"/>
      <c r="HW130" s="30"/>
      <c r="HX130" s="30"/>
      <c r="HY130" s="30"/>
      <c r="HZ130" s="30"/>
      <c r="IA130" s="30"/>
      <c r="IB130" s="30"/>
      <c r="IC130" s="30"/>
      <c r="ID130" s="30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</row>
    <row r="131" spans="1:248" ht="12.95" customHeight="1" x14ac:dyDescent="0.2">
      <c r="A131" s="6" t="s">
        <v>52</v>
      </c>
      <c r="B131" s="6" t="s">
        <v>149</v>
      </c>
      <c r="C131" s="2">
        <v>1</v>
      </c>
      <c r="D131" s="3" t="s">
        <v>131</v>
      </c>
      <c r="E131" s="4" t="s">
        <v>132</v>
      </c>
      <c r="F131" s="5">
        <v>2</v>
      </c>
      <c r="G131" s="2" t="s">
        <v>6</v>
      </c>
      <c r="H131" s="2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0"/>
      <c r="HC131" s="30"/>
      <c r="HD131" s="30"/>
      <c r="HE131" s="30"/>
      <c r="HF131" s="30"/>
      <c r="HG131" s="30"/>
      <c r="HH131" s="30"/>
      <c r="HI131" s="30"/>
      <c r="HJ131" s="30"/>
      <c r="HK131" s="30"/>
      <c r="HL131" s="30"/>
      <c r="HM131" s="30"/>
      <c r="HN131" s="30"/>
      <c r="HO131" s="30"/>
      <c r="HP131" s="30"/>
      <c r="HQ131" s="30"/>
      <c r="HR131" s="30"/>
      <c r="HS131" s="30"/>
      <c r="HT131" s="30"/>
      <c r="HU131" s="30"/>
      <c r="HV131" s="30"/>
      <c r="HW131" s="30"/>
      <c r="HX131" s="30"/>
      <c r="HY131" s="30"/>
      <c r="HZ131" s="30"/>
      <c r="IA131" s="30"/>
      <c r="IB131" s="30"/>
      <c r="IC131" s="30"/>
      <c r="ID131" s="30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</row>
    <row r="132" spans="1:248" ht="12.95" customHeight="1" x14ac:dyDescent="0.2">
      <c r="A132" s="6" t="s">
        <v>52</v>
      </c>
      <c r="B132" s="6" t="s">
        <v>150</v>
      </c>
      <c r="C132" s="2">
        <v>1</v>
      </c>
      <c r="D132" s="152" t="s">
        <v>76</v>
      </c>
      <c r="E132" s="159" t="s">
        <v>77</v>
      </c>
      <c r="F132" s="5">
        <v>12</v>
      </c>
      <c r="G132" s="2" t="s">
        <v>6</v>
      </c>
      <c r="H132" s="2">
        <v>141</v>
      </c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0"/>
      <c r="HC132" s="30"/>
      <c r="HD132" s="30"/>
      <c r="HE132" s="30"/>
      <c r="HF132" s="30"/>
      <c r="HG132" s="30"/>
      <c r="HH132" s="30"/>
      <c r="HI132" s="30"/>
      <c r="HJ132" s="30"/>
      <c r="HK132" s="30"/>
      <c r="HL132" s="30"/>
      <c r="HM132" s="30"/>
      <c r="HN132" s="30"/>
      <c r="HO132" s="30"/>
      <c r="HP132" s="30"/>
      <c r="HQ132" s="30"/>
      <c r="HR132" s="30"/>
      <c r="HS132" s="30"/>
      <c r="HT132" s="30"/>
      <c r="HU132" s="30"/>
      <c r="HV132" s="30"/>
      <c r="HW132" s="30"/>
      <c r="HX132" s="30"/>
      <c r="HY132" s="30"/>
      <c r="HZ132" s="30"/>
      <c r="IA132" s="30"/>
      <c r="IB132" s="30"/>
      <c r="IC132" s="30"/>
      <c r="ID132" s="30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</row>
    <row r="133" spans="1:248" ht="12.95" customHeight="1" x14ac:dyDescent="0.2">
      <c r="A133" s="6" t="s">
        <v>52</v>
      </c>
      <c r="B133" s="6" t="s">
        <v>150</v>
      </c>
      <c r="C133" s="2">
        <v>1</v>
      </c>
      <c r="D133" s="3" t="s">
        <v>88</v>
      </c>
      <c r="E133" s="4" t="s">
        <v>89</v>
      </c>
      <c r="F133" s="5">
        <v>40</v>
      </c>
      <c r="G133" s="2" t="s">
        <v>6</v>
      </c>
      <c r="H133" s="2">
        <v>95</v>
      </c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0"/>
      <c r="HC133" s="30"/>
      <c r="HD133" s="30"/>
      <c r="HE133" s="30"/>
      <c r="HF133" s="30"/>
      <c r="HG133" s="30"/>
      <c r="HH133" s="30"/>
      <c r="HI133" s="30"/>
      <c r="HJ133" s="30"/>
      <c r="HK133" s="30"/>
      <c r="HL133" s="30"/>
      <c r="HM133" s="30"/>
      <c r="HN133" s="30"/>
      <c r="HO133" s="30"/>
      <c r="HP133" s="30"/>
      <c r="HQ133" s="30"/>
      <c r="HR133" s="30"/>
      <c r="HS133" s="30"/>
      <c r="HT133" s="30"/>
      <c r="HU133" s="30"/>
      <c r="HV133" s="30"/>
      <c r="HW133" s="30"/>
      <c r="HX133" s="30"/>
      <c r="HY133" s="30"/>
      <c r="HZ133" s="30"/>
      <c r="IA133" s="30"/>
      <c r="IB133" s="30"/>
      <c r="IC133" s="30"/>
      <c r="ID133" s="30"/>
      <c r="IE133" s="30"/>
      <c r="IF133" s="30"/>
      <c r="IG133" s="30"/>
      <c r="IH133" s="30"/>
      <c r="II133" s="30"/>
      <c r="IJ133" s="30"/>
      <c r="IK133" s="30"/>
      <c r="IL133" s="30"/>
      <c r="IM133" s="30"/>
      <c r="IN133" s="30"/>
    </row>
    <row r="134" spans="1:248" ht="12.95" customHeight="1" x14ac:dyDescent="0.2">
      <c r="A134" s="6" t="s">
        <v>52</v>
      </c>
      <c r="B134" s="6" t="s">
        <v>150</v>
      </c>
      <c r="C134" s="2">
        <v>1</v>
      </c>
      <c r="D134" s="153" t="s">
        <v>74</v>
      </c>
      <c r="E134" s="8" t="s">
        <v>75</v>
      </c>
      <c r="F134" s="5">
        <v>2</v>
      </c>
      <c r="G134" s="2" t="s">
        <v>6</v>
      </c>
      <c r="H134" s="2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0"/>
      <c r="HC134" s="30"/>
      <c r="HD134" s="30"/>
      <c r="HE134" s="30"/>
      <c r="HF134" s="30"/>
      <c r="HG134" s="30"/>
      <c r="HH134" s="30"/>
      <c r="HI134" s="30"/>
      <c r="HJ134" s="30"/>
      <c r="HK134" s="30"/>
      <c r="HL134" s="30"/>
      <c r="HM134" s="30"/>
      <c r="HN134" s="30"/>
      <c r="HO134" s="30"/>
      <c r="HP134" s="30"/>
      <c r="HQ134" s="30"/>
      <c r="HR134" s="30"/>
      <c r="HS134" s="30"/>
      <c r="HT134" s="30"/>
      <c r="HU134" s="30"/>
      <c r="HV134" s="30"/>
      <c r="HW134" s="30"/>
      <c r="HX134" s="30"/>
      <c r="HY134" s="30"/>
      <c r="HZ134" s="30"/>
      <c r="IA134" s="30"/>
      <c r="IB134" s="30"/>
      <c r="IC134" s="30"/>
      <c r="ID134" s="30"/>
      <c r="IE134" s="30"/>
      <c r="IF134" s="30"/>
      <c r="IG134" s="30"/>
      <c r="IH134" s="30"/>
      <c r="II134" s="30"/>
      <c r="IJ134" s="30"/>
      <c r="IK134" s="30"/>
      <c r="IL134" s="30"/>
      <c r="IM134" s="30"/>
      <c r="IN134" s="30"/>
    </row>
    <row r="135" spans="1:248" ht="12.95" customHeight="1" x14ac:dyDescent="0.2">
      <c r="A135" s="6" t="s">
        <v>52</v>
      </c>
      <c r="B135" s="6" t="s">
        <v>150</v>
      </c>
      <c r="C135" s="2">
        <v>1</v>
      </c>
      <c r="D135" s="3" t="s">
        <v>79</v>
      </c>
      <c r="E135" s="4" t="s">
        <v>80</v>
      </c>
      <c r="F135" s="5">
        <v>25</v>
      </c>
      <c r="G135" s="2" t="s">
        <v>6</v>
      </c>
      <c r="H135" s="2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0"/>
      <c r="HC135" s="30"/>
      <c r="HD135" s="30"/>
      <c r="HE135" s="30"/>
      <c r="HF135" s="30"/>
      <c r="HG135" s="30"/>
      <c r="HH135" s="30"/>
      <c r="HI135" s="30"/>
      <c r="HJ135" s="30"/>
      <c r="HK135" s="30"/>
      <c r="HL135" s="30"/>
      <c r="HM135" s="30"/>
      <c r="HN135" s="30"/>
      <c r="HO135" s="30"/>
      <c r="HP135" s="30"/>
      <c r="HQ135" s="30"/>
      <c r="HR135" s="30"/>
      <c r="HS135" s="30"/>
      <c r="HT135" s="30"/>
      <c r="HU135" s="30"/>
      <c r="HV135" s="30"/>
      <c r="HW135" s="30"/>
      <c r="HX135" s="30"/>
      <c r="HY135" s="30"/>
      <c r="HZ135" s="30"/>
      <c r="IA135" s="30"/>
      <c r="IB135" s="30"/>
      <c r="IC135" s="30"/>
      <c r="ID135" s="30"/>
      <c r="IE135" s="30"/>
      <c r="IF135" s="30"/>
      <c r="IG135" s="30"/>
      <c r="IH135" s="30"/>
      <c r="II135" s="30"/>
      <c r="IJ135" s="30"/>
      <c r="IK135" s="30"/>
      <c r="IL135" s="30"/>
      <c r="IM135" s="30"/>
      <c r="IN135" s="30"/>
    </row>
    <row r="136" spans="1:248" ht="12.95" customHeight="1" x14ac:dyDescent="0.2">
      <c r="A136" s="6" t="s">
        <v>52</v>
      </c>
      <c r="B136" s="6" t="s">
        <v>150</v>
      </c>
      <c r="C136" s="2">
        <v>1</v>
      </c>
      <c r="D136" s="156" t="s">
        <v>181</v>
      </c>
      <c r="E136" s="20" t="s">
        <v>180</v>
      </c>
      <c r="F136" s="5">
        <v>5</v>
      </c>
      <c r="G136" s="2" t="s">
        <v>6</v>
      </c>
      <c r="H136" s="2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0"/>
      <c r="HC136" s="30"/>
      <c r="HD136" s="30"/>
      <c r="HE136" s="30"/>
      <c r="HF136" s="30"/>
      <c r="HG136" s="30"/>
      <c r="HH136" s="30"/>
      <c r="HI136" s="30"/>
      <c r="HJ136" s="30"/>
      <c r="HK136" s="30"/>
      <c r="HL136" s="30"/>
      <c r="HM136" s="30"/>
      <c r="HN136" s="30"/>
      <c r="HO136" s="30"/>
      <c r="HP136" s="30"/>
      <c r="HQ136" s="30"/>
      <c r="HR136" s="30"/>
      <c r="HS136" s="30"/>
      <c r="HT136" s="30"/>
      <c r="HU136" s="30"/>
      <c r="HV136" s="30"/>
      <c r="HW136" s="30"/>
      <c r="HX136" s="30"/>
      <c r="HY136" s="30"/>
      <c r="HZ136" s="30"/>
      <c r="IA136" s="30"/>
      <c r="IB136" s="30"/>
      <c r="IC136" s="30"/>
      <c r="ID136" s="30"/>
      <c r="IE136" s="30"/>
      <c r="IF136" s="30"/>
      <c r="IG136" s="30"/>
      <c r="IH136" s="30"/>
      <c r="II136" s="30"/>
      <c r="IJ136" s="30"/>
      <c r="IK136" s="30"/>
      <c r="IL136" s="30"/>
      <c r="IM136" s="30"/>
      <c r="IN136" s="30"/>
    </row>
    <row r="137" spans="1:248" ht="12.95" customHeight="1" x14ac:dyDescent="0.2">
      <c r="A137" s="6" t="s">
        <v>52</v>
      </c>
      <c r="B137" s="6" t="s">
        <v>150</v>
      </c>
      <c r="C137" s="2">
        <v>1</v>
      </c>
      <c r="D137" s="3" t="s">
        <v>84</v>
      </c>
      <c r="E137" s="4" t="s">
        <v>85</v>
      </c>
      <c r="F137" s="5">
        <v>2</v>
      </c>
      <c r="G137" s="2" t="s">
        <v>6</v>
      </c>
      <c r="H137" s="2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30"/>
      <c r="GQ137" s="30"/>
      <c r="GR137" s="30"/>
      <c r="GS137" s="30"/>
      <c r="GT137" s="30"/>
      <c r="GU137" s="30"/>
      <c r="GV137" s="30"/>
      <c r="GW137" s="30"/>
      <c r="GX137" s="30"/>
      <c r="GY137" s="30"/>
      <c r="GZ137" s="30"/>
      <c r="HA137" s="30"/>
      <c r="HB137" s="30"/>
      <c r="HC137" s="30"/>
      <c r="HD137" s="30"/>
      <c r="HE137" s="30"/>
      <c r="HF137" s="30"/>
      <c r="HG137" s="30"/>
      <c r="HH137" s="30"/>
      <c r="HI137" s="30"/>
      <c r="HJ137" s="30"/>
      <c r="HK137" s="30"/>
      <c r="HL137" s="30"/>
      <c r="HM137" s="30"/>
      <c r="HN137" s="30"/>
      <c r="HO137" s="30"/>
      <c r="HP137" s="30"/>
      <c r="HQ137" s="30"/>
      <c r="HR137" s="30"/>
      <c r="HS137" s="30"/>
      <c r="HT137" s="30"/>
      <c r="HU137" s="30"/>
      <c r="HV137" s="30"/>
      <c r="HW137" s="30"/>
      <c r="HX137" s="30"/>
      <c r="HY137" s="30"/>
      <c r="HZ137" s="30"/>
      <c r="IA137" s="30"/>
      <c r="IB137" s="30"/>
      <c r="IC137" s="30"/>
      <c r="ID137" s="30"/>
      <c r="IE137" s="30"/>
      <c r="IF137" s="30"/>
      <c r="IG137" s="30"/>
      <c r="IH137" s="30"/>
      <c r="II137" s="30"/>
      <c r="IJ137" s="30"/>
      <c r="IK137" s="30"/>
      <c r="IL137" s="30"/>
      <c r="IM137" s="30"/>
      <c r="IN137" s="30"/>
    </row>
    <row r="138" spans="1:248" ht="12.95" customHeight="1" x14ac:dyDescent="0.2">
      <c r="A138" s="6" t="s">
        <v>52</v>
      </c>
      <c r="B138" s="6" t="s">
        <v>151</v>
      </c>
      <c r="C138" s="2">
        <v>1</v>
      </c>
      <c r="D138" s="152" t="s">
        <v>76</v>
      </c>
      <c r="E138" s="159" t="s">
        <v>77</v>
      </c>
      <c r="F138" s="5">
        <v>5</v>
      </c>
      <c r="G138" s="2" t="s">
        <v>6</v>
      </c>
      <c r="H138" s="2">
        <v>109</v>
      </c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  <c r="GL138" s="30"/>
      <c r="GM138" s="30"/>
      <c r="GN138" s="30"/>
      <c r="GO138" s="30"/>
      <c r="GP138" s="30"/>
      <c r="GQ138" s="30"/>
      <c r="GR138" s="30"/>
      <c r="GS138" s="30"/>
      <c r="GT138" s="30"/>
      <c r="GU138" s="30"/>
      <c r="GV138" s="30"/>
      <c r="GW138" s="30"/>
      <c r="GX138" s="30"/>
      <c r="GY138" s="30"/>
      <c r="GZ138" s="30"/>
      <c r="HA138" s="30"/>
      <c r="HB138" s="30"/>
      <c r="HC138" s="30"/>
      <c r="HD138" s="30"/>
      <c r="HE138" s="30"/>
      <c r="HF138" s="30"/>
      <c r="HG138" s="30"/>
      <c r="HH138" s="30"/>
      <c r="HI138" s="30"/>
      <c r="HJ138" s="30"/>
      <c r="HK138" s="30"/>
      <c r="HL138" s="30"/>
      <c r="HM138" s="30"/>
      <c r="HN138" s="30"/>
      <c r="HO138" s="30"/>
      <c r="HP138" s="30"/>
      <c r="HQ138" s="30"/>
      <c r="HR138" s="30"/>
      <c r="HS138" s="30"/>
      <c r="HT138" s="30"/>
      <c r="HU138" s="30"/>
      <c r="HV138" s="30"/>
      <c r="HW138" s="30"/>
      <c r="HX138" s="30"/>
      <c r="HY138" s="30"/>
      <c r="HZ138" s="30"/>
      <c r="IA138" s="30"/>
      <c r="IB138" s="30"/>
      <c r="IC138" s="30"/>
      <c r="ID138" s="30"/>
      <c r="IE138" s="30"/>
      <c r="IF138" s="30"/>
      <c r="IG138" s="30"/>
      <c r="IH138" s="30"/>
      <c r="II138" s="30"/>
      <c r="IJ138" s="30"/>
      <c r="IK138" s="30"/>
      <c r="IL138" s="30"/>
      <c r="IM138" s="30"/>
      <c r="IN138" s="30"/>
    </row>
    <row r="139" spans="1:248" ht="12.95" customHeight="1" x14ac:dyDescent="0.2">
      <c r="A139" s="6" t="s">
        <v>52</v>
      </c>
      <c r="B139" s="6" t="s">
        <v>151</v>
      </c>
      <c r="C139" s="2">
        <v>1</v>
      </c>
      <c r="D139" s="3" t="s">
        <v>104</v>
      </c>
      <c r="E139" s="4" t="s">
        <v>105</v>
      </c>
      <c r="F139" s="5">
        <v>30</v>
      </c>
      <c r="G139" s="2" t="s">
        <v>6</v>
      </c>
      <c r="H139" s="2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  <c r="IH139" s="30"/>
      <c r="II139" s="30"/>
      <c r="IJ139" s="30"/>
      <c r="IK139" s="30"/>
      <c r="IL139" s="30"/>
      <c r="IM139" s="30"/>
      <c r="IN139" s="30"/>
    </row>
    <row r="140" spans="1:248" ht="12.95" customHeight="1" x14ac:dyDescent="0.2">
      <c r="A140" s="6" t="s">
        <v>52</v>
      </c>
      <c r="B140" s="6" t="s">
        <v>151</v>
      </c>
      <c r="C140" s="2">
        <v>1</v>
      </c>
      <c r="D140" s="3" t="s">
        <v>153</v>
      </c>
      <c r="E140" s="4" t="s">
        <v>139</v>
      </c>
      <c r="F140" s="5">
        <v>2</v>
      </c>
      <c r="G140" s="2" t="s">
        <v>6</v>
      </c>
      <c r="H140" s="2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0"/>
      <c r="HC140" s="30"/>
      <c r="HD140" s="30"/>
      <c r="HE140" s="30"/>
      <c r="HF140" s="30"/>
      <c r="HG140" s="30"/>
      <c r="HH140" s="30"/>
      <c r="HI140" s="30"/>
      <c r="HJ140" s="30"/>
      <c r="HK140" s="30"/>
      <c r="HL140" s="30"/>
      <c r="HM140" s="30"/>
      <c r="HN140" s="30"/>
      <c r="HO140" s="30"/>
      <c r="HP140" s="30"/>
      <c r="HQ140" s="30"/>
      <c r="HR140" s="30"/>
      <c r="HS140" s="30"/>
      <c r="HT140" s="30"/>
      <c r="HU140" s="30"/>
      <c r="HV140" s="30"/>
      <c r="HW140" s="30"/>
      <c r="HX140" s="30"/>
      <c r="HY140" s="30"/>
      <c r="HZ140" s="30"/>
      <c r="IA140" s="30"/>
      <c r="IB140" s="30"/>
      <c r="IC140" s="30"/>
      <c r="ID140" s="30"/>
      <c r="IE140" s="30"/>
      <c r="IF140" s="30"/>
      <c r="IG140" s="30"/>
      <c r="IH140" s="30"/>
      <c r="II140" s="30"/>
      <c r="IJ140" s="30"/>
      <c r="IK140" s="30"/>
      <c r="IL140" s="30"/>
      <c r="IM140" s="30"/>
      <c r="IN140" s="30"/>
    </row>
    <row r="141" spans="1:248" ht="12.95" customHeight="1" x14ac:dyDescent="0.2">
      <c r="A141" s="6" t="s">
        <v>52</v>
      </c>
      <c r="B141" s="6" t="s">
        <v>151</v>
      </c>
      <c r="C141" s="2">
        <v>1</v>
      </c>
      <c r="D141" s="3" t="s">
        <v>155</v>
      </c>
      <c r="E141" s="4" t="s">
        <v>156</v>
      </c>
      <c r="F141" s="5">
        <v>1</v>
      </c>
      <c r="G141" s="2" t="s">
        <v>6</v>
      </c>
      <c r="H141" s="2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</row>
    <row r="142" spans="1:248" ht="12.95" customHeight="1" x14ac:dyDescent="0.2">
      <c r="A142" s="6" t="s">
        <v>52</v>
      </c>
      <c r="B142" s="6" t="s">
        <v>151</v>
      </c>
      <c r="C142" s="2">
        <v>1</v>
      </c>
      <c r="D142" s="3" t="s">
        <v>157</v>
      </c>
      <c r="E142" s="4" t="s">
        <v>158</v>
      </c>
      <c r="F142" s="5">
        <v>0.5</v>
      </c>
      <c r="G142" s="2" t="s">
        <v>6</v>
      </c>
      <c r="H142" s="2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0"/>
      <c r="HC142" s="30"/>
      <c r="HD142" s="30"/>
      <c r="HE142" s="30"/>
      <c r="HF142" s="30"/>
      <c r="HG142" s="30"/>
      <c r="HH142" s="30"/>
      <c r="HI142" s="30"/>
      <c r="HJ142" s="30"/>
      <c r="HK142" s="30"/>
      <c r="HL142" s="30"/>
      <c r="HM142" s="30"/>
      <c r="HN142" s="30"/>
      <c r="HO142" s="30"/>
      <c r="HP142" s="30"/>
      <c r="HQ142" s="30"/>
      <c r="HR142" s="30"/>
      <c r="HS142" s="30"/>
      <c r="HT142" s="30"/>
      <c r="HU142" s="30"/>
      <c r="HV142" s="30"/>
      <c r="HW142" s="30"/>
      <c r="HX142" s="30"/>
      <c r="HY142" s="30"/>
      <c r="HZ142" s="30"/>
      <c r="IA142" s="30"/>
      <c r="IB142" s="30"/>
      <c r="IC142" s="30"/>
      <c r="ID142" s="30"/>
      <c r="IE142" s="30"/>
      <c r="IF142" s="30"/>
      <c r="IG142" s="30"/>
      <c r="IH142" s="30"/>
      <c r="II142" s="30"/>
      <c r="IJ142" s="30"/>
      <c r="IK142" s="30"/>
      <c r="IL142" s="30"/>
      <c r="IM142" s="30"/>
      <c r="IN142" s="30"/>
    </row>
    <row r="143" spans="1:248" ht="12.95" customHeight="1" x14ac:dyDescent="0.2">
      <c r="A143" s="6" t="s">
        <v>52</v>
      </c>
      <c r="B143" s="6" t="s">
        <v>151</v>
      </c>
      <c r="C143" s="2">
        <v>1</v>
      </c>
      <c r="D143" s="3" t="s">
        <v>92</v>
      </c>
      <c r="E143" s="4" t="s">
        <v>93</v>
      </c>
      <c r="F143" s="5">
        <v>1</v>
      </c>
      <c r="G143" s="2" t="s">
        <v>6</v>
      </c>
      <c r="H143" s="2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0"/>
      <c r="HC143" s="30"/>
      <c r="HD143" s="30"/>
      <c r="HE143" s="30"/>
      <c r="HF143" s="30"/>
      <c r="HG143" s="30"/>
      <c r="HH143" s="30"/>
      <c r="HI143" s="30"/>
      <c r="HJ143" s="30"/>
      <c r="HK143" s="30"/>
      <c r="HL143" s="30"/>
      <c r="HM143" s="30"/>
      <c r="HN143" s="30"/>
      <c r="HO143" s="30"/>
      <c r="HP143" s="30"/>
      <c r="HQ143" s="30"/>
      <c r="HR143" s="30"/>
      <c r="HS143" s="30"/>
      <c r="HT143" s="30"/>
      <c r="HU143" s="30"/>
      <c r="HV143" s="30"/>
      <c r="HW143" s="30"/>
      <c r="HX143" s="30"/>
      <c r="HY143" s="30"/>
      <c r="HZ143" s="30"/>
      <c r="IA143" s="30"/>
      <c r="IB143" s="30"/>
      <c r="IC143" s="30"/>
      <c r="ID143" s="30"/>
      <c r="IE143" s="30"/>
      <c r="IF143" s="30"/>
      <c r="IG143" s="30"/>
      <c r="IH143" s="30"/>
      <c r="II143" s="30"/>
      <c r="IJ143" s="30"/>
      <c r="IK143" s="30"/>
      <c r="IL143" s="30"/>
      <c r="IM143" s="30"/>
      <c r="IN143" s="30"/>
    </row>
    <row r="144" spans="1:248" ht="12.95" customHeight="1" x14ac:dyDescent="0.2">
      <c r="A144" s="6" t="s">
        <v>52</v>
      </c>
      <c r="B144" s="6" t="s">
        <v>159</v>
      </c>
      <c r="C144" s="2">
        <v>1</v>
      </c>
      <c r="D144" s="153" t="s">
        <v>74</v>
      </c>
      <c r="E144" s="8" t="s">
        <v>75</v>
      </c>
      <c r="F144" s="5">
        <v>27</v>
      </c>
      <c r="G144" s="2" t="s">
        <v>6</v>
      </c>
      <c r="H144" s="2">
        <v>204</v>
      </c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0"/>
      <c r="HC144" s="30"/>
      <c r="HD144" s="30"/>
      <c r="HE144" s="30"/>
      <c r="HF144" s="30"/>
      <c r="HG144" s="30"/>
      <c r="HH144" s="30"/>
      <c r="HI144" s="30"/>
      <c r="HJ144" s="30"/>
      <c r="HK144" s="30"/>
      <c r="HL144" s="30"/>
      <c r="HM144" s="30"/>
      <c r="HN144" s="30"/>
      <c r="HO144" s="30"/>
      <c r="HP144" s="30"/>
      <c r="HQ144" s="30"/>
      <c r="HR144" s="30"/>
      <c r="HS144" s="30"/>
      <c r="HT144" s="30"/>
      <c r="HU144" s="30"/>
      <c r="HV144" s="30"/>
      <c r="HW144" s="30"/>
      <c r="HX144" s="30"/>
      <c r="HY144" s="30"/>
      <c r="HZ144" s="30"/>
      <c r="IA144" s="30"/>
      <c r="IB144" s="30"/>
      <c r="IC144" s="30"/>
      <c r="ID144" s="30"/>
      <c r="IE144" s="30"/>
      <c r="IF144" s="30"/>
      <c r="IG144" s="30"/>
      <c r="IH144" s="30"/>
      <c r="II144" s="30"/>
      <c r="IJ144" s="30"/>
      <c r="IK144" s="30"/>
      <c r="IL144" s="30"/>
      <c r="IM144" s="30"/>
      <c r="IN144" s="30"/>
    </row>
    <row r="145" spans="1:248" ht="12.95" customHeight="1" x14ac:dyDescent="0.2">
      <c r="A145" s="6" t="s">
        <v>52</v>
      </c>
      <c r="B145" s="6" t="s">
        <v>159</v>
      </c>
      <c r="C145" s="2">
        <v>1</v>
      </c>
      <c r="D145" s="152" t="s">
        <v>173</v>
      </c>
      <c r="E145" s="160" t="s">
        <v>85</v>
      </c>
      <c r="F145" s="5">
        <v>7</v>
      </c>
      <c r="G145" s="2" t="s">
        <v>6</v>
      </c>
      <c r="H145" s="2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0"/>
      <c r="HC145" s="30"/>
      <c r="HD145" s="30"/>
      <c r="HE145" s="30"/>
      <c r="HF145" s="30"/>
      <c r="HG145" s="30"/>
      <c r="HH145" s="30"/>
      <c r="HI145" s="30"/>
      <c r="HJ145" s="30"/>
      <c r="HK145" s="30"/>
      <c r="HL145" s="30"/>
      <c r="HM145" s="30"/>
      <c r="HN145" s="30"/>
      <c r="HO145" s="30"/>
      <c r="HP145" s="30"/>
      <c r="HQ145" s="30"/>
      <c r="HR145" s="30"/>
      <c r="HS145" s="30"/>
      <c r="HT145" s="30"/>
      <c r="HU145" s="30"/>
      <c r="HV145" s="30"/>
      <c r="HW145" s="30"/>
      <c r="HX145" s="30"/>
      <c r="HY145" s="30"/>
      <c r="HZ145" s="30"/>
      <c r="IA145" s="30"/>
      <c r="IB145" s="30"/>
      <c r="IC145" s="30"/>
      <c r="ID145" s="30"/>
      <c r="IE145" s="30"/>
      <c r="IF145" s="30"/>
      <c r="IG145" s="30"/>
      <c r="IH145" s="30"/>
      <c r="II145" s="30"/>
      <c r="IJ145" s="30"/>
      <c r="IK145" s="30"/>
      <c r="IL145" s="30"/>
      <c r="IM145" s="30"/>
      <c r="IN145" s="30"/>
    </row>
    <row r="146" spans="1:248" ht="12.95" customHeight="1" x14ac:dyDescent="0.2">
      <c r="A146" s="6" t="s">
        <v>52</v>
      </c>
      <c r="B146" s="6" t="s">
        <v>159</v>
      </c>
      <c r="C146" s="2">
        <v>1</v>
      </c>
      <c r="D146" s="87" t="s">
        <v>79</v>
      </c>
      <c r="E146" s="78" t="s">
        <v>80</v>
      </c>
      <c r="F146" s="5">
        <v>4</v>
      </c>
      <c r="G146" s="2" t="s">
        <v>6</v>
      </c>
      <c r="H146" s="2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0"/>
      <c r="HC146" s="30"/>
      <c r="HD146" s="30"/>
      <c r="HE146" s="30"/>
      <c r="HF146" s="30"/>
      <c r="HG146" s="30"/>
      <c r="HH146" s="30"/>
      <c r="HI146" s="30"/>
      <c r="HJ146" s="30"/>
      <c r="HK146" s="30"/>
      <c r="HL146" s="30"/>
      <c r="HM146" s="30"/>
      <c r="HN146" s="30"/>
      <c r="HO146" s="30"/>
      <c r="HP146" s="30"/>
      <c r="HQ146" s="30"/>
      <c r="HR146" s="30"/>
      <c r="HS146" s="30"/>
      <c r="HT146" s="30"/>
      <c r="HU146" s="30"/>
      <c r="HV146" s="30"/>
      <c r="HW146" s="30"/>
      <c r="HX146" s="30"/>
      <c r="HY146" s="30"/>
      <c r="HZ146" s="30"/>
      <c r="IA146" s="30"/>
      <c r="IB146" s="30"/>
      <c r="IC146" s="30"/>
      <c r="ID146" s="30"/>
      <c r="IE146" s="30"/>
      <c r="IF146" s="30"/>
      <c r="IG146" s="30"/>
      <c r="IH146" s="30"/>
      <c r="II146" s="30"/>
      <c r="IJ146" s="30"/>
      <c r="IK146" s="30"/>
      <c r="IL146" s="30"/>
      <c r="IM146" s="30"/>
      <c r="IN146" s="30"/>
    </row>
    <row r="147" spans="1:248" ht="12.95" customHeight="1" x14ac:dyDescent="0.2">
      <c r="A147" s="6" t="s">
        <v>52</v>
      </c>
      <c r="B147" s="6" t="s">
        <v>159</v>
      </c>
      <c r="C147" s="2">
        <v>1</v>
      </c>
      <c r="D147" s="153" t="s">
        <v>181</v>
      </c>
      <c r="E147" s="4" t="s">
        <v>180</v>
      </c>
      <c r="F147" s="5">
        <v>6</v>
      </c>
      <c r="G147" s="2" t="s">
        <v>6</v>
      </c>
      <c r="H147" s="2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0"/>
      <c r="HC147" s="30"/>
      <c r="HD147" s="30"/>
      <c r="HE147" s="30"/>
      <c r="HF147" s="30"/>
      <c r="HG147" s="30"/>
      <c r="HH147" s="30"/>
      <c r="HI147" s="30"/>
      <c r="HJ147" s="30"/>
      <c r="HK147" s="30"/>
      <c r="HL147" s="30"/>
      <c r="HM147" s="30"/>
      <c r="HN147" s="30"/>
      <c r="HO147" s="30"/>
      <c r="HP147" s="30"/>
      <c r="HQ147" s="30"/>
      <c r="HR147" s="30"/>
      <c r="HS147" s="30"/>
      <c r="HT147" s="30"/>
      <c r="HU147" s="30"/>
      <c r="HV147" s="30"/>
      <c r="HW147" s="30"/>
      <c r="HX147" s="30"/>
      <c r="HY147" s="30"/>
      <c r="HZ147" s="30"/>
      <c r="IA147" s="30"/>
      <c r="IB147" s="30"/>
      <c r="IC147" s="30"/>
      <c r="ID147" s="30"/>
      <c r="IE147" s="30"/>
      <c r="IF147" s="30"/>
      <c r="IG147" s="30"/>
      <c r="IH147" s="30"/>
      <c r="II147" s="30"/>
      <c r="IJ147" s="30"/>
      <c r="IK147" s="30"/>
      <c r="IL147" s="30"/>
      <c r="IM147" s="30"/>
      <c r="IN147" s="30"/>
    </row>
    <row r="148" spans="1:248" ht="12.95" customHeight="1" x14ac:dyDescent="0.2">
      <c r="A148" s="6" t="s">
        <v>52</v>
      </c>
      <c r="B148" s="6" t="s">
        <v>159</v>
      </c>
      <c r="C148" s="2">
        <v>1</v>
      </c>
      <c r="D148" s="3" t="s">
        <v>146</v>
      </c>
      <c r="E148" s="4" t="s">
        <v>160</v>
      </c>
      <c r="F148" s="5">
        <v>4</v>
      </c>
      <c r="G148" s="2" t="s">
        <v>6</v>
      </c>
      <c r="H148" s="2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  <c r="GL148" s="30"/>
      <c r="GM148" s="30"/>
      <c r="GN148" s="30"/>
      <c r="GO148" s="30"/>
      <c r="GP148" s="30"/>
      <c r="GQ148" s="30"/>
      <c r="GR148" s="30"/>
      <c r="GS148" s="30"/>
      <c r="GT148" s="30"/>
      <c r="GU148" s="30"/>
      <c r="GV148" s="30"/>
      <c r="GW148" s="30"/>
      <c r="GX148" s="30"/>
      <c r="GY148" s="30"/>
      <c r="GZ148" s="30"/>
      <c r="HA148" s="30"/>
      <c r="HB148" s="30"/>
      <c r="HC148" s="30"/>
      <c r="HD148" s="30"/>
      <c r="HE148" s="30"/>
      <c r="HF148" s="30"/>
      <c r="HG148" s="30"/>
      <c r="HH148" s="30"/>
      <c r="HI148" s="30"/>
      <c r="HJ148" s="30"/>
      <c r="HK148" s="30"/>
      <c r="HL148" s="30"/>
      <c r="HM148" s="30"/>
      <c r="HN148" s="30"/>
      <c r="HO148" s="30"/>
      <c r="HP148" s="30"/>
      <c r="HQ148" s="30"/>
      <c r="HR148" s="30"/>
      <c r="HS148" s="30"/>
      <c r="HT148" s="30"/>
      <c r="HU148" s="30"/>
      <c r="HV148" s="30"/>
      <c r="HW148" s="30"/>
      <c r="HX148" s="30"/>
      <c r="HY148" s="30"/>
      <c r="HZ148" s="30"/>
      <c r="IA148" s="30"/>
      <c r="IB148" s="30"/>
      <c r="IC148" s="30"/>
      <c r="ID148" s="30"/>
      <c r="IE148" s="30"/>
      <c r="IF148" s="30"/>
      <c r="IG148" s="30"/>
      <c r="IH148" s="30"/>
      <c r="II148" s="30"/>
      <c r="IJ148" s="30"/>
      <c r="IK148" s="30"/>
      <c r="IL148" s="30"/>
      <c r="IM148" s="30"/>
      <c r="IN148" s="30"/>
    </row>
    <row r="149" spans="1:248" ht="12.95" customHeight="1" x14ac:dyDescent="0.2">
      <c r="A149" s="6" t="s">
        <v>52</v>
      </c>
      <c r="B149" s="6" t="s">
        <v>159</v>
      </c>
      <c r="C149" s="2">
        <v>1</v>
      </c>
      <c r="D149" s="3" t="s">
        <v>161</v>
      </c>
      <c r="E149" s="4" t="s">
        <v>162</v>
      </c>
      <c r="F149" s="5">
        <v>1</v>
      </c>
      <c r="G149" s="2" t="s">
        <v>6</v>
      </c>
      <c r="H149" s="2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0"/>
      <c r="HC149" s="30"/>
      <c r="HD149" s="30"/>
      <c r="HE149" s="30"/>
      <c r="HF149" s="30"/>
      <c r="HG149" s="30"/>
      <c r="HH149" s="30"/>
      <c r="HI149" s="30"/>
      <c r="HJ149" s="30"/>
      <c r="HK149" s="30"/>
      <c r="HL149" s="30"/>
      <c r="HM149" s="30"/>
      <c r="HN149" s="30"/>
      <c r="HO149" s="30"/>
      <c r="HP149" s="30"/>
      <c r="HQ149" s="30"/>
      <c r="HR149" s="30"/>
      <c r="HS149" s="30"/>
      <c r="HT149" s="30"/>
      <c r="HU149" s="30"/>
      <c r="HV149" s="30"/>
      <c r="HW149" s="30"/>
      <c r="HX149" s="30"/>
      <c r="HY149" s="30"/>
      <c r="HZ149" s="30"/>
      <c r="IA149" s="30"/>
      <c r="IB149" s="30"/>
      <c r="IC149" s="30"/>
      <c r="ID149" s="30"/>
      <c r="IE149" s="30"/>
      <c r="IF149" s="30"/>
      <c r="IG149" s="30"/>
      <c r="IH149" s="30"/>
      <c r="II149" s="30"/>
      <c r="IJ149" s="30"/>
      <c r="IK149" s="30"/>
      <c r="IL149" s="30"/>
      <c r="IM149" s="30"/>
      <c r="IN149" s="30"/>
    </row>
    <row r="150" spans="1:248" ht="12.95" customHeight="1" x14ac:dyDescent="0.2">
      <c r="A150" s="6" t="s">
        <v>52</v>
      </c>
      <c r="B150" s="6" t="s">
        <v>163</v>
      </c>
      <c r="C150" s="2">
        <v>1</v>
      </c>
      <c r="D150" s="92" t="s">
        <v>76</v>
      </c>
      <c r="E150" s="93" t="s">
        <v>77</v>
      </c>
      <c r="F150" s="5">
        <v>100</v>
      </c>
      <c r="G150" s="2" t="s">
        <v>6</v>
      </c>
      <c r="H150" s="2">
        <v>164</v>
      </c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0"/>
      <c r="HC150" s="30"/>
      <c r="HD150" s="30"/>
      <c r="HE150" s="30"/>
      <c r="HF150" s="30"/>
      <c r="HG150" s="30"/>
      <c r="HH150" s="30"/>
      <c r="HI150" s="30"/>
      <c r="HJ150" s="30"/>
      <c r="HK150" s="30"/>
      <c r="HL150" s="30"/>
      <c r="HM150" s="30"/>
      <c r="HN150" s="30"/>
      <c r="HO150" s="30"/>
      <c r="HP150" s="30"/>
      <c r="HQ150" s="30"/>
      <c r="HR150" s="30"/>
      <c r="HS150" s="30"/>
      <c r="HT150" s="30"/>
      <c r="HU150" s="30"/>
      <c r="HV150" s="30"/>
      <c r="HW150" s="30"/>
      <c r="HX150" s="30"/>
      <c r="HY150" s="30"/>
      <c r="HZ150" s="30"/>
      <c r="IA150" s="30"/>
      <c r="IB150" s="30"/>
      <c r="IC150" s="30"/>
      <c r="ID150" s="30"/>
      <c r="IE150" s="30"/>
      <c r="IF150" s="30"/>
      <c r="IG150" s="30"/>
      <c r="IH150" s="30"/>
      <c r="II150" s="30"/>
      <c r="IJ150" s="30"/>
      <c r="IK150" s="30"/>
      <c r="IL150" s="30"/>
      <c r="IM150" s="30"/>
      <c r="IN150" s="30"/>
    </row>
    <row r="151" spans="1:248" ht="12.95" customHeight="1" x14ac:dyDescent="0.2">
      <c r="A151" s="6" t="s">
        <v>52</v>
      </c>
      <c r="B151" s="6" t="s">
        <v>163</v>
      </c>
      <c r="C151" s="2">
        <v>1</v>
      </c>
      <c r="D151" s="152" t="s">
        <v>173</v>
      </c>
      <c r="E151" s="160" t="s">
        <v>85</v>
      </c>
      <c r="F151" s="5">
        <v>1</v>
      </c>
      <c r="G151" s="2" t="s">
        <v>6</v>
      </c>
      <c r="H151" s="2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  <c r="IH151" s="30"/>
      <c r="II151" s="30"/>
      <c r="IJ151" s="30"/>
      <c r="IK151" s="30"/>
      <c r="IL151" s="30"/>
      <c r="IM151" s="30"/>
      <c r="IN151" s="30"/>
    </row>
    <row r="152" spans="1:248" ht="12.95" customHeight="1" x14ac:dyDescent="0.2">
      <c r="A152" s="6" t="s">
        <v>52</v>
      </c>
      <c r="B152" s="6" t="s">
        <v>164</v>
      </c>
      <c r="C152" s="2">
        <v>1</v>
      </c>
      <c r="D152" s="92" t="s">
        <v>76</v>
      </c>
      <c r="E152" s="93" t="s">
        <v>77</v>
      </c>
      <c r="F152" s="5">
        <v>100</v>
      </c>
      <c r="G152" s="2" t="s">
        <v>6</v>
      </c>
      <c r="H152" s="2">
        <v>157</v>
      </c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0"/>
      <c r="HC152" s="30"/>
      <c r="HD152" s="30"/>
      <c r="HE152" s="30"/>
      <c r="HF152" s="30"/>
      <c r="HG152" s="30"/>
      <c r="HH152" s="30"/>
      <c r="HI152" s="30"/>
      <c r="HJ152" s="30"/>
      <c r="HK152" s="30"/>
      <c r="HL152" s="30"/>
      <c r="HM152" s="30"/>
      <c r="HN152" s="30"/>
      <c r="HO152" s="30"/>
      <c r="HP152" s="30"/>
      <c r="HQ152" s="30"/>
      <c r="HR152" s="30"/>
      <c r="HS152" s="30"/>
      <c r="HT152" s="30"/>
      <c r="HU152" s="30"/>
      <c r="HV152" s="30"/>
      <c r="HW152" s="30"/>
      <c r="HX152" s="30"/>
      <c r="HY152" s="30"/>
      <c r="HZ152" s="30"/>
      <c r="IA152" s="30"/>
      <c r="IB152" s="30"/>
      <c r="IC152" s="30"/>
      <c r="ID152" s="30"/>
      <c r="IE152" s="30"/>
      <c r="IF152" s="30"/>
      <c r="IG152" s="30"/>
      <c r="IH152" s="30"/>
      <c r="II152" s="30"/>
      <c r="IJ152" s="30"/>
      <c r="IK152" s="30"/>
      <c r="IL152" s="30"/>
      <c r="IM152" s="30"/>
      <c r="IN152" s="30"/>
    </row>
    <row r="153" spans="1:248" ht="12.95" customHeight="1" x14ac:dyDescent="0.2">
      <c r="A153" s="6" t="s">
        <v>52</v>
      </c>
      <c r="B153" s="6" t="s">
        <v>164</v>
      </c>
      <c r="C153" s="2">
        <v>1</v>
      </c>
      <c r="D153" s="152" t="s">
        <v>173</v>
      </c>
      <c r="E153" s="160" t="s">
        <v>85</v>
      </c>
      <c r="F153" s="5">
        <v>5</v>
      </c>
      <c r="G153" s="2" t="s">
        <v>6</v>
      </c>
      <c r="H153" s="2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0"/>
      <c r="HC153" s="30"/>
      <c r="HD153" s="30"/>
      <c r="HE153" s="30"/>
      <c r="HF153" s="30"/>
      <c r="HG153" s="30"/>
      <c r="HH153" s="30"/>
      <c r="HI153" s="30"/>
      <c r="HJ153" s="30"/>
      <c r="HK153" s="30"/>
      <c r="HL153" s="30"/>
      <c r="HM153" s="30"/>
      <c r="HN153" s="30"/>
      <c r="HO153" s="30"/>
      <c r="HP153" s="30"/>
      <c r="HQ153" s="30"/>
      <c r="HR153" s="30"/>
      <c r="HS153" s="30"/>
      <c r="HT153" s="30"/>
      <c r="HU153" s="30"/>
      <c r="HV153" s="30"/>
      <c r="HW153" s="30"/>
      <c r="HX153" s="30"/>
      <c r="HY153" s="30"/>
      <c r="HZ153" s="30"/>
      <c r="IA153" s="30"/>
      <c r="IB153" s="30"/>
      <c r="IC153" s="30"/>
      <c r="ID153" s="30"/>
      <c r="IE153" s="30"/>
      <c r="IF153" s="30"/>
      <c r="IG153" s="30"/>
      <c r="IH153" s="30"/>
      <c r="II153" s="30"/>
      <c r="IJ153" s="30"/>
      <c r="IK153" s="30"/>
      <c r="IL153" s="30"/>
      <c r="IM153" s="30"/>
      <c r="IN153" s="30"/>
    </row>
    <row r="154" spans="1:248" ht="12.95" customHeight="1" x14ac:dyDescent="0.2">
      <c r="A154" s="6" t="s">
        <v>52</v>
      </c>
      <c r="B154" s="6" t="s">
        <v>165</v>
      </c>
      <c r="C154" s="2">
        <v>1</v>
      </c>
      <c r="D154" s="96" t="s">
        <v>181</v>
      </c>
      <c r="E154" s="4" t="s">
        <v>180</v>
      </c>
      <c r="F154" s="5">
        <v>5</v>
      </c>
      <c r="G154" s="2" t="s">
        <v>6</v>
      </c>
      <c r="H154" s="2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0"/>
      <c r="HC154" s="30"/>
      <c r="HD154" s="30"/>
      <c r="HE154" s="30"/>
      <c r="HF154" s="30"/>
      <c r="HG154" s="30"/>
      <c r="HH154" s="30"/>
      <c r="HI154" s="30"/>
      <c r="HJ154" s="30"/>
      <c r="HK154" s="30"/>
      <c r="HL154" s="30"/>
      <c r="HM154" s="30"/>
      <c r="HN154" s="30"/>
      <c r="HO154" s="30"/>
      <c r="HP154" s="30"/>
      <c r="HQ154" s="30"/>
      <c r="HR154" s="30"/>
      <c r="HS154" s="30"/>
      <c r="HT154" s="30"/>
      <c r="HU154" s="30"/>
      <c r="HV154" s="30"/>
      <c r="HW154" s="30"/>
      <c r="HX154" s="30"/>
      <c r="HY154" s="30"/>
      <c r="HZ154" s="30"/>
      <c r="IA154" s="30"/>
      <c r="IB154" s="30"/>
      <c r="IC154" s="30"/>
      <c r="ID154" s="30"/>
      <c r="IE154" s="30"/>
      <c r="IF154" s="30"/>
      <c r="IG154" s="30"/>
      <c r="IH154" s="30"/>
      <c r="II154" s="30"/>
      <c r="IJ154" s="30"/>
      <c r="IK154" s="30"/>
      <c r="IL154" s="30"/>
      <c r="IM154" s="30"/>
      <c r="IN154" s="30"/>
    </row>
    <row r="155" spans="1:248" ht="12.95" customHeight="1" x14ac:dyDescent="0.2">
      <c r="A155" s="6" t="s">
        <v>52</v>
      </c>
      <c r="B155" s="6" t="s">
        <v>165</v>
      </c>
      <c r="C155" s="2">
        <v>1</v>
      </c>
      <c r="D155" s="152" t="s">
        <v>76</v>
      </c>
      <c r="E155" s="159" t="s">
        <v>77</v>
      </c>
      <c r="F155" s="5">
        <v>25</v>
      </c>
      <c r="G155" s="2" t="s">
        <v>6</v>
      </c>
      <c r="H155" s="2">
        <v>178</v>
      </c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0"/>
      <c r="HC155" s="30"/>
      <c r="HD155" s="30"/>
      <c r="HE155" s="30"/>
      <c r="HF155" s="30"/>
      <c r="HG155" s="30"/>
      <c r="HH155" s="30"/>
      <c r="HI155" s="30"/>
      <c r="HJ155" s="30"/>
      <c r="HK155" s="30"/>
      <c r="HL155" s="30"/>
      <c r="HM155" s="30"/>
      <c r="HN155" s="30"/>
      <c r="HO155" s="30"/>
      <c r="HP155" s="30"/>
      <c r="HQ155" s="30"/>
      <c r="HR155" s="30"/>
      <c r="HS155" s="30"/>
      <c r="HT155" s="30"/>
      <c r="HU155" s="30"/>
      <c r="HV155" s="30"/>
      <c r="HW155" s="30"/>
      <c r="HX155" s="30"/>
      <c r="HY155" s="30"/>
      <c r="HZ155" s="30"/>
      <c r="IA155" s="30"/>
      <c r="IB155" s="30"/>
      <c r="IC155" s="30"/>
      <c r="ID155" s="30"/>
      <c r="IE155" s="30"/>
      <c r="IF155" s="30"/>
      <c r="IG155" s="30"/>
      <c r="IH155" s="30"/>
      <c r="II155" s="30"/>
      <c r="IJ155" s="30"/>
      <c r="IK155" s="30"/>
      <c r="IL155" s="30"/>
      <c r="IM155" s="30"/>
      <c r="IN155" s="30"/>
    </row>
    <row r="156" spans="1:248" ht="12.95" customHeight="1" x14ac:dyDescent="0.2">
      <c r="A156" s="6" t="s">
        <v>52</v>
      </c>
      <c r="B156" s="6" t="s">
        <v>165</v>
      </c>
      <c r="C156" s="2">
        <v>1</v>
      </c>
      <c r="D156" s="152" t="s">
        <v>173</v>
      </c>
      <c r="E156" s="160" t="s">
        <v>85</v>
      </c>
      <c r="F156" s="5">
        <v>12</v>
      </c>
      <c r="G156" s="2" t="s">
        <v>6</v>
      </c>
      <c r="H156" s="2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0"/>
      <c r="HC156" s="30"/>
      <c r="HD156" s="30"/>
      <c r="HE156" s="30"/>
      <c r="HF156" s="30"/>
      <c r="HG156" s="30"/>
      <c r="HH156" s="30"/>
      <c r="HI156" s="30"/>
      <c r="HJ156" s="30"/>
      <c r="HK156" s="30"/>
      <c r="HL156" s="30"/>
      <c r="HM156" s="30"/>
      <c r="HN156" s="30"/>
      <c r="HO156" s="30"/>
      <c r="HP156" s="30"/>
      <c r="HQ156" s="30"/>
      <c r="HR156" s="30"/>
      <c r="HS156" s="30"/>
      <c r="HT156" s="30"/>
      <c r="HU156" s="30"/>
      <c r="HV156" s="30"/>
      <c r="HW156" s="30"/>
      <c r="HX156" s="30"/>
      <c r="HY156" s="30"/>
      <c r="HZ156" s="30"/>
      <c r="IA156" s="30"/>
      <c r="IB156" s="30"/>
      <c r="IC156" s="30"/>
      <c r="ID156" s="30"/>
      <c r="IE156" s="30"/>
      <c r="IF156" s="30"/>
      <c r="IG156" s="30"/>
      <c r="IH156" s="30"/>
      <c r="II156" s="30"/>
      <c r="IJ156" s="30"/>
      <c r="IK156" s="30"/>
      <c r="IL156" s="30"/>
      <c r="IM156" s="30"/>
      <c r="IN156" s="30"/>
    </row>
    <row r="157" spans="1:248" ht="12.95" customHeight="1" x14ac:dyDescent="0.2">
      <c r="A157" s="6" t="s">
        <v>52</v>
      </c>
      <c r="B157" s="6" t="s">
        <v>165</v>
      </c>
      <c r="C157" s="2">
        <v>1</v>
      </c>
      <c r="D157" s="90" t="s">
        <v>74</v>
      </c>
      <c r="E157" s="91" t="s">
        <v>75</v>
      </c>
      <c r="F157" s="5">
        <v>2</v>
      </c>
      <c r="G157" s="2" t="s">
        <v>6</v>
      </c>
      <c r="H157" s="2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0"/>
      <c r="HC157" s="30"/>
      <c r="HD157" s="30"/>
      <c r="HE157" s="30"/>
      <c r="HF157" s="30"/>
      <c r="HG157" s="30"/>
      <c r="HH157" s="30"/>
      <c r="HI157" s="30"/>
      <c r="HJ157" s="30"/>
      <c r="HK157" s="30"/>
      <c r="HL157" s="30"/>
      <c r="HM157" s="30"/>
      <c r="HN157" s="30"/>
      <c r="HO157" s="30"/>
      <c r="HP157" s="30"/>
      <c r="HQ157" s="30"/>
      <c r="HR157" s="30"/>
      <c r="HS157" s="30"/>
      <c r="HT157" s="30"/>
      <c r="HU157" s="30"/>
      <c r="HV157" s="30"/>
      <c r="HW157" s="30"/>
      <c r="HX157" s="30"/>
      <c r="HY157" s="30"/>
      <c r="HZ157" s="30"/>
      <c r="IA157" s="30"/>
      <c r="IB157" s="30"/>
      <c r="IC157" s="30"/>
      <c r="ID157" s="30"/>
      <c r="IE157" s="30"/>
      <c r="IF157" s="30"/>
      <c r="IG157" s="30"/>
      <c r="IH157" s="30"/>
      <c r="II157" s="30"/>
      <c r="IJ157" s="30"/>
      <c r="IK157" s="30"/>
      <c r="IL157" s="30"/>
      <c r="IM157" s="30"/>
      <c r="IN157" s="30"/>
    </row>
    <row r="158" spans="1:248" ht="12.95" customHeight="1" x14ac:dyDescent="0.2">
      <c r="A158" s="6" t="s">
        <v>52</v>
      </c>
      <c r="B158" s="6" t="s">
        <v>165</v>
      </c>
      <c r="C158" s="2">
        <v>1</v>
      </c>
      <c r="D158" s="3" t="s">
        <v>88</v>
      </c>
      <c r="E158" s="4" t="s">
        <v>89</v>
      </c>
      <c r="F158" s="5">
        <v>2</v>
      </c>
      <c r="G158" s="2" t="s">
        <v>6</v>
      </c>
      <c r="H158" s="2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0"/>
      <c r="HC158" s="30"/>
      <c r="HD158" s="30"/>
      <c r="HE158" s="30"/>
      <c r="HF158" s="30"/>
      <c r="HG158" s="30"/>
      <c r="HH158" s="30"/>
      <c r="HI158" s="30"/>
      <c r="HJ158" s="30"/>
      <c r="HK158" s="30"/>
      <c r="HL158" s="30"/>
      <c r="HM158" s="30"/>
      <c r="HN158" s="30"/>
      <c r="HO158" s="30"/>
      <c r="HP158" s="30"/>
      <c r="HQ158" s="30"/>
      <c r="HR158" s="30"/>
      <c r="HS158" s="30"/>
      <c r="HT158" s="30"/>
      <c r="HU158" s="30"/>
      <c r="HV158" s="30"/>
      <c r="HW158" s="30"/>
      <c r="HX158" s="30"/>
      <c r="HY158" s="30"/>
      <c r="HZ158" s="30"/>
      <c r="IA158" s="30"/>
      <c r="IB158" s="30"/>
      <c r="IC158" s="30"/>
      <c r="ID158" s="30"/>
      <c r="IE158" s="30"/>
      <c r="IF158" s="30"/>
      <c r="IG158" s="30"/>
      <c r="IH158" s="30"/>
      <c r="II158" s="30"/>
      <c r="IJ158" s="30"/>
      <c r="IK158" s="30"/>
      <c r="IL158" s="30"/>
      <c r="IM158" s="30"/>
      <c r="IN158" s="30"/>
    </row>
    <row r="159" spans="1:248" ht="12.95" customHeight="1" x14ac:dyDescent="0.2">
      <c r="A159" s="6" t="s">
        <v>52</v>
      </c>
      <c r="B159" s="6" t="s">
        <v>166</v>
      </c>
      <c r="C159" s="2">
        <v>1</v>
      </c>
      <c r="D159" s="152" t="s">
        <v>76</v>
      </c>
      <c r="E159" s="159" t="s">
        <v>77</v>
      </c>
      <c r="F159" s="5">
        <v>33</v>
      </c>
      <c r="G159" s="2" t="s">
        <v>6</v>
      </c>
      <c r="H159" s="2">
        <v>148</v>
      </c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0"/>
      <c r="HC159" s="30"/>
      <c r="HD159" s="30"/>
      <c r="HE159" s="30"/>
      <c r="HF159" s="30"/>
      <c r="HG159" s="30"/>
      <c r="HH159" s="30"/>
      <c r="HI159" s="30"/>
      <c r="HJ159" s="30"/>
      <c r="HK159" s="30"/>
      <c r="HL159" s="30"/>
      <c r="HM159" s="30"/>
      <c r="HN159" s="30"/>
      <c r="HO159" s="30"/>
      <c r="HP159" s="30"/>
      <c r="HQ159" s="30"/>
      <c r="HR159" s="30"/>
      <c r="HS159" s="30"/>
      <c r="HT159" s="30"/>
      <c r="HU159" s="30"/>
      <c r="HV159" s="30"/>
      <c r="HW159" s="30"/>
      <c r="HX159" s="30"/>
      <c r="HY159" s="30"/>
      <c r="HZ159" s="30"/>
      <c r="IA159" s="30"/>
      <c r="IB159" s="30"/>
      <c r="IC159" s="30"/>
      <c r="ID159" s="30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</row>
    <row r="160" spans="1:248" ht="12.95" customHeight="1" x14ac:dyDescent="0.2">
      <c r="A160" s="6" t="s">
        <v>52</v>
      </c>
      <c r="B160" s="6" t="s">
        <v>166</v>
      </c>
      <c r="C160" s="2">
        <v>1</v>
      </c>
      <c r="D160" s="152" t="s">
        <v>173</v>
      </c>
      <c r="E160" s="160" t="s">
        <v>85</v>
      </c>
      <c r="F160" s="5">
        <v>4</v>
      </c>
      <c r="G160" s="2" t="s">
        <v>6</v>
      </c>
      <c r="H160" s="2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0"/>
      <c r="HC160" s="30"/>
      <c r="HD160" s="30"/>
      <c r="HE160" s="30"/>
      <c r="HF160" s="30"/>
      <c r="HG160" s="30"/>
      <c r="HH160" s="30"/>
      <c r="HI160" s="30"/>
      <c r="HJ160" s="30"/>
      <c r="HK160" s="30"/>
      <c r="HL160" s="30"/>
      <c r="HM160" s="30"/>
      <c r="HN160" s="30"/>
      <c r="HO160" s="30"/>
      <c r="HP160" s="30"/>
      <c r="HQ160" s="30"/>
      <c r="HR160" s="30"/>
      <c r="HS160" s="30"/>
      <c r="HT160" s="30"/>
      <c r="HU160" s="30"/>
      <c r="HV160" s="30"/>
      <c r="HW160" s="30"/>
      <c r="HX160" s="30"/>
      <c r="HY160" s="30"/>
      <c r="HZ160" s="30"/>
      <c r="IA160" s="30"/>
      <c r="IB160" s="30"/>
      <c r="IC160" s="30"/>
      <c r="ID160" s="30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</row>
    <row r="161" spans="1:248" ht="12.95" customHeight="1" x14ac:dyDescent="0.2">
      <c r="A161" s="6" t="s">
        <v>52</v>
      </c>
      <c r="B161" s="6" t="s">
        <v>166</v>
      </c>
      <c r="C161" s="2">
        <v>1</v>
      </c>
      <c r="D161" s="153" t="s">
        <v>181</v>
      </c>
      <c r="E161" s="4" t="s">
        <v>180</v>
      </c>
      <c r="F161" s="5">
        <v>5</v>
      </c>
      <c r="G161" s="2" t="s">
        <v>6</v>
      </c>
      <c r="H161" s="2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0"/>
      <c r="HC161" s="30"/>
      <c r="HD161" s="30"/>
      <c r="HE161" s="30"/>
      <c r="HF161" s="30"/>
      <c r="HG161" s="30"/>
      <c r="HH161" s="30"/>
      <c r="HI161" s="30"/>
      <c r="HJ161" s="30"/>
      <c r="HK161" s="30"/>
      <c r="HL161" s="30"/>
      <c r="HM161" s="30"/>
      <c r="HN161" s="30"/>
      <c r="HO161" s="30"/>
      <c r="HP161" s="30"/>
      <c r="HQ161" s="30"/>
      <c r="HR161" s="30"/>
      <c r="HS161" s="30"/>
      <c r="HT161" s="30"/>
      <c r="HU161" s="30"/>
      <c r="HV161" s="30"/>
      <c r="HW161" s="30"/>
      <c r="HX161" s="30"/>
      <c r="HY161" s="30"/>
      <c r="HZ161" s="30"/>
      <c r="IA161" s="30"/>
      <c r="IB161" s="30"/>
      <c r="IC161" s="30"/>
      <c r="ID161" s="30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</row>
    <row r="162" spans="1:248" ht="12.95" customHeight="1" x14ac:dyDescent="0.2">
      <c r="A162" s="6" t="s">
        <v>52</v>
      </c>
      <c r="B162" s="6" t="s">
        <v>166</v>
      </c>
      <c r="C162" s="2">
        <v>1</v>
      </c>
      <c r="D162" s="3" t="s">
        <v>104</v>
      </c>
      <c r="E162" s="4" t="s">
        <v>105</v>
      </c>
      <c r="F162" s="5">
        <v>3</v>
      </c>
      <c r="G162" s="2" t="s">
        <v>6</v>
      </c>
      <c r="H162" s="2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0"/>
      <c r="HC162" s="30"/>
      <c r="HD162" s="30"/>
      <c r="HE162" s="30"/>
      <c r="HF162" s="30"/>
      <c r="HG162" s="30"/>
      <c r="HH162" s="30"/>
      <c r="HI162" s="30"/>
      <c r="HJ162" s="30"/>
      <c r="HK162" s="30"/>
      <c r="HL162" s="30"/>
      <c r="HM162" s="30"/>
      <c r="HN162" s="30"/>
      <c r="HO162" s="30"/>
      <c r="HP162" s="30"/>
      <c r="HQ162" s="30"/>
      <c r="HR162" s="30"/>
      <c r="HS162" s="30"/>
      <c r="HT162" s="30"/>
      <c r="HU162" s="30"/>
      <c r="HV162" s="30"/>
      <c r="HW162" s="30"/>
      <c r="HX162" s="30"/>
      <c r="HY162" s="30"/>
      <c r="HZ162" s="30"/>
      <c r="IA162" s="30"/>
      <c r="IB162" s="30"/>
      <c r="IC162" s="30"/>
      <c r="ID162" s="30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</row>
    <row r="163" spans="1:248" ht="12.95" customHeight="1" x14ac:dyDescent="0.2">
      <c r="A163" s="6" t="s">
        <v>52</v>
      </c>
      <c r="B163" s="6" t="s">
        <v>167</v>
      </c>
      <c r="C163" s="2">
        <v>1</v>
      </c>
      <c r="D163" s="153" t="s">
        <v>74</v>
      </c>
      <c r="E163" s="8" t="s">
        <v>75</v>
      </c>
      <c r="F163" s="5">
        <v>30</v>
      </c>
      <c r="G163" s="2" t="s">
        <v>6</v>
      </c>
      <c r="H163" s="2">
        <v>212</v>
      </c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0"/>
      <c r="HC163" s="30"/>
      <c r="HD163" s="30"/>
      <c r="HE163" s="30"/>
      <c r="HF163" s="30"/>
      <c r="HG163" s="30"/>
      <c r="HH163" s="30"/>
      <c r="HI163" s="30"/>
      <c r="HJ163" s="30"/>
      <c r="HK163" s="30"/>
      <c r="HL163" s="30"/>
      <c r="HM163" s="30"/>
      <c r="HN163" s="30"/>
      <c r="HO163" s="30"/>
      <c r="HP163" s="30"/>
      <c r="HQ163" s="30"/>
      <c r="HR163" s="30"/>
      <c r="HS163" s="30"/>
      <c r="HT163" s="30"/>
      <c r="HU163" s="30"/>
      <c r="HV163" s="30"/>
      <c r="HW163" s="30"/>
      <c r="HX163" s="30"/>
      <c r="HY163" s="30"/>
      <c r="HZ163" s="30"/>
      <c r="IA163" s="30"/>
      <c r="IB163" s="30"/>
      <c r="IC163" s="30"/>
      <c r="ID163" s="30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</row>
    <row r="164" spans="1:248" ht="12.95" customHeight="1" x14ac:dyDescent="0.2">
      <c r="A164" s="6" t="s">
        <v>52</v>
      </c>
      <c r="B164" s="6" t="s">
        <v>167</v>
      </c>
      <c r="C164" s="2">
        <v>1</v>
      </c>
      <c r="D164" s="152" t="s">
        <v>76</v>
      </c>
      <c r="E164" s="159" t="s">
        <v>77</v>
      </c>
      <c r="F164" s="5">
        <v>50</v>
      </c>
      <c r="G164" s="2" t="s">
        <v>6</v>
      </c>
      <c r="H164" s="2">
        <v>154</v>
      </c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0"/>
      <c r="HC164" s="30"/>
      <c r="HD164" s="30"/>
      <c r="HE164" s="30"/>
      <c r="HF164" s="30"/>
      <c r="HG164" s="30"/>
      <c r="HH164" s="30"/>
      <c r="HI164" s="30"/>
      <c r="HJ164" s="30"/>
      <c r="HK164" s="30"/>
      <c r="HL164" s="30"/>
      <c r="HM164" s="30"/>
      <c r="HN164" s="30"/>
      <c r="HO164" s="30"/>
      <c r="HP164" s="30"/>
      <c r="HQ164" s="30"/>
      <c r="HR164" s="30"/>
      <c r="HS164" s="30"/>
      <c r="HT164" s="30"/>
      <c r="HU164" s="30"/>
      <c r="HV164" s="30"/>
      <c r="HW164" s="30"/>
      <c r="HX164" s="30"/>
      <c r="HY164" s="30"/>
      <c r="HZ164" s="30"/>
      <c r="IA164" s="30"/>
      <c r="IB164" s="30"/>
      <c r="IC164" s="30"/>
      <c r="ID164" s="30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</row>
    <row r="165" spans="1:248" ht="12.95" customHeight="1" x14ac:dyDescent="0.2">
      <c r="A165" s="6" t="s">
        <v>52</v>
      </c>
      <c r="B165" s="6" t="s">
        <v>167</v>
      </c>
      <c r="C165" s="2">
        <v>1</v>
      </c>
      <c r="D165" s="3" t="s">
        <v>88</v>
      </c>
      <c r="E165" s="4" t="s">
        <v>89</v>
      </c>
      <c r="F165" s="5">
        <v>3</v>
      </c>
      <c r="G165" s="2" t="s">
        <v>6</v>
      </c>
      <c r="H165" s="2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  <c r="EL165" s="30"/>
      <c r="EM165" s="30"/>
      <c r="EN165" s="30"/>
      <c r="EO165" s="30"/>
      <c r="EP165" s="30"/>
      <c r="EQ165" s="30"/>
      <c r="ER165" s="30"/>
      <c r="ES165" s="30"/>
      <c r="ET165" s="30"/>
      <c r="EU165" s="30"/>
      <c r="EV165" s="30"/>
      <c r="EW165" s="30"/>
      <c r="EX165" s="30"/>
      <c r="EY165" s="30"/>
      <c r="EZ165" s="30"/>
      <c r="FA165" s="30"/>
      <c r="FB165" s="30"/>
      <c r="FC165" s="30"/>
      <c r="FD165" s="30"/>
      <c r="FE165" s="30"/>
      <c r="FF165" s="30"/>
      <c r="FG165" s="30"/>
      <c r="FH165" s="30"/>
      <c r="FI165" s="30"/>
      <c r="FJ165" s="30"/>
      <c r="FK165" s="30"/>
      <c r="FL165" s="30"/>
      <c r="FM165" s="30"/>
      <c r="FN165" s="30"/>
      <c r="FO165" s="30"/>
      <c r="FP165" s="30"/>
      <c r="FQ165" s="30"/>
      <c r="FR165" s="30"/>
      <c r="FS165" s="30"/>
      <c r="FT165" s="30"/>
      <c r="FU165" s="30"/>
      <c r="FV165" s="30"/>
      <c r="FW165" s="30"/>
      <c r="FX165" s="30"/>
      <c r="FY165" s="30"/>
      <c r="FZ165" s="30"/>
      <c r="GA165" s="30"/>
      <c r="GB165" s="30"/>
      <c r="GC165" s="30"/>
      <c r="GD165" s="30"/>
      <c r="GE165" s="30"/>
      <c r="GF165" s="30"/>
      <c r="GG165" s="30"/>
      <c r="GH165" s="30"/>
      <c r="GI165" s="30"/>
      <c r="GJ165" s="30"/>
      <c r="GK165" s="30"/>
      <c r="GL165" s="30"/>
      <c r="GM165" s="30"/>
      <c r="GN165" s="30"/>
      <c r="GO165" s="30"/>
      <c r="GP165" s="30"/>
      <c r="GQ165" s="30"/>
      <c r="GR165" s="30"/>
      <c r="GS165" s="30"/>
      <c r="GT165" s="30"/>
      <c r="GU165" s="30"/>
      <c r="GV165" s="30"/>
      <c r="GW165" s="30"/>
      <c r="GX165" s="30"/>
      <c r="GY165" s="30"/>
      <c r="GZ165" s="30"/>
      <c r="HA165" s="30"/>
      <c r="HB165" s="30"/>
      <c r="HC165" s="30"/>
      <c r="HD165" s="30"/>
      <c r="HE165" s="30"/>
      <c r="HF165" s="30"/>
      <c r="HG165" s="30"/>
      <c r="HH165" s="30"/>
      <c r="HI165" s="30"/>
      <c r="HJ165" s="30"/>
      <c r="HK165" s="30"/>
      <c r="HL165" s="30"/>
      <c r="HM165" s="30"/>
      <c r="HN165" s="30"/>
      <c r="HO165" s="30"/>
      <c r="HP165" s="30"/>
      <c r="HQ165" s="30"/>
      <c r="HR165" s="30"/>
      <c r="HS165" s="30"/>
      <c r="HT165" s="30"/>
      <c r="HU165" s="30"/>
      <c r="HV165" s="30"/>
      <c r="HW165" s="30"/>
      <c r="HX165" s="30"/>
      <c r="HY165" s="30"/>
      <c r="HZ165" s="30"/>
      <c r="IA165" s="30"/>
      <c r="IB165" s="30"/>
      <c r="IC165" s="30"/>
      <c r="ID165" s="30"/>
      <c r="IE165" s="30"/>
      <c r="IF165" s="30"/>
      <c r="IG165" s="30"/>
      <c r="IH165" s="30"/>
      <c r="II165" s="30"/>
      <c r="IJ165" s="30"/>
      <c r="IK165" s="30"/>
      <c r="IL165" s="30"/>
      <c r="IM165" s="30"/>
      <c r="IN165" s="30"/>
    </row>
    <row r="166" spans="1:248" ht="12.95" customHeight="1" x14ac:dyDescent="0.2">
      <c r="A166" s="6" t="s">
        <v>52</v>
      </c>
      <c r="B166" s="6" t="s">
        <v>168</v>
      </c>
      <c r="C166" s="2">
        <v>1</v>
      </c>
      <c r="D166" s="152" t="s">
        <v>76</v>
      </c>
      <c r="E166" s="159" t="s">
        <v>77</v>
      </c>
      <c r="F166" s="5">
        <v>95</v>
      </c>
      <c r="G166" s="2" t="s">
        <v>6</v>
      </c>
      <c r="H166" s="2">
        <v>164</v>
      </c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  <c r="EL166" s="30"/>
      <c r="EM166" s="30"/>
      <c r="EN166" s="30"/>
      <c r="EO166" s="30"/>
      <c r="EP166" s="30"/>
      <c r="EQ166" s="30"/>
      <c r="ER166" s="30"/>
      <c r="ES166" s="30"/>
      <c r="ET166" s="30"/>
      <c r="EU166" s="30"/>
      <c r="EV166" s="30"/>
      <c r="EW166" s="30"/>
      <c r="EX166" s="30"/>
      <c r="EY166" s="30"/>
      <c r="EZ166" s="30"/>
      <c r="FA166" s="30"/>
      <c r="FB166" s="30"/>
      <c r="FC166" s="30"/>
      <c r="FD166" s="30"/>
      <c r="FE166" s="30"/>
      <c r="FF166" s="30"/>
      <c r="FG166" s="30"/>
      <c r="FH166" s="30"/>
      <c r="FI166" s="30"/>
      <c r="FJ166" s="30"/>
      <c r="FK166" s="30"/>
      <c r="FL166" s="30"/>
      <c r="FM166" s="30"/>
      <c r="FN166" s="30"/>
      <c r="FO166" s="30"/>
      <c r="FP166" s="30"/>
      <c r="FQ166" s="30"/>
      <c r="FR166" s="30"/>
      <c r="FS166" s="30"/>
      <c r="FT166" s="30"/>
      <c r="FU166" s="30"/>
      <c r="FV166" s="30"/>
      <c r="FW166" s="30"/>
      <c r="FX166" s="30"/>
      <c r="FY166" s="30"/>
      <c r="FZ166" s="30"/>
      <c r="GA166" s="30"/>
      <c r="GB166" s="30"/>
      <c r="GC166" s="30"/>
      <c r="GD166" s="30"/>
      <c r="GE166" s="30"/>
      <c r="GF166" s="30"/>
      <c r="GG166" s="30"/>
      <c r="GH166" s="30"/>
      <c r="GI166" s="30"/>
      <c r="GJ166" s="30"/>
      <c r="GK166" s="30"/>
      <c r="GL166" s="30"/>
      <c r="GM166" s="30"/>
      <c r="GN166" s="30"/>
      <c r="GO166" s="30"/>
      <c r="GP166" s="30"/>
      <c r="GQ166" s="30"/>
      <c r="GR166" s="30"/>
      <c r="GS166" s="30"/>
      <c r="GT166" s="30"/>
      <c r="GU166" s="30"/>
      <c r="GV166" s="30"/>
      <c r="GW166" s="30"/>
      <c r="GX166" s="30"/>
      <c r="GY166" s="30"/>
      <c r="GZ166" s="30"/>
      <c r="HA166" s="30"/>
      <c r="HB166" s="30"/>
      <c r="HC166" s="30"/>
      <c r="HD166" s="30"/>
      <c r="HE166" s="30"/>
      <c r="HF166" s="30"/>
      <c r="HG166" s="30"/>
      <c r="HH166" s="30"/>
      <c r="HI166" s="30"/>
      <c r="HJ166" s="30"/>
      <c r="HK166" s="30"/>
      <c r="HL166" s="30"/>
      <c r="HM166" s="30"/>
      <c r="HN166" s="30"/>
      <c r="HO166" s="30"/>
      <c r="HP166" s="30"/>
      <c r="HQ166" s="30"/>
      <c r="HR166" s="30"/>
      <c r="HS166" s="30"/>
      <c r="HT166" s="30"/>
      <c r="HU166" s="30"/>
      <c r="HV166" s="30"/>
      <c r="HW166" s="30"/>
      <c r="HX166" s="30"/>
      <c r="HY166" s="30"/>
      <c r="HZ166" s="30"/>
      <c r="IA166" s="30"/>
      <c r="IB166" s="30"/>
      <c r="IC166" s="30"/>
      <c r="ID166" s="30"/>
      <c r="IE166" s="30"/>
      <c r="IF166" s="30"/>
      <c r="IG166" s="30"/>
      <c r="IH166" s="30"/>
      <c r="II166" s="30"/>
      <c r="IJ166" s="30"/>
      <c r="IK166" s="30"/>
      <c r="IL166" s="30"/>
      <c r="IM166" s="30"/>
      <c r="IN166" s="30"/>
    </row>
    <row r="167" spans="1:248" ht="12.95" customHeight="1" x14ac:dyDescent="0.2">
      <c r="A167" s="6" t="s">
        <v>52</v>
      </c>
      <c r="B167" s="6" t="s">
        <v>168</v>
      </c>
      <c r="C167" s="2">
        <v>1</v>
      </c>
      <c r="D167" s="152" t="s">
        <v>173</v>
      </c>
      <c r="E167" s="160" t="s">
        <v>85</v>
      </c>
      <c r="F167" s="5">
        <v>5</v>
      </c>
      <c r="G167" s="2" t="s">
        <v>6</v>
      </c>
      <c r="H167" s="2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  <c r="EL167" s="30"/>
      <c r="EM167" s="30"/>
      <c r="EN167" s="30"/>
      <c r="EO167" s="30"/>
      <c r="EP167" s="30"/>
      <c r="EQ167" s="30"/>
      <c r="ER167" s="30"/>
      <c r="ES167" s="30"/>
      <c r="ET167" s="30"/>
      <c r="EU167" s="30"/>
      <c r="EV167" s="30"/>
      <c r="EW167" s="30"/>
      <c r="EX167" s="30"/>
      <c r="EY167" s="30"/>
      <c r="EZ167" s="30"/>
      <c r="FA167" s="30"/>
      <c r="FB167" s="30"/>
      <c r="FC167" s="30"/>
      <c r="FD167" s="30"/>
      <c r="FE167" s="30"/>
      <c r="FF167" s="30"/>
      <c r="FG167" s="30"/>
      <c r="FH167" s="30"/>
      <c r="FI167" s="30"/>
      <c r="FJ167" s="30"/>
      <c r="FK167" s="30"/>
      <c r="FL167" s="30"/>
      <c r="FM167" s="30"/>
      <c r="FN167" s="30"/>
      <c r="FO167" s="30"/>
      <c r="FP167" s="30"/>
      <c r="FQ167" s="30"/>
      <c r="FR167" s="30"/>
      <c r="FS167" s="30"/>
      <c r="FT167" s="30"/>
      <c r="FU167" s="30"/>
      <c r="FV167" s="30"/>
      <c r="FW167" s="30"/>
      <c r="FX167" s="30"/>
      <c r="FY167" s="30"/>
      <c r="FZ167" s="30"/>
      <c r="GA167" s="30"/>
      <c r="GB167" s="30"/>
      <c r="GC167" s="30"/>
      <c r="GD167" s="30"/>
      <c r="GE167" s="30"/>
      <c r="GF167" s="30"/>
      <c r="GG167" s="30"/>
      <c r="GH167" s="30"/>
      <c r="GI167" s="30"/>
      <c r="GJ167" s="30"/>
      <c r="GK167" s="30"/>
      <c r="GL167" s="30"/>
      <c r="GM167" s="30"/>
      <c r="GN167" s="30"/>
      <c r="GO167" s="30"/>
      <c r="GP167" s="30"/>
      <c r="GQ167" s="30"/>
      <c r="GR167" s="30"/>
      <c r="GS167" s="30"/>
      <c r="GT167" s="30"/>
      <c r="GU167" s="30"/>
      <c r="GV167" s="30"/>
      <c r="GW167" s="30"/>
      <c r="GX167" s="30"/>
      <c r="GY167" s="30"/>
      <c r="GZ167" s="30"/>
      <c r="HA167" s="30"/>
      <c r="HB167" s="30"/>
      <c r="HC167" s="30"/>
      <c r="HD167" s="30"/>
      <c r="HE167" s="30"/>
      <c r="HF167" s="30"/>
      <c r="HG167" s="30"/>
      <c r="HH167" s="30"/>
      <c r="HI167" s="30"/>
      <c r="HJ167" s="30"/>
      <c r="HK167" s="30"/>
      <c r="HL167" s="30"/>
      <c r="HM167" s="30"/>
      <c r="HN167" s="30"/>
      <c r="HO167" s="30"/>
      <c r="HP167" s="30"/>
      <c r="HQ167" s="30"/>
      <c r="HR167" s="30"/>
      <c r="HS167" s="30"/>
      <c r="HT167" s="30"/>
      <c r="HU167" s="30"/>
      <c r="HV167" s="30"/>
      <c r="HW167" s="30"/>
      <c r="HX167" s="30"/>
      <c r="HY167" s="30"/>
      <c r="HZ167" s="30"/>
      <c r="IA167" s="30"/>
      <c r="IB167" s="30"/>
      <c r="IC167" s="30"/>
      <c r="ID167" s="30"/>
      <c r="IE167" s="30"/>
      <c r="IF167" s="30"/>
      <c r="IG167" s="30"/>
      <c r="IH167" s="30"/>
      <c r="II167" s="30"/>
      <c r="IJ167" s="30"/>
      <c r="IK167" s="30"/>
      <c r="IL167" s="30"/>
      <c r="IM167" s="30"/>
      <c r="IN167" s="30"/>
    </row>
    <row r="168" spans="1:248" ht="12.95" customHeight="1" x14ac:dyDescent="0.2">
      <c r="A168" s="6" t="s">
        <v>52</v>
      </c>
      <c r="B168" s="6" t="s">
        <v>168</v>
      </c>
      <c r="C168" s="2">
        <v>1</v>
      </c>
      <c r="D168" s="87" t="s">
        <v>131</v>
      </c>
      <c r="E168" s="78" t="s">
        <v>132</v>
      </c>
      <c r="F168" s="5">
        <v>3</v>
      </c>
      <c r="G168" s="2" t="s">
        <v>6</v>
      </c>
      <c r="H168" s="2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  <c r="EL168" s="30"/>
      <c r="EM168" s="30"/>
      <c r="EN168" s="30"/>
      <c r="EO168" s="30"/>
      <c r="EP168" s="30"/>
      <c r="EQ168" s="30"/>
      <c r="ER168" s="30"/>
      <c r="ES168" s="30"/>
      <c r="ET168" s="30"/>
      <c r="EU168" s="30"/>
      <c r="EV168" s="30"/>
      <c r="EW168" s="30"/>
      <c r="EX168" s="30"/>
      <c r="EY168" s="30"/>
      <c r="EZ168" s="30"/>
      <c r="FA168" s="30"/>
      <c r="FB168" s="30"/>
      <c r="FC168" s="30"/>
      <c r="FD168" s="30"/>
      <c r="FE168" s="30"/>
      <c r="FF168" s="30"/>
      <c r="FG168" s="30"/>
      <c r="FH168" s="30"/>
      <c r="FI168" s="30"/>
      <c r="FJ168" s="30"/>
      <c r="FK168" s="30"/>
      <c r="FL168" s="30"/>
      <c r="FM168" s="30"/>
      <c r="FN168" s="30"/>
      <c r="FO168" s="30"/>
      <c r="FP168" s="30"/>
      <c r="FQ168" s="30"/>
      <c r="FR168" s="30"/>
      <c r="FS168" s="30"/>
      <c r="FT168" s="30"/>
      <c r="FU168" s="30"/>
      <c r="FV168" s="30"/>
      <c r="FW168" s="30"/>
      <c r="FX168" s="30"/>
      <c r="FY168" s="30"/>
      <c r="FZ168" s="30"/>
      <c r="GA168" s="30"/>
      <c r="GB168" s="30"/>
      <c r="GC168" s="30"/>
      <c r="GD168" s="30"/>
      <c r="GE168" s="30"/>
      <c r="GF168" s="30"/>
      <c r="GG168" s="30"/>
      <c r="GH168" s="30"/>
      <c r="GI168" s="30"/>
      <c r="GJ168" s="30"/>
      <c r="GK168" s="30"/>
      <c r="GL168" s="30"/>
      <c r="GM168" s="30"/>
      <c r="GN168" s="30"/>
      <c r="GO168" s="30"/>
      <c r="GP168" s="30"/>
      <c r="GQ168" s="30"/>
      <c r="GR168" s="30"/>
      <c r="GS168" s="30"/>
      <c r="GT168" s="30"/>
      <c r="GU168" s="30"/>
      <c r="GV168" s="30"/>
      <c r="GW168" s="30"/>
      <c r="GX168" s="30"/>
      <c r="GY168" s="30"/>
      <c r="GZ168" s="30"/>
      <c r="HA168" s="30"/>
      <c r="HB168" s="30"/>
      <c r="HC168" s="30"/>
      <c r="HD168" s="30"/>
      <c r="HE168" s="30"/>
      <c r="HF168" s="30"/>
      <c r="HG168" s="30"/>
      <c r="HH168" s="30"/>
      <c r="HI168" s="30"/>
      <c r="HJ168" s="30"/>
      <c r="HK168" s="30"/>
      <c r="HL168" s="30"/>
      <c r="HM168" s="30"/>
      <c r="HN168" s="30"/>
      <c r="HO168" s="30"/>
      <c r="HP168" s="30"/>
      <c r="HQ168" s="30"/>
      <c r="HR168" s="30"/>
      <c r="HS168" s="30"/>
      <c r="HT168" s="30"/>
      <c r="HU168" s="30"/>
      <c r="HV168" s="30"/>
      <c r="HW168" s="30"/>
      <c r="HX168" s="30"/>
      <c r="HY168" s="30"/>
      <c r="HZ168" s="30"/>
      <c r="IA168" s="30"/>
      <c r="IB168" s="30"/>
      <c r="IC168" s="30"/>
      <c r="ID168" s="30"/>
      <c r="IE168" s="30"/>
      <c r="IF168" s="30"/>
      <c r="IG168" s="30"/>
      <c r="IH168" s="30"/>
      <c r="II168" s="30"/>
      <c r="IJ168" s="30"/>
      <c r="IK168" s="30"/>
      <c r="IL168" s="30"/>
      <c r="IM168" s="30"/>
      <c r="IN168" s="30"/>
    </row>
    <row r="169" spans="1:248" ht="12.95" customHeight="1" x14ac:dyDescent="0.2">
      <c r="A169" s="6" t="s">
        <v>52</v>
      </c>
      <c r="B169" s="6" t="s">
        <v>81</v>
      </c>
      <c r="C169" s="2">
        <v>1</v>
      </c>
      <c r="D169" s="155" t="s">
        <v>174</v>
      </c>
      <c r="E169" s="163" t="s">
        <v>175</v>
      </c>
      <c r="F169" s="5">
        <v>5</v>
      </c>
      <c r="G169" s="2" t="s">
        <v>176</v>
      </c>
      <c r="H169" s="2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  <c r="EL169" s="30"/>
      <c r="EM169" s="30"/>
      <c r="EN169" s="30"/>
      <c r="EO169" s="30"/>
      <c r="EP169" s="30"/>
      <c r="EQ169" s="30"/>
      <c r="ER169" s="30"/>
      <c r="ES169" s="30"/>
      <c r="ET169" s="30"/>
      <c r="EU169" s="30"/>
      <c r="EV169" s="30"/>
      <c r="EW169" s="30"/>
      <c r="EX169" s="30"/>
      <c r="EY169" s="30"/>
      <c r="EZ169" s="30"/>
      <c r="FA169" s="30"/>
      <c r="FB169" s="30"/>
      <c r="FC169" s="30"/>
      <c r="FD169" s="30"/>
      <c r="FE169" s="30"/>
      <c r="FF169" s="30"/>
      <c r="FG169" s="30"/>
      <c r="FH169" s="30"/>
      <c r="FI169" s="30"/>
      <c r="FJ169" s="30"/>
      <c r="FK169" s="30"/>
      <c r="FL169" s="30"/>
      <c r="FM169" s="30"/>
      <c r="FN169" s="30"/>
      <c r="FO169" s="30"/>
      <c r="FP169" s="30"/>
      <c r="FQ169" s="30"/>
      <c r="FR169" s="30"/>
      <c r="FS169" s="30"/>
      <c r="FT169" s="30"/>
      <c r="FU169" s="30"/>
      <c r="FV169" s="30"/>
      <c r="FW169" s="30"/>
      <c r="FX169" s="30"/>
      <c r="FY169" s="30"/>
      <c r="FZ169" s="30"/>
      <c r="GA169" s="30"/>
      <c r="GB169" s="30"/>
      <c r="GC169" s="30"/>
      <c r="GD169" s="30"/>
      <c r="GE169" s="30"/>
      <c r="GF169" s="30"/>
      <c r="GG169" s="30"/>
      <c r="GH169" s="30"/>
      <c r="GI169" s="30"/>
      <c r="GJ169" s="30"/>
      <c r="GK169" s="30"/>
      <c r="GL169" s="30"/>
      <c r="GM169" s="30"/>
      <c r="GN169" s="30"/>
      <c r="GO169" s="30"/>
      <c r="GP169" s="30"/>
      <c r="GQ169" s="30"/>
      <c r="GR169" s="30"/>
      <c r="GS169" s="30"/>
      <c r="GT169" s="30"/>
      <c r="GU169" s="30"/>
      <c r="GV169" s="30"/>
      <c r="GW169" s="30"/>
      <c r="GX169" s="30"/>
      <c r="GY169" s="30"/>
      <c r="GZ169" s="30"/>
      <c r="HA169" s="30"/>
      <c r="HB169" s="30"/>
      <c r="HC169" s="30"/>
      <c r="HD169" s="30"/>
      <c r="HE169" s="30"/>
      <c r="HF169" s="30"/>
      <c r="HG169" s="30"/>
      <c r="HH169" s="30"/>
      <c r="HI169" s="30"/>
      <c r="HJ169" s="30"/>
      <c r="HK169" s="30"/>
      <c r="HL169" s="30"/>
      <c r="HM169" s="30"/>
      <c r="HN169" s="30"/>
      <c r="HO169" s="30"/>
      <c r="HP169" s="30"/>
      <c r="HQ169" s="30"/>
      <c r="HR169" s="30"/>
      <c r="HS169" s="30"/>
      <c r="HT169" s="30"/>
      <c r="HU169" s="30"/>
      <c r="HV169" s="30"/>
      <c r="HW169" s="30"/>
      <c r="HX169" s="30"/>
      <c r="HY169" s="30"/>
      <c r="HZ169" s="30"/>
      <c r="IA169" s="30"/>
      <c r="IB169" s="30"/>
      <c r="IC169" s="30"/>
      <c r="ID169" s="30"/>
      <c r="IE169" s="30"/>
      <c r="IF169" s="30"/>
      <c r="IG169" s="30"/>
      <c r="IH169" s="30"/>
      <c r="II169" s="30"/>
      <c r="IJ169" s="30"/>
      <c r="IK169" s="30"/>
      <c r="IL169" s="30"/>
      <c r="IM169" s="30"/>
      <c r="IN169" s="30"/>
    </row>
    <row r="170" spans="1:248" ht="12.95" customHeight="1" x14ac:dyDescent="0.2">
      <c r="A170" s="6" t="s">
        <v>52</v>
      </c>
      <c r="B170" s="6" t="s">
        <v>96</v>
      </c>
      <c r="C170" s="2">
        <v>1</v>
      </c>
      <c r="D170" s="3" t="s">
        <v>97</v>
      </c>
      <c r="E170" s="4" t="s">
        <v>98</v>
      </c>
      <c r="F170" s="5">
        <v>4</v>
      </c>
      <c r="G170" s="2" t="s">
        <v>176</v>
      </c>
      <c r="H170" s="2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  <c r="EL170" s="30"/>
      <c r="EM170" s="30"/>
      <c r="EN170" s="30"/>
      <c r="EO170" s="30"/>
      <c r="EP170" s="30"/>
      <c r="EQ170" s="30"/>
      <c r="ER170" s="30"/>
      <c r="ES170" s="30"/>
      <c r="ET170" s="30"/>
      <c r="EU170" s="30"/>
      <c r="EV170" s="30"/>
      <c r="EW170" s="30"/>
      <c r="EX170" s="30"/>
      <c r="EY170" s="30"/>
      <c r="EZ170" s="30"/>
      <c r="FA170" s="30"/>
      <c r="FB170" s="30"/>
      <c r="FC170" s="30"/>
      <c r="FD170" s="30"/>
      <c r="FE170" s="30"/>
      <c r="FF170" s="30"/>
      <c r="FG170" s="30"/>
      <c r="FH170" s="30"/>
      <c r="FI170" s="30"/>
      <c r="FJ170" s="30"/>
      <c r="FK170" s="30"/>
      <c r="FL170" s="30"/>
      <c r="FM170" s="30"/>
      <c r="FN170" s="30"/>
      <c r="FO170" s="30"/>
      <c r="FP170" s="30"/>
      <c r="FQ170" s="30"/>
      <c r="FR170" s="30"/>
      <c r="FS170" s="30"/>
      <c r="FT170" s="30"/>
      <c r="FU170" s="30"/>
      <c r="FV170" s="30"/>
      <c r="FW170" s="30"/>
      <c r="FX170" s="30"/>
      <c r="FY170" s="30"/>
      <c r="FZ170" s="30"/>
      <c r="GA170" s="30"/>
      <c r="GB170" s="30"/>
      <c r="GC170" s="30"/>
      <c r="GD170" s="30"/>
      <c r="GE170" s="30"/>
      <c r="GF170" s="30"/>
      <c r="GG170" s="30"/>
      <c r="GH170" s="30"/>
      <c r="GI170" s="30"/>
      <c r="GJ170" s="30"/>
      <c r="GK170" s="30"/>
      <c r="GL170" s="30"/>
      <c r="GM170" s="30"/>
      <c r="GN170" s="30"/>
      <c r="GO170" s="30"/>
      <c r="GP170" s="30"/>
      <c r="GQ170" s="30"/>
      <c r="GR170" s="30"/>
      <c r="GS170" s="30"/>
      <c r="GT170" s="30"/>
      <c r="GU170" s="30"/>
      <c r="GV170" s="30"/>
      <c r="GW170" s="30"/>
      <c r="GX170" s="30"/>
      <c r="GY170" s="30"/>
      <c r="GZ170" s="30"/>
      <c r="HA170" s="30"/>
      <c r="HB170" s="30"/>
      <c r="HC170" s="30"/>
      <c r="HD170" s="30"/>
      <c r="HE170" s="30"/>
      <c r="HF170" s="30"/>
      <c r="HG170" s="30"/>
      <c r="HH170" s="30"/>
      <c r="HI170" s="30"/>
      <c r="HJ170" s="30"/>
      <c r="HK170" s="30"/>
      <c r="HL170" s="30"/>
      <c r="HM170" s="30"/>
      <c r="HN170" s="30"/>
      <c r="HO170" s="30"/>
      <c r="HP170" s="30"/>
      <c r="HQ170" s="30"/>
      <c r="HR170" s="30"/>
      <c r="HS170" s="30"/>
      <c r="HT170" s="30"/>
      <c r="HU170" s="30"/>
      <c r="HV170" s="30"/>
      <c r="HW170" s="30"/>
      <c r="HX170" s="30"/>
      <c r="HY170" s="30"/>
      <c r="HZ170" s="30"/>
      <c r="IA170" s="30"/>
      <c r="IB170" s="30"/>
      <c r="IC170" s="30"/>
      <c r="ID170" s="30"/>
      <c r="IE170" s="30"/>
      <c r="IF170" s="30"/>
      <c r="IG170" s="30"/>
      <c r="IH170" s="30"/>
      <c r="II170" s="30"/>
      <c r="IJ170" s="30"/>
      <c r="IK170" s="30"/>
      <c r="IL170" s="30"/>
      <c r="IM170" s="30"/>
      <c r="IN170" s="30"/>
    </row>
    <row r="171" spans="1:248" ht="12.95" customHeight="1" x14ac:dyDescent="0.2">
      <c r="A171" s="6" t="s">
        <v>52</v>
      </c>
      <c r="B171" s="6" t="s">
        <v>134</v>
      </c>
      <c r="C171" s="2">
        <v>1</v>
      </c>
      <c r="D171" s="3" t="s">
        <v>97</v>
      </c>
      <c r="E171" s="4" t="s">
        <v>98</v>
      </c>
      <c r="F171" s="5">
        <v>2</v>
      </c>
      <c r="G171" s="2" t="s">
        <v>176</v>
      </c>
      <c r="H171" s="2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  <c r="EL171" s="30"/>
      <c r="EM171" s="30"/>
      <c r="EN171" s="30"/>
      <c r="EO171" s="30"/>
      <c r="EP171" s="30"/>
      <c r="EQ171" s="30"/>
      <c r="ER171" s="30"/>
      <c r="ES171" s="30"/>
      <c r="ET171" s="30"/>
      <c r="EU171" s="30"/>
      <c r="EV171" s="30"/>
      <c r="EW171" s="30"/>
      <c r="EX171" s="30"/>
      <c r="EY171" s="30"/>
      <c r="EZ171" s="30"/>
      <c r="FA171" s="30"/>
      <c r="FB171" s="30"/>
      <c r="FC171" s="30"/>
      <c r="FD171" s="30"/>
      <c r="FE171" s="30"/>
      <c r="FF171" s="30"/>
      <c r="FG171" s="30"/>
      <c r="FH171" s="30"/>
      <c r="FI171" s="30"/>
      <c r="FJ171" s="30"/>
      <c r="FK171" s="30"/>
      <c r="FL171" s="30"/>
      <c r="FM171" s="30"/>
      <c r="FN171" s="30"/>
      <c r="FO171" s="30"/>
      <c r="FP171" s="30"/>
      <c r="FQ171" s="30"/>
      <c r="FR171" s="30"/>
      <c r="FS171" s="30"/>
      <c r="FT171" s="30"/>
      <c r="FU171" s="30"/>
      <c r="FV171" s="30"/>
      <c r="FW171" s="30"/>
      <c r="FX171" s="30"/>
      <c r="FY171" s="30"/>
      <c r="FZ171" s="30"/>
      <c r="GA171" s="30"/>
      <c r="GB171" s="30"/>
      <c r="GC171" s="30"/>
      <c r="GD171" s="30"/>
      <c r="GE171" s="30"/>
      <c r="GF171" s="30"/>
      <c r="GG171" s="30"/>
      <c r="GH171" s="30"/>
      <c r="GI171" s="30"/>
      <c r="GJ171" s="30"/>
      <c r="GK171" s="30"/>
      <c r="GL171" s="30"/>
      <c r="GM171" s="30"/>
      <c r="GN171" s="30"/>
      <c r="GO171" s="30"/>
      <c r="GP171" s="30"/>
      <c r="GQ171" s="30"/>
      <c r="GR171" s="30"/>
      <c r="GS171" s="30"/>
      <c r="GT171" s="30"/>
      <c r="GU171" s="30"/>
      <c r="GV171" s="30"/>
      <c r="GW171" s="30"/>
      <c r="GX171" s="30"/>
      <c r="GY171" s="30"/>
      <c r="GZ171" s="30"/>
      <c r="HA171" s="30"/>
      <c r="HB171" s="30"/>
      <c r="HC171" s="30"/>
      <c r="HD171" s="30"/>
      <c r="HE171" s="30"/>
      <c r="HF171" s="30"/>
      <c r="HG171" s="30"/>
      <c r="HH171" s="30"/>
      <c r="HI171" s="30"/>
      <c r="HJ171" s="30"/>
      <c r="HK171" s="30"/>
      <c r="HL171" s="30"/>
      <c r="HM171" s="30"/>
      <c r="HN171" s="30"/>
      <c r="HO171" s="30"/>
      <c r="HP171" s="30"/>
      <c r="HQ171" s="30"/>
      <c r="HR171" s="30"/>
      <c r="HS171" s="30"/>
      <c r="HT171" s="30"/>
      <c r="HU171" s="30"/>
      <c r="HV171" s="30"/>
      <c r="HW171" s="30"/>
      <c r="HX171" s="30"/>
      <c r="HY171" s="30"/>
      <c r="HZ171" s="30"/>
      <c r="IA171" s="30"/>
      <c r="IB171" s="30"/>
      <c r="IC171" s="30"/>
      <c r="ID171" s="30"/>
      <c r="IE171" s="30"/>
      <c r="IF171" s="30"/>
      <c r="IG171" s="30"/>
      <c r="IH171" s="30"/>
      <c r="II171" s="30"/>
      <c r="IJ171" s="30"/>
      <c r="IK171" s="30"/>
      <c r="IL171" s="30"/>
      <c r="IM171" s="30"/>
      <c r="IN171" s="30"/>
    </row>
    <row r="172" spans="1:248" ht="12.95" customHeight="1" x14ac:dyDescent="0.2">
      <c r="A172" s="6" t="s">
        <v>52</v>
      </c>
      <c r="B172" s="6" t="s">
        <v>142</v>
      </c>
      <c r="C172" s="2">
        <v>1</v>
      </c>
      <c r="D172" s="3" t="s">
        <v>97</v>
      </c>
      <c r="E172" s="4" t="s">
        <v>98</v>
      </c>
      <c r="F172" s="5">
        <v>0.5</v>
      </c>
      <c r="G172" s="2" t="s">
        <v>176</v>
      </c>
      <c r="H172" s="2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  <c r="EL172" s="30"/>
      <c r="EM172" s="30"/>
      <c r="EN172" s="30"/>
      <c r="EO172" s="30"/>
      <c r="EP172" s="30"/>
      <c r="EQ172" s="30"/>
      <c r="ER172" s="30"/>
      <c r="ES172" s="30"/>
      <c r="ET172" s="30"/>
      <c r="EU172" s="30"/>
      <c r="EV172" s="30"/>
      <c r="EW172" s="30"/>
      <c r="EX172" s="30"/>
      <c r="EY172" s="30"/>
      <c r="EZ172" s="30"/>
      <c r="FA172" s="30"/>
      <c r="FB172" s="30"/>
      <c r="FC172" s="30"/>
      <c r="FD172" s="30"/>
      <c r="FE172" s="30"/>
      <c r="FF172" s="30"/>
      <c r="FG172" s="30"/>
      <c r="FH172" s="30"/>
      <c r="FI172" s="30"/>
      <c r="FJ172" s="30"/>
      <c r="FK172" s="30"/>
      <c r="FL172" s="30"/>
      <c r="FM172" s="30"/>
      <c r="FN172" s="30"/>
      <c r="FO172" s="30"/>
      <c r="FP172" s="30"/>
      <c r="FQ172" s="30"/>
      <c r="FR172" s="30"/>
      <c r="FS172" s="30"/>
      <c r="FT172" s="30"/>
      <c r="FU172" s="30"/>
      <c r="FV172" s="30"/>
      <c r="FW172" s="30"/>
      <c r="FX172" s="30"/>
      <c r="FY172" s="30"/>
      <c r="FZ172" s="30"/>
      <c r="GA172" s="30"/>
      <c r="GB172" s="30"/>
      <c r="GC172" s="30"/>
      <c r="GD172" s="30"/>
      <c r="GE172" s="30"/>
      <c r="GF172" s="30"/>
      <c r="GG172" s="30"/>
      <c r="GH172" s="30"/>
      <c r="GI172" s="30"/>
      <c r="GJ172" s="30"/>
      <c r="GK172" s="30"/>
      <c r="GL172" s="30"/>
      <c r="GM172" s="30"/>
      <c r="GN172" s="30"/>
      <c r="GO172" s="30"/>
      <c r="GP172" s="30"/>
      <c r="GQ172" s="30"/>
      <c r="GR172" s="30"/>
      <c r="GS172" s="30"/>
      <c r="GT172" s="30"/>
      <c r="GU172" s="30"/>
      <c r="GV172" s="30"/>
      <c r="GW172" s="30"/>
      <c r="GX172" s="30"/>
      <c r="GY172" s="30"/>
      <c r="GZ172" s="30"/>
      <c r="HA172" s="30"/>
      <c r="HB172" s="30"/>
      <c r="HC172" s="30"/>
      <c r="HD172" s="30"/>
      <c r="HE172" s="30"/>
      <c r="HF172" s="30"/>
      <c r="HG172" s="30"/>
      <c r="HH172" s="30"/>
      <c r="HI172" s="30"/>
      <c r="HJ172" s="30"/>
      <c r="HK172" s="30"/>
      <c r="HL172" s="30"/>
      <c r="HM172" s="30"/>
      <c r="HN172" s="30"/>
      <c r="HO172" s="30"/>
      <c r="HP172" s="30"/>
      <c r="HQ172" s="30"/>
      <c r="HR172" s="30"/>
      <c r="HS172" s="30"/>
      <c r="HT172" s="30"/>
      <c r="HU172" s="30"/>
      <c r="HV172" s="30"/>
      <c r="HW172" s="30"/>
      <c r="HX172" s="30"/>
      <c r="HY172" s="30"/>
      <c r="HZ172" s="30"/>
      <c r="IA172" s="30"/>
      <c r="IB172" s="30"/>
      <c r="IC172" s="30"/>
      <c r="ID172" s="30"/>
      <c r="IE172" s="30"/>
      <c r="IF172" s="30"/>
      <c r="IG172" s="30"/>
      <c r="IH172" s="30"/>
      <c r="II172" s="30"/>
      <c r="IJ172" s="30"/>
      <c r="IK172" s="30"/>
      <c r="IL172" s="30"/>
      <c r="IM172" s="30"/>
      <c r="IN172" s="30"/>
    </row>
    <row r="173" spans="1:248" ht="12.95" customHeight="1" x14ac:dyDescent="0.2">
      <c r="A173" s="6" t="s">
        <v>52</v>
      </c>
      <c r="B173" s="6" t="s">
        <v>145</v>
      </c>
      <c r="C173" s="2">
        <v>1</v>
      </c>
      <c r="D173" s="3" t="s">
        <v>97</v>
      </c>
      <c r="E173" s="4" t="s">
        <v>98</v>
      </c>
      <c r="F173" s="5">
        <v>1</v>
      </c>
      <c r="G173" s="2" t="s">
        <v>176</v>
      </c>
      <c r="H173" s="2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  <c r="EL173" s="30"/>
      <c r="EM173" s="30"/>
      <c r="EN173" s="30"/>
      <c r="EO173" s="30"/>
      <c r="EP173" s="30"/>
      <c r="EQ173" s="30"/>
      <c r="ER173" s="30"/>
      <c r="ES173" s="30"/>
      <c r="ET173" s="30"/>
      <c r="EU173" s="30"/>
      <c r="EV173" s="30"/>
      <c r="EW173" s="30"/>
      <c r="EX173" s="30"/>
      <c r="EY173" s="30"/>
      <c r="EZ173" s="30"/>
      <c r="FA173" s="30"/>
      <c r="FB173" s="30"/>
      <c r="FC173" s="30"/>
      <c r="FD173" s="30"/>
      <c r="FE173" s="30"/>
      <c r="FF173" s="30"/>
      <c r="FG173" s="30"/>
      <c r="FH173" s="30"/>
      <c r="FI173" s="30"/>
      <c r="FJ173" s="30"/>
      <c r="FK173" s="30"/>
      <c r="FL173" s="30"/>
      <c r="FM173" s="30"/>
      <c r="FN173" s="30"/>
      <c r="FO173" s="30"/>
      <c r="FP173" s="30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  <c r="GA173" s="30"/>
      <c r="GB173" s="30"/>
      <c r="GC173" s="30"/>
      <c r="GD173" s="30"/>
      <c r="GE173" s="30"/>
      <c r="GF173" s="30"/>
      <c r="GG173" s="30"/>
      <c r="GH173" s="30"/>
      <c r="GI173" s="30"/>
      <c r="GJ173" s="30"/>
      <c r="GK173" s="30"/>
      <c r="GL173" s="30"/>
      <c r="GM173" s="30"/>
      <c r="GN173" s="30"/>
      <c r="GO173" s="30"/>
      <c r="GP173" s="30"/>
      <c r="GQ173" s="30"/>
      <c r="GR173" s="30"/>
      <c r="GS173" s="30"/>
      <c r="GT173" s="30"/>
      <c r="GU173" s="30"/>
      <c r="GV173" s="30"/>
      <c r="GW173" s="30"/>
      <c r="GX173" s="30"/>
      <c r="GY173" s="30"/>
      <c r="GZ173" s="30"/>
      <c r="HA173" s="30"/>
      <c r="HB173" s="30"/>
      <c r="HC173" s="30"/>
      <c r="HD173" s="30"/>
      <c r="HE173" s="30"/>
      <c r="HF173" s="30"/>
      <c r="HG173" s="30"/>
      <c r="HH173" s="30"/>
      <c r="HI173" s="30"/>
      <c r="HJ173" s="30"/>
      <c r="HK173" s="30"/>
      <c r="HL173" s="30"/>
      <c r="HM173" s="30"/>
      <c r="HN173" s="30"/>
      <c r="HO173" s="30"/>
      <c r="HP173" s="30"/>
      <c r="HQ173" s="30"/>
      <c r="HR173" s="30"/>
      <c r="HS173" s="30"/>
      <c r="HT173" s="30"/>
      <c r="HU173" s="30"/>
      <c r="HV173" s="30"/>
      <c r="HW173" s="30"/>
      <c r="HX173" s="30"/>
      <c r="HY173" s="30"/>
      <c r="HZ173" s="30"/>
      <c r="IA173" s="30"/>
      <c r="IB173" s="30"/>
      <c r="IC173" s="30"/>
      <c r="ID173" s="30"/>
      <c r="IE173" s="30"/>
      <c r="IF173" s="30"/>
      <c r="IG173" s="30"/>
      <c r="IH173" s="30"/>
      <c r="II173" s="30"/>
      <c r="IJ173" s="30"/>
      <c r="IK173" s="30"/>
      <c r="IL173" s="30"/>
      <c r="IM173" s="30"/>
      <c r="IN173" s="30"/>
    </row>
    <row r="174" spans="1:248" ht="12.95" customHeight="1" x14ac:dyDescent="0.2">
      <c r="A174" s="6" t="s">
        <v>52</v>
      </c>
      <c r="B174" s="6" t="s">
        <v>159</v>
      </c>
      <c r="C174" s="2">
        <v>1</v>
      </c>
      <c r="D174" s="3" t="s">
        <v>97</v>
      </c>
      <c r="E174" s="4" t="s">
        <v>98</v>
      </c>
      <c r="F174" s="5">
        <v>4</v>
      </c>
      <c r="G174" s="2" t="s">
        <v>176</v>
      </c>
      <c r="H174" s="2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  <c r="EL174" s="30"/>
      <c r="EM174" s="30"/>
      <c r="EN174" s="30"/>
      <c r="EO174" s="30"/>
      <c r="EP174" s="30"/>
      <c r="EQ174" s="30"/>
      <c r="ER174" s="30"/>
      <c r="ES174" s="30"/>
      <c r="ET174" s="30"/>
      <c r="EU174" s="30"/>
      <c r="EV174" s="30"/>
      <c r="EW174" s="30"/>
      <c r="EX174" s="30"/>
      <c r="EY174" s="30"/>
      <c r="EZ174" s="30"/>
      <c r="FA174" s="30"/>
      <c r="FB174" s="30"/>
      <c r="FC174" s="30"/>
      <c r="FD174" s="30"/>
      <c r="FE174" s="30"/>
      <c r="FF174" s="30"/>
      <c r="FG174" s="30"/>
      <c r="FH174" s="30"/>
      <c r="FI174" s="30"/>
      <c r="FJ174" s="30"/>
      <c r="FK174" s="30"/>
      <c r="FL174" s="30"/>
      <c r="FM174" s="30"/>
      <c r="FN174" s="30"/>
      <c r="FO174" s="30"/>
      <c r="FP174" s="30"/>
      <c r="FQ174" s="30"/>
      <c r="FR174" s="30"/>
      <c r="FS174" s="30"/>
      <c r="FT174" s="30"/>
      <c r="FU174" s="30"/>
      <c r="FV174" s="30"/>
      <c r="FW174" s="30"/>
      <c r="FX174" s="30"/>
      <c r="FY174" s="30"/>
      <c r="FZ174" s="30"/>
      <c r="GA174" s="30"/>
      <c r="GB174" s="30"/>
      <c r="GC174" s="30"/>
      <c r="GD174" s="30"/>
      <c r="GE174" s="30"/>
      <c r="GF174" s="30"/>
      <c r="GG174" s="30"/>
      <c r="GH174" s="30"/>
      <c r="GI174" s="30"/>
      <c r="GJ174" s="30"/>
      <c r="GK174" s="30"/>
      <c r="GL174" s="30"/>
      <c r="GM174" s="30"/>
      <c r="GN174" s="30"/>
      <c r="GO174" s="30"/>
      <c r="GP174" s="30"/>
      <c r="GQ174" s="30"/>
      <c r="GR174" s="30"/>
      <c r="GS174" s="30"/>
      <c r="GT174" s="30"/>
      <c r="GU174" s="30"/>
      <c r="GV174" s="30"/>
      <c r="GW174" s="30"/>
      <c r="GX174" s="30"/>
      <c r="GY174" s="30"/>
      <c r="GZ174" s="30"/>
      <c r="HA174" s="30"/>
      <c r="HB174" s="30"/>
      <c r="HC174" s="30"/>
      <c r="HD174" s="30"/>
      <c r="HE174" s="30"/>
      <c r="HF174" s="30"/>
      <c r="HG174" s="30"/>
      <c r="HH174" s="30"/>
      <c r="HI174" s="30"/>
      <c r="HJ174" s="30"/>
      <c r="HK174" s="30"/>
      <c r="HL174" s="30"/>
      <c r="HM174" s="30"/>
      <c r="HN174" s="30"/>
      <c r="HO174" s="30"/>
      <c r="HP174" s="30"/>
      <c r="HQ174" s="30"/>
      <c r="HR174" s="30"/>
      <c r="HS174" s="30"/>
      <c r="HT174" s="30"/>
      <c r="HU174" s="30"/>
      <c r="HV174" s="30"/>
      <c r="HW174" s="30"/>
      <c r="HX174" s="30"/>
      <c r="HY174" s="30"/>
      <c r="HZ174" s="30"/>
      <c r="IA174" s="30"/>
      <c r="IB174" s="30"/>
      <c r="IC174" s="30"/>
      <c r="ID174" s="30"/>
      <c r="IE174" s="30"/>
      <c r="IF174" s="30"/>
      <c r="IG174" s="30"/>
      <c r="IH174" s="30"/>
      <c r="II174" s="30"/>
      <c r="IJ174" s="30"/>
      <c r="IK174" s="30"/>
      <c r="IL174" s="30"/>
      <c r="IM174" s="30"/>
      <c r="IN174" s="30"/>
    </row>
    <row r="175" spans="1:248" ht="12.95" customHeight="1" x14ac:dyDescent="0.2">
      <c r="A175" s="6" t="s">
        <v>52</v>
      </c>
      <c r="B175" s="6" t="s">
        <v>163</v>
      </c>
      <c r="C175" s="2">
        <v>1</v>
      </c>
      <c r="D175" s="151" t="s">
        <v>97</v>
      </c>
      <c r="E175" s="4" t="s">
        <v>98</v>
      </c>
      <c r="F175" s="5">
        <v>0.5</v>
      </c>
      <c r="G175" s="2" t="s">
        <v>176</v>
      </c>
      <c r="H175" s="2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  <c r="EL175" s="30"/>
      <c r="EM175" s="30"/>
      <c r="EN175" s="30"/>
      <c r="EO175" s="30"/>
      <c r="EP175" s="30"/>
      <c r="EQ175" s="30"/>
      <c r="ER175" s="30"/>
      <c r="ES175" s="30"/>
      <c r="ET175" s="30"/>
      <c r="EU175" s="30"/>
      <c r="EV175" s="30"/>
      <c r="EW175" s="30"/>
      <c r="EX175" s="30"/>
      <c r="EY175" s="30"/>
      <c r="EZ175" s="30"/>
      <c r="FA175" s="30"/>
      <c r="FB175" s="30"/>
      <c r="FC175" s="30"/>
      <c r="FD175" s="30"/>
      <c r="FE175" s="30"/>
      <c r="FF175" s="30"/>
      <c r="FG175" s="30"/>
      <c r="FH175" s="30"/>
      <c r="FI175" s="30"/>
      <c r="FJ175" s="30"/>
      <c r="FK175" s="30"/>
      <c r="FL175" s="30"/>
      <c r="FM175" s="30"/>
      <c r="FN175" s="30"/>
      <c r="FO175" s="30"/>
      <c r="FP175" s="30"/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  <c r="GA175" s="30"/>
      <c r="GB175" s="30"/>
      <c r="GC175" s="30"/>
      <c r="GD175" s="30"/>
      <c r="GE175" s="30"/>
      <c r="GF175" s="30"/>
      <c r="GG175" s="30"/>
      <c r="GH175" s="30"/>
      <c r="GI175" s="30"/>
      <c r="GJ175" s="30"/>
      <c r="GK175" s="30"/>
      <c r="GL175" s="30"/>
      <c r="GM175" s="30"/>
      <c r="GN175" s="30"/>
      <c r="GO175" s="30"/>
      <c r="GP175" s="30"/>
      <c r="GQ175" s="30"/>
      <c r="GR175" s="30"/>
      <c r="GS175" s="30"/>
      <c r="GT175" s="30"/>
      <c r="GU175" s="30"/>
      <c r="GV175" s="30"/>
      <c r="GW175" s="30"/>
      <c r="GX175" s="30"/>
      <c r="GY175" s="30"/>
      <c r="GZ175" s="30"/>
      <c r="HA175" s="30"/>
      <c r="HB175" s="30"/>
      <c r="HC175" s="30"/>
      <c r="HD175" s="30"/>
      <c r="HE175" s="30"/>
      <c r="HF175" s="30"/>
      <c r="HG175" s="30"/>
      <c r="HH175" s="30"/>
      <c r="HI175" s="30"/>
      <c r="HJ175" s="30"/>
      <c r="HK175" s="30"/>
      <c r="HL175" s="30"/>
      <c r="HM175" s="30"/>
      <c r="HN175" s="30"/>
      <c r="HO175" s="30"/>
      <c r="HP175" s="30"/>
      <c r="HQ175" s="30"/>
      <c r="HR175" s="30"/>
      <c r="HS175" s="30"/>
      <c r="HT175" s="30"/>
      <c r="HU175" s="30"/>
      <c r="HV175" s="30"/>
      <c r="HW175" s="30"/>
      <c r="HX175" s="30"/>
      <c r="HY175" s="30"/>
      <c r="HZ175" s="30"/>
      <c r="IA175" s="30"/>
      <c r="IB175" s="30"/>
      <c r="IC175" s="30"/>
      <c r="ID175" s="30"/>
      <c r="IE175" s="30"/>
      <c r="IF175" s="30"/>
      <c r="IG175" s="30"/>
      <c r="IH175" s="30"/>
      <c r="II175" s="30"/>
      <c r="IJ175" s="30"/>
      <c r="IK175" s="30"/>
      <c r="IL175" s="30"/>
      <c r="IM175" s="30"/>
      <c r="IN175" s="30"/>
    </row>
    <row r="176" spans="1:248" ht="12.95" customHeight="1" x14ac:dyDescent="0.2">
      <c r="A176" s="6" t="s">
        <v>52</v>
      </c>
      <c r="B176" s="6" t="s">
        <v>168</v>
      </c>
      <c r="C176" s="2">
        <v>1</v>
      </c>
      <c r="D176" s="3" t="s">
        <v>97</v>
      </c>
      <c r="E176" s="4" t="s">
        <v>98</v>
      </c>
      <c r="F176" s="5">
        <v>3</v>
      </c>
      <c r="G176" s="2" t="s">
        <v>176</v>
      </c>
      <c r="H176" s="2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  <c r="EL176" s="30"/>
      <c r="EM176" s="30"/>
      <c r="EN176" s="30"/>
      <c r="EO176" s="30"/>
      <c r="EP176" s="30"/>
      <c r="EQ176" s="30"/>
      <c r="ER176" s="30"/>
      <c r="ES176" s="30"/>
      <c r="ET176" s="30"/>
      <c r="EU176" s="30"/>
      <c r="EV176" s="30"/>
      <c r="EW176" s="30"/>
      <c r="EX176" s="30"/>
      <c r="EY176" s="30"/>
      <c r="EZ176" s="30"/>
      <c r="FA176" s="30"/>
      <c r="FB176" s="30"/>
      <c r="FC176" s="30"/>
      <c r="FD176" s="30"/>
      <c r="FE176" s="30"/>
      <c r="FF176" s="30"/>
      <c r="FG176" s="30"/>
      <c r="FH176" s="30"/>
      <c r="FI176" s="30"/>
      <c r="FJ176" s="30"/>
      <c r="FK176" s="30"/>
      <c r="FL176" s="30"/>
      <c r="FM176" s="30"/>
      <c r="FN176" s="30"/>
      <c r="FO176" s="30"/>
      <c r="FP176" s="30"/>
      <c r="FQ176" s="30"/>
      <c r="FR176" s="30"/>
      <c r="FS176" s="30"/>
      <c r="FT176" s="30"/>
      <c r="FU176" s="30"/>
      <c r="FV176" s="30"/>
      <c r="FW176" s="30"/>
      <c r="FX176" s="30"/>
      <c r="FY176" s="30"/>
      <c r="FZ176" s="30"/>
      <c r="GA176" s="30"/>
      <c r="GB176" s="30"/>
      <c r="GC176" s="30"/>
      <c r="GD176" s="30"/>
      <c r="GE176" s="30"/>
      <c r="GF176" s="30"/>
      <c r="GG176" s="30"/>
      <c r="GH176" s="30"/>
      <c r="GI176" s="30"/>
      <c r="GJ176" s="30"/>
      <c r="GK176" s="30"/>
      <c r="GL176" s="30"/>
      <c r="GM176" s="30"/>
      <c r="GN176" s="30"/>
      <c r="GO176" s="30"/>
      <c r="GP176" s="30"/>
      <c r="GQ176" s="30"/>
      <c r="GR176" s="30"/>
      <c r="GS176" s="30"/>
      <c r="GT176" s="30"/>
      <c r="GU176" s="30"/>
      <c r="GV176" s="30"/>
      <c r="GW176" s="30"/>
      <c r="GX176" s="30"/>
      <c r="GY176" s="30"/>
      <c r="GZ176" s="30"/>
      <c r="HA176" s="30"/>
      <c r="HB176" s="30"/>
      <c r="HC176" s="30"/>
      <c r="HD176" s="30"/>
      <c r="HE176" s="30"/>
      <c r="HF176" s="30"/>
      <c r="HG176" s="30"/>
      <c r="HH176" s="30"/>
      <c r="HI176" s="30"/>
      <c r="HJ176" s="30"/>
      <c r="HK176" s="30"/>
      <c r="HL176" s="30"/>
      <c r="HM176" s="30"/>
      <c r="HN176" s="30"/>
      <c r="HO176" s="30"/>
      <c r="HP176" s="30"/>
      <c r="HQ176" s="30"/>
      <c r="HR176" s="30"/>
      <c r="HS176" s="30"/>
      <c r="HT176" s="30"/>
      <c r="HU176" s="30"/>
      <c r="HV176" s="30"/>
      <c r="HW176" s="30"/>
      <c r="HX176" s="30"/>
      <c r="HY176" s="30"/>
      <c r="HZ176" s="30"/>
      <c r="IA176" s="30"/>
      <c r="IB176" s="30"/>
      <c r="IC176" s="30"/>
      <c r="ID176" s="30"/>
      <c r="IE176" s="30"/>
      <c r="IF176" s="30"/>
      <c r="IG176" s="30"/>
      <c r="IH176" s="30"/>
      <c r="II176" s="30"/>
      <c r="IJ176" s="30"/>
      <c r="IK176" s="30"/>
      <c r="IL176" s="30"/>
      <c r="IM176" s="30"/>
      <c r="IN176" s="30"/>
    </row>
    <row r="177" spans="1:248" ht="12.95" customHeight="1" x14ac:dyDescent="0.2">
      <c r="A177" s="6" t="s">
        <v>52</v>
      </c>
      <c r="B177" s="6" t="s">
        <v>69</v>
      </c>
      <c r="C177" s="2">
        <v>1</v>
      </c>
      <c r="D177" s="9"/>
      <c r="E177" s="4" t="s">
        <v>72</v>
      </c>
      <c r="F177" s="5">
        <v>28</v>
      </c>
      <c r="G177" s="2" t="s">
        <v>200</v>
      </c>
      <c r="H177" s="2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  <c r="EL177" s="30"/>
      <c r="EM177" s="30"/>
      <c r="EN177" s="30"/>
      <c r="EO177" s="30"/>
      <c r="EP177" s="30"/>
      <c r="EQ177" s="30"/>
      <c r="ER177" s="30"/>
      <c r="ES177" s="30"/>
      <c r="ET177" s="30"/>
      <c r="EU177" s="30"/>
      <c r="EV177" s="30"/>
      <c r="EW177" s="30"/>
      <c r="EX177" s="30"/>
      <c r="EY177" s="30"/>
      <c r="EZ177" s="30"/>
      <c r="FA177" s="30"/>
      <c r="FB177" s="30"/>
      <c r="FC177" s="30"/>
      <c r="FD177" s="30"/>
      <c r="FE177" s="30"/>
      <c r="FF177" s="30"/>
      <c r="FG177" s="30"/>
      <c r="FH177" s="30"/>
      <c r="FI177" s="30"/>
      <c r="FJ177" s="30"/>
      <c r="FK177" s="30"/>
      <c r="FL177" s="30"/>
      <c r="FM177" s="30"/>
      <c r="FN177" s="30"/>
      <c r="FO177" s="30"/>
      <c r="FP177" s="30"/>
      <c r="FQ177" s="30"/>
      <c r="FR177" s="30"/>
      <c r="FS177" s="30"/>
      <c r="FT177" s="30"/>
      <c r="FU177" s="30"/>
      <c r="FV177" s="30"/>
      <c r="FW177" s="30"/>
      <c r="FX177" s="30"/>
      <c r="FY177" s="30"/>
      <c r="FZ177" s="30"/>
      <c r="GA177" s="30"/>
      <c r="GB177" s="30"/>
      <c r="GC177" s="30"/>
      <c r="GD177" s="30"/>
      <c r="GE177" s="30"/>
      <c r="GF177" s="30"/>
      <c r="GG177" s="30"/>
      <c r="GH177" s="30"/>
      <c r="GI177" s="30"/>
      <c r="GJ177" s="30"/>
      <c r="GK177" s="30"/>
      <c r="GL177" s="30"/>
      <c r="GM177" s="30"/>
      <c r="GN177" s="30"/>
      <c r="GO177" s="30"/>
      <c r="GP177" s="30"/>
      <c r="GQ177" s="30"/>
      <c r="GR177" s="30"/>
      <c r="GS177" s="30"/>
      <c r="GT177" s="30"/>
      <c r="GU177" s="30"/>
      <c r="GV177" s="30"/>
      <c r="GW177" s="30"/>
      <c r="GX177" s="30"/>
      <c r="GY177" s="30"/>
      <c r="GZ177" s="30"/>
      <c r="HA177" s="30"/>
      <c r="HB177" s="30"/>
      <c r="HC177" s="30"/>
      <c r="HD177" s="30"/>
      <c r="HE177" s="30"/>
      <c r="HF177" s="30"/>
      <c r="HG177" s="30"/>
      <c r="HH177" s="30"/>
      <c r="HI177" s="30"/>
      <c r="HJ177" s="30"/>
      <c r="HK177" s="30"/>
      <c r="HL177" s="30"/>
      <c r="HM177" s="30"/>
      <c r="HN177" s="30"/>
      <c r="HO177" s="30"/>
      <c r="HP177" s="30"/>
      <c r="HQ177" s="30"/>
      <c r="HR177" s="30"/>
      <c r="HS177" s="30"/>
      <c r="HT177" s="30"/>
      <c r="HU177" s="30"/>
      <c r="HV177" s="30"/>
      <c r="HW177" s="30"/>
      <c r="HX177" s="30"/>
      <c r="HY177" s="30"/>
      <c r="HZ177" s="30"/>
      <c r="IA177" s="30"/>
      <c r="IB177" s="30"/>
      <c r="IC177" s="30"/>
      <c r="ID177" s="30"/>
      <c r="IE177" s="30"/>
      <c r="IF177" s="30"/>
      <c r="IG177" s="30"/>
      <c r="IH177" s="30"/>
      <c r="II177" s="30"/>
      <c r="IJ177" s="30"/>
      <c r="IK177" s="30"/>
      <c r="IL177" s="30"/>
      <c r="IM177" s="30"/>
      <c r="IN177" s="30"/>
    </row>
    <row r="178" spans="1:248" ht="12.95" customHeight="1" x14ac:dyDescent="0.2">
      <c r="A178" s="6" t="s">
        <v>52</v>
      </c>
      <c r="B178" s="6" t="s">
        <v>73</v>
      </c>
      <c r="C178" s="2">
        <v>1</v>
      </c>
      <c r="D178" s="3"/>
      <c r="E178" s="4" t="s">
        <v>72</v>
      </c>
      <c r="F178" s="5">
        <v>5</v>
      </c>
      <c r="G178" s="2" t="s">
        <v>200</v>
      </c>
      <c r="H178" s="2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  <c r="EL178" s="30"/>
      <c r="EM178" s="30"/>
      <c r="EN178" s="30"/>
      <c r="EO178" s="30"/>
      <c r="EP178" s="30"/>
      <c r="EQ178" s="30"/>
      <c r="ER178" s="30"/>
      <c r="ES178" s="30"/>
      <c r="ET178" s="30"/>
      <c r="EU178" s="30"/>
      <c r="EV178" s="30"/>
      <c r="EW178" s="30"/>
      <c r="EX178" s="30"/>
      <c r="EY178" s="30"/>
      <c r="EZ178" s="30"/>
      <c r="FA178" s="30"/>
      <c r="FB178" s="30"/>
      <c r="FC178" s="30"/>
      <c r="FD178" s="30"/>
      <c r="FE178" s="30"/>
      <c r="FF178" s="30"/>
      <c r="FG178" s="30"/>
      <c r="FH178" s="30"/>
      <c r="FI178" s="30"/>
      <c r="FJ178" s="30"/>
      <c r="FK178" s="30"/>
      <c r="FL178" s="30"/>
      <c r="FM178" s="30"/>
      <c r="FN178" s="30"/>
      <c r="FO178" s="30"/>
      <c r="FP178" s="30"/>
      <c r="FQ178" s="30"/>
      <c r="FR178" s="30"/>
      <c r="FS178" s="30"/>
      <c r="FT178" s="30"/>
      <c r="FU178" s="30"/>
      <c r="FV178" s="30"/>
      <c r="FW178" s="30"/>
      <c r="FX178" s="30"/>
      <c r="FY178" s="30"/>
      <c r="FZ178" s="30"/>
      <c r="GA178" s="30"/>
      <c r="GB178" s="30"/>
      <c r="GC178" s="30"/>
      <c r="GD178" s="30"/>
      <c r="GE178" s="30"/>
      <c r="GF178" s="30"/>
      <c r="GG178" s="30"/>
      <c r="GH178" s="30"/>
      <c r="GI178" s="30"/>
      <c r="GJ178" s="30"/>
      <c r="GK178" s="30"/>
      <c r="GL178" s="30"/>
      <c r="GM178" s="30"/>
      <c r="GN178" s="30"/>
      <c r="GO178" s="30"/>
      <c r="GP178" s="30"/>
      <c r="GQ178" s="30"/>
      <c r="GR178" s="30"/>
      <c r="GS178" s="30"/>
      <c r="GT178" s="30"/>
      <c r="GU178" s="30"/>
      <c r="GV178" s="30"/>
      <c r="GW178" s="30"/>
      <c r="GX178" s="30"/>
      <c r="GY178" s="30"/>
      <c r="GZ178" s="30"/>
      <c r="HA178" s="30"/>
      <c r="HB178" s="30"/>
      <c r="HC178" s="30"/>
      <c r="HD178" s="30"/>
      <c r="HE178" s="30"/>
      <c r="HF178" s="30"/>
      <c r="HG178" s="30"/>
      <c r="HH178" s="30"/>
      <c r="HI178" s="30"/>
      <c r="HJ178" s="30"/>
      <c r="HK178" s="30"/>
      <c r="HL178" s="30"/>
      <c r="HM178" s="30"/>
      <c r="HN178" s="30"/>
      <c r="HO178" s="30"/>
      <c r="HP178" s="30"/>
      <c r="HQ178" s="30"/>
      <c r="HR178" s="30"/>
      <c r="HS178" s="30"/>
      <c r="HT178" s="30"/>
      <c r="HU178" s="30"/>
      <c r="HV178" s="30"/>
      <c r="HW178" s="30"/>
      <c r="HX178" s="30"/>
      <c r="HY178" s="30"/>
      <c r="HZ178" s="30"/>
      <c r="IA178" s="30"/>
      <c r="IB178" s="30"/>
      <c r="IC178" s="30"/>
      <c r="ID178" s="30"/>
      <c r="IE178" s="30"/>
      <c r="IF178" s="30"/>
      <c r="IG178" s="30"/>
      <c r="IH178" s="30"/>
      <c r="II178" s="30"/>
      <c r="IJ178" s="30"/>
      <c r="IK178" s="30"/>
      <c r="IL178" s="30"/>
      <c r="IM178" s="30"/>
      <c r="IN178" s="30"/>
    </row>
    <row r="179" spans="1:248" ht="12.95" customHeight="1" x14ac:dyDescent="0.2">
      <c r="A179" s="6" t="s">
        <v>52</v>
      </c>
      <c r="B179" s="6" t="s">
        <v>99</v>
      </c>
      <c r="C179" s="2">
        <v>1</v>
      </c>
      <c r="D179" s="87"/>
      <c r="E179" s="78" t="s">
        <v>72</v>
      </c>
      <c r="F179" s="5">
        <v>5</v>
      </c>
      <c r="G179" s="2" t="s">
        <v>200</v>
      </c>
      <c r="H179" s="2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  <c r="EL179" s="30"/>
      <c r="EM179" s="30"/>
      <c r="EN179" s="30"/>
      <c r="EO179" s="30"/>
      <c r="EP179" s="30"/>
      <c r="EQ179" s="30"/>
      <c r="ER179" s="30"/>
      <c r="ES179" s="30"/>
      <c r="ET179" s="30"/>
      <c r="EU179" s="30"/>
      <c r="EV179" s="30"/>
      <c r="EW179" s="30"/>
      <c r="EX179" s="30"/>
      <c r="EY179" s="30"/>
      <c r="EZ179" s="30"/>
      <c r="FA179" s="30"/>
      <c r="FB179" s="30"/>
      <c r="FC179" s="30"/>
      <c r="FD179" s="30"/>
      <c r="FE179" s="30"/>
      <c r="FF179" s="30"/>
      <c r="FG179" s="30"/>
      <c r="FH179" s="30"/>
      <c r="FI179" s="30"/>
      <c r="FJ179" s="30"/>
      <c r="FK179" s="30"/>
      <c r="FL179" s="30"/>
      <c r="FM179" s="30"/>
      <c r="FN179" s="30"/>
      <c r="FO179" s="30"/>
      <c r="FP179" s="30"/>
      <c r="FQ179" s="30"/>
      <c r="FR179" s="30"/>
      <c r="FS179" s="30"/>
      <c r="FT179" s="30"/>
      <c r="FU179" s="30"/>
      <c r="FV179" s="30"/>
      <c r="FW179" s="30"/>
      <c r="FX179" s="30"/>
      <c r="FY179" s="30"/>
      <c r="FZ179" s="30"/>
      <c r="GA179" s="30"/>
      <c r="GB179" s="30"/>
      <c r="GC179" s="30"/>
      <c r="GD179" s="30"/>
      <c r="GE179" s="30"/>
      <c r="GF179" s="30"/>
      <c r="GG179" s="30"/>
      <c r="GH179" s="30"/>
      <c r="GI179" s="30"/>
      <c r="GJ179" s="30"/>
      <c r="GK179" s="30"/>
      <c r="GL179" s="30"/>
      <c r="GM179" s="30"/>
      <c r="GN179" s="30"/>
      <c r="GO179" s="30"/>
      <c r="GP179" s="30"/>
      <c r="GQ179" s="30"/>
      <c r="GR179" s="30"/>
      <c r="GS179" s="30"/>
      <c r="GT179" s="30"/>
      <c r="GU179" s="30"/>
      <c r="GV179" s="30"/>
      <c r="GW179" s="30"/>
      <c r="GX179" s="30"/>
      <c r="GY179" s="30"/>
      <c r="GZ179" s="30"/>
      <c r="HA179" s="30"/>
      <c r="HB179" s="30"/>
      <c r="HC179" s="30"/>
      <c r="HD179" s="30"/>
      <c r="HE179" s="30"/>
      <c r="HF179" s="30"/>
      <c r="HG179" s="30"/>
      <c r="HH179" s="30"/>
      <c r="HI179" s="30"/>
      <c r="HJ179" s="30"/>
      <c r="HK179" s="30"/>
      <c r="HL179" s="30"/>
      <c r="HM179" s="30"/>
      <c r="HN179" s="30"/>
      <c r="HO179" s="30"/>
      <c r="HP179" s="30"/>
      <c r="HQ179" s="30"/>
      <c r="HR179" s="30"/>
      <c r="HS179" s="30"/>
      <c r="HT179" s="30"/>
      <c r="HU179" s="30"/>
      <c r="HV179" s="30"/>
      <c r="HW179" s="30"/>
      <c r="HX179" s="30"/>
      <c r="HY179" s="30"/>
      <c r="HZ179" s="30"/>
      <c r="IA179" s="30"/>
      <c r="IB179" s="30"/>
      <c r="IC179" s="30"/>
      <c r="ID179" s="30"/>
      <c r="IE179" s="30"/>
      <c r="IF179" s="30"/>
      <c r="IG179" s="30"/>
      <c r="IH179" s="30"/>
      <c r="II179" s="30"/>
      <c r="IJ179" s="30"/>
      <c r="IK179" s="30"/>
      <c r="IL179" s="30"/>
      <c r="IM179" s="30"/>
      <c r="IN179" s="30"/>
    </row>
    <row r="180" spans="1:248" ht="12.95" customHeight="1" x14ac:dyDescent="0.2">
      <c r="A180" s="6" t="s">
        <v>52</v>
      </c>
      <c r="B180" s="6" t="s">
        <v>100</v>
      </c>
      <c r="C180" s="2">
        <v>1</v>
      </c>
      <c r="D180" s="155"/>
      <c r="E180" s="161" t="s">
        <v>72</v>
      </c>
      <c r="F180" s="5">
        <v>5</v>
      </c>
      <c r="G180" s="2" t="s">
        <v>200</v>
      </c>
      <c r="H180" s="2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  <c r="EL180" s="30"/>
      <c r="EM180" s="30"/>
      <c r="EN180" s="30"/>
      <c r="EO180" s="30"/>
      <c r="EP180" s="30"/>
      <c r="EQ180" s="30"/>
      <c r="ER180" s="30"/>
      <c r="ES180" s="30"/>
      <c r="ET180" s="30"/>
      <c r="EU180" s="30"/>
      <c r="EV180" s="30"/>
      <c r="EW180" s="30"/>
      <c r="EX180" s="30"/>
      <c r="EY180" s="30"/>
      <c r="EZ180" s="30"/>
      <c r="FA180" s="30"/>
      <c r="FB180" s="30"/>
      <c r="FC180" s="30"/>
      <c r="FD180" s="30"/>
      <c r="FE180" s="30"/>
      <c r="FF180" s="30"/>
      <c r="FG180" s="30"/>
      <c r="FH180" s="30"/>
      <c r="FI180" s="30"/>
      <c r="FJ180" s="30"/>
      <c r="FK180" s="30"/>
      <c r="FL180" s="30"/>
      <c r="FM180" s="30"/>
      <c r="FN180" s="30"/>
      <c r="FO180" s="30"/>
      <c r="FP180" s="30"/>
      <c r="FQ180" s="30"/>
      <c r="FR180" s="30"/>
      <c r="FS180" s="30"/>
      <c r="FT180" s="30"/>
      <c r="FU180" s="30"/>
      <c r="FV180" s="30"/>
      <c r="FW180" s="30"/>
      <c r="FX180" s="30"/>
      <c r="FY180" s="30"/>
      <c r="FZ180" s="30"/>
      <c r="GA180" s="30"/>
      <c r="GB180" s="30"/>
      <c r="GC180" s="30"/>
      <c r="GD180" s="30"/>
      <c r="GE180" s="30"/>
      <c r="GF180" s="30"/>
      <c r="GG180" s="30"/>
      <c r="GH180" s="30"/>
      <c r="GI180" s="30"/>
      <c r="GJ180" s="30"/>
      <c r="GK180" s="30"/>
      <c r="GL180" s="30"/>
      <c r="GM180" s="30"/>
      <c r="GN180" s="30"/>
      <c r="GO180" s="30"/>
      <c r="GP180" s="30"/>
      <c r="GQ180" s="30"/>
      <c r="GR180" s="30"/>
      <c r="GS180" s="30"/>
      <c r="GT180" s="30"/>
      <c r="GU180" s="30"/>
      <c r="GV180" s="30"/>
      <c r="GW180" s="30"/>
      <c r="GX180" s="30"/>
      <c r="GY180" s="30"/>
      <c r="GZ180" s="30"/>
      <c r="HA180" s="30"/>
      <c r="HB180" s="30"/>
      <c r="HC180" s="30"/>
      <c r="HD180" s="30"/>
      <c r="HE180" s="30"/>
      <c r="HF180" s="30"/>
      <c r="HG180" s="30"/>
      <c r="HH180" s="30"/>
      <c r="HI180" s="30"/>
      <c r="HJ180" s="30"/>
      <c r="HK180" s="30"/>
      <c r="HL180" s="30"/>
      <c r="HM180" s="30"/>
      <c r="HN180" s="30"/>
      <c r="HO180" s="30"/>
      <c r="HP180" s="30"/>
      <c r="HQ180" s="30"/>
      <c r="HR180" s="30"/>
      <c r="HS180" s="30"/>
      <c r="HT180" s="30"/>
      <c r="HU180" s="30"/>
      <c r="HV180" s="30"/>
      <c r="HW180" s="30"/>
      <c r="HX180" s="30"/>
      <c r="HY180" s="30"/>
      <c r="HZ180" s="30"/>
      <c r="IA180" s="30"/>
      <c r="IB180" s="30"/>
      <c r="IC180" s="30"/>
      <c r="ID180" s="30"/>
      <c r="IE180" s="30"/>
      <c r="IF180" s="30"/>
      <c r="IG180" s="30"/>
      <c r="IH180" s="30"/>
      <c r="II180" s="30"/>
      <c r="IJ180" s="30"/>
      <c r="IK180" s="30"/>
      <c r="IL180" s="30"/>
      <c r="IM180" s="30"/>
      <c r="IN180" s="30"/>
    </row>
    <row r="181" spans="1:248" ht="12.95" customHeight="1" x14ac:dyDescent="0.2">
      <c r="A181" s="6" t="s">
        <v>52</v>
      </c>
      <c r="B181" s="6" t="s">
        <v>107</v>
      </c>
      <c r="C181" s="2">
        <v>1</v>
      </c>
      <c r="D181" s="3"/>
      <c r="E181" s="4" t="s">
        <v>72</v>
      </c>
      <c r="F181" s="5">
        <v>50</v>
      </c>
      <c r="G181" s="2" t="s">
        <v>200</v>
      </c>
      <c r="H181" s="2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/>
      <c r="EW181" s="30"/>
      <c r="EX181" s="30"/>
      <c r="EY181" s="30"/>
      <c r="EZ181" s="30"/>
      <c r="FA181" s="30"/>
      <c r="FB181" s="30"/>
      <c r="FC181" s="30"/>
      <c r="FD181" s="30"/>
      <c r="FE181" s="30"/>
      <c r="FF181" s="30"/>
      <c r="FG181" s="30"/>
      <c r="FH181" s="30"/>
      <c r="FI181" s="30"/>
      <c r="FJ181" s="30"/>
      <c r="FK181" s="30"/>
      <c r="FL181" s="30"/>
      <c r="FM181" s="30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  <c r="GA181" s="30"/>
      <c r="GB181" s="30"/>
      <c r="GC181" s="30"/>
      <c r="GD181" s="30"/>
      <c r="GE181" s="30"/>
      <c r="GF181" s="30"/>
      <c r="GG181" s="30"/>
      <c r="GH181" s="30"/>
      <c r="GI181" s="30"/>
      <c r="GJ181" s="30"/>
      <c r="GK181" s="30"/>
      <c r="GL181" s="30"/>
      <c r="GM181" s="30"/>
      <c r="GN181" s="30"/>
      <c r="GO181" s="30"/>
      <c r="GP181" s="30"/>
      <c r="GQ181" s="30"/>
      <c r="GR181" s="30"/>
      <c r="GS181" s="30"/>
      <c r="GT181" s="30"/>
      <c r="GU181" s="30"/>
      <c r="GV181" s="30"/>
      <c r="GW181" s="30"/>
      <c r="GX181" s="30"/>
      <c r="GY181" s="30"/>
      <c r="GZ181" s="30"/>
      <c r="HA181" s="30"/>
      <c r="HB181" s="30"/>
      <c r="HC181" s="30"/>
      <c r="HD181" s="30"/>
      <c r="HE181" s="30"/>
      <c r="HF181" s="30"/>
      <c r="HG181" s="30"/>
      <c r="HH181" s="30"/>
      <c r="HI181" s="30"/>
      <c r="HJ181" s="30"/>
      <c r="HK181" s="30"/>
      <c r="HL181" s="30"/>
      <c r="HM181" s="30"/>
      <c r="HN181" s="30"/>
      <c r="HO181" s="30"/>
      <c r="HP181" s="30"/>
      <c r="HQ181" s="30"/>
      <c r="HR181" s="30"/>
      <c r="HS181" s="30"/>
      <c r="HT181" s="30"/>
      <c r="HU181" s="30"/>
      <c r="HV181" s="30"/>
      <c r="HW181" s="30"/>
      <c r="HX181" s="30"/>
      <c r="HY181" s="30"/>
      <c r="HZ181" s="30"/>
      <c r="IA181" s="30"/>
      <c r="IB181" s="30"/>
      <c r="IC181" s="30"/>
      <c r="ID181" s="30"/>
      <c r="IE181" s="30"/>
      <c r="IF181" s="30"/>
      <c r="IG181" s="30"/>
      <c r="IH181" s="30"/>
      <c r="II181" s="30"/>
      <c r="IJ181" s="30"/>
      <c r="IK181" s="30"/>
      <c r="IL181" s="30"/>
      <c r="IM181" s="30"/>
      <c r="IN181" s="30"/>
    </row>
    <row r="182" spans="1:248" ht="12.95" customHeight="1" x14ac:dyDescent="0.2">
      <c r="A182" s="6" t="s">
        <v>52</v>
      </c>
      <c r="B182" s="6" t="s">
        <v>108</v>
      </c>
      <c r="C182" s="2">
        <v>1</v>
      </c>
      <c r="D182" s="3"/>
      <c r="E182" s="4" t="s">
        <v>72</v>
      </c>
      <c r="F182" s="5">
        <v>15</v>
      </c>
      <c r="G182" s="2" t="s">
        <v>200</v>
      </c>
      <c r="H182" s="2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  <c r="EL182" s="30"/>
      <c r="EM182" s="30"/>
      <c r="EN182" s="30"/>
      <c r="EO182" s="30"/>
      <c r="EP182" s="30"/>
      <c r="EQ182" s="30"/>
      <c r="ER182" s="30"/>
      <c r="ES182" s="30"/>
      <c r="ET182" s="30"/>
      <c r="EU182" s="30"/>
      <c r="EV182" s="30"/>
      <c r="EW182" s="30"/>
      <c r="EX182" s="30"/>
      <c r="EY182" s="30"/>
      <c r="EZ182" s="30"/>
      <c r="FA182" s="30"/>
      <c r="FB182" s="30"/>
      <c r="FC182" s="30"/>
      <c r="FD182" s="30"/>
      <c r="FE182" s="30"/>
      <c r="FF182" s="30"/>
      <c r="FG182" s="30"/>
      <c r="FH182" s="30"/>
      <c r="FI182" s="30"/>
      <c r="FJ182" s="30"/>
      <c r="FK182" s="30"/>
      <c r="FL182" s="30"/>
      <c r="FM182" s="30"/>
      <c r="FN182" s="30"/>
      <c r="FO182" s="30"/>
      <c r="FP182" s="30"/>
      <c r="FQ182" s="30"/>
      <c r="FR182" s="30"/>
      <c r="FS182" s="30"/>
      <c r="FT182" s="30"/>
      <c r="FU182" s="30"/>
      <c r="FV182" s="30"/>
      <c r="FW182" s="30"/>
      <c r="FX182" s="30"/>
      <c r="FY182" s="30"/>
      <c r="FZ182" s="30"/>
      <c r="GA182" s="30"/>
      <c r="GB182" s="30"/>
      <c r="GC182" s="30"/>
      <c r="GD182" s="30"/>
      <c r="GE182" s="30"/>
      <c r="GF182" s="30"/>
      <c r="GG182" s="30"/>
      <c r="GH182" s="30"/>
      <c r="GI182" s="30"/>
      <c r="GJ182" s="30"/>
      <c r="GK182" s="30"/>
      <c r="GL182" s="30"/>
      <c r="GM182" s="30"/>
      <c r="GN182" s="30"/>
      <c r="GO182" s="30"/>
      <c r="GP182" s="30"/>
      <c r="GQ182" s="30"/>
      <c r="GR182" s="30"/>
      <c r="GS182" s="30"/>
      <c r="GT182" s="30"/>
      <c r="GU182" s="30"/>
      <c r="GV182" s="30"/>
      <c r="GW182" s="30"/>
      <c r="GX182" s="30"/>
      <c r="GY182" s="30"/>
      <c r="GZ182" s="30"/>
      <c r="HA182" s="30"/>
      <c r="HB182" s="30"/>
      <c r="HC182" s="30"/>
      <c r="HD182" s="30"/>
      <c r="HE182" s="30"/>
      <c r="HF182" s="30"/>
      <c r="HG182" s="30"/>
      <c r="HH182" s="30"/>
      <c r="HI182" s="30"/>
      <c r="HJ182" s="30"/>
      <c r="HK182" s="30"/>
      <c r="HL182" s="30"/>
      <c r="HM182" s="30"/>
      <c r="HN182" s="30"/>
      <c r="HO182" s="30"/>
      <c r="HP182" s="30"/>
      <c r="HQ182" s="30"/>
      <c r="HR182" s="30"/>
      <c r="HS182" s="30"/>
      <c r="HT182" s="30"/>
      <c r="HU182" s="30"/>
      <c r="HV182" s="30"/>
      <c r="HW182" s="30"/>
      <c r="HX182" s="30"/>
      <c r="HY182" s="30"/>
      <c r="HZ182" s="30"/>
      <c r="IA182" s="30"/>
      <c r="IB182" s="30"/>
      <c r="IC182" s="30"/>
      <c r="ID182" s="30"/>
      <c r="IE182" s="30"/>
      <c r="IF182" s="30"/>
      <c r="IG182" s="30"/>
      <c r="IH182" s="30"/>
      <c r="II182" s="30"/>
      <c r="IJ182" s="30"/>
      <c r="IK182" s="30"/>
      <c r="IL182" s="30"/>
      <c r="IM182" s="30"/>
      <c r="IN182" s="30"/>
    </row>
    <row r="183" spans="1:248" ht="12.95" customHeight="1" x14ac:dyDescent="0.2">
      <c r="A183" s="6" t="s">
        <v>52</v>
      </c>
      <c r="B183" s="6" t="s">
        <v>109</v>
      </c>
      <c r="C183" s="2">
        <v>1</v>
      </c>
      <c r="D183" s="87"/>
      <c r="E183" s="78" t="s">
        <v>72</v>
      </c>
      <c r="F183" s="5">
        <v>15</v>
      </c>
      <c r="G183" s="2" t="s">
        <v>200</v>
      </c>
      <c r="H183" s="2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  <c r="EL183" s="30"/>
      <c r="EM183" s="30"/>
      <c r="EN183" s="30"/>
      <c r="EO183" s="30"/>
      <c r="EP183" s="30"/>
      <c r="EQ183" s="30"/>
      <c r="ER183" s="30"/>
      <c r="ES183" s="30"/>
      <c r="ET183" s="30"/>
      <c r="EU183" s="30"/>
      <c r="EV183" s="30"/>
      <c r="EW183" s="30"/>
      <c r="EX183" s="30"/>
      <c r="EY183" s="30"/>
      <c r="EZ183" s="30"/>
      <c r="FA183" s="30"/>
      <c r="FB183" s="30"/>
      <c r="FC183" s="30"/>
      <c r="FD183" s="30"/>
      <c r="FE183" s="30"/>
      <c r="FF183" s="30"/>
      <c r="FG183" s="30"/>
      <c r="FH183" s="30"/>
      <c r="FI183" s="30"/>
      <c r="FJ183" s="30"/>
      <c r="FK183" s="30"/>
      <c r="FL183" s="30"/>
      <c r="FM183" s="30"/>
      <c r="FN183" s="30"/>
      <c r="FO183" s="30"/>
      <c r="FP183" s="30"/>
      <c r="FQ183" s="30"/>
      <c r="FR183" s="30"/>
      <c r="FS183" s="30"/>
      <c r="FT183" s="30"/>
      <c r="FU183" s="30"/>
      <c r="FV183" s="30"/>
      <c r="FW183" s="30"/>
      <c r="FX183" s="30"/>
      <c r="FY183" s="30"/>
      <c r="FZ183" s="30"/>
      <c r="GA183" s="30"/>
      <c r="GB183" s="30"/>
      <c r="GC183" s="30"/>
      <c r="GD183" s="30"/>
      <c r="GE183" s="30"/>
      <c r="GF183" s="30"/>
      <c r="GG183" s="30"/>
      <c r="GH183" s="30"/>
      <c r="GI183" s="30"/>
      <c r="GJ183" s="30"/>
      <c r="GK183" s="30"/>
      <c r="GL183" s="30"/>
      <c r="GM183" s="30"/>
      <c r="GN183" s="30"/>
      <c r="GO183" s="30"/>
      <c r="GP183" s="30"/>
      <c r="GQ183" s="30"/>
      <c r="GR183" s="30"/>
      <c r="GS183" s="30"/>
      <c r="GT183" s="30"/>
      <c r="GU183" s="30"/>
      <c r="GV183" s="30"/>
      <c r="GW183" s="30"/>
      <c r="GX183" s="30"/>
      <c r="GY183" s="30"/>
      <c r="GZ183" s="30"/>
      <c r="HA183" s="30"/>
      <c r="HB183" s="30"/>
      <c r="HC183" s="30"/>
      <c r="HD183" s="30"/>
      <c r="HE183" s="30"/>
      <c r="HF183" s="30"/>
      <c r="HG183" s="30"/>
      <c r="HH183" s="30"/>
      <c r="HI183" s="30"/>
      <c r="HJ183" s="30"/>
      <c r="HK183" s="30"/>
      <c r="HL183" s="30"/>
      <c r="HM183" s="30"/>
      <c r="HN183" s="30"/>
      <c r="HO183" s="30"/>
      <c r="HP183" s="30"/>
      <c r="HQ183" s="30"/>
      <c r="HR183" s="30"/>
      <c r="HS183" s="30"/>
      <c r="HT183" s="30"/>
      <c r="HU183" s="30"/>
      <c r="HV183" s="30"/>
      <c r="HW183" s="30"/>
      <c r="HX183" s="30"/>
      <c r="HY183" s="30"/>
      <c r="HZ183" s="30"/>
      <c r="IA183" s="30"/>
      <c r="IB183" s="30"/>
      <c r="IC183" s="30"/>
      <c r="ID183" s="30"/>
      <c r="IE183" s="30"/>
      <c r="IF183" s="30"/>
      <c r="IG183" s="30"/>
      <c r="IH183" s="30"/>
      <c r="II183" s="30"/>
      <c r="IJ183" s="30"/>
      <c r="IK183" s="30"/>
      <c r="IL183" s="30"/>
      <c r="IM183" s="30"/>
      <c r="IN183" s="30"/>
    </row>
    <row r="184" spans="1:248" ht="12.95" customHeight="1" x14ac:dyDescent="0.2">
      <c r="A184" s="6" t="s">
        <v>52</v>
      </c>
      <c r="B184" s="6" t="s">
        <v>110</v>
      </c>
      <c r="C184" s="2">
        <v>2</v>
      </c>
      <c r="D184" s="155"/>
      <c r="E184" s="161" t="s">
        <v>72</v>
      </c>
      <c r="F184" s="5">
        <v>95</v>
      </c>
      <c r="G184" s="2" t="s">
        <v>200</v>
      </c>
      <c r="H184" s="2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  <c r="EL184" s="30"/>
      <c r="EM184" s="30"/>
      <c r="EN184" s="30"/>
      <c r="EO184" s="30"/>
      <c r="EP184" s="30"/>
      <c r="EQ184" s="30"/>
      <c r="ER184" s="30"/>
      <c r="ES184" s="30"/>
      <c r="ET184" s="30"/>
      <c r="EU184" s="30"/>
      <c r="EV184" s="30"/>
      <c r="EW184" s="30"/>
      <c r="EX184" s="30"/>
      <c r="EY184" s="30"/>
      <c r="EZ184" s="30"/>
      <c r="FA184" s="30"/>
      <c r="FB184" s="30"/>
      <c r="FC184" s="30"/>
      <c r="FD184" s="30"/>
      <c r="FE184" s="30"/>
      <c r="FF184" s="30"/>
      <c r="FG184" s="30"/>
      <c r="FH184" s="30"/>
      <c r="FI184" s="30"/>
      <c r="FJ184" s="30"/>
      <c r="FK184" s="30"/>
      <c r="FL184" s="30"/>
      <c r="FM184" s="30"/>
      <c r="FN184" s="30"/>
      <c r="FO184" s="30"/>
      <c r="FP184" s="30"/>
      <c r="FQ184" s="30"/>
      <c r="FR184" s="30"/>
      <c r="FS184" s="30"/>
      <c r="FT184" s="30"/>
      <c r="FU184" s="30"/>
      <c r="FV184" s="30"/>
      <c r="FW184" s="30"/>
      <c r="FX184" s="30"/>
      <c r="FY184" s="30"/>
      <c r="FZ184" s="30"/>
      <c r="GA184" s="30"/>
      <c r="GB184" s="30"/>
      <c r="GC184" s="30"/>
      <c r="GD184" s="30"/>
      <c r="GE184" s="30"/>
      <c r="GF184" s="30"/>
      <c r="GG184" s="30"/>
      <c r="GH184" s="30"/>
      <c r="GI184" s="30"/>
      <c r="GJ184" s="30"/>
      <c r="GK184" s="30"/>
      <c r="GL184" s="30"/>
      <c r="GM184" s="30"/>
      <c r="GN184" s="30"/>
      <c r="GO184" s="30"/>
      <c r="GP184" s="30"/>
      <c r="GQ184" s="30"/>
      <c r="GR184" s="30"/>
      <c r="GS184" s="30"/>
      <c r="GT184" s="30"/>
      <c r="GU184" s="30"/>
      <c r="GV184" s="30"/>
      <c r="GW184" s="30"/>
      <c r="GX184" s="30"/>
      <c r="GY184" s="30"/>
      <c r="GZ184" s="30"/>
      <c r="HA184" s="30"/>
      <c r="HB184" s="30"/>
      <c r="HC184" s="30"/>
      <c r="HD184" s="30"/>
      <c r="HE184" s="30"/>
      <c r="HF184" s="30"/>
      <c r="HG184" s="30"/>
      <c r="HH184" s="30"/>
      <c r="HI184" s="30"/>
      <c r="HJ184" s="30"/>
      <c r="HK184" s="30"/>
      <c r="HL184" s="30"/>
      <c r="HM184" s="30"/>
      <c r="HN184" s="30"/>
      <c r="HO184" s="30"/>
      <c r="HP184" s="30"/>
      <c r="HQ184" s="30"/>
      <c r="HR184" s="30"/>
      <c r="HS184" s="30"/>
      <c r="HT184" s="30"/>
      <c r="HU184" s="30"/>
      <c r="HV184" s="30"/>
      <c r="HW184" s="30"/>
      <c r="HX184" s="30"/>
      <c r="HY184" s="30"/>
      <c r="HZ184" s="30"/>
      <c r="IA184" s="30"/>
      <c r="IB184" s="30"/>
      <c r="IC184" s="30"/>
      <c r="ID184" s="30"/>
      <c r="IE184" s="30"/>
      <c r="IF184" s="30"/>
      <c r="IG184" s="30"/>
      <c r="IH184" s="30"/>
      <c r="II184" s="30"/>
      <c r="IJ184" s="30"/>
      <c r="IK184" s="30"/>
      <c r="IL184" s="30"/>
      <c r="IM184" s="30"/>
      <c r="IN184" s="30"/>
    </row>
    <row r="185" spans="1:248" ht="12.95" customHeight="1" x14ac:dyDescent="0.2">
      <c r="A185" s="6" t="s">
        <v>52</v>
      </c>
      <c r="B185" s="6" t="s">
        <v>111</v>
      </c>
      <c r="C185" s="2">
        <v>2</v>
      </c>
      <c r="D185" s="3"/>
      <c r="E185" s="4" t="s">
        <v>72</v>
      </c>
      <c r="F185" s="5">
        <v>96</v>
      </c>
      <c r="G185" s="2" t="s">
        <v>200</v>
      </c>
      <c r="H185" s="2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  <c r="EL185" s="30"/>
      <c r="EM185" s="30"/>
      <c r="EN185" s="30"/>
      <c r="EO185" s="30"/>
      <c r="EP185" s="30"/>
      <c r="EQ185" s="30"/>
      <c r="ER185" s="30"/>
      <c r="ES185" s="30"/>
      <c r="ET185" s="30"/>
      <c r="EU185" s="30"/>
      <c r="EV185" s="30"/>
      <c r="EW185" s="30"/>
      <c r="EX185" s="30"/>
      <c r="EY185" s="30"/>
      <c r="EZ185" s="30"/>
      <c r="FA185" s="30"/>
      <c r="FB185" s="30"/>
      <c r="FC185" s="30"/>
      <c r="FD185" s="30"/>
      <c r="FE185" s="30"/>
      <c r="FF185" s="30"/>
      <c r="FG185" s="30"/>
      <c r="FH185" s="30"/>
      <c r="FI185" s="30"/>
      <c r="FJ185" s="30"/>
      <c r="FK185" s="30"/>
      <c r="FL185" s="30"/>
      <c r="FM185" s="30"/>
      <c r="FN185" s="30"/>
      <c r="FO185" s="30"/>
      <c r="FP185" s="30"/>
      <c r="FQ185" s="30"/>
      <c r="FR185" s="30"/>
      <c r="FS185" s="30"/>
      <c r="FT185" s="30"/>
      <c r="FU185" s="30"/>
      <c r="FV185" s="30"/>
      <c r="FW185" s="30"/>
      <c r="FX185" s="30"/>
      <c r="FY185" s="30"/>
      <c r="FZ185" s="30"/>
      <c r="GA185" s="30"/>
      <c r="GB185" s="30"/>
      <c r="GC185" s="30"/>
      <c r="GD185" s="30"/>
      <c r="GE185" s="30"/>
      <c r="GF185" s="30"/>
      <c r="GG185" s="30"/>
      <c r="GH185" s="30"/>
      <c r="GI185" s="30"/>
      <c r="GJ185" s="30"/>
      <c r="GK185" s="30"/>
      <c r="GL185" s="30"/>
      <c r="GM185" s="30"/>
      <c r="GN185" s="30"/>
      <c r="GO185" s="30"/>
      <c r="GP185" s="30"/>
      <c r="GQ185" s="30"/>
      <c r="GR185" s="30"/>
      <c r="GS185" s="30"/>
      <c r="GT185" s="30"/>
      <c r="GU185" s="30"/>
      <c r="GV185" s="30"/>
      <c r="GW185" s="30"/>
      <c r="GX185" s="30"/>
      <c r="GY185" s="30"/>
      <c r="GZ185" s="30"/>
      <c r="HA185" s="30"/>
      <c r="HB185" s="30"/>
      <c r="HC185" s="30"/>
      <c r="HD185" s="30"/>
      <c r="HE185" s="30"/>
      <c r="HF185" s="30"/>
      <c r="HG185" s="30"/>
      <c r="HH185" s="30"/>
      <c r="HI185" s="30"/>
      <c r="HJ185" s="30"/>
      <c r="HK185" s="30"/>
      <c r="HL185" s="30"/>
      <c r="HM185" s="30"/>
      <c r="HN185" s="30"/>
      <c r="HO185" s="30"/>
      <c r="HP185" s="30"/>
      <c r="HQ185" s="30"/>
      <c r="HR185" s="30"/>
      <c r="HS185" s="30"/>
      <c r="HT185" s="30"/>
      <c r="HU185" s="30"/>
      <c r="HV185" s="30"/>
      <c r="HW185" s="30"/>
      <c r="HX185" s="30"/>
      <c r="HY185" s="30"/>
      <c r="HZ185" s="30"/>
      <c r="IA185" s="30"/>
      <c r="IB185" s="30"/>
      <c r="IC185" s="30"/>
      <c r="ID185" s="30"/>
      <c r="IE185" s="30"/>
      <c r="IF185" s="30"/>
      <c r="IG185" s="30"/>
      <c r="IH185" s="30"/>
      <c r="II185" s="30"/>
      <c r="IJ185" s="30"/>
      <c r="IK185" s="30"/>
      <c r="IL185" s="30"/>
      <c r="IM185" s="30"/>
      <c r="IN185" s="30"/>
    </row>
    <row r="186" spans="1:248" ht="12.95" customHeight="1" x14ac:dyDescent="0.2">
      <c r="A186" s="6" t="s">
        <v>52</v>
      </c>
      <c r="B186" s="6" t="s">
        <v>112</v>
      </c>
      <c r="C186" s="2">
        <v>2</v>
      </c>
      <c r="D186" s="3"/>
      <c r="E186" s="4" t="s">
        <v>72</v>
      </c>
      <c r="F186" s="5">
        <v>90</v>
      </c>
      <c r="G186" s="2" t="s">
        <v>200</v>
      </c>
      <c r="H186" s="2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  <c r="EL186" s="30"/>
      <c r="EM186" s="30"/>
      <c r="EN186" s="30"/>
      <c r="EO186" s="30"/>
      <c r="EP186" s="30"/>
      <c r="EQ186" s="30"/>
      <c r="ER186" s="30"/>
      <c r="ES186" s="30"/>
      <c r="ET186" s="30"/>
      <c r="EU186" s="30"/>
      <c r="EV186" s="30"/>
      <c r="EW186" s="30"/>
      <c r="EX186" s="30"/>
      <c r="EY186" s="30"/>
      <c r="EZ186" s="30"/>
      <c r="FA186" s="30"/>
      <c r="FB186" s="30"/>
      <c r="FC186" s="30"/>
      <c r="FD186" s="30"/>
      <c r="FE186" s="30"/>
      <c r="FF186" s="30"/>
      <c r="FG186" s="30"/>
      <c r="FH186" s="30"/>
      <c r="FI186" s="30"/>
      <c r="FJ186" s="30"/>
      <c r="FK186" s="30"/>
      <c r="FL186" s="30"/>
      <c r="FM186" s="30"/>
      <c r="FN186" s="30"/>
      <c r="FO186" s="30"/>
      <c r="FP186" s="30"/>
      <c r="FQ186" s="30"/>
      <c r="FR186" s="30"/>
      <c r="FS186" s="30"/>
      <c r="FT186" s="30"/>
      <c r="FU186" s="30"/>
      <c r="FV186" s="30"/>
      <c r="FW186" s="30"/>
      <c r="FX186" s="30"/>
      <c r="FY186" s="30"/>
      <c r="FZ186" s="30"/>
      <c r="GA186" s="30"/>
      <c r="GB186" s="30"/>
      <c r="GC186" s="30"/>
      <c r="GD186" s="30"/>
      <c r="GE186" s="30"/>
      <c r="GF186" s="30"/>
      <c r="GG186" s="30"/>
      <c r="GH186" s="30"/>
      <c r="GI186" s="30"/>
      <c r="GJ186" s="30"/>
      <c r="GK186" s="30"/>
      <c r="GL186" s="30"/>
      <c r="GM186" s="30"/>
      <c r="GN186" s="30"/>
      <c r="GO186" s="30"/>
      <c r="GP186" s="30"/>
      <c r="GQ186" s="30"/>
      <c r="GR186" s="30"/>
      <c r="GS186" s="30"/>
      <c r="GT186" s="30"/>
      <c r="GU186" s="30"/>
      <c r="GV186" s="30"/>
      <c r="GW186" s="30"/>
      <c r="GX186" s="30"/>
      <c r="GY186" s="30"/>
      <c r="GZ186" s="30"/>
      <c r="HA186" s="30"/>
      <c r="HB186" s="30"/>
      <c r="HC186" s="30"/>
      <c r="HD186" s="30"/>
      <c r="HE186" s="30"/>
      <c r="HF186" s="30"/>
      <c r="HG186" s="30"/>
      <c r="HH186" s="30"/>
      <c r="HI186" s="30"/>
      <c r="HJ186" s="30"/>
      <c r="HK186" s="30"/>
      <c r="HL186" s="30"/>
      <c r="HM186" s="30"/>
      <c r="HN186" s="30"/>
      <c r="HO186" s="30"/>
      <c r="HP186" s="30"/>
      <c r="HQ186" s="30"/>
      <c r="HR186" s="30"/>
      <c r="HS186" s="30"/>
      <c r="HT186" s="30"/>
      <c r="HU186" s="30"/>
      <c r="HV186" s="30"/>
      <c r="HW186" s="30"/>
      <c r="HX186" s="30"/>
      <c r="HY186" s="30"/>
      <c r="HZ186" s="30"/>
      <c r="IA186" s="30"/>
      <c r="IB186" s="30"/>
      <c r="IC186" s="30"/>
      <c r="ID186" s="30"/>
      <c r="IE186" s="30"/>
      <c r="IF186" s="30"/>
      <c r="IG186" s="30"/>
      <c r="IH186" s="30"/>
      <c r="II186" s="30"/>
      <c r="IJ186" s="30"/>
      <c r="IK186" s="30"/>
      <c r="IL186" s="30"/>
      <c r="IM186" s="30"/>
      <c r="IN186" s="30"/>
    </row>
    <row r="187" spans="1:248" ht="12.95" customHeight="1" x14ac:dyDescent="0.2">
      <c r="A187" s="6" t="s">
        <v>52</v>
      </c>
      <c r="B187" s="6" t="s">
        <v>115</v>
      </c>
      <c r="C187" s="2">
        <v>2</v>
      </c>
      <c r="D187" s="3"/>
      <c r="E187" s="4" t="s">
        <v>72</v>
      </c>
      <c r="F187" s="5">
        <v>85</v>
      </c>
      <c r="G187" s="2" t="s">
        <v>200</v>
      </c>
      <c r="H187" s="2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  <c r="EL187" s="30"/>
      <c r="EM187" s="30"/>
      <c r="EN187" s="30"/>
      <c r="EO187" s="30"/>
      <c r="EP187" s="30"/>
      <c r="EQ187" s="30"/>
      <c r="ER187" s="30"/>
      <c r="ES187" s="30"/>
      <c r="ET187" s="30"/>
      <c r="EU187" s="30"/>
      <c r="EV187" s="30"/>
      <c r="EW187" s="30"/>
      <c r="EX187" s="30"/>
      <c r="EY187" s="30"/>
      <c r="EZ187" s="30"/>
      <c r="FA187" s="30"/>
      <c r="FB187" s="30"/>
      <c r="FC187" s="30"/>
      <c r="FD187" s="30"/>
      <c r="FE187" s="30"/>
      <c r="FF187" s="30"/>
      <c r="FG187" s="30"/>
      <c r="FH187" s="30"/>
      <c r="FI187" s="30"/>
      <c r="FJ187" s="30"/>
      <c r="FK187" s="30"/>
      <c r="FL187" s="30"/>
      <c r="FM187" s="30"/>
      <c r="FN187" s="30"/>
      <c r="FO187" s="30"/>
      <c r="FP187" s="30"/>
      <c r="FQ187" s="30"/>
      <c r="FR187" s="30"/>
      <c r="FS187" s="30"/>
      <c r="FT187" s="30"/>
      <c r="FU187" s="30"/>
      <c r="FV187" s="30"/>
      <c r="FW187" s="30"/>
      <c r="FX187" s="30"/>
      <c r="FY187" s="30"/>
      <c r="FZ187" s="30"/>
      <c r="GA187" s="30"/>
      <c r="GB187" s="30"/>
      <c r="GC187" s="30"/>
      <c r="GD187" s="30"/>
      <c r="GE187" s="30"/>
      <c r="GF187" s="30"/>
      <c r="GG187" s="30"/>
      <c r="GH187" s="30"/>
      <c r="GI187" s="30"/>
      <c r="GJ187" s="30"/>
      <c r="GK187" s="30"/>
      <c r="GL187" s="30"/>
      <c r="GM187" s="30"/>
      <c r="GN187" s="30"/>
      <c r="GO187" s="30"/>
      <c r="GP187" s="30"/>
      <c r="GQ187" s="30"/>
      <c r="GR187" s="30"/>
      <c r="GS187" s="30"/>
      <c r="GT187" s="30"/>
      <c r="GU187" s="30"/>
      <c r="GV187" s="30"/>
      <c r="GW187" s="30"/>
      <c r="GX187" s="30"/>
      <c r="GY187" s="30"/>
      <c r="GZ187" s="30"/>
      <c r="HA187" s="30"/>
      <c r="HB187" s="30"/>
      <c r="HC187" s="30"/>
      <c r="HD187" s="30"/>
      <c r="HE187" s="30"/>
      <c r="HF187" s="30"/>
      <c r="HG187" s="30"/>
      <c r="HH187" s="30"/>
      <c r="HI187" s="30"/>
      <c r="HJ187" s="30"/>
      <c r="HK187" s="30"/>
      <c r="HL187" s="30"/>
      <c r="HM187" s="30"/>
      <c r="HN187" s="30"/>
      <c r="HO187" s="30"/>
      <c r="HP187" s="30"/>
      <c r="HQ187" s="30"/>
      <c r="HR187" s="30"/>
      <c r="HS187" s="30"/>
      <c r="HT187" s="30"/>
      <c r="HU187" s="30"/>
      <c r="HV187" s="30"/>
      <c r="HW187" s="30"/>
      <c r="HX187" s="30"/>
      <c r="HY187" s="30"/>
      <c r="HZ187" s="30"/>
      <c r="IA187" s="30"/>
      <c r="IB187" s="30"/>
      <c r="IC187" s="30"/>
      <c r="ID187" s="30"/>
      <c r="IE187" s="30"/>
      <c r="IF187" s="30"/>
      <c r="IG187" s="30"/>
      <c r="IH187" s="30"/>
      <c r="II187" s="30"/>
      <c r="IJ187" s="30"/>
      <c r="IK187" s="30"/>
      <c r="IL187" s="30"/>
      <c r="IM187" s="30"/>
      <c r="IN187" s="30"/>
    </row>
    <row r="188" spans="1:248" ht="12.95" customHeight="1" x14ac:dyDescent="0.2">
      <c r="A188" s="6" t="s">
        <v>52</v>
      </c>
      <c r="B188" s="6" t="s">
        <v>116</v>
      </c>
      <c r="C188" s="2">
        <v>2</v>
      </c>
      <c r="D188" s="151"/>
      <c r="E188" s="4" t="s">
        <v>72</v>
      </c>
      <c r="F188" s="5">
        <v>98</v>
      </c>
      <c r="G188" s="2" t="s">
        <v>200</v>
      </c>
      <c r="H188" s="2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  <c r="EL188" s="30"/>
      <c r="EM188" s="30"/>
      <c r="EN188" s="30"/>
      <c r="EO188" s="30"/>
      <c r="EP188" s="30"/>
      <c r="EQ188" s="30"/>
      <c r="ER188" s="30"/>
      <c r="ES188" s="30"/>
      <c r="ET188" s="30"/>
      <c r="EU188" s="30"/>
      <c r="EV188" s="30"/>
      <c r="EW188" s="30"/>
      <c r="EX188" s="30"/>
      <c r="EY188" s="30"/>
      <c r="EZ188" s="30"/>
      <c r="FA188" s="30"/>
      <c r="FB188" s="30"/>
      <c r="FC188" s="30"/>
      <c r="FD188" s="30"/>
      <c r="FE188" s="30"/>
      <c r="FF188" s="30"/>
      <c r="FG188" s="30"/>
      <c r="FH188" s="30"/>
      <c r="FI188" s="30"/>
      <c r="FJ188" s="30"/>
      <c r="FK188" s="30"/>
      <c r="FL188" s="30"/>
      <c r="FM188" s="30"/>
      <c r="FN188" s="30"/>
      <c r="FO188" s="30"/>
      <c r="FP188" s="30"/>
      <c r="FQ188" s="30"/>
      <c r="FR188" s="30"/>
      <c r="FS188" s="30"/>
      <c r="FT188" s="30"/>
      <c r="FU188" s="30"/>
      <c r="FV188" s="30"/>
      <c r="FW188" s="30"/>
      <c r="FX188" s="30"/>
      <c r="FY188" s="30"/>
      <c r="FZ188" s="30"/>
      <c r="GA188" s="30"/>
      <c r="GB188" s="30"/>
      <c r="GC188" s="30"/>
      <c r="GD188" s="30"/>
      <c r="GE188" s="30"/>
      <c r="GF188" s="30"/>
      <c r="GG188" s="30"/>
      <c r="GH188" s="30"/>
      <c r="GI188" s="30"/>
      <c r="GJ188" s="30"/>
      <c r="GK188" s="30"/>
      <c r="GL188" s="30"/>
      <c r="GM188" s="30"/>
      <c r="GN188" s="30"/>
      <c r="GO188" s="30"/>
      <c r="GP188" s="30"/>
      <c r="GQ188" s="30"/>
      <c r="GR188" s="30"/>
      <c r="GS188" s="30"/>
      <c r="GT188" s="30"/>
      <c r="GU188" s="30"/>
      <c r="GV188" s="30"/>
      <c r="GW188" s="30"/>
      <c r="GX188" s="30"/>
      <c r="GY188" s="30"/>
      <c r="GZ188" s="30"/>
      <c r="HA188" s="30"/>
      <c r="HB188" s="30"/>
      <c r="HC188" s="30"/>
      <c r="HD188" s="30"/>
      <c r="HE188" s="30"/>
      <c r="HF188" s="30"/>
      <c r="HG188" s="30"/>
      <c r="HH188" s="30"/>
      <c r="HI188" s="30"/>
      <c r="HJ188" s="30"/>
      <c r="HK188" s="30"/>
      <c r="HL188" s="30"/>
      <c r="HM188" s="30"/>
      <c r="HN188" s="30"/>
      <c r="HO188" s="30"/>
      <c r="HP188" s="30"/>
      <c r="HQ188" s="30"/>
      <c r="HR188" s="30"/>
      <c r="HS188" s="30"/>
      <c r="HT188" s="30"/>
      <c r="HU188" s="30"/>
      <c r="HV188" s="30"/>
      <c r="HW188" s="30"/>
      <c r="HX188" s="30"/>
      <c r="HY188" s="30"/>
      <c r="HZ188" s="30"/>
      <c r="IA188" s="30"/>
      <c r="IB188" s="30"/>
      <c r="IC188" s="30"/>
      <c r="ID188" s="30"/>
      <c r="IE188" s="30"/>
      <c r="IF188" s="30"/>
      <c r="IG188" s="30"/>
      <c r="IH188" s="30"/>
      <c r="II188" s="30"/>
      <c r="IJ188" s="30"/>
      <c r="IK188" s="30"/>
      <c r="IL188" s="30"/>
      <c r="IM188" s="30"/>
      <c r="IN188" s="30"/>
    </row>
    <row r="189" spans="1:248" ht="12.95" customHeight="1" x14ac:dyDescent="0.2">
      <c r="A189" s="6" t="s">
        <v>52</v>
      </c>
      <c r="B189" s="6" t="s">
        <v>117</v>
      </c>
      <c r="C189" s="2">
        <v>2</v>
      </c>
      <c r="D189" s="87"/>
      <c r="E189" s="78" t="s">
        <v>72</v>
      </c>
      <c r="F189" s="5">
        <v>96</v>
      </c>
      <c r="G189" s="2" t="s">
        <v>200</v>
      </c>
      <c r="H189" s="2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  <c r="EL189" s="30"/>
      <c r="EM189" s="30"/>
      <c r="EN189" s="30"/>
      <c r="EO189" s="30"/>
      <c r="EP189" s="30"/>
      <c r="EQ189" s="30"/>
      <c r="ER189" s="30"/>
      <c r="ES189" s="30"/>
      <c r="ET189" s="30"/>
      <c r="EU189" s="30"/>
      <c r="EV189" s="30"/>
      <c r="EW189" s="30"/>
      <c r="EX189" s="30"/>
      <c r="EY189" s="30"/>
      <c r="EZ189" s="30"/>
      <c r="FA189" s="30"/>
      <c r="FB189" s="30"/>
      <c r="FC189" s="30"/>
      <c r="FD189" s="30"/>
      <c r="FE189" s="30"/>
      <c r="FF189" s="30"/>
      <c r="FG189" s="30"/>
      <c r="FH189" s="30"/>
      <c r="FI189" s="30"/>
      <c r="FJ189" s="30"/>
      <c r="FK189" s="30"/>
      <c r="FL189" s="30"/>
      <c r="FM189" s="30"/>
      <c r="FN189" s="30"/>
      <c r="FO189" s="30"/>
      <c r="FP189" s="30"/>
      <c r="FQ189" s="30"/>
      <c r="FR189" s="30"/>
      <c r="FS189" s="30"/>
      <c r="FT189" s="30"/>
      <c r="FU189" s="30"/>
      <c r="FV189" s="30"/>
      <c r="FW189" s="30"/>
      <c r="FX189" s="30"/>
      <c r="FY189" s="30"/>
      <c r="FZ189" s="30"/>
      <c r="GA189" s="30"/>
      <c r="GB189" s="30"/>
      <c r="GC189" s="30"/>
      <c r="GD189" s="30"/>
      <c r="GE189" s="30"/>
      <c r="GF189" s="30"/>
      <c r="GG189" s="30"/>
      <c r="GH189" s="30"/>
      <c r="GI189" s="30"/>
      <c r="GJ189" s="30"/>
      <c r="GK189" s="30"/>
      <c r="GL189" s="30"/>
      <c r="GM189" s="30"/>
      <c r="GN189" s="30"/>
      <c r="GO189" s="30"/>
      <c r="GP189" s="30"/>
      <c r="GQ189" s="30"/>
      <c r="GR189" s="30"/>
      <c r="GS189" s="30"/>
      <c r="GT189" s="30"/>
      <c r="GU189" s="30"/>
      <c r="GV189" s="30"/>
      <c r="GW189" s="30"/>
      <c r="GX189" s="30"/>
      <c r="GY189" s="30"/>
      <c r="GZ189" s="30"/>
      <c r="HA189" s="30"/>
      <c r="HB189" s="30"/>
      <c r="HC189" s="30"/>
      <c r="HD189" s="30"/>
      <c r="HE189" s="30"/>
      <c r="HF189" s="30"/>
      <c r="HG189" s="30"/>
      <c r="HH189" s="30"/>
      <c r="HI189" s="30"/>
      <c r="HJ189" s="30"/>
      <c r="HK189" s="30"/>
      <c r="HL189" s="30"/>
      <c r="HM189" s="30"/>
      <c r="HN189" s="30"/>
      <c r="HO189" s="30"/>
      <c r="HP189" s="30"/>
      <c r="HQ189" s="30"/>
      <c r="HR189" s="30"/>
      <c r="HS189" s="30"/>
      <c r="HT189" s="30"/>
      <c r="HU189" s="30"/>
      <c r="HV189" s="30"/>
      <c r="HW189" s="30"/>
      <c r="HX189" s="30"/>
      <c r="HY189" s="30"/>
      <c r="HZ189" s="30"/>
      <c r="IA189" s="30"/>
      <c r="IB189" s="30"/>
      <c r="IC189" s="30"/>
      <c r="ID189" s="30"/>
      <c r="IE189" s="30"/>
      <c r="IF189" s="30"/>
      <c r="IG189" s="30"/>
      <c r="IH189" s="30"/>
      <c r="II189" s="30"/>
      <c r="IJ189" s="30"/>
      <c r="IK189" s="30"/>
      <c r="IL189" s="30"/>
      <c r="IM189" s="30"/>
      <c r="IN189" s="30"/>
    </row>
    <row r="190" spans="1:248" ht="12.95" customHeight="1" x14ac:dyDescent="0.2">
      <c r="A190" s="6" t="s">
        <v>52</v>
      </c>
      <c r="B190" s="6" t="s">
        <v>118</v>
      </c>
      <c r="C190" s="2">
        <v>2</v>
      </c>
      <c r="D190" s="155"/>
      <c r="E190" s="161" t="s">
        <v>72</v>
      </c>
      <c r="F190" s="5">
        <v>96</v>
      </c>
      <c r="G190" s="2" t="s">
        <v>200</v>
      </c>
      <c r="H190" s="2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  <c r="EL190" s="30"/>
      <c r="EM190" s="30"/>
      <c r="EN190" s="30"/>
      <c r="EO190" s="30"/>
      <c r="EP190" s="30"/>
      <c r="EQ190" s="30"/>
      <c r="ER190" s="30"/>
      <c r="ES190" s="30"/>
      <c r="ET190" s="30"/>
      <c r="EU190" s="30"/>
      <c r="EV190" s="30"/>
      <c r="EW190" s="30"/>
      <c r="EX190" s="30"/>
      <c r="EY190" s="30"/>
      <c r="EZ190" s="30"/>
      <c r="FA190" s="30"/>
      <c r="FB190" s="30"/>
      <c r="FC190" s="30"/>
      <c r="FD190" s="30"/>
      <c r="FE190" s="30"/>
      <c r="FF190" s="30"/>
      <c r="FG190" s="30"/>
      <c r="FH190" s="30"/>
      <c r="FI190" s="30"/>
      <c r="FJ190" s="30"/>
      <c r="FK190" s="30"/>
      <c r="FL190" s="30"/>
      <c r="FM190" s="30"/>
      <c r="FN190" s="30"/>
      <c r="FO190" s="30"/>
      <c r="FP190" s="30"/>
      <c r="FQ190" s="30"/>
      <c r="FR190" s="30"/>
      <c r="FS190" s="30"/>
      <c r="FT190" s="30"/>
      <c r="FU190" s="30"/>
      <c r="FV190" s="30"/>
      <c r="FW190" s="30"/>
      <c r="FX190" s="30"/>
      <c r="FY190" s="30"/>
      <c r="FZ190" s="30"/>
      <c r="GA190" s="30"/>
      <c r="GB190" s="30"/>
      <c r="GC190" s="30"/>
      <c r="GD190" s="30"/>
      <c r="GE190" s="30"/>
      <c r="GF190" s="30"/>
      <c r="GG190" s="30"/>
      <c r="GH190" s="30"/>
      <c r="GI190" s="30"/>
      <c r="GJ190" s="30"/>
      <c r="GK190" s="30"/>
      <c r="GL190" s="30"/>
      <c r="GM190" s="30"/>
      <c r="GN190" s="30"/>
      <c r="GO190" s="30"/>
      <c r="GP190" s="30"/>
      <c r="GQ190" s="30"/>
      <c r="GR190" s="30"/>
      <c r="GS190" s="30"/>
      <c r="GT190" s="30"/>
      <c r="GU190" s="30"/>
      <c r="GV190" s="30"/>
      <c r="GW190" s="30"/>
      <c r="GX190" s="30"/>
      <c r="GY190" s="30"/>
      <c r="GZ190" s="30"/>
      <c r="HA190" s="30"/>
      <c r="HB190" s="30"/>
      <c r="HC190" s="30"/>
      <c r="HD190" s="30"/>
      <c r="HE190" s="30"/>
      <c r="HF190" s="30"/>
      <c r="HG190" s="30"/>
      <c r="HH190" s="30"/>
      <c r="HI190" s="30"/>
      <c r="HJ190" s="30"/>
      <c r="HK190" s="30"/>
      <c r="HL190" s="30"/>
      <c r="HM190" s="30"/>
      <c r="HN190" s="30"/>
      <c r="HO190" s="30"/>
      <c r="HP190" s="30"/>
      <c r="HQ190" s="30"/>
      <c r="HR190" s="30"/>
      <c r="HS190" s="30"/>
      <c r="HT190" s="30"/>
      <c r="HU190" s="30"/>
      <c r="HV190" s="30"/>
      <c r="HW190" s="30"/>
      <c r="HX190" s="30"/>
      <c r="HY190" s="30"/>
      <c r="HZ190" s="30"/>
      <c r="IA190" s="30"/>
      <c r="IB190" s="30"/>
      <c r="IC190" s="30"/>
      <c r="ID190" s="30"/>
      <c r="IE190" s="30"/>
      <c r="IF190" s="30"/>
      <c r="IG190" s="30"/>
      <c r="IH190" s="30"/>
      <c r="II190" s="30"/>
      <c r="IJ190" s="30"/>
      <c r="IK190" s="30"/>
      <c r="IL190" s="30"/>
      <c r="IM190" s="30"/>
      <c r="IN190" s="30"/>
    </row>
    <row r="191" spans="1:248" ht="12.95" customHeight="1" x14ac:dyDescent="0.2">
      <c r="A191" s="6" t="s">
        <v>52</v>
      </c>
      <c r="B191" s="6" t="s">
        <v>119</v>
      </c>
      <c r="C191" s="2">
        <v>2</v>
      </c>
      <c r="D191" s="87"/>
      <c r="E191" s="78" t="s">
        <v>72</v>
      </c>
      <c r="F191" s="5">
        <v>87</v>
      </c>
      <c r="G191" s="2" t="s">
        <v>200</v>
      </c>
      <c r="H191" s="2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  <c r="EL191" s="30"/>
      <c r="EM191" s="30"/>
      <c r="EN191" s="30"/>
      <c r="EO191" s="30"/>
      <c r="EP191" s="30"/>
      <c r="EQ191" s="30"/>
      <c r="ER191" s="30"/>
      <c r="ES191" s="30"/>
      <c r="ET191" s="30"/>
      <c r="EU191" s="30"/>
      <c r="EV191" s="30"/>
      <c r="EW191" s="30"/>
      <c r="EX191" s="30"/>
      <c r="EY191" s="30"/>
      <c r="EZ191" s="30"/>
      <c r="FA191" s="30"/>
      <c r="FB191" s="30"/>
      <c r="FC191" s="30"/>
      <c r="FD191" s="30"/>
      <c r="FE191" s="30"/>
      <c r="FF191" s="30"/>
      <c r="FG191" s="30"/>
      <c r="FH191" s="30"/>
      <c r="FI191" s="30"/>
      <c r="FJ191" s="30"/>
      <c r="FK191" s="30"/>
      <c r="FL191" s="30"/>
      <c r="FM191" s="30"/>
      <c r="FN191" s="30"/>
      <c r="FO191" s="30"/>
      <c r="FP191" s="30"/>
      <c r="FQ191" s="30"/>
      <c r="FR191" s="30"/>
      <c r="FS191" s="30"/>
      <c r="FT191" s="30"/>
      <c r="FU191" s="30"/>
      <c r="FV191" s="30"/>
      <c r="FW191" s="30"/>
      <c r="FX191" s="30"/>
      <c r="FY191" s="30"/>
      <c r="FZ191" s="30"/>
      <c r="GA191" s="30"/>
      <c r="GB191" s="30"/>
      <c r="GC191" s="30"/>
      <c r="GD191" s="30"/>
      <c r="GE191" s="30"/>
      <c r="GF191" s="30"/>
      <c r="GG191" s="30"/>
      <c r="GH191" s="30"/>
      <c r="GI191" s="30"/>
      <c r="GJ191" s="30"/>
      <c r="GK191" s="30"/>
      <c r="GL191" s="30"/>
      <c r="GM191" s="30"/>
      <c r="GN191" s="30"/>
      <c r="GO191" s="30"/>
      <c r="GP191" s="30"/>
      <c r="GQ191" s="30"/>
      <c r="GR191" s="30"/>
      <c r="GS191" s="30"/>
      <c r="GT191" s="30"/>
      <c r="GU191" s="30"/>
      <c r="GV191" s="30"/>
      <c r="GW191" s="30"/>
      <c r="GX191" s="30"/>
      <c r="GY191" s="30"/>
      <c r="GZ191" s="30"/>
      <c r="HA191" s="30"/>
      <c r="HB191" s="30"/>
      <c r="HC191" s="30"/>
      <c r="HD191" s="30"/>
      <c r="HE191" s="30"/>
      <c r="HF191" s="30"/>
      <c r="HG191" s="30"/>
      <c r="HH191" s="30"/>
      <c r="HI191" s="30"/>
      <c r="HJ191" s="30"/>
      <c r="HK191" s="30"/>
      <c r="HL191" s="30"/>
      <c r="HM191" s="30"/>
      <c r="HN191" s="30"/>
      <c r="HO191" s="30"/>
      <c r="HP191" s="30"/>
      <c r="HQ191" s="30"/>
      <c r="HR191" s="30"/>
      <c r="HS191" s="30"/>
      <c r="HT191" s="30"/>
      <c r="HU191" s="30"/>
      <c r="HV191" s="30"/>
      <c r="HW191" s="30"/>
      <c r="HX191" s="30"/>
      <c r="HY191" s="30"/>
      <c r="HZ191" s="30"/>
      <c r="IA191" s="30"/>
      <c r="IB191" s="30"/>
      <c r="IC191" s="30"/>
      <c r="ID191" s="30"/>
      <c r="IE191" s="30"/>
      <c r="IF191" s="30"/>
      <c r="IG191" s="30"/>
      <c r="IH191" s="30"/>
      <c r="II191" s="30"/>
      <c r="IJ191" s="30"/>
      <c r="IK191" s="30"/>
      <c r="IL191" s="30"/>
      <c r="IM191" s="30"/>
      <c r="IN191" s="30"/>
    </row>
    <row r="192" spans="1:248" ht="12.95" customHeight="1" x14ac:dyDescent="0.2">
      <c r="A192" s="6" t="s">
        <v>52</v>
      </c>
      <c r="B192" s="6" t="s">
        <v>120</v>
      </c>
      <c r="C192" s="2">
        <v>2</v>
      </c>
      <c r="D192" s="3"/>
      <c r="E192" s="4" t="s">
        <v>72</v>
      </c>
      <c r="F192" s="5">
        <v>100</v>
      </c>
      <c r="G192" s="2" t="s">
        <v>200</v>
      </c>
      <c r="H192" s="2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  <c r="EL192" s="30"/>
      <c r="EM192" s="30"/>
      <c r="EN192" s="30"/>
      <c r="EO192" s="30"/>
      <c r="EP192" s="30"/>
      <c r="EQ192" s="30"/>
      <c r="ER192" s="30"/>
      <c r="ES192" s="30"/>
      <c r="ET192" s="30"/>
      <c r="EU192" s="30"/>
      <c r="EV192" s="30"/>
      <c r="EW192" s="30"/>
      <c r="EX192" s="30"/>
      <c r="EY192" s="30"/>
      <c r="EZ192" s="30"/>
      <c r="FA192" s="30"/>
      <c r="FB192" s="30"/>
      <c r="FC192" s="30"/>
      <c r="FD192" s="30"/>
      <c r="FE192" s="30"/>
      <c r="FF192" s="30"/>
      <c r="FG192" s="30"/>
      <c r="FH192" s="30"/>
      <c r="FI192" s="30"/>
      <c r="FJ192" s="30"/>
      <c r="FK192" s="30"/>
      <c r="FL192" s="30"/>
      <c r="FM192" s="30"/>
      <c r="FN192" s="30"/>
      <c r="FO192" s="30"/>
      <c r="FP192" s="30"/>
      <c r="FQ192" s="30"/>
      <c r="FR192" s="30"/>
      <c r="FS192" s="30"/>
      <c r="FT192" s="30"/>
      <c r="FU192" s="30"/>
      <c r="FV192" s="30"/>
      <c r="FW192" s="30"/>
      <c r="FX192" s="30"/>
      <c r="FY192" s="30"/>
      <c r="FZ192" s="30"/>
      <c r="GA192" s="30"/>
      <c r="GB192" s="30"/>
      <c r="GC192" s="30"/>
      <c r="GD192" s="30"/>
      <c r="GE192" s="30"/>
      <c r="GF192" s="30"/>
      <c r="GG192" s="30"/>
      <c r="GH192" s="30"/>
      <c r="GI192" s="30"/>
      <c r="GJ192" s="30"/>
      <c r="GK192" s="30"/>
      <c r="GL192" s="30"/>
      <c r="GM192" s="30"/>
      <c r="GN192" s="30"/>
      <c r="GO192" s="30"/>
      <c r="GP192" s="30"/>
      <c r="GQ192" s="30"/>
      <c r="GR192" s="30"/>
      <c r="GS192" s="30"/>
      <c r="GT192" s="30"/>
      <c r="GU192" s="30"/>
      <c r="GV192" s="30"/>
      <c r="GW192" s="30"/>
      <c r="GX192" s="30"/>
      <c r="GY192" s="30"/>
      <c r="GZ192" s="30"/>
      <c r="HA192" s="30"/>
      <c r="HB192" s="30"/>
      <c r="HC192" s="30"/>
      <c r="HD192" s="30"/>
      <c r="HE192" s="30"/>
      <c r="HF192" s="30"/>
      <c r="HG192" s="30"/>
      <c r="HH192" s="30"/>
      <c r="HI192" s="30"/>
      <c r="HJ192" s="30"/>
      <c r="HK192" s="30"/>
      <c r="HL192" s="30"/>
      <c r="HM192" s="30"/>
      <c r="HN192" s="30"/>
      <c r="HO192" s="30"/>
      <c r="HP192" s="30"/>
      <c r="HQ192" s="30"/>
      <c r="HR192" s="30"/>
      <c r="HS192" s="30"/>
      <c r="HT192" s="30"/>
      <c r="HU192" s="30"/>
      <c r="HV192" s="30"/>
      <c r="HW192" s="30"/>
      <c r="HX192" s="30"/>
      <c r="HY192" s="30"/>
      <c r="HZ192" s="30"/>
      <c r="IA192" s="30"/>
      <c r="IB192" s="30"/>
      <c r="IC192" s="30"/>
      <c r="ID192" s="30"/>
      <c r="IE192" s="30"/>
      <c r="IF192" s="30"/>
      <c r="IG192" s="30"/>
      <c r="IH192" s="30"/>
      <c r="II192" s="30"/>
      <c r="IJ192" s="30"/>
      <c r="IK192" s="30"/>
      <c r="IL192" s="30"/>
      <c r="IM192" s="30"/>
      <c r="IN192" s="30"/>
    </row>
    <row r="193" spans="1:248" ht="12.95" customHeight="1" x14ac:dyDescent="0.2">
      <c r="A193" s="6" t="s">
        <v>52</v>
      </c>
      <c r="B193" s="6" t="s">
        <v>121</v>
      </c>
      <c r="C193" s="2">
        <v>2</v>
      </c>
      <c r="D193" s="3"/>
      <c r="E193" s="4" t="s">
        <v>72</v>
      </c>
      <c r="F193" s="5">
        <v>88.5</v>
      </c>
      <c r="G193" s="2" t="s">
        <v>200</v>
      </c>
      <c r="H193" s="2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  <c r="EL193" s="30"/>
      <c r="EM193" s="30"/>
      <c r="EN193" s="30"/>
      <c r="EO193" s="30"/>
      <c r="EP193" s="30"/>
      <c r="EQ193" s="30"/>
      <c r="ER193" s="30"/>
      <c r="ES193" s="30"/>
      <c r="ET193" s="30"/>
      <c r="EU193" s="30"/>
      <c r="EV193" s="30"/>
      <c r="EW193" s="30"/>
      <c r="EX193" s="30"/>
      <c r="EY193" s="30"/>
      <c r="EZ193" s="30"/>
      <c r="FA193" s="30"/>
      <c r="FB193" s="30"/>
      <c r="FC193" s="30"/>
      <c r="FD193" s="30"/>
      <c r="FE193" s="30"/>
      <c r="FF193" s="30"/>
      <c r="FG193" s="30"/>
      <c r="FH193" s="30"/>
      <c r="FI193" s="30"/>
      <c r="FJ193" s="30"/>
      <c r="FK193" s="30"/>
      <c r="FL193" s="30"/>
      <c r="FM193" s="30"/>
      <c r="FN193" s="30"/>
      <c r="FO193" s="30"/>
      <c r="FP193" s="30"/>
      <c r="FQ193" s="30"/>
      <c r="FR193" s="30"/>
      <c r="FS193" s="30"/>
      <c r="FT193" s="30"/>
      <c r="FU193" s="30"/>
      <c r="FV193" s="30"/>
      <c r="FW193" s="30"/>
      <c r="FX193" s="30"/>
      <c r="FY193" s="30"/>
      <c r="FZ193" s="30"/>
      <c r="GA193" s="30"/>
      <c r="GB193" s="30"/>
      <c r="GC193" s="30"/>
      <c r="GD193" s="30"/>
      <c r="GE193" s="30"/>
      <c r="GF193" s="30"/>
      <c r="GG193" s="30"/>
      <c r="GH193" s="30"/>
      <c r="GI193" s="30"/>
      <c r="GJ193" s="30"/>
      <c r="GK193" s="30"/>
      <c r="GL193" s="30"/>
      <c r="GM193" s="30"/>
      <c r="GN193" s="30"/>
      <c r="GO193" s="30"/>
      <c r="GP193" s="30"/>
      <c r="GQ193" s="30"/>
      <c r="GR193" s="30"/>
      <c r="GS193" s="30"/>
      <c r="GT193" s="30"/>
      <c r="GU193" s="30"/>
      <c r="GV193" s="30"/>
      <c r="GW193" s="30"/>
      <c r="GX193" s="30"/>
      <c r="GY193" s="30"/>
      <c r="GZ193" s="30"/>
      <c r="HA193" s="30"/>
      <c r="HB193" s="30"/>
      <c r="HC193" s="30"/>
      <c r="HD193" s="30"/>
      <c r="HE193" s="30"/>
      <c r="HF193" s="30"/>
      <c r="HG193" s="30"/>
      <c r="HH193" s="30"/>
      <c r="HI193" s="30"/>
      <c r="HJ193" s="30"/>
      <c r="HK193" s="30"/>
      <c r="HL193" s="30"/>
      <c r="HM193" s="30"/>
      <c r="HN193" s="30"/>
      <c r="HO193" s="30"/>
      <c r="HP193" s="30"/>
      <c r="HQ193" s="30"/>
      <c r="HR193" s="30"/>
      <c r="HS193" s="30"/>
      <c r="HT193" s="30"/>
      <c r="HU193" s="30"/>
      <c r="HV193" s="30"/>
      <c r="HW193" s="30"/>
      <c r="HX193" s="30"/>
      <c r="HY193" s="30"/>
      <c r="HZ193" s="30"/>
      <c r="IA193" s="30"/>
      <c r="IB193" s="30"/>
      <c r="IC193" s="30"/>
      <c r="ID193" s="30"/>
      <c r="IE193" s="30"/>
      <c r="IF193" s="30"/>
      <c r="IG193" s="30"/>
      <c r="IH193" s="30"/>
      <c r="II193" s="30"/>
      <c r="IJ193" s="30"/>
      <c r="IK193" s="30"/>
      <c r="IL193" s="30"/>
      <c r="IM193" s="30"/>
      <c r="IN193" s="30"/>
    </row>
    <row r="194" spans="1:248" ht="12.95" customHeight="1" x14ac:dyDescent="0.2">
      <c r="A194" s="6" t="s">
        <v>52</v>
      </c>
      <c r="B194" s="6" t="s">
        <v>124</v>
      </c>
      <c r="C194" s="2">
        <v>2</v>
      </c>
      <c r="D194" s="87"/>
      <c r="E194" s="78" t="s">
        <v>72</v>
      </c>
      <c r="F194" s="5">
        <v>94</v>
      </c>
      <c r="G194" s="2" t="s">
        <v>200</v>
      </c>
      <c r="H194" s="2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  <c r="EL194" s="30"/>
      <c r="EM194" s="30"/>
      <c r="EN194" s="30"/>
      <c r="EO194" s="30"/>
      <c r="EP194" s="30"/>
      <c r="EQ194" s="30"/>
      <c r="ER194" s="30"/>
      <c r="ES194" s="30"/>
      <c r="ET194" s="30"/>
      <c r="EU194" s="30"/>
      <c r="EV194" s="30"/>
      <c r="EW194" s="30"/>
      <c r="EX194" s="30"/>
      <c r="EY194" s="30"/>
      <c r="EZ194" s="30"/>
      <c r="FA194" s="30"/>
      <c r="FB194" s="30"/>
      <c r="FC194" s="30"/>
      <c r="FD194" s="30"/>
      <c r="FE194" s="30"/>
      <c r="FF194" s="30"/>
      <c r="FG194" s="30"/>
      <c r="FH194" s="30"/>
      <c r="FI194" s="30"/>
      <c r="FJ194" s="30"/>
      <c r="FK194" s="30"/>
      <c r="FL194" s="30"/>
      <c r="FM194" s="30"/>
      <c r="FN194" s="30"/>
      <c r="FO194" s="30"/>
      <c r="FP194" s="30"/>
      <c r="FQ194" s="30"/>
      <c r="FR194" s="30"/>
      <c r="FS194" s="30"/>
      <c r="FT194" s="30"/>
      <c r="FU194" s="30"/>
      <c r="FV194" s="30"/>
      <c r="FW194" s="30"/>
      <c r="FX194" s="30"/>
      <c r="FY194" s="30"/>
      <c r="FZ194" s="30"/>
      <c r="GA194" s="30"/>
      <c r="GB194" s="30"/>
      <c r="GC194" s="30"/>
      <c r="GD194" s="30"/>
      <c r="GE194" s="30"/>
      <c r="GF194" s="30"/>
      <c r="GG194" s="30"/>
      <c r="GH194" s="30"/>
      <c r="GI194" s="30"/>
      <c r="GJ194" s="30"/>
      <c r="GK194" s="30"/>
      <c r="GL194" s="30"/>
      <c r="GM194" s="30"/>
      <c r="GN194" s="30"/>
      <c r="GO194" s="30"/>
      <c r="GP194" s="30"/>
      <c r="GQ194" s="30"/>
      <c r="GR194" s="30"/>
      <c r="GS194" s="30"/>
      <c r="GT194" s="30"/>
      <c r="GU194" s="30"/>
      <c r="GV194" s="30"/>
      <c r="GW194" s="30"/>
      <c r="GX194" s="30"/>
      <c r="GY194" s="30"/>
      <c r="GZ194" s="30"/>
      <c r="HA194" s="30"/>
      <c r="HB194" s="30"/>
      <c r="HC194" s="30"/>
      <c r="HD194" s="30"/>
      <c r="HE194" s="30"/>
      <c r="HF194" s="30"/>
      <c r="HG194" s="30"/>
      <c r="HH194" s="30"/>
      <c r="HI194" s="30"/>
      <c r="HJ194" s="30"/>
      <c r="HK194" s="30"/>
      <c r="HL194" s="30"/>
      <c r="HM194" s="30"/>
      <c r="HN194" s="30"/>
      <c r="HO194" s="30"/>
      <c r="HP194" s="30"/>
      <c r="HQ194" s="30"/>
      <c r="HR194" s="30"/>
      <c r="HS194" s="30"/>
      <c r="HT194" s="30"/>
      <c r="HU194" s="30"/>
      <c r="HV194" s="30"/>
      <c r="HW194" s="30"/>
      <c r="HX194" s="30"/>
      <c r="HY194" s="30"/>
      <c r="HZ194" s="30"/>
      <c r="IA194" s="30"/>
      <c r="IB194" s="30"/>
      <c r="IC194" s="30"/>
      <c r="ID194" s="30"/>
      <c r="IE194" s="30"/>
      <c r="IF194" s="30"/>
      <c r="IG194" s="30"/>
      <c r="IH194" s="30"/>
      <c r="II194" s="30"/>
      <c r="IJ194" s="30"/>
      <c r="IK194" s="30"/>
      <c r="IL194" s="30"/>
      <c r="IM194" s="30"/>
      <c r="IN194" s="30"/>
    </row>
    <row r="195" spans="1:248" ht="12.95" customHeight="1" x14ac:dyDescent="0.2">
      <c r="A195" s="6" t="s">
        <v>52</v>
      </c>
      <c r="B195" s="6" t="s">
        <v>125</v>
      </c>
      <c r="C195" s="2">
        <v>2</v>
      </c>
      <c r="D195" s="155"/>
      <c r="E195" s="161" t="s">
        <v>72</v>
      </c>
      <c r="F195" s="5">
        <v>91</v>
      </c>
      <c r="G195" s="2" t="s">
        <v>200</v>
      </c>
      <c r="H195" s="2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  <c r="EL195" s="30"/>
      <c r="EM195" s="30"/>
      <c r="EN195" s="30"/>
      <c r="EO195" s="30"/>
      <c r="EP195" s="30"/>
      <c r="EQ195" s="30"/>
      <c r="ER195" s="30"/>
      <c r="ES195" s="30"/>
      <c r="ET195" s="30"/>
      <c r="EU195" s="30"/>
      <c r="EV195" s="30"/>
      <c r="EW195" s="30"/>
      <c r="EX195" s="30"/>
      <c r="EY195" s="30"/>
      <c r="EZ195" s="30"/>
      <c r="FA195" s="30"/>
      <c r="FB195" s="30"/>
      <c r="FC195" s="30"/>
      <c r="FD195" s="30"/>
      <c r="FE195" s="30"/>
      <c r="FF195" s="30"/>
      <c r="FG195" s="30"/>
      <c r="FH195" s="30"/>
      <c r="FI195" s="30"/>
      <c r="FJ195" s="30"/>
      <c r="FK195" s="30"/>
      <c r="FL195" s="30"/>
      <c r="FM195" s="30"/>
      <c r="FN195" s="30"/>
      <c r="FO195" s="30"/>
      <c r="FP195" s="30"/>
      <c r="FQ195" s="30"/>
      <c r="FR195" s="30"/>
      <c r="FS195" s="30"/>
      <c r="FT195" s="30"/>
      <c r="FU195" s="30"/>
      <c r="FV195" s="30"/>
      <c r="FW195" s="30"/>
      <c r="FX195" s="30"/>
      <c r="FY195" s="30"/>
      <c r="FZ195" s="30"/>
      <c r="GA195" s="30"/>
      <c r="GB195" s="30"/>
      <c r="GC195" s="30"/>
      <c r="GD195" s="30"/>
      <c r="GE195" s="30"/>
      <c r="GF195" s="30"/>
      <c r="GG195" s="30"/>
      <c r="GH195" s="30"/>
      <c r="GI195" s="30"/>
      <c r="GJ195" s="30"/>
      <c r="GK195" s="30"/>
      <c r="GL195" s="30"/>
      <c r="GM195" s="30"/>
      <c r="GN195" s="30"/>
      <c r="GO195" s="30"/>
      <c r="GP195" s="30"/>
      <c r="GQ195" s="30"/>
      <c r="GR195" s="30"/>
      <c r="GS195" s="30"/>
      <c r="GT195" s="30"/>
      <c r="GU195" s="30"/>
      <c r="GV195" s="30"/>
      <c r="GW195" s="30"/>
      <c r="GX195" s="30"/>
      <c r="GY195" s="30"/>
      <c r="GZ195" s="30"/>
      <c r="HA195" s="30"/>
      <c r="HB195" s="30"/>
      <c r="HC195" s="30"/>
      <c r="HD195" s="30"/>
      <c r="HE195" s="30"/>
      <c r="HF195" s="30"/>
      <c r="HG195" s="30"/>
      <c r="HH195" s="30"/>
      <c r="HI195" s="30"/>
      <c r="HJ195" s="30"/>
      <c r="HK195" s="30"/>
      <c r="HL195" s="30"/>
      <c r="HM195" s="30"/>
      <c r="HN195" s="30"/>
      <c r="HO195" s="30"/>
      <c r="HP195" s="30"/>
      <c r="HQ195" s="30"/>
      <c r="HR195" s="30"/>
      <c r="HS195" s="30"/>
      <c r="HT195" s="30"/>
      <c r="HU195" s="30"/>
      <c r="HV195" s="30"/>
      <c r="HW195" s="30"/>
      <c r="HX195" s="30"/>
      <c r="HY195" s="30"/>
      <c r="HZ195" s="30"/>
      <c r="IA195" s="30"/>
      <c r="IB195" s="30"/>
      <c r="IC195" s="30"/>
      <c r="ID195" s="30"/>
      <c r="IE195" s="30"/>
      <c r="IF195" s="30"/>
      <c r="IG195" s="30"/>
      <c r="IH195" s="30"/>
      <c r="II195" s="30"/>
      <c r="IJ195" s="30"/>
      <c r="IK195" s="30"/>
      <c r="IL195" s="30"/>
      <c r="IM195" s="30"/>
      <c r="IN195" s="30"/>
    </row>
    <row r="196" spans="1:248" ht="12.95" customHeight="1" x14ac:dyDescent="0.2">
      <c r="A196" s="6" t="s">
        <v>52</v>
      </c>
      <c r="B196" s="6" t="s">
        <v>126</v>
      </c>
      <c r="C196" s="2">
        <v>2</v>
      </c>
      <c r="D196" s="3"/>
      <c r="E196" s="4" t="s">
        <v>72</v>
      </c>
      <c r="F196" s="5">
        <v>96</v>
      </c>
      <c r="G196" s="2" t="s">
        <v>200</v>
      </c>
      <c r="H196" s="2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  <c r="EL196" s="30"/>
      <c r="EM196" s="30"/>
      <c r="EN196" s="30"/>
      <c r="EO196" s="30"/>
      <c r="EP196" s="30"/>
      <c r="EQ196" s="30"/>
      <c r="ER196" s="30"/>
      <c r="ES196" s="30"/>
      <c r="ET196" s="30"/>
      <c r="EU196" s="30"/>
      <c r="EV196" s="30"/>
      <c r="EW196" s="30"/>
      <c r="EX196" s="30"/>
      <c r="EY196" s="30"/>
      <c r="EZ196" s="30"/>
      <c r="FA196" s="30"/>
      <c r="FB196" s="30"/>
      <c r="FC196" s="30"/>
      <c r="FD196" s="30"/>
      <c r="FE196" s="30"/>
      <c r="FF196" s="30"/>
      <c r="FG196" s="30"/>
      <c r="FH196" s="30"/>
      <c r="FI196" s="30"/>
      <c r="FJ196" s="30"/>
      <c r="FK196" s="30"/>
      <c r="FL196" s="30"/>
      <c r="FM196" s="30"/>
      <c r="FN196" s="30"/>
      <c r="FO196" s="30"/>
      <c r="FP196" s="30"/>
      <c r="FQ196" s="30"/>
      <c r="FR196" s="30"/>
      <c r="FS196" s="30"/>
      <c r="FT196" s="30"/>
      <c r="FU196" s="30"/>
      <c r="FV196" s="30"/>
      <c r="FW196" s="30"/>
      <c r="FX196" s="30"/>
      <c r="FY196" s="30"/>
      <c r="FZ196" s="30"/>
      <c r="GA196" s="30"/>
      <c r="GB196" s="30"/>
      <c r="GC196" s="30"/>
      <c r="GD196" s="30"/>
      <c r="GE196" s="30"/>
      <c r="GF196" s="30"/>
      <c r="GG196" s="30"/>
      <c r="GH196" s="30"/>
      <c r="GI196" s="30"/>
      <c r="GJ196" s="30"/>
      <c r="GK196" s="30"/>
      <c r="GL196" s="30"/>
      <c r="GM196" s="30"/>
      <c r="GN196" s="30"/>
      <c r="GO196" s="30"/>
      <c r="GP196" s="30"/>
      <c r="GQ196" s="30"/>
      <c r="GR196" s="30"/>
      <c r="GS196" s="30"/>
      <c r="GT196" s="30"/>
      <c r="GU196" s="30"/>
      <c r="GV196" s="30"/>
      <c r="GW196" s="30"/>
      <c r="GX196" s="30"/>
      <c r="GY196" s="30"/>
      <c r="GZ196" s="30"/>
      <c r="HA196" s="30"/>
      <c r="HB196" s="30"/>
      <c r="HC196" s="30"/>
      <c r="HD196" s="30"/>
      <c r="HE196" s="30"/>
      <c r="HF196" s="30"/>
      <c r="HG196" s="30"/>
      <c r="HH196" s="30"/>
      <c r="HI196" s="30"/>
      <c r="HJ196" s="30"/>
      <c r="HK196" s="30"/>
      <c r="HL196" s="30"/>
      <c r="HM196" s="30"/>
      <c r="HN196" s="30"/>
      <c r="HO196" s="30"/>
      <c r="HP196" s="30"/>
      <c r="HQ196" s="30"/>
      <c r="HR196" s="30"/>
      <c r="HS196" s="30"/>
      <c r="HT196" s="30"/>
      <c r="HU196" s="30"/>
      <c r="HV196" s="30"/>
      <c r="HW196" s="30"/>
      <c r="HX196" s="30"/>
      <c r="HY196" s="30"/>
      <c r="HZ196" s="30"/>
      <c r="IA196" s="30"/>
      <c r="IB196" s="30"/>
      <c r="IC196" s="30"/>
      <c r="ID196" s="30"/>
      <c r="IE196" s="30"/>
      <c r="IF196" s="30"/>
      <c r="IG196" s="30"/>
      <c r="IH196" s="30"/>
      <c r="II196" s="30"/>
      <c r="IJ196" s="30"/>
      <c r="IK196" s="30"/>
      <c r="IL196" s="30"/>
      <c r="IM196" s="30"/>
      <c r="IN196" s="30"/>
    </row>
    <row r="197" spans="1:248" ht="12.95" customHeight="1" x14ac:dyDescent="0.2">
      <c r="A197" s="6" t="s">
        <v>52</v>
      </c>
      <c r="B197" s="6" t="s">
        <v>127</v>
      </c>
      <c r="C197" s="2">
        <v>2</v>
      </c>
      <c r="D197" s="3"/>
      <c r="E197" s="4" t="s">
        <v>72</v>
      </c>
      <c r="F197" s="5">
        <v>89</v>
      </c>
      <c r="G197" s="2" t="s">
        <v>200</v>
      </c>
      <c r="H197" s="2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  <c r="EL197" s="30"/>
      <c r="EM197" s="30"/>
      <c r="EN197" s="30"/>
      <c r="EO197" s="30"/>
      <c r="EP197" s="30"/>
      <c r="EQ197" s="30"/>
      <c r="ER197" s="30"/>
      <c r="ES197" s="30"/>
      <c r="ET197" s="30"/>
      <c r="EU197" s="30"/>
      <c r="EV197" s="30"/>
      <c r="EW197" s="30"/>
      <c r="EX197" s="30"/>
      <c r="EY197" s="30"/>
      <c r="EZ197" s="30"/>
      <c r="FA197" s="30"/>
      <c r="FB197" s="30"/>
      <c r="FC197" s="30"/>
      <c r="FD197" s="30"/>
      <c r="FE197" s="30"/>
      <c r="FF197" s="30"/>
      <c r="FG197" s="30"/>
      <c r="FH197" s="30"/>
      <c r="FI197" s="30"/>
      <c r="FJ197" s="30"/>
      <c r="FK197" s="30"/>
      <c r="FL197" s="30"/>
      <c r="FM197" s="30"/>
      <c r="FN197" s="30"/>
      <c r="FO197" s="30"/>
      <c r="FP197" s="30"/>
      <c r="FQ197" s="30"/>
      <c r="FR197" s="30"/>
      <c r="FS197" s="30"/>
      <c r="FT197" s="30"/>
      <c r="FU197" s="30"/>
      <c r="FV197" s="30"/>
      <c r="FW197" s="30"/>
      <c r="FX197" s="30"/>
      <c r="FY197" s="30"/>
      <c r="FZ197" s="30"/>
      <c r="GA197" s="30"/>
      <c r="GB197" s="30"/>
      <c r="GC197" s="30"/>
      <c r="GD197" s="30"/>
      <c r="GE197" s="30"/>
      <c r="GF197" s="30"/>
      <c r="GG197" s="30"/>
      <c r="GH197" s="30"/>
      <c r="GI197" s="30"/>
      <c r="GJ197" s="30"/>
      <c r="GK197" s="30"/>
      <c r="GL197" s="30"/>
      <c r="GM197" s="30"/>
      <c r="GN197" s="30"/>
      <c r="GO197" s="30"/>
      <c r="GP197" s="30"/>
      <c r="GQ197" s="30"/>
      <c r="GR197" s="30"/>
      <c r="GS197" s="30"/>
      <c r="GT197" s="30"/>
      <c r="GU197" s="30"/>
      <c r="GV197" s="30"/>
      <c r="GW197" s="30"/>
      <c r="GX197" s="30"/>
      <c r="GY197" s="30"/>
      <c r="GZ197" s="30"/>
      <c r="HA197" s="30"/>
      <c r="HB197" s="30"/>
      <c r="HC197" s="30"/>
      <c r="HD197" s="30"/>
      <c r="HE197" s="30"/>
      <c r="HF197" s="30"/>
      <c r="HG197" s="30"/>
      <c r="HH197" s="30"/>
      <c r="HI197" s="30"/>
      <c r="HJ197" s="30"/>
      <c r="HK197" s="30"/>
      <c r="HL197" s="30"/>
      <c r="HM197" s="30"/>
      <c r="HN197" s="30"/>
      <c r="HO197" s="30"/>
      <c r="HP197" s="30"/>
      <c r="HQ197" s="30"/>
      <c r="HR197" s="30"/>
      <c r="HS197" s="30"/>
      <c r="HT197" s="30"/>
      <c r="HU197" s="30"/>
      <c r="HV197" s="30"/>
      <c r="HW197" s="30"/>
      <c r="HX197" s="30"/>
      <c r="HY197" s="30"/>
      <c r="HZ197" s="30"/>
      <c r="IA197" s="30"/>
      <c r="IB197" s="30"/>
      <c r="IC197" s="30"/>
      <c r="ID197" s="30"/>
      <c r="IE197" s="30"/>
      <c r="IF197" s="30"/>
      <c r="IG197" s="30"/>
      <c r="IH197" s="30"/>
      <c r="II197" s="30"/>
      <c r="IJ197" s="30"/>
      <c r="IK197" s="30"/>
      <c r="IL197" s="30"/>
      <c r="IM197" s="30"/>
      <c r="IN197" s="30"/>
    </row>
    <row r="198" spans="1:248" ht="12.95" customHeight="1" x14ac:dyDescent="0.2">
      <c r="A198" s="6" t="s">
        <v>52</v>
      </c>
      <c r="B198" s="6" t="s">
        <v>128</v>
      </c>
      <c r="C198" s="2">
        <v>2</v>
      </c>
      <c r="D198" s="151"/>
      <c r="E198" s="4" t="s">
        <v>72</v>
      </c>
      <c r="F198" s="5">
        <v>98</v>
      </c>
      <c r="G198" s="2" t="s">
        <v>200</v>
      </c>
      <c r="H198" s="2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  <c r="EL198" s="30"/>
      <c r="EM198" s="30"/>
      <c r="EN198" s="30"/>
      <c r="EO198" s="30"/>
      <c r="EP198" s="30"/>
      <c r="EQ198" s="30"/>
      <c r="ER198" s="30"/>
      <c r="ES198" s="30"/>
      <c r="ET198" s="30"/>
      <c r="EU198" s="30"/>
      <c r="EV198" s="30"/>
      <c r="EW198" s="30"/>
      <c r="EX198" s="30"/>
      <c r="EY198" s="30"/>
      <c r="EZ198" s="30"/>
      <c r="FA198" s="30"/>
      <c r="FB198" s="30"/>
      <c r="FC198" s="30"/>
      <c r="FD198" s="30"/>
      <c r="FE198" s="30"/>
      <c r="FF198" s="30"/>
      <c r="FG198" s="30"/>
      <c r="FH198" s="30"/>
      <c r="FI198" s="30"/>
      <c r="FJ198" s="30"/>
      <c r="FK198" s="30"/>
      <c r="FL198" s="30"/>
      <c r="FM198" s="30"/>
      <c r="FN198" s="30"/>
      <c r="FO198" s="30"/>
      <c r="FP198" s="30"/>
      <c r="FQ198" s="30"/>
      <c r="FR198" s="30"/>
      <c r="FS198" s="30"/>
      <c r="FT198" s="30"/>
      <c r="FU198" s="30"/>
      <c r="FV198" s="30"/>
      <c r="FW198" s="30"/>
      <c r="FX198" s="30"/>
      <c r="FY198" s="30"/>
      <c r="FZ198" s="30"/>
      <c r="GA198" s="30"/>
      <c r="GB198" s="30"/>
      <c r="GC198" s="30"/>
      <c r="GD198" s="30"/>
      <c r="GE198" s="30"/>
      <c r="GF198" s="30"/>
      <c r="GG198" s="30"/>
      <c r="GH198" s="30"/>
      <c r="GI198" s="30"/>
      <c r="GJ198" s="30"/>
      <c r="GK198" s="30"/>
      <c r="GL198" s="30"/>
      <c r="GM198" s="30"/>
      <c r="GN198" s="30"/>
      <c r="GO198" s="30"/>
      <c r="GP198" s="30"/>
      <c r="GQ198" s="30"/>
      <c r="GR198" s="30"/>
      <c r="GS198" s="30"/>
      <c r="GT198" s="30"/>
      <c r="GU198" s="30"/>
      <c r="GV198" s="30"/>
      <c r="GW198" s="30"/>
      <c r="GX198" s="30"/>
      <c r="GY198" s="30"/>
      <c r="GZ198" s="30"/>
      <c r="HA198" s="30"/>
      <c r="HB198" s="30"/>
      <c r="HC198" s="30"/>
      <c r="HD198" s="30"/>
      <c r="HE198" s="30"/>
      <c r="HF198" s="30"/>
      <c r="HG198" s="30"/>
      <c r="HH198" s="30"/>
      <c r="HI198" s="30"/>
      <c r="HJ198" s="30"/>
      <c r="HK198" s="30"/>
      <c r="HL198" s="30"/>
      <c r="HM198" s="30"/>
      <c r="HN198" s="30"/>
      <c r="HO198" s="30"/>
      <c r="HP198" s="30"/>
      <c r="HQ198" s="30"/>
      <c r="HR198" s="30"/>
      <c r="HS198" s="30"/>
      <c r="HT198" s="30"/>
      <c r="HU198" s="30"/>
      <c r="HV198" s="30"/>
      <c r="HW198" s="30"/>
      <c r="HX198" s="30"/>
      <c r="HY198" s="30"/>
      <c r="HZ198" s="30"/>
      <c r="IA198" s="30"/>
      <c r="IB198" s="30"/>
      <c r="IC198" s="30"/>
      <c r="ID198" s="30"/>
      <c r="IE198" s="30"/>
      <c r="IF198" s="30"/>
      <c r="IG198" s="30"/>
      <c r="IH198" s="30"/>
      <c r="II198" s="30"/>
      <c r="IJ198" s="30"/>
      <c r="IK198" s="30"/>
      <c r="IL198" s="30"/>
      <c r="IM198" s="30"/>
      <c r="IN198" s="30"/>
    </row>
    <row r="199" spans="1:248" ht="12.95" customHeight="1" x14ac:dyDescent="0.2">
      <c r="A199" s="6" t="s">
        <v>52</v>
      </c>
      <c r="B199" s="6" t="s">
        <v>129</v>
      </c>
      <c r="C199" s="2">
        <v>1</v>
      </c>
      <c r="D199" s="3"/>
      <c r="E199" s="4" t="s">
        <v>72</v>
      </c>
      <c r="F199" s="5">
        <v>5</v>
      </c>
      <c r="G199" s="2" t="s">
        <v>200</v>
      </c>
      <c r="H199" s="2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  <c r="EL199" s="30"/>
      <c r="EM199" s="30"/>
      <c r="EN199" s="30"/>
      <c r="EO199" s="30"/>
      <c r="EP199" s="30"/>
      <c r="EQ199" s="30"/>
      <c r="ER199" s="30"/>
      <c r="ES199" s="30"/>
      <c r="ET199" s="30"/>
      <c r="EU199" s="30"/>
      <c r="EV199" s="30"/>
      <c r="EW199" s="30"/>
      <c r="EX199" s="30"/>
      <c r="EY199" s="30"/>
      <c r="EZ199" s="30"/>
      <c r="FA199" s="30"/>
      <c r="FB199" s="30"/>
      <c r="FC199" s="30"/>
      <c r="FD199" s="30"/>
      <c r="FE199" s="30"/>
      <c r="FF199" s="30"/>
      <c r="FG199" s="30"/>
      <c r="FH199" s="30"/>
      <c r="FI199" s="30"/>
      <c r="FJ199" s="30"/>
      <c r="FK199" s="30"/>
      <c r="FL199" s="30"/>
      <c r="FM199" s="30"/>
      <c r="FN199" s="30"/>
      <c r="FO199" s="30"/>
      <c r="FP199" s="30"/>
      <c r="FQ199" s="30"/>
      <c r="FR199" s="30"/>
      <c r="FS199" s="30"/>
      <c r="FT199" s="30"/>
      <c r="FU199" s="30"/>
      <c r="FV199" s="30"/>
      <c r="FW199" s="30"/>
      <c r="FX199" s="30"/>
      <c r="FY199" s="30"/>
      <c r="FZ199" s="30"/>
      <c r="GA199" s="30"/>
      <c r="GB199" s="30"/>
      <c r="GC199" s="30"/>
      <c r="GD199" s="30"/>
      <c r="GE199" s="30"/>
      <c r="GF199" s="30"/>
      <c r="GG199" s="30"/>
      <c r="GH199" s="30"/>
      <c r="GI199" s="30"/>
      <c r="GJ199" s="30"/>
      <c r="GK199" s="30"/>
      <c r="GL199" s="30"/>
      <c r="GM199" s="30"/>
      <c r="GN199" s="30"/>
      <c r="GO199" s="30"/>
      <c r="GP199" s="30"/>
      <c r="GQ199" s="30"/>
      <c r="GR199" s="30"/>
      <c r="GS199" s="30"/>
      <c r="GT199" s="30"/>
      <c r="GU199" s="30"/>
      <c r="GV199" s="30"/>
      <c r="GW199" s="30"/>
      <c r="GX199" s="30"/>
      <c r="GY199" s="30"/>
      <c r="GZ199" s="30"/>
      <c r="HA199" s="30"/>
      <c r="HB199" s="30"/>
      <c r="HC199" s="30"/>
      <c r="HD199" s="30"/>
      <c r="HE199" s="30"/>
      <c r="HF199" s="30"/>
      <c r="HG199" s="30"/>
      <c r="HH199" s="30"/>
      <c r="HI199" s="30"/>
      <c r="HJ199" s="30"/>
      <c r="HK199" s="30"/>
      <c r="HL199" s="30"/>
      <c r="HM199" s="30"/>
      <c r="HN199" s="30"/>
      <c r="HO199" s="30"/>
      <c r="HP199" s="30"/>
      <c r="HQ199" s="30"/>
      <c r="HR199" s="30"/>
      <c r="HS199" s="30"/>
      <c r="HT199" s="30"/>
      <c r="HU199" s="30"/>
      <c r="HV199" s="30"/>
      <c r="HW199" s="30"/>
      <c r="HX199" s="30"/>
      <c r="HY199" s="30"/>
      <c r="HZ199" s="30"/>
      <c r="IA199" s="30"/>
      <c r="IB199" s="30"/>
      <c r="IC199" s="30"/>
      <c r="ID199" s="30"/>
      <c r="IE199" s="30"/>
      <c r="IF199" s="30"/>
      <c r="IG199" s="30"/>
      <c r="IH199" s="30"/>
      <c r="II199" s="30"/>
      <c r="IJ199" s="30"/>
      <c r="IK199" s="30"/>
      <c r="IL199" s="30"/>
      <c r="IM199" s="30"/>
      <c r="IN199" s="30"/>
    </row>
    <row r="200" spans="1:248" ht="12.95" customHeight="1" x14ac:dyDescent="0.2">
      <c r="A200" s="6" t="s">
        <v>52</v>
      </c>
      <c r="B200" s="6" t="s">
        <v>130</v>
      </c>
      <c r="C200" s="2">
        <v>1</v>
      </c>
      <c r="D200" s="3"/>
      <c r="E200" s="4" t="s">
        <v>72</v>
      </c>
      <c r="F200" s="5">
        <v>5</v>
      </c>
      <c r="G200" s="2" t="s">
        <v>200</v>
      </c>
      <c r="H200" s="2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  <c r="EL200" s="30"/>
      <c r="EM200" s="30"/>
      <c r="EN200" s="30"/>
      <c r="EO200" s="30"/>
      <c r="EP200" s="30"/>
      <c r="EQ200" s="30"/>
      <c r="ER200" s="30"/>
      <c r="ES200" s="30"/>
      <c r="ET200" s="30"/>
      <c r="EU200" s="30"/>
      <c r="EV200" s="30"/>
      <c r="EW200" s="30"/>
      <c r="EX200" s="30"/>
      <c r="EY200" s="30"/>
      <c r="EZ200" s="30"/>
      <c r="FA200" s="30"/>
      <c r="FB200" s="30"/>
      <c r="FC200" s="30"/>
      <c r="FD200" s="30"/>
      <c r="FE200" s="30"/>
      <c r="FF200" s="30"/>
      <c r="FG200" s="30"/>
      <c r="FH200" s="30"/>
      <c r="FI200" s="30"/>
      <c r="FJ200" s="30"/>
      <c r="FK200" s="30"/>
      <c r="FL200" s="30"/>
      <c r="FM200" s="30"/>
      <c r="FN200" s="30"/>
      <c r="FO200" s="30"/>
      <c r="FP200" s="30"/>
      <c r="FQ200" s="30"/>
      <c r="FR200" s="30"/>
      <c r="FS200" s="30"/>
      <c r="FT200" s="30"/>
      <c r="FU200" s="30"/>
      <c r="FV200" s="30"/>
      <c r="FW200" s="30"/>
      <c r="FX200" s="30"/>
      <c r="FY200" s="30"/>
      <c r="FZ200" s="30"/>
      <c r="GA200" s="30"/>
      <c r="GB200" s="30"/>
      <c r="GC200" s="30"/>
      <c r="GD200" s="30"/>
      <c r="GE200" s="30"/>
      <c r="GF200" s="30"/>
      <c r="GG200" s="30"/>
      <c r="GH200" s="30"/>
      <c r="GI200" s="30"/>
      <c r="GJ200" s="30"/>
      <c r="GK200" s="30"/>
      <c r="GL200" s="30"/>
      <c r="GM200" s="30"/>
      <c r="GN200" s="30"/>
      <c r="GO200" s="30"/>
      <c r="GP200" s="30"/>
      <c r="GQ200" s="30"/>
      <c r="GR200" s="30"/>
      <c r="GS200" s="30"/>
      <c r="GT200" s="30"/>
      <c r="GU200" s="30"/>
      <c r="GV200" s="30"/>
      <c r="GW200" s="30"/>
      <c r="GX200" s="30"/>
      <c r="GY200" s="30"/>
      <c r="GZ200" s="30"/>
      <c r="HA200" s="30"/>
      <c r="HB200" s="30"/>
      <c r="HC200" s="30"/>
      <c r="HD200" s="30"/>
      <c r="HE200" s="30"/>
      <c r="HF200" s="30"/>
      <c r="HG200" s="30"/>
      <c r="HH200" s="30"/>
      <c r="HI200" s="30"/>
      <c r="HJ200" s="30"/>
      <c r="HK200" s="30"/>
      <c r="HL200" s="30"/>
      <c r="HM200" s="30"/>
      <c r="HN200" s="30"/>
      <c r="HO200" s="30"/>
      <c r="HP200" s="30"/>
      <c r="HQ200" s="30"/>
      <c r="HR200" s="30"/>
      <c r="HS200" s="30"/>
      <c r="HT200" s="30"/>
      <c r="HU200" s="30"/>
      <c r="HV200" s="30"/>
      <c r="HW200" s="30"/>
      <c r="HX200" s="30"/>
      <c r="HY200" s="30"/>
      <c r="HZ200" s="30"/>
      <c r="IA200" s="30"/>
      <c r="IB200" s="30"/>
      <c r="IC200" s="30"/>
      <c r="ID200" s="30"/>
      <c r="IE200" s="30"/>
      <c r="IF200" s="30"/>
      <c r="IG200" s="30"/>
      <c r="IH200" s="30"/>
      <c r="II200" s="30"/>
      <c r="IJ200" s="30"/>
      <c r="IK200" s="30"/>
      <c r="IL200" s="30"/>
      <c r="IM200" s="30"/>
      <c r="IN200" s="30"/>
    </row>
    <row r="201" spans="1:248" ht="12.95" customHeight="1" x14ac:dyDescent="0.2">
      <c r="A201" s="6" t="s">
        <v>52</v>
      </c>
      <c r="B201" s="6" t="s">
        <v>142</v>
      </c>
      <c r="C201" s="2">
        <v>1</v>
      </c>
      <c r="D201" s="87"/>
      <c r="E201" s="78" t="s">
        <v>72</v>
      </c>
      <c r="F201" s="5">
        <v>13</v>
      </c>
      <c r="G201" s="2" t="s">
        <v>200</v>
      </c>
      <c r="H201" s="2">
        <v>147</v>
      </c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  <c r="EL201" s="30"/>
      <c r="EM201" s="30"/>
      <c r="EN201" s="30"/>
      <c r="EO201" s="30"/>
      <c r="EP201" s="30"/>
      <c r="EQ201" s="30"/>
      <c r="ER201" s="30"/>
      <c r="ES201" s="30"/>
      <c r="ET201" s="30"/>
      <c r="EU201" s="30"/>
      <c r="EV201" s="30"/>
      <c r="EW201" s="30"/>
      <c r="EX201" s="30"/>
      <c r="EY201" s="30"/>
      <c r="EZ201" s="30"/>
      <c r="FA201" s="30"/>
      <c r="FB201" s="30"/>
      <c r="FC201" s="30"/>
      <c r="FD201" s="30"/>
      <c r="FE201" s="30"/>
      <c r="FF201" s="30"/>
      <c r="FG201" s="30"/>
      <c r="FH201" s="30"/>
      <c r="FI201" s="30"/>
      <c r="FJ201" s="30"/>
      <c r="FK201" s="30"/>
      <c r="FL201" s="30"/>
      <c r="FM201" s="30"/>
      <c r="FN201" s="30"/>
      <c r="FO201" s="30"/>
      <c r="FP201" s="30"/>
      <c r="FQ201" s="30"/>
      <c r="FR201" s="30"/>
      <c r="FS201" s="30"/>
      <c r="FT201" s="30"/>
      <c r="FU201" s="30"/>
      <c r="FV201" s="30"/>
      <c r="FW201" s="30"/>
      <c r="FX201" s="30"/>
      <c r="FY201" s="30"/>
      <c r="FZ201" s="30"/>
      <c r="GA201" s="30"/>
      <c r="GB201" s="30"/>
      <c r="GC201" s="30"/>
      <c r="GD201" s="30"/>
      <c r="GE201" s="30"/>
      <c r="GF201" s="30"/>
      <c r="GG201" s="30"/>
      <c r="GH201" s="30"/>
      <c r="GI201" s="30"/>
      <c r="GJ201" s="30"/>
      <c r="GK201" s="30"/>
      <c r="GL201" s="30"/>
      <c r="GM201" s="30"/>
      <c r="GN201" s="30"/>
      <c r="GO201" s="30"/>
      <c r="GP201" s="30"/>
      <c r="GQ201" s="30"/>
      <c r="GR201" s="30"/>
      <c r="GS201" s="30"/>
      <c r="GT201" s="30"/>
      <c r="GU201" s="30"/>
      <c r="GV201" s="30"/>
      <c r="GW201" s="30"/>
      <c r="GX201" s="30"/>
      <c r="GY201" s="30"/>
      <c r="GZ201" s="30"/>
      <c r="HA201" s="30"/>
      <c r="HB201" s="30"/>
      <c r="HC201" s="30"/>
      <c r="HD201" s="30"/>
      <c r="HE201" s="30"/>
      <c r="HF201" s="30"/>
      <c r="HG201" s="30"/>
      <c r="HH201" s="30"/>
      <c r="HI201" s="30"/>
      <c r="HJ201" s="30"/>
      <c r="HK201" s="30"/>
      <c r="HL201" s="30"/>
      <c r="HM201" s="30"/>
      <c r="HN201" s="30"/>
      <c r="HO201" s="30"/>
      <c r="HP201" s="30"/>
      <c r="HQ201" s="30"/>
      <c r="HR201" s="30"/>
      <c r="HS201" s="30"/>
      <c r="HT201" s="30"/>
      <c r="HU201" s="30"/>
      <c r="HV201" s="30"/>
      <c r="HW201" s="30"/>
      <c r="HX201" s="30"/>
      <c r="HY201" s="30"/>
      <c r="HZ201" s="30"/>
      <c r="IA201" s="30"/>
      <c r="IB201" s="30"/>
      <c r="IC201" s="30"/>
      <c r="ID201" s="30"/>
      <c r="IE201" s="30"/>
      <c r="IF201" s="30"/>
      <c r="IG201" s="30"/>
      <c r="IH201" s="30"/>
      <c r="II201" s="30"/>
      <c r="IJ201" s="30"/>
      <c r="IK201" s="30"/>
      <c r="IL201" s="30"/>
      <c r="IM201" s="30"/>
      <c r="IN201" s="30"/>
    </row>
    <row r="202" spans="1:248" ht="12.95" customHeight="1" x14ac:dyDescent="0.2">
      <c r="A202" s="6" t="s">
        <v>52</v>
      </c>
      <c r="B202" s="6" t="s">
        <v>145</v>
      </c>
      <c r="C202" s="2">
        <v>1</v>
      </c>
      <c r="D202" s="87"/>
      <c r="E202" s="78" t="s">
        <v>65</v>
      </c>
      <c r="F202" s="5">
        <v>10</v>
      </c>
      <c r="G202" s="2" t="s">
        <v>200</v>
      </c>
      <c r="H202" s="2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  <c r="EL202" s="30"/>
      <c r="EM202" s="30"/>
      <c r="EN202" s="30"/>
      <c r="EO202" s="30"/>
      <c r="EP202" s="30"/>
      <c r="EQ202" s="30"/>
      <c r="ER202" s="30"/>
      <c r="ES202" s="30"/>
      <c r="ET202" s="30"/>
      <c r="EU202" s="30"/>
      <c r="EV202" s="30"/>
      <c r="EW202" s="30"/>
      <c r="EX202" s="30"/>
      <c r="EY202" s="30"/>
      <c r="EZ202" s="30"/>
      <c r="FA202" s="30"/>
      <c r="FB202" s="30"/>
      <c r="FC202" s="30"/>
      <c r="FD202" s="30"/>
      <c r="FE202" s="30"/>
      <c r="FF202" s="30"/>
      <c r="FG202" s="30"/>
      <c r="FH202" s="30"/>
      <c r="FI202" s="30"/>
      <c r="FJ202" s="30"/>
      <c r="FK202" s="30"/>
      <c r="FL202" s="30"/>
      <c r="FM202" s="30"/>
      <c r="FN202" s="30"/>
      <c r="FO202" s="30"/>
      <c r="FP202" s="30"/>
      <c r="FQ202" s="30"/>
      <c r="FR202" s="30"/>
      <c r="FS202" s="30"/>
      <c r="FT202" s="30"/>
      <c r="FU202" s="30"/>
      <c r="FV202" s="30"/>
      <c r="FW202" s="30"/>
      <c r="FX202" s="30"/>
      <c r="FY202" s="30"/>
      <c r="FZ202" s="30"/>
      <c r="GA202" s="30"/>
      <c r="GB202" s="30"/>
      <c r="GC202" s="30"/>
      <c r="GD202" s="30"/>
      <c r="GE202" s="30"/>
      <c r="GF202" s="30"/>
      <c r="GG202" s="30"/>
      <c r="GH202" s="30"/>
      <c r="GI202" s="30"/>
      <c r="GJ202" s="30"/>
      <c r="GK202" s="30"/>
      <c r="GL202" s="30"/>
      <c r="GM202" s="30"/>
      <c r="GN202" s="30"/>
      <c r="GO202" s="30"/>
      <c r="GP202" s="30"/>
      <c r="GQ202" s="30"/>
      <c r="GR202" s="30"/>
      <c r="GS202" s="30"/>
      <c r="GT202" s="30"/>
      <c r="GU202" s="30"/>
      <c r="GV202" s="30"/>
      <c r="GW202" s="30"/>
      <c r="GX202" s="30"/>
      <c r="GY202" s="30"/>
      <c r="GZ202" s="30"/>
      <c r="HA202" s="30"/>
      <c r="HB202" s="30"/>
      <c r="HC202" s="30"/>
      <c r="HD202" s="30"/>
      <c r="HE202" s="30"/>
      <c r="HF202" s="30"/>
      <c r="HG202" s="30"/>
      <c r="HH202" s="30"/>
      <c r="HI202" s="30"/>
      <c r="HJ202" s="30"/>
      <c r="HK202" s="30"/>
      <c r="HL202" s="30"/>
      <c r="HM202" s="30"/>
      <c r="HN202" s="30"/>
      <c r="HO202" s="30"/>
      <c r="HP202" s="30"/>
      <c r="HQ202" s="30"/>
      <c r="HR202" s="30"/>
      <c r="HS202" s="30"/>
      <c r="HT202" s="30"/>
      <c r="HU202" s="30"/>
      <c r="HV202" s="30"/>
      <c r="HW202" s="30"/>
      <c r="HX202" s="30"/>
      <c r="HY202" s="30"/>
      <c r="HZ202" s="30"/>
      <c r="IA202" s="30"/>
      <c r="IB202" s="30"/>
      <c r="IC202" s="30"/>
      <c r="ID202" s="30"/>
      <c r="IE202" s="30"/>
      <c r="IF202" s="30"/>
      <c r="IG202" s="30"/>
      <c r="IH202" s="30"/>
      <c r="II202" s="30"/>
      <c r="IJ202" s="30"/>
      <c r="IK202" s="30"/>
      <c r="IL202" s="30"/>
      <c r="IM202" s="30"/>
      <c r="IN202" s="30"/>
    </row>
    <row r="203" spans="1:248" ht="12.95" customHeight="1" x14ac:dyDescent="0.2">
      <c r="A203" s="6" t="s">
        <v>52</v>
      </c>
      <c r="B203" s="6" t="s">
        <v>145</v>
      </c>
      <c r="C203" s="2">
        <v>1</v>
      </c>
      <c r="D203" s="3"/>
      <c r="E203" s="4" t="s">
        <v>72</v>
      </c>
      <c r="F203" s="5">
        <v>8</v>
      </c>
      <c r="G203" s="2" t="s">
        <v>200</v>
      </c>
      <c r="H203" s="2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  <c r="EL203" s="30"/>
      <c r="EM203" s="30"/>
      <c r="EN203" s="30"/>
      <c r="EO203" s="30"/>
      <c r="EP203" s="30"/>
      <c r="EQ203" s="30"/>
      <c r="ER203" s="30"/>
      <c r="ES203" s="30"/>
      <c r="ET203" s="30"/>
      <c r="EU203" s="30"/>
      <c r="EV203" s="30"/>
      <c r="EW203" s="30"/>
      <c r="EX203" s="30"/>
      <c r="EY203" s="30"/>
      <c r="EZ203" s="30"/>
      <c r="FA203" s="30"/>
      <c r="FB203" s="30"/>
      <c r="FC203" s="30"/>
      <c r="FD203" s="30"/>
      <c r="FE203" s="30"/>
      <c r="FF203" s="30"/>
      <c r="FG203" s="30"/>
      <c r="FH203" s="30"/>
      <c r="FI203" s="30"/>
      <c r="FJ203" s="30"/>
      <c r="FK203" s="30"/>
      <c r="FL203" s="30"/>
      <c r="FM203" s="30"/>
      <c r="FN203" s="30"/>
      <c r="FO203" s="30"/>
      <c r="FP203" s="30"/>
      <c r="FQ203" s="30"/>
      <c r="FR203" s="30"/>
      <c r="FS203" s="30"/>
      <c r="FT203" s="30"/>
      <c r="FU203" s="30"/>
      <c r="FV203" s="30"/>
      <c r="FW203" s="30"/>
      <c r="FX203" s="30"/>
      <c r="FY203" s="30"/>
      <c r="FZ203" s="30"/>
      <c r="GA203" s="30"/>
      <c r="GB203" s="30"/>
      <c r="GC203" s="30"/>
      <c r="GD203" s="30"/>
      <c r="GE203" s="30"/>
      <c r="GF203" s="30"/>
      <c r="GG203" s="30"/>
      <c r="GH203" s="30"/>
      <c r="GI203" s="30"/>
      <c r="GJ203" s="30"/>
      <c r="GK203" s="30"/>
      <c r="GL203" s="30"/>
      <c r="GM203" s="30"/>
      <c r="GN203" s="30"/>
      <c r="GO203" s="30"/>
      <c r="GP203" s="30"/>
      <c r="GQ203" s="30"/>
      <c r="GR203" s="30"/>
      <c r="GS203" s="30"/>
      <c r="GT203" s="30"/>
      <c r="GU203" s="30"/>
      <c r="GV203" s="30"/>
      <c r="GW203" s="30"/>
      <c r="GX203" s="30"/>
      <c r="GY203" s="30"/>
      <c r="GZ203" s="30"/>
      <c r="HA203" s="30"/>
      <c r="HB203" s="30"/>
      <c r="HC203" s="30"/>
      <c r="HD203" s="30"/>
      <c r="HE203" s="30"/>
      <c r="HF203" s="30"/>
      <c r="HG203" s="30"/>
      <c r="HH203" s="30"/>
      <c r="HI203" s="30"/>
      <c r="HJ203" s="30"/>
      <c r="HK203" s="30"/>
      <c r="HL203" s="30"/>
      <c r="HM203" s="30"/>
      <c r="HN203" s="30"/>
      <c r="HO203" s="30"/>
      <c r="HP203" s="30"/>
      <c r="HQ203" s="30"/>
      <c r="HR203" s="30"/>
      <c r="HS203" s="30"/>
      <c r="HT203" s="30"/>
      <c r="HU203" s="30"/>
      <c r="HV203" s="30"/>
      <c r="HW203" s="30"/>
      <c r="HX203" s="30"/>
      <c r="HY203" s="30"/>
      <c r="HZ203" s="30"/>
      <c r="IA203" s="30"/>
      <c r="IB203" s="30"/>
      <c r="IC203" s="30"/>
      <c r="ID203" s="30"/>
      <c r="IE203" s="30"/>
      <c r="IF203" s="30"/>
      <c r="IG203" s="30"/>
      <c r="IH203" s="30"/>
      <c r="II203" s="30"/>
      <c r="IJ203" s="30"/>
      <c r="IK203" s="30"/>
      <c r="IL203" s="30"/>
      <c r="IM203" s="30"/>
      <c r="IN203" s="30"/>
    </row>
    <row r="204" spans="1:248" ht="12.95" customHeight="1" x14ac:dyDescent="0.2">
      <c r="A204" s="6" t="s">
        <v>52</v>
      </c>
      <c r="B204" s="6" t="s">
        <v>149</v>
      </c>
      <c r="C204" s="2">
        <v>1</v>
      </c>
      <c r="D204" s="3"/>
      <c r="E204" s="4" t="s">
        <v>72</v>
      </c>
      <c r="F204" s="5">
        <v>10</v>
      </c>
      <c r="G204" s="2" t="s">
        <v>200</v>
      </c>
      <c r="H204" s="2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  <c r="EL204" s="30"/>
      <c r="EM204" s="30"/>
      <c r="EN204" s="30"/>
      <c r="EO204" s="30"/>
      <c r="EP204" s="30"/>
      <c r="EQ204" s="30"/>
      <c r="ER204" s="30"/>
      <c r="ES204" s="30"/>
      <c r="ET204" s="30"/>
      <c r="EU204" s="30"/>
      <c r="EV204" s="30"/>
      <c r="EW204" s="30"/>
      <c r="EX204" s="30"/>
      <c r="EY204" s="30"/>
      <c r="EZ204" s="30"/>
      <c r="FA204" s="30"/>
      <c r="FB204" s="30"/>
      <c r="FC204" s="30"/>
      <c r="FD204" s="30"/>
      <c r="FE204" s="30"/>
      <c r="FF204" s="30"/>
      <c r="FG204" s="30"/>
      <c r="FH204" s="30"/>
      <c r="FI204" s="30"/>
      <c r="FJ204" s="30"/>
      <c r="FK204" s="30"/>
      <c r="FL204" s="30"/>
      <c r="FM204" s="30"/>
      <c r="FN204" s="30"/>
      <c r="FO204" s="30"/>
      <c r="FP204" s="30"/>
      <c r="FQ204" s="30"/>
      <c r="FR204" s="30"/>
      <c r="FS204" s="30"/>
      <c r="FT204" s="30"/>
      <c r="FU204" s="30"/>
      <c r="FV204" s="30"/>
      <c r="FW204" s="30"/>
      <c r="FX204" s="30"/>
      <c r="FY204" s="30"/>
      <c r="FZ204" s="30"/>
      <c r="GA204" s="30"/>
      <c r="GB204" s="30"/>
      <c r="GC204" s="30"/>
      <c r="GD204" s="30"/>
      <c r="GE204" s="30"/>
      <c r="GF204" s="30"/>
      <c r="GG204" s="30"/>
      <c r="GH204" s="30"/>
      <c r="GI204" s="30"/>
      <c r="GJ204" s="30"/>
      <c r="GK204" s="30"/>
      <c r="GL204" s="30"/>
      <c r="GM204" s="30"/>
      <c r="GN204" s="30"/>
      <c r="GO204" s="30"/>
      <c r="GP204" s="30"/>
      <c r="GQ204" s="30"/>
      <c r="GR204" s="30"/>
      <c r="GS204" s="30"/>
      <c r="GT204" s="30"/>
      <c r="GU204" s="30"/>
      <c r="GV204" s="30"/>
      <c r="GW204" s="30"/>
      <c r="GX204" s="30"/>
      <c r="GY204" s="30"/>
      <c r="GZ204" s="30"/>
      <c r="HA204" s="30"/>
      <c r="HB204" s="30"/>
      <c r="HC204" s="30"/>
      <c r="HD204" s="30"/>
      <c r="HE204" s="30"/>
      <c r="HF204" s="30"/>
      <c r="HG204" s="30"/>
      <c r="HH204" s="30"/>
      <c r="HI204" s="30"/>
      <c r="HJ204" s="30"/>
      <c r="HK204" s="30"/>
      <c r="HL204" s="30"/>
      <c r="HM204" s="30"/>
      <c r="HN204" s="30"/>
      <c r="HO204" s="30"/>
      <c r="HP204" s="30"/>
      <c r="HQ204" s="30"/>
      <c r="HR204" s="30"/>
      <c r="HS204" s="30"/>
      <c r="HT204" s="30"/>
      <c r="HU204" s="30"/>
      <c r="HV204" s="30"/>
      <c r="HW204" s="30"/>
      <c r="HX204" s="30"/>
      <c r="HY204" s="30"/>
      <c r="HZ204" s="30"/>
      <c r="IA204" s="30"/>
      <c r="IB204" s="30"/>
      <c r="IC204" s="30"/>
      <c r="ID204" s="30"/>
      <c r="IE204" s="30"/>
      <c r="IF204" s="30"/>
      <c r="IG204" s="30"/>
      <c r="IH204" s="30"/>
      <c r="II204" s="30"/>
      <c r="IJ204" s="30"/>
      <c r="IK204" s="30"/>
      <c r="IL204" s="30"/>
      <c r="IM204" s="30"/>
      <c r="IN204" s="30"/>
    </row>
    <row r="205" spans="1:248" ht="12.95" customHeight="1" x14ac:dyDescent="0.2">
      <c r="A205" s="6" t="s">
        <v>52</v>
      </c>
      <c r="B205" s="6" t="s">
        <v>150</v>
      </c>
      <c r="C205" s="2">
        <v>1</v>
      </c>
      <c r="D205" s="87"/>
      <c r="E205" s="78" t="s">
        <v>72</v>
      </c>
      <c r="F205" s="5">
        <v>25</v>
      </c>
      <c r="G205" s="2" t="s">
        <v>200</v>
      </c>
      <c r="H205" s="2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  <c r="EL205" s="30"/>
      <c r="EM205" s="30"/>
      <c r="EN205" s="30"/>
      <c r="EO205" s="30"/>
      <c r="EP205" s="30"/>
      <c r="EQ205" s="30"/>
      <c r="ER205" s="30"/>
      <c r="ES205" s="30"/>
      <c r="ET205" s="30"/>
      <c r="EU205" s="30"/>
      <c r="EV205" s="30"/>
      <c r="EW205" s="30"/>
      <c r="EX205" s="30"/>
      <c r="EY205" s="30"/>
      <c r="EZ205" s="30"/>
      <c r="FA205" s="30"/>
      <c r="FB205" s="30"/>
      <c r="FC205" s="30"/>
      <c r="FD205" s="30"/>
      <c r="FE205" s="30"/>
      <c r="FF205" s="30"/>
      <c r="FG205" s="30"/>
      <c r="FH205" s="30"/>
      <c r="FI205" s="30"/>
      <c r="FJ205" s="30"/>
      <c r="FK205" s="30"/>
      <c r="FL205" s="30"/>
      <c r="FM205" s="30"/>
      <c r="FN205" s="30"/>
      <c r="FO205" s="30"/>
      <c r="FP205" s="30"/>
      <c r="FQ205" s="30"/>
      <c r="FR205" s="30"/>
      <c r="FS205" s="30"/>
      <c r="FT205" s="30"/>
      <c r="FU205" s="30"/>
      <c r="FV205" s="30"/>
      <c r="FW205" s="30"/>
      <c r="FX205" s="30"/>
      <c r="FY205" s="30"/>
      <c r="FZ205" s="30"/>
      <c r="GA205" s="30"/>
      <c r="GB205" s="30"/>
      <c r="GC205" s="30"/>
      <c r="GD205" s="30"/>
      <c r="GE205" s="30"/>
      <c r="GF205" s="30"/>
      <c r="GG205" s="30"/>
      <c r="GH205" s="30"/>
      <c r="GI205" s="30"/>
      <c r="GJ205" s="30"/>
      <c r="GK205" s="30"/>
      <c r="GL205" s="30"/>
      <c r="GM205" s="30"/>
      <c r="GN205" s="30"/>
      <c r="GO205" s="30"/>
      <c r="GP205" s="30"/>
      <c r="GQ205" s="30"/>
      <c r="GR205" s="30"/>
      <c r="GS205" s="30"/>
      <c r="GT205" s="30"/>
      <c r="GU205" s="30"/>
      <c r="GV205" s="30"/>
      <c r="GW205" s="30"/>
      <c r="GX205" s="30"/>
      <c r="GY205" s="30"/>
      <c r="GZ205" s="30"/>
      <c r="HA205" s="30"/>
      <c r="HB205" s="30"/>
      <c r="HC205" s="30"/>
      <c r="HD205" s="30"/>
      <c r="HE205" s="30"/>
      <c r="HF205" s="30"/>
      <c r="HG205" s="30"/>
      <c r="HH205" s="30"/>
      <c r="HI205" s="30"/>
      <c r="HJ205" s="30"/>
      <c r="HK205" s="30"/>
      <c r="HL205" s="30"/>
      <c r="HM205" s="30"/>
      <c r="HN205" s="30"/>
      <c r="HO205" s="30"/>
      <c r="HP205" s="30"/>
      <c r="HQ205" s="30"/>
      <c r="HR205" s="30"/>
      <c r="HS205" s="30"/>
      <c r="HT205" s="30"/>
      <c r="HU205" s="30"/>
      <c r="HV205" s="30"/>
      <c r="HW205" s="30"/>
      <c r="HX205" s="30"/>
      <c r="HY205" s="30"/>
      <c r="HZ205" s="30"/>
      <c r="IA205" s="30"/>
      <c r="IB205" s="30"/>
      <c r="IC205" s="30"/>
      <c r="ID205" s="30"/>
      <c r="IE205" s="30"/>
      <c r="IF205" s="30"/>
      <c r="IG205" s="30"/>
      <c r="IH205" s="30"/>
      <c r="II205" s="30"/>
      <c r="IJ205" s="30"/>
      <c r="IK205" s="30"/>
      <c r="IL205" s="30"/>
      <c r="IM205" s="30"/>
      <c r="IN205" s="30"/>
    </row>
    <row r="206" spans="1:248" ht="12.95" customHeight="1" x14ac:dyDescent="0.2">
      <c r="A206" s="6" t="s">
        <v>52</v>
      </c>
      <c r="B206" s="6" t="s">
        <v>151</v>
      </c>
      <c r="C206" s="2">
        <v>1</v>
      </c>
      <c r="D206" s="155"/>
      <c r="E206" s="161" t="s">
        <v>65</v>
      </c>
      <c r="F206" s="5">
        <v>25</v>
      </c>
      <c r="G206" s="2" t="s">
        <v>200</v>
      </c>
      <c r="H206" s="2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  <c r="EL206" s="30"/>
      <c r="EM206" s="30"/>
      <c r="EN206" s="30"/>
      <c r="EO206" s="30"/>
      <c r="EP206" s="30"/>
      <c r="EQ206" s="30"/>
      <c r="ER206" s="30"/>
      <c r="ES206" s="30"/>
      <c r="ET206" s="30"/>
      <c r="EU206" s="30"/>
      <c r="EV206" s="30"/>
      <c r="EW206" s="30"/>
      <c r="EX206" s="30"/>
      <c r="EY206" s="30"/>
      <c r="EZ206" s="30"/>
      <c r="FA206" s="30"/>
      <c r="FB206" s="30"/>
      <c r="FC206" s="30"/>
      <c r="FD206" s="30"/>
      <c r="FE206" s="30"/>
      <c r="FF206" s="30"/>
      <c r="FG206" s="30"/>
      <c r="FH206" s="30"/>
      <c r="FI206" s="30"/>
      <c r="FJ206" s="30"/>
      <c r="FK206" s="30"/>
      <c r="FL206" s="30"/>
      <c r="FM206" s="30"/>
      <c r="FN206" s="30"/>
      <c r="FO206" s="30"/>
      <c r="FP206" s="30"/>
      <c r="FQ206" s="30"/>
      <c r="FR206" s="30"/>
      <c r="FS206" s="30"/>
      <c r="FT206" s="30"/>
      <c r="FU206" s="30"/>
      <c r="FV206" s="30"/>
      <c r="FW206" s="30"/>
      <c r="FX206" s="30"/>
      <c r="FY206" s="30"/>
      <c r="FZ206" s="30"/>
      <c r="GA206" s="30"/>
      <c r="GB206" s="30"/>
      <c r="GC206" s="30"/>
      <c r="GD206" s="30"/>
      <c r="GE206" s="30"/>
      <c r="GF206" s="30"/>
      <c r="GG206" s="30"/>
      <c r="GH206" s="30"/>
      <c r="GI206" s="30"/>
      <c r="GJ206" s="30"/>
      <c r="GK206" s="30"/>
      <c r="GL206" s="30"/>
      <c r="GM206" s="30"/>
      <c r="GN206" s="30"/>
      <c r="GO206" s="30"/>
      <c r="GP206" s="30"/>
      <c r="GQ206" s="30"/>
      <c r="GR206" s="30"/>
      <c r="GS206" s="30"/>
      <c r="GT206" s="30"/>
      <c r="GU206" s="30"/>
      <c r="GV206" s="30"/>
      <c r="GW206" s="30"/>
      <c r="GX206" s="30"/>
      <c r="GY206" s="30"/>
      <c r="GZ206" s="30"/>
      <c r="HA206" s="30"/>
      <c r="HB206" s="30"/>
      <c r="HC206" s="30"/>
      <c r="HD206" s="30"/>
      <c r="HE206" s="30"/>
      <c r="HF206" s="30"/>
      <c r="HG206" s="30"/>
      <c r="HH206" s="30"/>
      <c r="HI206" s="30"/>
      <c r="HJ206" s="30"/>
      <c r="HK206" s="30"/>
      <c r="HL206" s="30"/>
      <c r="HM206" s="30"/>
      <c r="HN206" s="30"/>
      <c r="HO206" s="30"/>
      <c r="HP206" s="30"/>
      <c r="HQ206" s="30"/>
      <c r="HR206" s="30"/>
      <c r="HS206" s="30"/>
      <c r="HT206" s="30"/>
      <c r="HU206" s="30"/>
      <c r="HV206" s="30"/>
      <c r="HW206" s="30"/>
      <c r="HX206" s="30"/>
      <c r="HY206" s="30"/>
      <c r="HZ206" s="30"/>
      <c r="IA206" s="30"/>
      <c r="IB206" s="30"/>
      <c r="IC206" s="30"/>
      <c r="ID206" s="30"/>
      <c r="IE206" s="30"/>
      <c r="IF206" s="30"/>
      <c r="IG206" s="30"/>
      <c r="IH206" s="30"/>
      <c r="II206" s="30"/>
      <c r="IJ206" s="30"/>
      <c r="IK206" s="30"/>
      <c r="IL206" s="30"/>
      <c r="IM206" s="30"/>
      <c r="IN206" s="30"/>
    </row>
    <row r="207" spans="1:248" ht="12.95" customHeight="1" x14ac:dyDescent="0.2">
      <c r="A207" s="6" t="s">
        <v>52</v>
      </c>
      <c r="B207" s="6" t="s">
        <v>151</v>
      </c>
      <c r="C207" s="2">
        <v>1</v>
      </c>
      <c r="D207" s="3"/>
      <c r="E207" s="4" t="s">
        <v>184</v>
      </c>
      <c r="F207" s="5">
        <v>12.5</v>
      </c>
      <c r="G207" s="2" t="s">
        <v>200</v>
      </c>
      <c r="H207" s="2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  <c r="EL207" s="30"/>
      <c r="EM207" s="30"/>
      <c r="EN207" s="30"/>
      <c r="EO207" s="30"/>
      <c r="EP207" s="30"/>
      <c r="EQ207" s="30"/>
      <c r="ER207" s="30"/>
      <c r="ES207" s="30"/>
      <c r="ET207" s="30"/>
      <c r="EU207" s="30"/>
      <c r="EV207" s="30"/>
      <c r="EW207" s="30"/>
      <c r="EX207" s="30"/>
      <c r="EY207" s="30"/>
      <c r="EZ207" s="30"/>
      <c r="FA207" s="30"/>
      <c r="FB207" s="30"/>
      <c r="FC207" s="30"/>
      <c r="FD207" s="30"/>
      <c r="FE207" s="30"/>
      <c r="FF207" s="30"/>
      <c r="FG207" s="30"/>
      <c r="FH207" s="30"/>
      <c r="FI207" s="30"/>
      <c r="FJ207" s="30"/>
      <c r="FK207" s="30"/>
      <c r="FL207" s="30"/>
      <c r="FM207" s="30"/>
      <c r="FN207" s="30"/>
      <c r="FO207" s="30"/>
      <c r="FP207" s="30"/>
      <c r="FQ207" s="30"/>
      <c r="FR207" s="30"/>
      <c r="FS207" s="30"/>
      <c r="FT207" s="30"/>
      <c r="FU207" s="30"/>
      <c r="FV207" s="30"/>
      <c r="FW207" s="30"/>
      <c r="FX207" s="30"/>
      <c r="FY207" s="30"/>
      <c r="FZ207" s="30"/>
      <c r="GA207" s="30"/>
      <c r="GB207" s="30"/>
      <c r="GC207" s="30"/>
      <c r="GD207" s="30"/>
      <c r="GE207" s="30"/>
      <c r="GF207" s="30"/>
      <c r="GG207" s="30"/>
      <c r="GH207" s="30"/>
      <c r="GI207" s="30"/>
      <c r="GJ207" s="30"/>
      <c r="GK207" s="30"/>
      <c r="GL207" s="30"/>
      <c r="GM207" s="30"/>
      <c r="GN207" s="30"/>
      <c r="GO207" s="30"/>
      <c r="GP207" s="30"/>
      <c r="GQ207" s="30"/>
      <c r="GR207" s="30"/>
      <c r="GS207" s="30"/>
      <c r="GT207" s="30"/>
      <c r="GU207" s="30"/>
      <c r="GV207" s="30"/>
      <c r="GW207" s="30"/>
      <c r="GX207" s="30"/>
      <c r="GY207" s="30"/>
      <c r="GZ207" s="30"/>
      <c r="HA207" s="30"/>
      <c r="HB207" s="30"/>
      <c r="HC207" s="30"/>
      <c r="HD207" s="30"/>
      <c r="HE207" s="30"/>
      <c r="HF207" s="30"/>
      <c r="HG207" s="30"/>
      <c r="HH207" s="30"/>
      <c r="HI207" s="30"/>
      <c r="HJ207" s="30"/>
      <c r="HK207" s="30"/>
      <c r="HL207" s="30"/>
      <c r="HM207" s="30"/>
      <c r="HN207" s="30"/>
      <c r="HO207" s="30"/>
      <c r="HP207" s="30"/>
      <c r="HQ207" s="30"/>
      <c r="HR207" s="30"/>
      <c r="HS207" s="30"/>
      <c r="HT207" s="30"/>
      <c r="HU207" s="30"/>
      <c r="HV207" s="30"/>
      <c r="HW207" s="30"/>
      <c r="HX207" s="30"/>
      <c r="HY207" s="30"/>
      <c r="HZ207" s="30"/>
      <c r="IA207" s="30"/>
      <c r="IB207" s="30"/>
      <c r="IC207" s="30"/>
      <c r="ID207" s="30"/>
      <c r="IE207" s="30"/>
      <c r="IF207" s="30"/>
      <c r="IG207" s="30"/>
      <c r="IH207" s="30"/>
      <c r="II207" s="30"/>
      <c r="IJ207" s="30"/>
      <c r="IK207" s="30"/>
      <c r="IL207" s="30"/>
      <c r="IM207" s="30"/>
      <c r="IN207" s="30"/>
    </row>
    <row r="208" spans="1:248" ht="12.95" customHeight="1" x14ac:dyDescent="0.2">
      <c r="A208" s="6" t="s">
        <v>52</v>
      </c>
      <c r="B208" s="6" t="s">
        <v>159</v>
      </c>
      <c r="C208" s="2">
        <v>1</v>
      </c>
      <c r="D208" s="3"/>
      <c r="E208" s="4" t="s">
        <v>72</v>
      </c>
      <c r="F208" s="5">
        <v>5</v>
      </c>
      <c r="G208" s="2" t="s">
        <v>200</v>
      </c>
      <c r="H208" s="2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  <c r="EL208" s="30"/>
      <c r="EM208" s="30"/>
      <c r="EN208" s="30"/>
      <c r="EO208" s="30"/>
      <c r="EP208" s="30"/>
      <c r="EQ208" s="30"/>
      <c r="ER208" s="30"/>
      <c r="ES208" s="30"/>
      <c r="ET208" s="30"/>
      <c r="EU208" s="30"/>
      <c r="EV208" s="30"/>
      <c r="EW208" s="30"/>
      <c r="EX208" s="30"/>
      <c r="EY208" s="30"/>
      <c r="EZ208" s="30"/>
      <c r="FA208" s="30"/>
      <c r="FB208" s="30"/>
      <c r="FC208" s="30"/>
      <c r="FD208" s="30"/>
      <c r="FE208" s="30"/>
      <c r="FF208" s="30"/>
      <c r="FG208" s="30"/>
      <c r="FH208" s="30"/>
      <c r="FI208" s="30"/>
      <c r="FJ208" s="30"/>
      <c r="FK208" s="30"/>
      <c r="FL208" s="30"/>
      <c r="FM208" s="30"/>
      <c r="FN208" s="30"/>
      <c r="FO208" s="30"/>
      <c r="FP208" s="30"/>
      <c r="FQ208" s="30"/>
      <c r="FR208" s="30"/>
      <c r="FS208" s="30"/>
      <c r="FT208" s="30"/>
      <c r="FU208" s="30"/>
      <c r="FV208" s="30"/>
      <c r="FW208" s="30"/>
      <c r="FX208" s="30"/>
      <c r="FY208" s="30"/>
      <c r="FZ208" s="30"/>
      <c r="GA208" s="30"/>
      <c r="GB208" s="30"/>
      <c r="GC208" s="30"/>
      <c r="GD208" s="30"/>
      <c r="GE208" s="30"/>
      <c r="GF208" s="30"/>
      <c r="GG208" s="30"/>
      <c r="GH208" s="30"/>
      <c r="GI208" s="30"/>
      <c r="GJ208" s="30"/>
      <c r="GK208" s="30"/>
      <c r="GL208" s="30"/>
      <c r="GM208" s="30"/>
      <c r="GN208" s="30"/>
      <c r="GO208" s="30"/>
      <c r="GP208" s="30"/>
      <c r="GQ208" s="30"/>
      <c r="GR208" s="30"/>
      <c r="GS208" s="30"/>
      <c r="GT208" s="30"/>
      <c r="GU208" s="30"/>
      <c r="GV208" s="30"/>
      <c r="GW208" s="30"/>
      <c r="GX208" s="30"/>
      <c r="GY208" s="30"/>
      <c r="GZ208" s="30"/>
      <c r="HA208" s="30"/>
      <c r="HB208" s="30"/>
      <c r="HC208" s="30"/>
      <c r="HD208" s="30"/>
      <c r="HE208" s="30"/>
      <c r="HF208" s="30"/>
      <c r="HG208" s="30"/>
      <c r="HH208" s="30"/>
      <c r="HI208" s="30"/>
      <c r="HJ208" s="30"/>
      <c r="HK208" s="30"/>
      <c r="HL208" s="30"/>
      <c r="HM208" s="30"/>
      <c r="HN208" s="30"/>
      <c r="HO208" s="30"/>
      <c r="HP208" s="30"/>
      <c r="HQ208" s="30"/>
      <c r="HR208" s="30"/>
      <c r="HS208" s="30"/>
      <c r="HT208" s="30"/>
      <c r="HU208" s="30"/>
      <c r="HV208" s="30"/>
      <c r="HW208" s="30"/>
      <c r="HX208" s="30"/>
      <c r="HY208" s="30"/>
      <c r="HZ208" s="30"/>
      <c r="IA208" s="30"/>
      <c r="IB208" s="30"/>
      <c r="IC208" s="30"/>
      <c r="ID208" s="30"/>
      <c r="IE208" s="30"/>
      <c r="IF208" s="30"/>
      <c r="IG208" s="30"/>
      <c r="IH208" s="30"/>
      <c r="II208" s="30"/>
      <c r="IJ208" s="30"/>
      <c r="IK208" s="30"/>
      <c r="IL208" s="30"/>
      <c r="IM208" s="30"/>
      <c r="IN208" s="30"/>
    </row>
    <row r="209" spans="1:248" ht="12.95" customHeight="1" x14ac:dyDescent="0.2">
      <c r="A209" s="6" t="s">
        <v>52</v>
      </c>
      <c r="B209" s="6" t="s">
        <v>167</v>
      </c>
      <c r="C209" s="2">
        <v>1</v>
      </c>
      <c r="D209" s="3"/>
      <c r="E209" s="4" t="s">
        <v>72</v>
      </c>
      <c r="F209" s="5">
        <v>17</v>
      </c>
      <c r="G209" s="2" t="s">
        <v>200</v>
      </c>
      <c r="H209" s="2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  <c r="EL209" s="30"/>
      <c r="EM209" s="30"/>
      <c r="EN209" s="30"/>
      <c r="EO209" s="30"/>
      <c r="EP209" s="30"/>
      <c r="EQ209" s="30"/>
      <c r="ER209" s="30"/>
      <c r="ES209" s="30"/>
      <c r="ET209" s="30"/>
      <c r="EU209" s="30"/>
      <c r="EV209" s="30"/>
      <c r="EW209" s="30"/>
      <c r="EX209" s="30"/>
      <c r="EY209" s="30"/>
      <c r="EZ209" s="30"/>
      <c r="FA209" s="30"/>
      <c r="FB209" s="30"/>
      <c r="FC209" s="30"/>
      <c r="FD209" s="30"/>
      <c r="FE209" s="30"/>
      <c r="FF209" s="30"/>
      <c r="FG209" s="30"/>
      <c r="FH209" s="30"/>
      <c r="FI209" s="30"/>
      <c r="FJ209" s="30"/>
      <c r="FK209" s="30"/>
      <c r="FL209" s="30"/>
      <c r="FM209" s="30"/>
      <c r="FN209" s="30"/>
      <c r="FO209" s="30"/>
      <c r="FP209" s="30"/>
      <c r="FQ209" s="30"/>
      <c r="FR209" s="30"/>
      <c r="FS209" s="30"/>
      <c r="FT209" s="30"/>
      <c r="FU209" s="30"/>
      <c r="FV209" s="30"/>
      <c r="FW209" s="30"/>
      <c r="FX209" s="30"/>
      <c r="FY209" s="30"/>
      <c r="FZ209" s="30"/>
      <c r="GA209" s="30"/>
      <c r="GB209" s="30"/>
      <c r="GC209" s="30"/>
      <c r="GD209" s="30"/>
      <c r="GE209" s="30"/>
      <c r="GF209" s="30"/>
      <c r="GG209" s="30"/>
      <c r="GH209" s="30"/>
      <c r="GI209" s="30"/>
      <c r="GJ209" s="30"/>
      <c r="GK209" s="30"/>
      <c r="GL209" s="30"/>
      <c r="GM209" s="30"/>
      <c r="GN209" s="30"/>
      <c r="GO209" s="30"/>
      <c r="GP209" s="30"/>
      <c r="GQ209" s="30"/>
      <c r="GR209" s="30"/>
      <c r="GS209" s="30"/>
      <c r="GT209" s="30"/>
      <c r="GU209" s="30"/>
      <c r="GV209" s="30"/>
      <c r="GW209" s="30"/>
      <c r="GX209" s="30"/>
      <c r="GY209" s="30"/>
      <c r="GZ209" s="30"/>
      <c r="HA209" s="30"/>
      <c r="HB209" s="30"/>
      <c r="HC209" s="30"/>
      <c r="HD209" s="30"/>
      <c r="HE209" s="30"/>
      <c r="HF209" s="30"/>
      <c r="HG209" s="30"/>
      <c r="HH209" s="30"/>
      <c r="HI209" s="30"/>
      <c r="HJ209" s="30"/>
      <c r="HK209" s="30"/>
      <c r="HL209" s="30"/>
      <c r="HM209" s="30"/>
      <c r="HN209" s="30"/>
      <c r="HO209" s="30"/>
      <c r="HP209" s="30"/>
      <c r="HQ209" s="30"/>
      <c r="HR209" s="30"/>
      <c r="HS209" s="30"/>
      <c r="HT209" s="30"/>
      <c r="HU209" s="30"/>
      <c r="HV209" s="30"/>
      <c r="HW209" s="30"/>
      <c r="HX209" s="30"/>
      <c r="HY209" s="30"/>
      <c r="HZ209" s="30"/>
      <c r="IA209" s="30"/>
      <c r="IB209" s="30"/>
      <c r="IC209" s="30"/>
      <c r="ID209" s="30"/>
      <c r="IE209" s="30"/>
      <c r="IF209" s="30"/>
      <c r="IG209" s="30"/>
      <c r="IH209" s="30"/>
      <c r="II209" s="30"/>
      <c r="IJ209" s="30"/>
      <c r="IK209" s="30"/>
      <c r="IL209" s="30"/>
      <c r="IM209" s="30"/>
      <c r="IN209" s="30"/>
    </row>
    <row r="210" spans="1:248" ht="12.95" customHeight="1" x14ac:dyDescent="0.2">
      <c r="A210" s="6" t="s">
        <v>52</v>
      </c>
      <c r="B210" s="6" t="s">
        <v>168</v>
      </c>
      <c r="C210" s="2">
        <v>1</v>
      </c>
      <c r="D210" s="3"/>
      <c r="E210" s="4" t="s">
        <v>72</v>
      </c>
      <c r="F210" s="5">
        <v>2</v>
      </c>
      <c r="G210" s="2" t="s">
        <v>200</v>
      </c>
      <c r="H210" s="2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  <c r="EL210" s="30"/>
      <c r="EM210" s="30"/>
      <c r="EN210" s="30"/>
      <c r="EO210" s="30"/>
      <c r="EP210" s="30"/>
      <c r="EQ210" s="30"/>
      <c r="ER210" s="30"/>
      <c r="ES210" s="30"/>
      <c r="ET210" s="30"/>
      <c r="EU210" s="30"/>
      <c r="EV210" s="30"/>
      <c r="EW210" s="30"/>
      <c r="EX210" s="30"/>
      <c r="EY210" s="30"/>
      <c r="EZ210" s="30"/>
      <c r="FA210" s="30"/>
      <c r="FB210" s="30"/>
      <c r="FC210" s="30"/>
      <c r="FD210" s="30"/>
      <c r="FE210" s="30"/>
      <c r="FF210" s="30"/>
      <c r="FG210" s="30"/>
      <c r="FH210" s="30"/>
      <c r="FI210" s="30"/>
      <c r="FJ210" s="30"/>
      <c r="FK210" s="30"/>
      <c r="FL210" s="30"/>
      <c r="FM210" s="30"/>
      <c r="FN210" s="30"/>
      <c r="FO210" s="30"/>
      <c r="FP210" s="30"/>
      <c r="FQ210" s="30"/>
      <c r="FR210" s="30"/>
      <c r="FS210" s="30"/>
      <c r="FT210" s="30"/>
      <c r="FU210" s="30"/>
      <c r="FV210" s="30"/>
      <c r="FW210" s="30"/>
      <c r="FX210" s="30"/>
      <c r="FY210" s="30"/>
      <c r="FZ210" s="30"/>
      <c r="GA210" s="30"/>
      <c r="GB210" s="30"/>
      <c r="GC210" s="30"/>
      <c r="GD210" s="30"/>
      <c r="GE210" s="30"/>
      <c r="GF210" s="30"/>
      <c r="GG210" s="30"/>
      <c r="GH210" s="30"/>
      <c r="GI210" s="30"/>
      <c r="GJ210" s="30"/>
      <c r="GK210" s="30"/>
      <c r="GL210" s="30"/>
      <c r="GM210" s="30"/>
      <c r="GN210" s="30"/>
      <c r="GO210" s="30"/>
      <c r="GP210" s="30"/>
      <c r="GQ210" s="30"/>
      <c r="GR210" s="30"/>
      <c r="GS210" s="30"/>
      <c r="GT210" s="30"/>
      <c r="GU210" s="30"/>
      <c r="GV210" s="30"/>
      <c r="GW210" s="30"/>
      <c r="GX210" s="30"/>
      <c r="GY210" s="30"/>
      <c r="GZ210" s="30"/>
      <c r="HA210" s="30"/>
      <c r="HB210" s="30"/>
      <c r="HC210" s="30"/>
      <c r="HD210" s="30"/>
      <c r="HE210" s="30"/>
      <c r="HF210" s="30"/>
      <c r="HG210" s="30"/>
      <c r="HH210" s="30"/>
      <c r="HI210" s="30"/>
      <c r="HJ210" s="30"/>
      <c r="HK210" s="30"/>
      <c r="HL210" s="30"/>
      <c r="HM210" s="30"/>
      <c r="HN210" s="30"/>
      <c r="HO210" s="30"/>
      <c r="HP210" s="30"/>
      <c r="HQ210" s="30"/>
      <c r="HR210" s="30"/>
      <c r="HS210" s="30"/>
      <c r="HT210" s="30"/>
      <c r="HU210" s="30"/>
      <c r="HV210" s="30"/>
      <c r="HW210" s="30"/>
      <c r="HX210" s="30"/>
      <c r="HY210" s="30"/>
      <c r="HZ210" s="30"/>
      <c r="IA210" s="30"/>
      <c r="IB210" s="30"/>
      <c r="IC210" s="30"/>
      <c r="ID210" s="30"/>
      <c r="IE210" s="30"/>
      <c r="IF210" s="30"/>
      <c r="IG210" s="30"/>
      <c r="IH210" s="30"/>
      <c r="II210" s="30"/>
      <c r="IJ210" s="30"/>
      <c r="IK210" s="30"/>
      <c r="IL210" s="30"/>
      <c r="IM210" s="30"/>
      <c r="IN210" s="30"/>
    </row>
  </sheetData>
  <sortState xmlns:xlrd2="http://schemas.microsoft.com/office/spreadsheetml/2017/richdata2" ref="A2:IN210">
    <sortCondition ref="G2:G210"/>
  </sortState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E33" sqref="E33"/>
    </sheetView>
  </sheetViews>
  <sheetFormatPr defaultColWidth="6.8984375" defaultRowHeight="12.75" customHeight="1" x14ac:dyDescent="0.2"/>
  <cols>
    <col min="1" max="1" width="8.3984375" style="39" bestFit="1" customWidth="1"/>
    <col min="2" max="2" width="5.5" style="39" customWidth="1"/>
    <col min="3" max="3" width="9.3984375" style="39" customWidth="1"/>
    <col min="4" max="4" width="5.5" style="39" customWidth="1"/>
    <col min="5" max="5" width="16.5" style="39" customWidth="1"/>
    <col min="6" max="6" width="13" style="39" bestFit="1" customWidth="1"/>
    <col min="7" max="7" width="5.69921875" style="39" customWidth="1"/>
    <col min="8" max="8" width="9.8984375" style="39" customWidth="1"/>
    <col min="9" max="23" width="4.69921875" style="39" customWidth="1"/>
    <col min="24" max="24" width="4.69921875" style="110" customWidth="1"/>
    <col min="25" max="25" width="32.5" style="39" customWidth="1"/>
    <col min="26" max="258" width="6.8984375" style="39" customWidth="1"/>
    <col min="259" max="16384" width="6.8984375" style="40"/>
  </cols>
  <sheetData>
    <row r="1" spans="1:258" ht="26.85" customHeight="1" x14ac:dyDescent="0.2">
      <c r="A1" s="10"/>
      <c r="B1" s="10"/>
      <c r="C1" s="11"/>
      <c r="D1" s="12"/>
      <c r="E1" s="130" t="s">
        <v>8</v>
      </c>
      <c r="F1" s="131"/>
      <c r="G1" s="131"/>
      <c r="H1" s="132"/>
      <c r="I1" s="145" t="s">
        <v>9</v>
      </c>
      <c r="J1" s="146"/>
      <c r="K1" s="147"/>
      <c r="L1" s="142" t="s">
        <v>10</v>
      </c>
      <c r="M1" s="143"/>
      <c r="N1" s="144"/>
      <c r="O1" s="139" t="s">
        <v>11</v>
      </c>
      <c r="P1" s="140"/>
      <c r="Q1" s="141"/>
      <c r="R1" s="136" t="s">
        <v>12</v>
      </c>
      <c r="S1" s="137"/>
      <c r="T1" s="138"/>
      <c r="U1" s="133" t="s">
        <v>13</v>
      </c>
      <c r="V1" s="134"/>
      <c r="W1" s="135"/>
      <c r="X1" s="105"/>
      <c r="Y1" s="13"/>
    </row>
    <row r="2" spans="1:258" ht="63.75" customHeight="1" thickBot="1" x14ac:dyDescent="0.25">
      <c r="A2" s="41" t="s">
        <v>14</v>
      </c>
      <c r="B2" s="41" t="s">
        <v>15</v>
      </c>
      <c r="C2" s="41" t="s">
        <v>16</v>
      </c>
      <c r="D2" s="41" t="s">
        <v>17</v>
      </c>
      <c r="E2" s="41" t="s">
        <v>18</v>
      </c>
      <c r="F2" s="42" t="s">
        <v>19</v>
      </c>
      <c r="G2" s="66" t="s">
        <v>177</v>
      </c>
      <c r="H2" s="43" t="s">
        <v>20</v>
      </c>
      <c r="I2" s="44" t="s">
        <v>21</v>
      </c>
      <c r="J2" s="45" t="s">
        <v>22</v>
      </c>
      <c r="K2" s="46" t="s">
        <v>23</v>
      </c>
      <c r="L2" s="47" t="s">
        <v>21</v>
      </c>
      <c r="M2" s="48" t="s">
        <v>22</v>
      </c>
      <c r="N2" s="49" t="s">
        <v>23</v>
      </c>
      <c r="O2" s="50" t="s">
        <v>21</v>
      </c>
      <c r="P2" s="51" t="s">
        <v>22</v>
      </c>
      <c r="Q2" s="52" t="s">
        <v>23</v>
      </c>
      <c r="R2" s="53" t="s">
        <v>21</v>
      </c>
      <c r="S2" s="54" t="s">
        <v>22</v>
      </c>
      <c r="T2" s="55" t="s">
        <v>23</v>
      </c>
      <c r="U2" s="56" t="s">
        <v>21</v>
      </c>
      <c r="V2" s="57" t="s">
        <v>22</v>
      </c>
      <c r="W2" s="58" t="s">
        <v>23</v>
      </c>
      <c r="X2" s="106" t="s">
        <v>189</v>
      </c>
      <c r="Y2" s="59" t="s">
        <v>5</v>
      </c>
    </row>
    <row r="3" spans="1:258" ht="12.75" customHeight="1" thickBot="1" x14ac:dyDescent="0.25">
      <c r="A3" s="15" t="s">
        <v>52</v>
      </c>
      <c r="B3" s="15" t="s">
        <v>24</v>
      </c>
      <c r="C3" s="36">
        <v>1</v>
      </c>
      <c r="D3" s="60"/>
      <c r="E3" s="15" t="s">
        <v>44</v>
      </c>
      <c r="F3" s="62" t="s">
        <v>45</v>
      </c>
      <c r="G3" s="68" t="s">
        <v>6</v>
      </c>
      <c r="H3" s="16" t="s">
        <v>39</v>
      </c>
      <c r="I3" s="17"/>
      <c r="J3" s="15">
        <f t="shared" ref="J3:J66" si="0">I3*200</f>
        <v>0</v>
      </c>
      <c r="K3" s="18"/>
      <c r="L3" s="17"/>
      <c r="M3" s="15">
        <f t="shared" ref="M3:M66" si="1">L3*200</f>
        <v>0</v>
      </c>
      <c r="N3" s="18"/>
      <c r="O3" s="17"/>
      <c r="P3" s="15">
        <f t="shared" ref="P3:P66" si="2">O3*200</f>
        <v>0</v>
      </c>
      <c r="Q3" s="18"/>
      <c r="R3" s="17"/>
      <c r="S3" s="15">
        <f t="shared" ref="S3:S66" si="3">R3*200</f>
        <v>0</v>
      </c>
      <c r="T3" s="18"/>
      <c r="U3" s="17">
        <v>3</v>
      </c>
      <c r="V3" s="15">
        <f t="shared" ref="V3:V66" si="4">U3*200</f>
        <v>600</v>
      </c>
      <c r="W3" s="18">
        <v>0.5</v>
      </c>
      <c r="X3" s="107">
        <f>SUM(J3,M3,P3,S3,V3)</f>
        <v>600</v>
      </c>
      <c r="Y3" s="19"/>
    </row>
    <row r="4" spans="1:258" ht="12.75" customHeight="1" thickBot="1" x14ac:dyDescent="0.25">
      <c r="A4" s="20" t="s">
        <v>52</v>
      </c>
      <c r="B4" s="20" t="s">
        <v>24</v>
      </c>
      <c r="C4" s="25">
        <v>1</v>
      </c>
      <c r="D4" s="26"/>
      <c r="E4" s="20" t="s">
        <v>48</v>
      </c>
      <c r="F4" s="61" t="s">
        <v>47</v>
      </c>
      <c r="G4" s="69" t="s">
        <v>7</v>
      </c>
      <c r="H4" s="21" t="s">
        <v>39</v>
      </c>
      <c r="I4" s="22"/>
      <c r="J4" s="20">
        <f t="shared" si="0"/>
        <v>0</v>
      </c>
      <c r="K4" s="23"/>
      <c r="L4" s="22"/>
      <c r="M4" s="20">
        <f t="shared" si="1"/>
        <v>0</v>
      </c>
      <c r="N4" s="23"/>
      <c r="O4" s="22"/>
      <c r="P4" s="20">
        <f t="shared" si="2"/>
        <v>0</v>
      </c>
      <c r="Q4" s="23"/>
      <c r="R4" s="22">
        <v>1</v>
      </c>
      <c r="S4" s="20">
        <f t="shared" si="3"/>
        <v>200</v>
      </c>
      <c r="T4" s="23">
        <v>2</v>
      </c>
      <c r="U4" s="22"/>
      <c r="V4" s="20">
        <f t="shared" si="4"/>
        <v>0</v>
      </c>
      <c r="W4" s="23"/>
      <c r="X4" s="107">
        <f t="shared" ref="X4:X12" si="5">SUM(J4,M4,P4,S4,V4)</f>
        <v>200</v>
      </c>
      <c r="Y4" s="24"/>
    </row>
    <row r="5" spans="1:258" ht="12.75" customHeight="1" thickBot="1" x14ac:dyDescent="0.25">
      <c r="A5" s="20" t="s">
        <v>52</v>
      </c>
      <c r="B5" s="20" t="s">
        <v>25</v>
      </c>
      <c r="C5" s="25">
        <v>1</v>
      </c>
      <c r="D5" s="26"/>
      <c r="E5" s="20" t="s">
        <v>44</v>
      </c>
      <c r="F5" s="63" t="s">
        <v>45</v>
      </c>
      <c r="G5" s="67" t="s">
        <v>6</v>
      </c>
      <c r="H5" s="21" t="s">
        <v>39</v>
      </c>
      <c r="I5" s="22"/>
      <c r="J5" s="20">
        <f t="shared" si="0"/>
        <v>0</v>
      </c>
      <c r="K5" s="23"/>
      <c r="L5" s="22"/>
      <c r="M5" s="20">
        <f t="shared" si="1"/>
        <v>0</v>
      </c>
      <c r="N5" s="23"/>
      <c r="O5" s="22"/>
      <c r="P5" s="20">
        <f t="shared" si="2"/>
        <v>0</v>
      </c>
      <c r="Q5" s="23"/>
      <c r="R5" s="22">
        <v>2</v>
      </c>
      <c r="S5" s="20">
        <f t="shared" si="3"/>
        <v>400</v>
      </c>
      <c r="T5" s="23">
        <v>2.5</v>
      </c>
      <c r="U5" s="22"/>
      <c r="V5" s="20">
        <f t="shared" si="4"/>
        <v>0</v>
      </c>
      <c r="W5" s="23"/>
      <c r="X5" s="107">
        <f t="shared" si="5"/>
        <v>400</v>
      </c>
      <c r="Y5" s="24"/>
    </row>
    <row r="6" spans="1:258" ht="12.75" customHeight="1" thickBot="1" x14ac:dyDescent="0.25">
      <c r="A6" s="20" t="s">
        <v>52</v>
      </c>
      <c r="B6" s="20" t="s">
        <v>26</v>
      </c>
      <c r="C6" s="25">
        <v>1</v>
      </c>
      <c r="D6" s="26"/>
      <c r="E6" s="20" t="s">
        <v>182</v>
      </c>
      <c r="F6" s="63" t="s">
        <v>42</v>
      </c>
      <c r="G6" s="67" t="s">
        <v>6</v>
      </c>
      <c r="H6" s="21" t="s">
        <v>39</v>
      </c>
      <c r="I6" s="22">
        <v>1</v>
      </c>
      <c r="J6" s="20">
        <f t="shared" si="0"/>
        <v>200</v>
      </c>
      <c r="K6" s="23">
        <v>28</v>
      </c>
      <c r="L6" s="22"/>
      <c r="M6" s="20">
        <f t="shared" si="1"/>
        <v>0</v>
      </c>
      <c r="N6" s="23"/>
      <c r="O6" s="22"/>
      <c r="P6" s="20">
        <f t="shared" si="2"/>
        <v>0</v>
      </c>
      <c r="Q6" s="23"/>
      <c r="R6" s="22"/>
      <c r="S6" s="20">
        <f t="shared" si="3"/>
        <v>0</v>
      </c>
      <c r="T6" s="23"/>
      <c r="U6" s="22"/>
      <c r="V6" s="20">
        <f t="shared" si="4"/>
        <v>0</v>
      </c>
      <c r="W6" s="23"/>
      <c r="X6" s="107">
        <f t="shared" si="5"/>
        <v>200</v>
      </c>
      <c r="Y6" s="24"/>
    </row>
    <row r="7" spans="1:258" ht="12.75" customHeight="1" thickBot="1" x14ac:dyDescent="0.25">
      <c r="A7" s="20" t="s">
        <v>52</v>
      </c>
      <c r="B7" s="20" t="s">
        <v>26</v>
      </c>
      <c r="C7" s="25">
        <v>1</v>
      </c>
      <c r="D7" s="26"/>
      <c r="E7" s="20" t="s">
        <v>48</v>
      </c>
      <c r="F7" s="61" t="s">
        <v>47</v>
      </c>
      <c r="G7" s="69" t="s">
        <v>7</v>
      </c>
      <c r="H7" s="21" t="s">
        <v>39</v>
      </c>
      <c r="I7" s="22"/>
      <c r="J7" s="20">
        <f t="shared" si="0"/>
        <v>0</v>
      </c>
      <c r="K7" s="23"/>
      <c r="L7" s="22"/>
      <c r="M7" s="20">
        <f t="shared" si="1"/>
        <v>0</v>
      </c>
      <c r="N7" s="23"/>
      <c r="O7" s="22"/>
      <c r="P7" s="20">
        <f t="shared" si="2"/>
        <v>0</v>
      </c>
      <c r="Q7" s="23"/>
      <c r="R7" s="22">
        <v>4</v>
      </c>
      <c r="S7" s="20">
        <f t="shared" si="3"/>
        <v>800</v>
      </c>
      <c r="T7" s="23">
        <v>4.5</v>
      </c>
      <c r="U7" s="22"/>
      <c r="V7" s="20">
        <f t="shared" si="4"/>
        <v>0</v>
      </c>
      <c r="W7" s="23"/>
      <c r="X7" s="107">
        <f t="shared" si="5"/>
        <v>800</v>
      </c>
      <c r="Y7" s="24"/>
    </row>
    <row r="8" spans="1:258" ht="12.75" customHeight="1" thickBot="1" x14ac:dyDescent="0.25">
      <c r="A8" s="20" t="s">
        <v>52</v>
      </c>
      <c r="B8" s="20" t="s">
        <v>27</v>
      </c>
      <c r="C8" s="25">
        <v>1</v>
      </c>
      <c r="D8" s="26"/>
      <c r="E8" s="20" t="s">
        <v>182</v>
      </c>
      <c r="F8" s="63" t="s">
        <v>42</v>
      </c>
      <c r="G8" s="67" t="s">
        <v>6</v>
      </c>
      <c r="H8" s="21" t="s">
        <v>39</v>
      </c>
      <c r="I8" s="22">
        <v>1</v>
      </c>
      <c r="J8" s="20">
        <f t="shared" si="0"/>
        <v>200</v>
      </c>
      <c r="K8" s="23">
        <v>25</v>
      </c>
      <c r="L8" s="22"/>
      <c r="M8" s="20">
        <f t="shared" si="1"/>
        <v>0</v>
      </c>
      <c r="N8" s="23"/>
      <c r="O8" s="22"/>
      <c r="P8" s="20">
        <f t="shared" si="2"/>
        <v>0</v>
      </c>
      <c r="Q8" s="23"/>
      <c r="R8" s="22"/>
      <c r="S8" s="20">
        <f t="shared" si="3"/>
        <v>0</v>
      </c>
      <c r="T8" s="23"/>
      <c r="U8" s="22"/>
      <c r="V8" s="20">
        <f t="shared" si="4"/>
        <v>0</v>
      </c>
      <c r="W8" s="23"/>
      <c r="X8" s="107">
        <f t="shared" si="5"/>
        <v>200</v>
      </c>
      <c r="Y8" s="24"/>
    </row>
    <row r="9" spans="1:258" customFormat="1" ht="12.75" customHeight="1" thickBot="1" x14ac:dyDescent="0.25">
      <c r="A9" s="20" t="s">
        <v>52</v>
      </c>
      <c r="B9" s="15" t="s">
        <v>41</v>
      </c>
      <c r="C9" s="36">
        <v>1</v>
      </c>
      <c r="D9" s="36"/>
      <c r="E9" s="15" t="s">
        <v>182</v>
      </c>
      <c r="F9" s="64" t="s">
        <v>42</v>
      </c>
      <c r="G9" s="70" t="s">
        <v>6</v>
      </c>
      <c r="H9" s="21" t="s">
        <v>39</v>
      </c>
      <c r="I9" s="17">
        <v>7</v>
      </c>
      <c r="J9" s="36">
        <f t="shared" si="0"/>
        <v>1400</v>
      </c>
      <c r="K9" s="37">
        <v>30</v>
      </c>
      <c r="L9" s="17"/>
      <c r="M9" s="36">
        <f t="shared" si="1"/>
        <v>0</v>
      </c>
      <c r="N9" s="37"/>
      <c r="O9" s="17"/>
      <c r="P9" s="36">
        <f t="shared" si="2"/>
        <v>0</v>
      </c>
      <c r="Q9" s="37"/>
      <c r="R9" s="17"/>
      <c r="S9" s="36">
        <f t="shared" si="3"/>
        <v>0</v>
      </c>
      <c r="T9" s="37"/>
      <c r="U9" s="17"/>
      <c r="V9" s="36">
        <f t="shared" si="4"/>
        <v>0</v>
      </c>
      <c r="W9" s="37"/>
      <c r="X9" s="107">
        <f t="shared" si="5"/>
        <v>1400</v>
      </c>
      <c r="Y9" s="17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</row>
    <row r="10" spans="1:258" customFormat="1" ht="12.75" customHeight="1" thickBot="1" x14ac:dyDescent="0.25">
      <c r="A10" s="20" t="s">
        <v>52</v>
      </c>
      <c r="B10" s="20" t="s">
        <v>43</v>
      </c>
      <c r="C10" s="25">
        <v>1</v>
      </c>
      <c r="D10" s="25"/>
      <c r="E10" s="20" t="s">
        <v>44</v>
      </c>
      <c r="F10" s="65" t="s">
        <v>45</v>
      </c>
      <c r="G10" s="71" t="s">
        <v>6</v>
      </c>
      <c r="H10" s="21" t="s">
        <v>39</v>
      </c>
      <c r="I10" s="22"/>
      <c r="J10" s="25">
        <f t="shared" si="0"/>
        <v>0</v>
      </c>
      <c r="K10" s="38"/>
      <c r="L10" s="22">
        <v>1</v>
      </c>
      <c r="M10" s="25">
        <f t="shared" si="1"/>
        <v>200</v>
      </c>
      <c r="N10" s="38">
        <v>15</v>
      </c>
      <c r="O10" s="22"/>
      <c r="P10" s="25">
        <f t="shared" si="2"/>
        <v>0</v>
      </c>
      <c r="Q10" s="38"/>
      <c r="R10" s="22"/>
      <c r="S10" s="25">
        <f t="shared" si="3"/>
        <v>0</v>
      </c>
      <c r="T10" s="38"/>
      <c r="U10" s="22"/>
      <c r="V10" s="25">
        <f t="shared" si="4"/>
        <v>0</v>
      </c>
      <c r="W10" s="38"/>
      <c r="X10" s="107">
        <f t="shared" si="5"/>
        <v>200</v>
      </c>
      <c r="Y10" s="22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</row>
    <row r="11" spans="1:258" customFormat="1" ht="12.75" customHeight="1" thickBot="1" x14ac:dyDescent="0.25">
      <c r="A11" s="20" t="s">
        <v>52</v>
      </c>
      <c r="B11" s="20" t="s">
        <v>43</v>
      </c>
      <c r="C11" s="25">
        <v>1</v>
      </c>
      <c r="D11" s="25"/>
      <c r="E11" s="20" t="s">
        <v>46</v>
      </c>
      <c r="F11" s="65" t="s">
        <v>51</v>
      </c>
      <c r="G11" s="71" t="s">
        <v>7</v>
      </c>
      <c r="H11" s="21" t="s">
        <v>39</v>
      </c>
      <c r="I11" s="22"/>
      <c r="J11" s="25">
        <f t="shared" si="0"/>
        <v>0</v>
      </c>
      <c r="K11" s="38"/>
      <c r="L11" s="22"/>
      <c r="M11" s="25">
        <f t="shared" si="1"/>
        <v>0</v>
      </c>
      <c r="N11" s="38"/>
      <c r="O11" s="22">
        <v>1</v>
      </c>
      <c r="P11" s="25">
        <f t="shared" si="2"/>
        <v>200</v>
      </c>
      <c r="Q11" s="38">
        <v>10</v>
      </c>
      <c r="R11" s="22"/>
      <c r="S11" s="25">
        <f t="shared" si="3"/>
        <v>0</v>
      </c>
      <c r="T11" s="38"/>
      <c r="U11" s="22"/>
      <c r="V11" s="25">
        <f t="shared" si="4"/>
        <v>0</v>
      </c>
      <c r="W11" s="38"/>
      <c r="X11" s="107">
        <f t="shared" si="5"/>
        <v>200</v>
      </c>
      <c r="Y11" s="22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</row>
    <row r="12" spans="1:258" customFormat="1" ht="12.75" customHeight="1" x14ac:dyDescent="0.2">
      <c r="A12" s="20" t="s">
        <v>52</v>
      </c>
      <c r="B12" s="20" t="s">
        <v>43</v>
      </c>
      <c r="C12" s="25">
        <v>1</v>
      </c>
      <c r="D12" s="25"/>
      <c r="E12" s="20" t="s">
        <v>49</v>
      </c>
      <c r="F12" s="65" t="s">
        <v>50</v>
      </c>
      <c r="G12" s="71" t="s">
        <v>7</v>
      </c>
      <c r="H12" s="21" t="s">
        <v>39</v>
      </c>
      <c r="I12" s="22"/>
      <c r="J12" s="25">
        <f t="shared" si="0"/>
        <v>0</v>
      </c>
      <c r="K12" s="38"/>
      <c r="L12" s="22"/>
      <c r="M12" s="25">
        <f t="shared" si="1"/>
        <v>0</v>
      </c>
      <c r="N12" s="38"/>
      <c r="O12" s="22"/>
      <c r="P12" s="25">
        <f t="shared" si="2"/>
        <v>0</v>
      </c>
      <c r="Q12" s="38"/>
      <c r="R12" s="22">
        <v>1</v>
      </c>
      <c r="S12" s="25">
        <f t="shared" si="3"/>
        <v>200</v>
      </c>
      <c r="T12" s="38">
        <v>4</v>
      </c>
      <c r="U12" s="22"/>
      <c r="V12" s="25">
        <f t="shared" si="4"/>
        <v>0</v>
      </c>
      <c r="W12" s="38"/>
      <c r="X12" s="107">
        <f t="shared" si="5"/>
        <v>200</v>
      </c>
      <c r="Y12" s="22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</row>
    <row r="13" spans="1:258" ht="12.75" customHeight="1" x14ac:dyDescent="0.2">
      <c r="A13" s="20"/>
      <c r="B13" s="20"/>
      <c r="C13" s="25"/>
      <c r="D13" s="26"/>
      <c r="E13" s="20"/>
      <c r="F13" s="20"/>
      <c r="G13" s="67"/>
      <c r="I13" s="22"/>
      <c r="J13" s="20">
        <f t="shared" si="0"/>
        <v>0</v>
      </c>
      <c r="K13" s="23"/>
      <c r="L13" s="22"/>
      <c r="M13" s="20">
        <f t="shared" si="1"/>
        <v>0</v>
      </c>
      <c r="N13" s="23"/>
      <c r="O13" s="22"/>
      <c r="P13" s="20">
        <f t="shared" si="2"/>
        <v>0</v>
      </c>
      <c r="Q13" s="23"/>
      <c r="R13" s="22"/>
      <c r="S13" s="20">
        <f t="shared" si="3"/>
        <v>0</v>
      </c>
      <c r="T13" s="23"/>
      <c r="U13" s="22"/>
      <c r="V13" s="20">
        <f t="shared" si="4"/>
        <v>0</v>
      </c>
      <c r="W13" s="23"/>
      <c r="X13" s="108"/>
      <c r="Y13" s="24"/>
    </row>
    <row r="14" spans="1:258" ht="12.75" customHeight="1" x14ac:dyDescent="0.2">
      <c r="A14" s="20"/>
      <c r="B14" s="20"/>
      <c r="C14" s="25"/>
      <c r="D14" s="26"/>
      <c r="E14" s="20"/>
      <c r="F14" s="20"/>
      <c r="G14" s="67"/>
      <c r="H14" s="101" t="s">
        <v>188</v>
      </c>
      <c r="I14" s="102" t="s">
        <v>41</v>
      </c>
      <c r="J14" s="103" t="s">
        <v>43</v>
      </c>
      <c r="K14" s="104" t="s">
        <v>24</v>
      </c>
      <c r="L14" s="102" t="s">
        <v>25</v>
      </c>
      <c r="M14" s="103" t="s">
        <v>26</v>
      </c>
      <c r="N14" s="104" t="s">
        <v>27</v>
      </c>
      <c r="R14" s="22"/>
      <c r="S14" s="22" t="s">
        <v>191</v>
      </c>
      <c r="T14" s="20" t="s">
        <v>186</v>
      </c>
      <c r="U14" s="23" t="s">
        <v>187</v>
      </c>
      <c r="V14" s="20" t="e">
        <f>#REF!*200</f>
        <v>#REF!</v>
      </c>
      <c r="W14" s="23"/>
      <c r="X14" s="108"/>
      <c r="Y14" s="24"/>
    </row>
    <row r="15" spans="1:258" ht="12.75" customHeight="1" x14ac:dyDescent="0.2">
      <c r="A15" s="20"/>
      <c r="B15" s="20"/>
      <c r="C15" s="25"/>
      <c r="D15" s="26"/>
      <c r="E15" s="20" t="s">
        <v>44</v>
      </c>
      <c r="F15" s="20"/>
      <c r="G15" s="67" t="s">
        <v>6</v>
      </c>
      <c r="H15" s="21"/>
      <c r="I15" s="22">
        <v>0</v>
      </c>
      <c r="J15" s="20">
        <v>200</v>
      </c>
      <c r="K15" s="23">
        <v>600</v>
      </c>
      <c r="L15" s="22">
        <v>400</v>
      </c>
      <c r="M15" s="20">
        <v>0</v>
      </c>
      <c r="N15" s="23">
        <v>0</v>
      </c>
      <c r="O15" s="39">
        <v>0</v>
      </c>
      <c r="P15" s="39">
        <v>0</v>
      </c>
      <c r="Q15" s="39">
        <v>0</v>
      </c>
      <c r="R15" s="22">
        <v>0</v>
      </c>
      <c r="S15" s="128">
        <f>AVERAGE(I15:R15)</f>
        <v>120</v>
      </c>
      <c r="T15" s="20">
        <f>STDEV(I15:R15)</f>
        <v>214.99353995462798</v>
      </c>
      <c r="U15" s="23">
        <f>CONFIDENCE(0.05,T15,10)</f>
        <v>133.25192804145067</v>
      </c>
      <c r="V15" s="20" t="e">
        <f>#REF!*200</f>
        <v>#REF!</v>
      </c>
      <c r="W15" s="23"/>
      <c r="X15" s="108"/>
      <c r="Y15" s="24"/>
    </row>
    <row r="16" spans="1:258" ht="12.75" customHeight="1" x14ac:dyDescent="0.2">
      <c r="A16" s="20"/>
      <c r="B16" s="20"/>
      <c r="C16" s="25"/>
      <c r="D16" s="26"/>
      <c r="E16" s="20" t="s">
        <v>48</v>
      </c>
      <c r="F16" s="20"/>
      <c r="G16" s="67" t="s">
        <v>7</v>
      </c>
      <c r="H16" s="21"/>
      <c r="I16" s="22">
        <v>0</v>
      </c>
      <c r="J16" s="20">
        <f t="shared" si="0"/>
        <v>0</v>
      </c>
      <c r="K16" s="23">
        <v>200</v>
      </c>
      <c r="L16" s="22">
        <v>0</v>
      </c>
      <c r="M16" s="20">
        <v>800</v>
      </c>
      <c r="N16" s="23">
        <v>0</v>
      </c>
      <c r="O16" s="39">
        <v>0</v>
      </c>
      <c r="P16" s="39">
        <v>0</v>
      </c>
      <c r="Q16" s="39">
        <v>0</v>
      </c>
      <c r="R16" s="22">
        <v>0</v>
      </c>
      <c r="S16" s="128">
        <f>AVERAGE(I16:R16)</f>
        <v>100</v>
      </c>
      <c r="T16" s="20">
        <f>STDEV(I16:R16)</f>
        <v>253.85910352879694</v>
      </c>
      <c r="U16" s="23">
        <f t="shared" ref="U16:U19" si="6">CONFIDENCE(0.05,T16,10)</f>
        <v>157.34061127243771</v>
      </c>
      <c r="V16" s="20" t="e">
        <f>#REF!*200</f>
        <v>#REF!</v>
      </c>
      <c r="W16" s="23"/>
      <c r="X16" s="108"/>
      <c r="Y16" s="24"/>
    </row>
    <row r="17" spans="1:25" ht="12.75" customHeight="1" x14ac:dyDescent="0.2">
      <c r="A17" s="20"/>
      <c r="B17" s="20"/>
      <c r="C17" s="25"/>
      <c r="D17" s="26"/>
      <c r="E17" s="20" t="s">
        <v>182</v>
      </c>
      <c r="F17" s="20"/>
      <c r="G17" s="67" t="s">
        <v>6</v>
      </c>
      <c r="H17" s="21"/>
      <c r="I17" s="22">
        <v>1400</v>
      </c>
      <c r="J17" s="20">
        <v>0</v>
      </c>
      <c r="K17" s="23">
        <v>0</v>
      </c>
      <c r="L17" s="22">
        <v>0</v>
      </c>
      <c r="M17" s="20">
        <v>200</v>
      </c>
      <c r="N17" s="23">
        <v>200</v>
      </c>
      <c r="O17" s="39">
        <v>0</v>
      </c>
      <c r="P17" s="39">
        <v>0</v>
      </c>
      <c r="Q17" s="39">
        <v>0</v>
      </c>
      <c r="R17" s="22">
        <v>0</v>
      </c>
      <c r="S17" s="128">
        <f>AVERAGE(I17:R17)</f>
        <v>180</v>
      </c>
      <c r="T17" s="20">
        <f t="shared" ref="T17:T19" si="7">STDEV(I17:R17)</f>
        <v>436.65394383500836</v>
      </c>
      <c r="U17" s="23">
        <f t="shared" si="6"/>
        <v>270.63594522513318</v>
      </c>
      <c r="V17" s="20" t="e">
        <f>#REF!*200</f>
        <v>#REF!</v>
      </c>
      <c r="W17" s="23"/>
      <c r="X17" s="108"/>
      <c r="Y17" s="24"/>
    </row>
    <row r="18" spans="1:25" ht="12.75" customHeight="1" x14ac:dyDescent="0.2">
      <c r="A18" s="20"/>
      <c r="B18" s="20"/>
      <c r="C18" s="25"/>
      <c r="D18" s="26"/>
      <c r="E18" s="20" t="s">
        <v>46</v>
      </c>
      <c r="F18" s="20"/>
      <c r="G18" s="67" t="s">
        <v>7</v>
      </c>
      <c r="H18" s="21"/>
      <c r="I18" s="22">
        <v>0</v>
      </c>
      <c r="J18" s="20">
        <v>200</v>
      </c>
      <c r="K18" s="23">
        <v>0</v>
      </c>
      <c r="L18" s="22">
        <v>0</v>
      </c>
      <c r="M18" s="20">
        <f t="shared" si="1"/>
        <v>0</v>
      </c>
      <c r="N18" s="23">
        <v>0</v>
      </c>
      <c r="O18" s="39">
        <v>0</v>
      </c>
      <c r="P18" s="39">
        <v>0</v>
      </c>
      <c r="Q18" s="39">
        <v>0</v>
      </c>
      <c r="R18" s="22">
        <v>0</v>
      </c>
      <c r="S18" s="128">
        <f>AVERAGE(I18:R18)</f>
        <v>20</v>
      </c>
      <c r="T18" s="20">
        <f t="shared" si="7"/>
        <v>63.245553203367585</v>
      </c>
      <c r="U18" s="23">
        <f t="shared" si="6"/>
        <v>39.19927969080107</v>
      </c>
      <c r="V18" s="20" t="e">
        <f>#REF!*200</f>
        <v>#REF!</v>
      </c>
      <c r="W18" s="23"/>
      <c r="X18" s="108"/>
      <c r="Y18" s="24"/>
    </row>
    <row r="19" spans="1:25" ht="12.75" customHeight="1" x14ac:dyDescent="0.2">
      <c r="A19" s="20"/>
      <c r="B19" s="20"/>
      <c r="C19" s="25"/>
      <c r="D19" s="26"/>
      <c r="E19" s="20" t="s">
        <v>190</v>
      </c>
      <c r="F19" s="20"/>
      <c r="G19" s="67" t="s">
        <v>7</v>
      </c>
      <c r="H19" s="21"/>
      <c r="I19" s="22">
        <v>0</v>
      </c>
      <c r="J19" s="20">
        <v>200</v>
      </c>
      <c r="K19" s="23">
        <v>0</v>
      </c>
      <c r="L19" s="22">
        <v>0</v>
      </c>
      <c r="M19" s="20">
        <f t="shared" si="1"/>
        <v>0</v>
      </c>
      <c r="N19" s="23">
        <v>0</v>
      </c>
      <c r="O19" s="39">
        <v>0</v>
      </c>
      <c r="P19" s="39">
        <v>0</v>
      </c>
      <c r="Q19" s="39">
        <v>0</v>
      </c>
      <c r="R19" s="22">
        <v>0</v>
      </c>
      <c r="S19" s="128">
        <f>AVERAGE(I19:R19)</f>
        <v>20</v>
      </c>
      <c r="T19" s="20">
        <f t="shared" si="7"/>
        <v>63.245553203367585</v>
      </c>
      <c r="U19" s="23">
        <f t="shared" si="6"/>
        <v>39.19927969080107</v>
      </c>
      <c r="V19" s="20" t="e">
        <f>#REF!*200</f>
        <v>#REF!</v>
      </c>
      <c r="W19" s="23"/>
      <c r="X19" s="108"/>
      <c r="Y19" s="24"/>
    </row>
    <row r="20" spans="1:25" ht="12.75" customHeight="1" x14ac:dyDescent="0.2">
      <c r="A20" s="20"/>
      <c r="B20" s="20"/>
      <c r="C20" s="25"/>
      <c r="D20" s="26"/>
      <c r="E20" s="20"/>
      <c r="F20" s="20"/>
      <c r="G20" s="67"/>
      <c r="H20" s="21"/>
      <c r="I20" s="22"/>
      <c r="J20" s="20">
        <f t="shared" si="0"/>
        <v>0</v>
      </c>
      <c r="K20" s="23"/>
      <c r="L20" s="22"/>
      <c r="M20" s="20">
        <f t="shared" si="1"/>
        <v>0</v>
      </c>
      <c r="N20" s="23"/>
      <c r="O20" s="22"/>
      <c r="P20" s="20">
        <f t="shared" si="2"/>
        <v>0</v>
      </c>
      <c r="Q20" s="23"/>
      <c r="R20" s="22"/>
      <c r="S20" s="20">
        <f t="shared" si="3"/>
        <v>0</v>
      </c>
      <c r="T20" s="23"/>
      <c r="U20" s="22"/>
      <c r="V20" s="20">
        <f t="shared" si="4"/>
        <v>0</v>
      </c>
      <c r="W20" s="23"/>
      <c r="X20" s="108"/>
      <c r="Y20" s="24"/>
    </row>
    <row r="21" spans="1:25" ht="12.75" customHeight="1" x14ac:dyDescent="0.2">
      <c r="A21" s="20"/>
      <c r="B21" s="20"/>
      <c r="C21" s="25"/>
      <c r="D21" s="26"/>
      <c r="E21" s="20"/>
      <c r="F21" s="20"/>
      <c r="G21" s="67"/>
      <c r="H21" s="21"/>
      <c r="I21" s="22"/>
      <c r="J21" s="20">
        <f t="shared" si="0"/>
        <v>0</v>
      </c>
      <c r="K21" s="23"/>
      <c r="L21" s="22"/>
      <c r="M21" s="20">
        <f t="shared" si="1"/>
        <v>0</v>
      </c>
      <c r="N21" s="23"/>
      <c r="O21" s="22"/>
      <c r="P21" s="20">
        <f t="shared" si="2"/>
        <v>0</v>
      </c>
      <c r="Q21" s="23"/>
      <c r="R21" s="22"/>
      <c r="S21" s="20">
        <f t="shared" si="3"/>
        <v>0</v>
      </c>
      <c r="T21" s="23"/>
      <c r="U21" s="22"/>
      <c r="V21" s="20">
        <f t="shared" si="4"/>
        <v>0</v>
      </c>
      <c r="W21" s="23"/>
      <c r="X21" s="108"/>
      <c r="Y21" s="24"/>
    </row>
    <row r="22" spans="1:25" ht="12.75" customHeight="1" x14ac:dyDescent="0.2">
      <c r="A22" s="20"/>
      <c r="B22" s="20"/>
      <c r="C22" s="25"/>
      <c r="D22" s="26"/>
      <c r="E22" s="20"/>
      <c r="F22" s="20"/>
      <c r="G22" s="67"/>
      <c r="H22" s="21"/>
      <c r="I22" s="22"/>
      <c r="J22" s="20">
        <f t="shared" si="0"/>
        <v>0</v>
      </c>
      <c r="K22" s="23"/>
      <c r="L22" s="22"/>
      <c r="M22" s="20">
        <f t="shared" si="1"/>
        <v>0</v>
      </c>
      <c r="N22" s="23"/>
      <c r="O22" s="22"/>
      <c r="P22" s="20">
        <f t="shared" si="2"/>
        <v>0</v>
      </c>
      <c r="Q22" s="23"/>
      <c r="R22" s="22"/>
      <c r="S22" s="20">
        <f t="shared" si="3"/>
        <v>0</v>
      </c>
      <c r="T22" s="23"/>
      <c r="U22" s="22"/>
      <c r="V22" s="20">
        <f t="shared" si="4"/>
        <v>0</v>
      </c>
      <c r="W22" s="23"/>
      <c r="X22" s="108"/>
      <c r="Y22" s="24"/>
    </row>
    <row r="23" spans="1:25" ht="12.75" customHeight="1" x14ac:dyDescent="0.2">
      <c r="A23" s="20"/>
      <c r="B23" s="20"/>
      <c r="C23" s="25"/>
      <c r="D23" s="26"/>
      <c r="E23" s="20"/>
      <c r="F23" s="20"/>
      <c r="G23" s="67"/>
      <c r="H23" s="21"/>
      <c r="I23" s="22"/>
      <c r="J23" s="20">
        <f t="shared" si="0"/>
        <v>0</v>
      </c>
      <c r="K23" s="23"/>
      <c r="L23" s="22"/>
      <c r="M23" s="20">
        <f t="shared" si="1"/>
        <v>0</v>
      </c>
      <c r="N23" s="23"/>
      <c r="O23" s="22"/>
      <c r="P23" s="20">
        <f t="shared" si="2"/>
        <v>0</v>
      </c>
      <c r="Q23" s="23"/>
      <c r="R23" s="22"/>
      <c r="S23" s="20">
        <f t="shared" si="3"/>
        <v>0</v>
      </c>
      <c r="T23" s="23"/>
      <c r="U23" s="22"/>
      <c r="V23" s="20">
        <f t="shared" si="4"/>
        <v>0</v>
      </c>
      <c r="W23" s="23"/>
      <c r="X23" s="108"/>
      <c r="Y23" s="24"/>
    </row>
    <row r="24" spans="1:25" ht="12.75" customHeight="1" x14ac:dyDescent="0.2">
      <c r="A24" s="20"/>
      <c r="B24" s="20"/>
      <c r="C24" s="25"/>
      <c r="D24" s="26"/>
      <c r="E24" s="20"/>
      <c r="F24" s="20"/>
      <c r="G24" s="67"/>
      <c r="H24" s="21"/>
      <c r="I24" s="22"/>
      <c r="J24" s="20">
        <f t="shared" si="0"/>
        <v>0</v>
      </c>
      <c r="K24" s="23"/>
      <c r="L24" s="22"/>
      <c r="M24" s="20">
        <f t="shared" si="1"/>
        <v>0</v>
      </c>
      <c r="N24" s="23"/>
      <c r="O24" s="22"/>
      <c r="P24" s="20">
        <f t="shared" si="2"/>
        <v>0</v>
      </c>
      <c r="Q24" s="23"/>
      <c r="R24" s="22"/>
      <c r="S24" s="20">
        <f t="shared" si="3"/>
        <v>0</v>
      </c>
      <c r="T24" s="23"/>
      <c r="U24" s="22"/>
      <c r="V24" s="20">
        <f t="shared" si="4"/>
        <v>0</v>
      </c>
      <c r="W24" s="23"/>
      <c r="X24" s="108"/>
      <c r="Y24" s="24"/>
    </row>
    <row r="25" spans="1:25" ht="12.75" customHeight="1" x14ac:dyDescent="0.2">
      <c r="A25" s="20"/>
      <c r="B25" s="20"/>
      <c r="C25" s="25"/>
      <c r="D25" s="26"/>
      <c r="E25" s="20"/>
      <c r="F25" s="20"/>
      <c r="G25" s="67"/>
      <c r="H25" s="21"/>
      <c r="I25" s="22"/>
      <c r="J25" s="20">
        <f t="shared" si="0"/>
        <v>0</v>
      </c>
      <c r="K25" s="23"/>
      <c r="L25" s="22"/>
      <c r="M25" s="20">
        <f t="shared" si="1"/>
        <v>0</v>
      </c>
      <c r="N25" s="23"/>
      <c r="O25" s="22"/>
      <c r="P25" s="20">
        <f t="shared" si="2"/>
        <v>0</v>
      </c>
      <c r="Q25" s="23"/>
      <c r="R25" s="22"/>
      <c r="S25" s="20">
        <f t="shared" si="3"/>
        <v>0</v>
      </c>
      <c r="T25" s="23"/>
      <c r="U25" s="22"/>
      <c r="V25" s="20">
        <f t="shared" si="4"/>
        <v>0</v>
      </c>
      <c r="W25" s="23"/>
      <c r="X25" s="108"/>
      <c r="Y25" s="24"/>
    </row>
    <row r="26" spans="1:25" ht="12.75" customHeight="1" x14ac:dyDescent="0.2">
      <c r="A26" s="20"/>
      <c r="B26" s="20"/>
      <c r="C26" s="25"/>
      <c r="D26" s="26"/>
      <c r="E26" s="20"/>
      <c r="F26" s="20"/>
      <c r="G26" s="67"/>
      <c r="H26" s="21"/>
      <c r="I26" s="22"/>
      <c r="J26" s="20">
        <f t="shared" si="0"/>
        <v>0</v>
      </c>
      <c r="K26" s="23"/>
      <c r="L26" s="22"/>
      <c r="M26" s="20">
        <f t="shared" si="1"/>
        <v>0</v>
      </c>
      <c r="N26" s="23"/>
      <c r="O26" s="22"/>
      <c r="P26" s="20">
        <f t="shared" si="2"/>
        <v>0</v>
      </c>
      <c r="Q26" s="23"/>
      <c r="R26" s="22"/>
      <c r="S26" s="20">
        <f t="shared" si="3"/>
        <v>0</v>
      </c>
      <c r="T26" s="23"/>
      <c r="U26" s="22"/>
      <c r="V26" s="20">
        <f t="shared" si="4"/>
        <v>0</v>
      </c>
      <c r="W26" s="23"/>
      <c r="X26" s="108"/>
      <c r="Y26" s="24"/>
    </row>
    <row r="27" spans="1:25" ht="12.75" customHeight="1" x14ac:dyDescent="0.2">
      <c r="A27" s="20"/>
      <c r="B27" s="20"/>
      <c r="C27" s="25"/>
      <c r="D27" s="26"/>
      <c r="E27" s="20"/>
      <c r="F27" s="20"/>
      <c r="G27" s="67"/>
      <c r="H27" s="21"/>
      <c r="I27" s="22"/>
      <c r="J27" s="20">
        <f t="shared" si="0"/>
        <v>0</v>
      </c>
      <c r="K27" s="23"/>
      <c r="L27" s="22"/>
      <c r="M27" s="20">
        <f t="shared" si="1"/>
        <v>0</v>
      </c>
      <c r="N27" s="23"/>
      <c r="O27" s="22"/>
      <c r="P27" s="20">
        <f t="shared" si="2"/>
        <v>0</v>
      </c>
      <c r="Q27" s="23"/>
      <c r="R27" s="22"/>
      <c r="S27" s="20">
        <f t="shared" si="3"/>
        <v>0</v>
      </c>
      <c r="T27" s="23"/>
      <c r="U27" s="22"/>
      <c r="V27" s="20">
        <f t="shared" si="4"/>
        <v>0</v>
      </c>
      <c r="W27" s="23"/>
      <c r="X27" s="108"/>
      <c r="Y27" s="24"/>
    </row>
    <row r="28" spans="1:25" ht="12.75" customHeight="1" x14ac:dyDescent="0.2">
      <c r="A28" s="20"/>
      <c r="B28" s="20"/>
      <c r="C28" s="25"/>
      <c r="D28" s="26"/>
      <c r="E28" s="20"/>
      <c r="F28" s="20"/>
      <c r="G28" s="67"/>
      <c r="H28" s="21"/>
      <c r="I28" s="22"/>
      <c r="J28" s="20">
        <f t="shared" si="0"/>
        <v>0</v>
      </c>
      <c r="K28" s="23"/>
      <c r="L28" s="22"/>
      <c r="M28" s="20">
        <f t="shared" si="1"/>
        <v>0</v>
      </c>
      <c r="N28" s="23"/>
      <c r="O28" s="22"/>
      <c r="P28" s="20">
        <f t="shared" si="2"/>
        <v>0</v>
      </c>
      <c r="Q28" s="23"/>
      <c r="R28" s="22"/>
      <c r="S28" s="20">
        <f t="shared" si="3"/>
        <v>0</v>
      </c>
      <c r="T28" s="23"/>
      <c r="U28" s="22"/>
      <c r="V28" s="20">
        <f t="shared" si="4"/>
        <v>0</v>
      </c>
      <c r="W28" s="23"/>
      <c r="X28" s="108"/>
      <c r="Y28" s="24"/>
    </row>
    <row r="29" spans="1:25" ht="12.75" customHeight="1" x14ac:dyDescent="0.2">
      <c r="A29" s="20"/>
      <c r="B29" s="20"/>
      <c r="C29" s="25"/>
      <c r="D29" s="26"/>
      <c r="E29" s="20"/>
      <c r="F29" s="20"/>
      <c r="G29" s="67"/>
      <c r="H29" s="21"/>
      <c r="I29" s="22"/>
      <c r="J29" s="20">
        <f t="shared" si="0"/>
        <v>0</v>
      </c>
      <c r="K29" s="23"/>
      <c r="L29" s="22"/>
      <c r="M29" s="20">
        <f t="shared" si="1"/>
        <v>0</v>
      </c>
      <c r="N29" s="23"/>
      <c r="O29" s="22"/>
      <c r="P29" s="20">
        <f t="shared" si="2"/>
        <v>0</v>
      </c>
      <c r="Q29" s="23"/>
      <c r="R29" s="22"/>
      <c r="S29" s="20">
        <f t="shared" si="3"/>
        <v>0</v>
      </c>
      <c r="T29" s="23"/>
      <c r="U29" s="22"/>
      <c r="V29" s="20">
        <f t="shared" si="4"/>
        <v>0</v>
      </c>
      <c r="W29" s="23"/>
      <c r="X29" s="108"/>
      <c r="Y29" s="24"/>
    </row>
    <row r="30" spans="1:25" ht="12.75" customHeight="1" x14ac:dyDescent="0.2">
      <c r="A30" s="20"/>
      <c r="B30" s="20"/>
      <c r="C30" s="25"/>
      <c r="D30" s="26"/>
      <c r="E30" s="20"/>
      <c r="F30" s="20"/>
      <c r="G30" s="67"/>
      <c r="H30" s="21"/>
      <c r="I30" s="22"/>
      <c r="J30" s="20">
        <f t="shared" si="0"/>
        <v>0</v>
      </c>
      <c r="K30" s="23"/>
      <c r="L30" s="22"/>
      <c r="M30" s="20">
        <f t="shared" si="1"/>
        <v>0</v>
      </c>
      <c r="N30" s="23"/>
      <c r="O30" s="22"/>
      <c r="P30" s="20">
        <f t="shared" si="2"/>
        <v>0</v>
      </c>
      <c r="Q30" s="23"/>
      <c r="R30" s="22"/>
      <c r="S30" s="20">
        <f t="shared" si="3"/>
        <v>0</v>
      </c>
      <c r="T30" s="23"/>
      <c r="U30" s="22"/>
      <c r="V30" s="20">
        <f t="shared" si="4"/>
        <v>0</v>
      </c>
      <c r="W30" s="23"/>
      <c r="X30" s="108"/>
      <c r="Y30" s="24"/>
    </row>
    <row r="31" spans="1:25" ht="12.75" customHeight="1" x14ac:dyDescent="0.2">
      <c r="A31" s="20"/>
      <c r="B31" s="20"/>
      <c r="C31" s="25"/>
      <c r="D31" s="26"/>
      <c r="E31" s="20"/>
      <c r="F31" s="20"/>
      <c r="G31" s="67"/>
      <c r="H31" s="21"/>
      <c r="I31" s="22"/>
      <c r="J31" s="20">
        <f t="shared" si="0"/>
        <v>0</v>
      </c>
      <c r="K31" s="23"/>
      <c r="L31" s="22"/>
      <c r="M31" s="20">
        <f t="shared" si="1"/>
        <v>0</v>
      </c>
      <c r="N31" s="23"/>
      <c r="O31" s="22"/>
      <c r="P31" s="20">
        <f t="shared" si="2"/>
        <v>0</v>
      </c>
      <c r="Q31" s="23"/>
      <c r="R31" s="22"/>
      <c r="S31" s="20">
        <f t="shared" si="3"/>
        <v>0</v>
      </c>
      <c r="T31" s="23"/>
      <c r="U31" s="22"/>
      <c r="V31" s="20">
        <f t="shared" si="4"/>
        <v>0</v>
      </c>
      <c r="W31" s="23"/>
      <c r="X31" s="108"/>
      <c r="Y31" s="24"/>
    </row>
    <row r="32" spans="1:25" ht="12.75" customHeight="1" x14ac:dyDescent="0.2">
      <c r="A32" s="20"/>
      <c r="B32" s="20"/>
      <c r="C32" s="25"/>
      <c r="D32" s="26"/>
      <c r="E32" s="20"/>
      <c r="F32" s="20"/>
      <c r="G32" s="67"/>
      <c r="H32" s="21"/>
      <c r="I32" s="22"/>
      <c r="J32" s="20">
        <f t="shared" si="0"/>
        <v>0</v>
      </c>
      <c r="K32" s="23"/>
      <c r="L32" s="22"/>
      <c r="M32" s="20">
        <f t="shared" si="1"/>
        <v>0</v>
      </c>
      <c r="N32" s="23"/>
      <c r="O32" s="22"/>
      <c r="P32" s="20">
        <f t="shared" si="2"/>
        <v>0</v>
      </c>
      <c r="Q32" s="23"/>
      <c r="R32" s="22"/>
      <c r="S32" s="20">
        <f t="shared" si="3"/>
        <v>0</v>
      </c>
      <c r="T32" s="23"/>
      <c r="U32" s="22"/>
      <c r="V32" s="20">
        <f t="shared" si="4"/>
        <v>0</v>
      </c>
      <c r="W32" s="23"/>
      <c r="X32" s="108"/>
      <c r="Y32" s="24"/>
    </row>
    <row r="33" spans="1:25" ht="12.75" customHeight="1" x14ac:dyDescent="0.2">
      <c r="A33" s="20"/>
      <c r="B33" s="20"/>
      <c r="C33" s="25"/>
      <c r="D33" s="26"/>
      <c r="E33" s="20"/>
      <c r="F33" s="20"/>
      <c r="G33" s="67"/>
      <c r="H33" s="21"/>
      <c r="I33" s="22"/>
      <c r="J33" s="20">
        <f t="shared" si="0"/>
        <v>0</v>
      </c>
      <c r="K33" s="23"/>
      <c r="L33" s="22"/>
      <c r="M33" s="20">
        <f t="shared" si="1"/>
        <v>0</v>
      </c>
      <c r="N33" s="23"/>
      <c r="O33" s="22"/>
      <c r="P33" s="20">
        <f t="shared" si="2"/>
        <v>0</v>
      </c>
      <c r="Q33" s="23"/>
      <c r="R33" s="22"/>
      <c r="S33" s="20">
        <f t="shared" si="3"/>
        <v>0</v>
      </c>
      <c r="T33" s="23"/>
      <c r="U33" s="22"/>
      <c r="V33" s="20">
        <f t="shared" si="4"/>
        <v>0</v>
      </c>
      <c r="W33" s="23"/>
      <c r="X33" s="108"/>
      <c r="Y33" s="24"/>
    </row>
    <row r="34" spans="1:25" ht="12.75" customHeight="1" x14ac:dyDescent="0.2">
      <c r="A34" s="20"/>
      <c r="B34" s="20"/>
      <c r="C34" s="25"/>
      <c r="D34" s="26"/>
      <c r="E34" s="20"/>
      <c r="F34" s="20"/>
      <c r="G34" s="67"/>
      <c r="H34" s="21"/>
      <c r="I34" s="22"/>
      <c r="J34" s="20">
        <f t="shared" si="0"/>
        <v>0</v>
      </c>
      <c r="K34" s="23"/>
      <c r="L34" s="22"/>
      <c r="M34" s="20">
        <f t="shared" si="1"/>
        <v>0</v>
      </c>
      <c r="N34" s="23"/>
      <c r="O34" s="22"/>
      <c r="P34" s="20">
        <f t="shared" si="2"/>
        <v>0</v>
      </c>
      <c r="Q34" s="23"/>
      <c r="R34" s="22"/>
      <c r="S34" s="20">
        <f t="shared" si="3"/>
        <v>0</v>
      </c>
      <c r="T34" s="23"/>
      <c r="U34" s="22"/>
      <c r="V34" s="20">
        <f t="shared" si="4"/>
        <v>0</v>
      </c>
      <c r="W34" s="23"/>
      <c r="X34" s="108"/>
      <c r="Y34" s="24"/>
    </row>
    <row r="35" spans="1:25" ht="12.75" customHeight="1" x14ac:dyDescent="0.2">
      <c r="A35" s="20"/>
      <c r="B35" s="20"/>
      <c r="C35" s="25"/>
      <c r="D35" s="26"/>
      <c r="E35" s="20"/>
      <c r="F35" s="20"/>
      <c r="G35" s="67"/>
      <c r="H35" s="21"/>
      <c r="I35" s="22"/>
      <c r="J35" s="20">
        <f t="shared" si="0"/>
        <v>0</v>
      </c>
      <c r="K35" s="23"/>
      <c r="L35" s="22"/>
      <c r="M35" s="20">
        <f t="shared" si="1"/>
        <v>0</v>
      </c>
      <c r="N35" s="23"/>
      <c r="O35" s="22"/>
      <c r="P35" s="20">
        <f t="shared" si="2"/>
        <v>0</v>
      </c>
      <c r="Q35" s="23"/>
      <c r="R35" s="22"/>
      <c r="S35" s="20">
        <f t="shared" si="3"/>
        <v>0</v>
      </c>
      <c r="T35" s="23"/>
      <c r="U35" s="22"/>
      <c r="V35" s="20">
        <f t="shared" si="4"/>
        <v>0</v>
      </c>
      <c r="W35" s="23"/>
      <c r="X35" s="108"/>
      <c r="Y35" s="24"/>
    </row>
    <row r="36" spans="1:25" ht="12.75" customHeight="1" x14ac:dyDescent="0.2">
      <c r="A36" s="20"/>
      <c r="B36" s="20"/>
      <c r="C36" s="25"/>
      <c r="D36" s="26"/>
      <c r="E36" s="20"/>
      <c r="F36" s="20"/>
      <c r="G36" s="67"/>
      <c r="H36" s="21"/>
      <c r="I36" s="22"/>
      <c r="J36" s="20">
        <f t="shared" si="0"/>
        <v>0</v>
      </c>
      <c r="K36" s="23"/>
      <c r="L36" s="22"/>
      <c r="M36" s="20">
        <f t="shared" si="1"/>
        <v>0</v>
      </c>
      <c r="N36" s="23"/>
      <c r="O36" s="22"/>
      <c r="P36" s="20">
        <f t="shared" si="2"/>
        <v>0</v>
      </c>
      <c r="Q36" s="23"/>
      <c r="R36" s="22"/>
      <c r="S36" s="20">
        <f t="shared" si="3"/>
        <v>0</v>
      </c>
      <c r="T36" s="23"/>
      <c r="U36" s="22"/>
      <c r="V36" s="20">
        <f t="shared" si="4"/>
        <v>0</v>
      </c>
      <c r="W36" s="23"/>
      <c r="X36" s="108"/>
      <c r="Y36" s="24"/>
    </row>
    <row r="37" spans="1:25" ht="12.75" customHeight="1" x14ac:dyDescent="0.2">
      <c r="A37" s="20"/>
      <c r="B37" s="20"/>
      <c r="C37" s="25"/>
      <c r="D37" s="26"/>
      <c r="E37" s="20"/>
      <c r="F37" s="20"/>
      <c r="G37" s="67"/>
      <c r="H37" s="21"/>
      <c r="I37" s="22"/>
      <c r="J37" s="20">
        <f t="shared" si="0"/>
        <v>0</v>
      </c>
      <c r="K37" s="23"/>
      <c r="L37" s="22"/>
      <c r="M37" s="20">
        <f t="shared" si="1"/>
        <v>0</v>
      </c>
      <c r="N37" s="23"/>
      <c r="O37" s="22"/>
      <c r="P37" s="20">
        <f t="shared" si="2"/>
        <v>0</v>
      </c>
      <c r="Q37" s="23"/>
      <c r="R37" s="22"/>
      <c r="S37" s="20">
        <f t="shared" si="3"/>
        <v>0</v>
      </c>
      <c r="T37" s="23"/>
      <c r="U37" s="22"/>
      <c r="V37" s="20">
        <f t="shared" si="4"/>
        <v>0</v>
      </c>
      <c r="W37" s="23"/>
      <c r="X37" s="108"/>
      <c r="Y37" s="24"/>
    </row>
    <row r="38" spans="1:25" ht="12.75" customHeight="1" x14ac:dyDescent="0.2">
      <c r="A38" s="20"/>
      <c r="B38" s="20"/>
      <c r="C38" s="25"/>
      <c r="D38" s="26"/>
      <c r="E38" s="20"/>
      <c r="F38" s="20"/>
      <c r="G38" s="67"/>
      <c r="H38" s="21"/>
      <c r="I38" s="22"/>
      <c r="J38" s="20">
        <f t="shared" si="0"/>
        <v>0</v>
      </c>
      <c r="K38" s="23"/>
      <c r="L38" s="22"/>
      <c r="M38" s="20">
        <f t="shared" si="1"/>
        <v>0</v>
      </c>
      <c r="N38" s="23"/>
      <c r="O38" s="22"/>
      <c r="P38" s="20">
        <f t="shared" si="2"/>
        <v>0</v>
      </c>
      <c r="Q38" s="23"/>
      <c r="R38" s="22"/>
      <c r="S38" s="20">
        <f t="shared" si="3"/>
        <v>0</v>
      </c>
      <c r="T38" s="23"/>
      <c r="U38" s="22"/>
      <c r="V38" s="20">
        <f t="shared" si="4"/>
        <v>0</v>
      </c>
      <c r="W38" s="23"/>
      <c r="X38" s="108"/>
      <c r="Y38" s="24"/>
    </row>
    <row r="39" spans="1:25" ht="12.75" customHeight="1" x14ac:dyDescent="0.2">
      <c r="A39" s="20"/>
      <c r="B39" s="20"/>
      <c r="C39" s="25"/>
      <c r="D39" s="26"/>
      <c r="E39" s="20"/>
      <c r="F39" s="20"/>
      <c r="G39" s="67"/>
      <c r="H39" s="21"/>
      <c r="I39" s="22"/>
      <c r="J39" s="20">
        <f t="shared" si="0"/>
        <v>0</v>
      </c>
      <c r="K39" s="23"/>
      <c r="L39" s="22"/>
      <c r="M39" s="20">
        <f t="shared" si="1"/>
        <v>0</v>
      </c>
      <c r="N39" s="23"/>
      <c r="O39" s="22"/>
      <c r="P39" s="20">
        <f t="shared" si="2"/>
        <v>0</v>
      </c>
      <c r="Q39" s="23"/>
      <c r="R39" s="22"/>
      <c r="S39" s="20">
        <f t="shared" si="3"/>
        <v>0</v>
      </c>
      <c r="T39" s="23"/>
      <c r="U39" s="22"/>
      <c r="V39" s="20">
        <f t="shared" si="4"/>
        <v>0</v>
      </c>
      <c r="W39" s="23"/>
      <c r="X39" s="108"/>
      <c r="Y39" s="24"/>
    </row>
    <row r="40" spans="1:25" ht="12.75" customHeight="1" x14ac:dyDescent="0.2">
      <c r="A40" s="20"/>
      <c r="B40" s="20"/>
      <c r="C40" s="25"/>
      <c r="D40" s="26"/>
      <c r="E40" s="20"/>
      <c r="F40" s="20"/>
      <c r="G40" s="67"/>
      <c r="H40" s="21"/>
      <c r="I40" s="22"/>
      <c r="J40" s="20">
        <f t="shared" si="0"/>
        <v>0</v>
      </c>
      <c r="K40" s="23"/>
      <c r="L40" s="22"/>
      <c r="M40" s="20">
        <f t="shared" si="1"/>
        <v>0</v>
      </c>
      <c r="N40" s="23"/>
      <c r="O40" s="22"/>
      <c r="P40" s="20">
        <f t="shared" si="2"/>
        <v>0</v>
      </c>
      <c r="Q40" s="23"/>
      <c r="R40" s="22"/>
      <c r="S40" s="20">
        <f t="shared" si="3"/>
        <v>0</v>
      </c>
      <c r="T40" s="23"/>
      <c r="U40" s="22"/>
      <c r="V40" s="20">
        <f t="shared" si="4"/>
        <v>0</v>
      </c>
      <c r="W40" s="23"/>
      <c r="X40" s="108"/>
      <c r="Y40" s="24"/>
    </row>
    <row r="41" spans="1:25" ht="12.75" customHeight="1" x14ac:dyDescent="0.2">
      <c r="A41" s="20"/>
      <c r="B41" s="20"/>
      <c r="C41" s="25"/>
      <c r="D41" s="26"/>
      <c r="E41" s="20"/>
      <c r="F41" s="20"/>
      <c r="G41" s="67"/>
      <c r="H41" s="21"/>
      <c r="I41" s="22"/>
      <c r="J41" s="20">
        <f t="shared" si="0"/>
        <v>0</v>
      </c>
      <c r="K41" s="23"/>
      <c r="L41" s="22"/>
      <c r="M41" s="20">
        <f t="shared" si="1"/>
        <v>0</v>
      </c>
      <c r="N41" s="23"/>
      <c r="O41" s="22"/>
      <c r="P41" s="20">
        <f t="shared" si="2"/>
        <v>0</v>
      </c>
      <c r="Q41" s="23"/>
      <c r="R41" s="22"/>
      <c r="S41" s="20">
        <f t="shared" si="3"/>
        <v>0</v>
      </c>
      <c r="T41" s="23"/>
      <c r="U41" s="22"/>
      <c r="V41" s="20">
        <f t="shared" si="4"/>
        <v>0</v>
      </c>
      <c r="W41" s="23"/>
      <c r="X41" s="108"/>
      <c r="Y41" s="24"/>
    </row>
    <row r="42" spans="1:25" ht="12.75" customHeight="1" x14ac:dyDescent="0.2">
      <c r="A42" s="20"/>
      <c r="B42" s="20"/>
      <c r="C42" s="25"/>
      <c r="D42" s="26"/>
      <c r="E42" s="20"/>
      <c r="F42" s="20"/>
      <c r="G42" s="67"/>
      <c r="H42" s="21"/>
      <c r="I42" s="22"/>
      <c r="J42" s="20">
        <f t="shared" si="0"/>
        <v>0</v>
      </c>
      <c r="K42" s="23"/>
      <c r="L42" s="22"/>
      <c r="M42" s="20">
        <f t="shared" si="1"/>
        <v>0</v>
      </c>
      <c r="N42" s="23"/>
      <c r="O42" s="22"/>
      <c r="P42" s="20">
        <f t="shared" si="2"/>
        <v>0</v>
      </c>
      <c r="Q42" s="23"/>
      <c r="R42" s="22"/>
      <c r="S42" s="20">
        <f t="shared" si="3"/>
        <v>0</v>
      </c>
      <c r="T42" s="23"/>
      <c r="U42" s="22"/>
      <c r="V42" s="20">
        <f t="shared" si="4"/>
        <v>0</v>
      </c>
      <c r="W42" s="23"/>
      <c r="X42" s="108"/>
      <c r="Y42" s="24"/>
    </row>
    <row r="43" spans="1:25" ht="12.75" customHeight="1" x14ac:dyDescent="0.2">
      <c r="A43" s="20"/>
      <c r="B43" s="20"/>
      <c r="C43" s="25"/>
      <c r="D43" s="26"/>
      <c r="E43" s="20"/>
      <c r="F43" s="20"/>
      <c r="G43" s="67"/>
      <c r="H43" s="21"/>
      <c r="I43" s="22"/>
      <c r="J43" s="20">
        <f t="shared" si="0"/>
        <v>0</v>
      </c>
      <c r="K43" s="23"/>
      <c r="L43" s="22"/>
      <c r="M43" s="20">
        <f t="shared" si="1"/>
        <v>0</v>
      </c>
      <c r="N43" s="23"/>
      <c r="O43" s="22"/>
      <c r="P43" s="20">
        <f t="shared" si="2"/>
        <v>0</v>
      </c>
      <c r="Q43" s="23"/>
      <c r="R43" s="22"/>
      <c r="S43" s="20">
        <f t="shared" si="3"/>
        <v>0</v>
      </c>
      <c r="T43" s="23"/>
      <c r="U43" s="22"/>
      <c r="V43" s="20">
        <f t="shared" si="4"/>
        <v>0</v>
      </c>
      <c r="W43" s="23"/>
      <c r="X43" s="108"/>
      <c r="Y43" s="24"/>
    </row>
    <row r="44" spans="1:25" ht="12.75" customHeight="1" x14ac:dyDescent="0.2">
      <c r="A44" s="20"/>
      <c r="B44" s="20"/>
      <c r="C44" s="25"/>
      <c r="D44" s="26"/>
      <c r="E44" s="20"/>
      <c r="F44" s="20"/>
      <c r="G44" s="67"/>
      <c r="H44" s="21"/>
      <c r="I44" s="22"/>
      <c r="J44" s="20">
        <f t="shared" si="0"/>
        <v>0</v>
      </c>
      <c r="K44" s="23"/>
      <c r="L44" s="22"/>
      <c r="M44" s="20">
        <f t="shared" si="1"/>
        <v>0</v>
      </c>
      <c r="N44" s="23"/>
      <c r="O44" s="22"/>
      <c r="P44" s="20">
        <f t="shared" si="2"/>
        <v>0</v>
      </c>
      <c r="Q44" s="23"/>
      <c r="R44" s="22"/>
      <c r="S44" s="20">
        <f t="shared" si="3"/>
        <v>0</v>
      </c>
      <c r="T44" s="23"/>
      <c r="U44" s="22"/>
      <c r="V44" s="20">
        <f t="shared" si="4"/>
        <v>0</v>
      </c>
      <c r="W44" s="23"/>
      <c r="X44" s="108"/>
      <c r="Y44" s="24"/>
    </row>
    <row r="45" spans="1:25" ht="12.75" customHeight="1" x14ac:dyDescent="0.2">
      <c r="A45" s="20"/>
      <c r="B45" s="20"/>
      <c r="C45" s="25"/>
      <c r="D45" s="26"/>
      <c r="E45" s="20"/>
      <c r="F45" s="20"/>
      <c r="G45" s="67"/>
      <c r="H45" s="21"/>
      <c r="I45" s="22"/>
      <c r="J45" s="20">
        <f t="shared" si="0"/>
        <v>0</v>
      </c>
      <c r="K45" s="23"/>
      <c r="L45" s="22"/>
      <c r="M45" s="20">
        <f t="shared" si="1"/>
        <v>0</v>
      </c>
      <c r="N45" s="23"/>
      <c r="O45" s="22"/>
      <c r="P45" s="20">
        <f t="shared" si="2"/>
        <v>0</v>
      </c>
      <c r="Q45" s="23"/>
      <c r="R45" s="22"/>
      <c r="S45" s="20">
        <f t="shared" si="3"/>
        <v>0</v>
      </c>
      <c r="T45" s="23"/>
      <c r="U45" s="22"/>
      <c r="V45" s="20">
        <f t="shared" si="4"/>
        <v>0</v>
      </c>
      <c r="W45" s="23"/>
      <c r="X45" s="108"/>
      <c r="Y45" s="24"/>
    </row>
    <row r="46" spans="1:25" ht="12.75" customHeight="1" x14ac:dyDescent="0.2">
      <c r="A46" s="20"/>
      <c r="B46" s="20"/>
      <c r="C46" s="25"/>
      <c r="D46" s="26"/>
      <c r="E46" s="20"/>
      <c r="F46" s="20"/>
      <c r="G46" s="67"/>
      <c r="H46" s="21"/>
      <c r="I46" s="22"/>
      <c r="J46" s="20">
        <f t="shared" si="0"/>
        <v>0</v>
      </c>
      <c r="K46" s="23"/>
      <c r="L46" s="22"/>
      <c r="M46" s="20">
        <f t="shared" si="1"/>
        <v>0</v>
      </c>
      <c r="N46" s="23"/>
      <c r="O46" s="22"/>
      <c r="P46" s="20">
        <f t="shared" si="2"/>
        <v>0</v>
      </c>
      <c r="Q46" s="23"/>
      <c r="R46" s="22"/>
      <c r="S46" s="20">
        <f t="shared" si="3"/>
        <v>0</v>
      </c>
      <c r="T46" s="23"/>
      <c r="U46" s="22"/>
      <c r="V46" s="20">
        <f t="shared" si="4"/>
        <v>0</v>
      </c>
      <c r="W46" s="23"/>
      <c r="X46" s="108"/>
      <c r="Y46" s="24"/>
    </row>
    <row r="47" spans="1:25" ht="12.75" customHeight="1" x14ac:dyDescent="0.2">
      <c r="A47" s="20"/>
      <c r="B47" s="20"/>
      <c r="C47" s="25"/>
      <c r="D47" s="26"/>
      <c r="E47" s="20"/>
      <c r="F47" s="20"/>
      <c r="G47" s="67"/>
      <c r="H47" s="21"/>
      <c r="I47" s="22"/>
      <c r="J47" s="20">
        <f t="shared" si="0"/>
        <v>0</v>
      </c>
      <c r="K47" s="23"/>
      <c r="L47" s="22"/>
      <c r="M47" s="20">
        <f t="shared" si="1"/>
        <v>0</v>
      </c>
      <c r="N47" s="23"/>
      <c r="O47" s="22"/>
      <c r="P47" s="20">
        <f t="shared" si="2"/>
        <v>0</v>
      </c>
      <c r="Q47" s="23"/>
      <c r="R47" s="22"/>
      <c r="S47" s="20">
        <f t="shared" si="3"/>
        <v>0</v>
      </c>
      <c r="T47" s="23"/>
      <c r="U47" s="22"/>
      <c r="V47" s="20">
        <f t="shared" si="4"/>
        <v>0</v>
      </c>
      <c r="W47" s="23"/>
      <c r="X47" s="108"/>
      <c r="Y47" s="24"/>
    </row>
    <row r="48" spans="1:25" ht="12.75" customHeight="1" x14ac:dyDescent="0.2">
      <c r="A48" s="20"/>
      <c r="B48" s="20"/>
      <c r="C48" s="25"/>
      <c r="D48" s="26"/>
      <c r="E48" s="20"/>
      <c r="F48" s="20"/>
      <c r="G48" s="67"/>
      <c r="H48" s="21"/>
      <c r="I48" s="22"/>
      <c r="J48" s="20">
        <f t="shared" si="0"/>
        <v>0</v>
      </c>
      <c r="K48" s="23"/>
      <c r="L48" s="22"/>
      <c r="M48" s="20">
        <f t="shared" si="1"/>
        <v>0</v>
      </c>
      <c r="N48" s="23"/>
      <c r="O48" s="22"/>
      <c r="P48" s="20">
        <f t="shared" si="2"/>
        <v>0</v>
      </c>
      <c r="Q48" s="23"/>
      <c r="R48" s="22"/>
      <c r="S48" s="20">
        <f t="shared" si="3"/>
        <v>0</v>
      </c>
      <c r="T48" s="23"/>
      <c r="U48" s="22"/>
      <c r="V48" s="20">
        <f t="shared" si="4"/>
        <v>0</v>
      </c>
      <c r="W48" s="23"/>
      <c r="X48" s="108"/>
      <c r="Y48" s="24"/>
    </row>
    <row r="49" spans="1:25" ht="12.75" customHeight="1" x14ac:dyDescent="0.2">
      <c r="A49" s="20"/>
      <c r="B49" s="20"/>
      <c r="C49" s="25"/>
      <c r="D49" s="26"/>
      <c r="E49" s="20"/>
      <c r="F49" s="20"/>
      <c r="G49" s="67"/>
      <c r="H49" s="21"/>
      <c r="I49" s="22"/>
      <c r="J49" s="20">
        <f t="shared" si="0"/>
        <v>0</v>
      </c>
      <c r="K49" s="23"/>
      <c r="L49" s="22"/>
      <c r="M49" s="20">
        <f t="shared" si="1"/>
        <v>0</v>
      </c>
      <c r="N49" s="23"/>
      <c r="O49" s="22"/>
      <c r="P49" s="20">
        <f t="shared" si="2"/>
        <v>0</v>
      </c>
      <c r="Q49" s="23"/>
      <c r="R49" s="22"/>
      <c r="S49" s="20">
        <f t="shared" si="3"/>
        <v>0</v>
      </c>
      <c r="T49" s="23"/>
      <c r="U49" s="22"/>
      <c r="V49" s="20">
        <f t="shared" si="4"/>
        <v>0</v>
      </c>
      <c r="W49" s="23"/>
      <c r="X49" s="108"/>
      <c r="Y49" s="24"/>
    </row>
    <row r="50" spans="1:25" ht="12.75" customHeight="1" x14ac:dyDescent="0.2">
      <c r="A50" s="20"/>
      <c r="B50" s="20"/>
      <c r="C50" s="25"/>
      <c r="D50" s="26"/>
      <c r="E50" s="20"/>
      <c r="F50" s="20"/>
      <c r="G50" s="67"/>
      <c r="H50" s="21"/>
      <c r="I50" s="22"/>
      <c r="J50" s="20">
        <f t="shared" si="0"/>
        <v>0</v>
      </c>
      <c r="K50" s="23"/>
      <c r="L50" s="22"/>
      <c r="M50" s="20">
        <f t="shared" si="1"/>
        <v>0</v>
      </c>
      <c r="N50" s="23"/>
      <c r="O50" s="22"/>
      <c r="P50" s="20">
        <f t="shared" si="2"/>
        <v>0</v>
      </c>
      <c r="Q50" s="23"/>
      <c r="R50" s="22"/>
      <c r="S50" s="20">
        <f t="shared" si="3"/>
        <v>0</v>
      </c>
      <c r="T50" s="23"/>
      <c r="U50" s="22"/>
      <c r="V50" s="20">
        <f t="shared" si="4"/>
        <v>0</v>
      </c>
      <c r="W50" s="23"/>
      <c r="X50" s="108"/>
      <c r="Y50" s="24"/>
    </row>
    <row r="51" spans="1:25" ht="12.75" customHeight="1" x14ac:dyDescent="0.2">
      <c r="A51" s="20"/>
      <c r="B51" s="20"/>
      <c r="C51" s="25"/>
      <c r="D51" s="26"/>
      <c r="E51" s="20"/>
      <c r="F51" s="20"/>
      <c r="G51" s="67"/>
      <c r="H51" s="21"/>
      <c r="I51" s="22"/>
      <c r="J51" s="20">
        <f t="shared" si="0"/>
        <v>0</v>
      </c>
      <c r="K51" s="23"/>
      <c r="L51" s="22"/>
      <c r="M51" s="20">
        <f t="shared" si="1"/>
        <v>0</v>
      </c>
      <c r="N51" s="23"/>
      <c r="O51" s="22"/>
      <c r="P51" s="20">
        <f t="shared" si="2"/>
        <v>0</v>
      </c>
      <c r="Q51" s="23"/>
      <c r="R51" s="22"/>
      <c r="S51" s="20">
        <f t="shared" si="3"/>
        <v>0</v>
      </c>
      <c r="T51" s="23"/>
      <c r="U51" s="22"/>
      <c r="V51" s="20">
        <f t="shared" si="4"/>
        <v>0</v>
      </c>
      <c r="W51" s="23"/>
      <c r="X51" s="108"/>
      <c r="Y51" s="24"/>
    </row>
    <row r="52" spans="1:25" ht="12.75" customHeight="1" x14ac:dyDescent="0.2">
      <c r="A52" s="20"/>
      <c r="B52" s="20"/>
      <c r="C52" s="25"/>
      <c r="D52" s="26"/>
      <c r="E52" s="20"/>
      <c r="F52" s="20"/>
      <c r="G52" s="67"/>
      <c r="H52" s="21"/>
      <c r="I52" s="22"/>
      <c r="J52" s="20">
        <f t="shared" si="0"/>
        <v>0</v>
      </c>
      <c r="K52" s="23"/>
      <c r="L52" s="22"/>
      <c r="M52" s="20">
        <f t="shared" si="1"/>
        <v>0</v>
      </c>
      <c r="N52" s="23"/>
      <c r="O52" s="22"/>
      <c r="P52" s="20">
        <f t="shared" si="2"/>
        <v>0</v>
      </c>
      <c r="Q52" s="23"/>
      <c r="R52" s="22"/>
      <c r="S52" s="20">
        <f t="shared" si="3"/>
        <v>0</v>
      </c>
      <c r="T52" s="23"/>
      <c r="U52" s="22"/>
      <c r="V52" s="20">
        <f t="shared" si="4"/>
        <v>0</v>
      </c>
      <c r="W52" s="23"/>
      <c r="X52" s="108"/>
      <c r="Y52" s="24"/>
    </row>
    <row r="53" spans="1:25" ht="12.75" customHeight="1" x14ac:dyDescent="0.2">
      <c r="A53" s="20"/>
      <c r="B53" s="20"/>
      <c r="C53" s="25"/>
      <c r="D53" s="26"/>
      <c r="E53" s="20"/>
      <c r="F53" s="20"/>
      <c r="G53" s="67"/>
      <c r="H53" s="21"/>
      <c r="I53" s="22"/>
      <c r="J53" s="20">
        <f t="shared" si="0"/>
        <v>0</v>
      </c>
      <c r="K53" s="23"/>
      <c r="L53" s="22"/>
      <c r="M53" s="20">
        <f t="shared" si="1"/>
        <v>0</v>
      </c>
      <c r="N53" s="23"/>
      <c r="O53" s="22"/>
      <c r="P53" s="20">
        <f t="shared" si="2"/>
        <v>0</v>
      </c>
      <c r="Q53" s="23"/>
      <c r="R53" s="22"/>
      <c r="S53" s="20">
        <f t="shared" si="3"/>
        <v>0</v>
      </c>
      <c r="T53" s="23"/>
      <c r="U53" s="22"/>
      <c r="V53" s="20">
        <f t="shared" si="4"/>
        <v>0</v>
      </c>
      <c r="W53" s="23"/>
      <c r="X53" s="108"/>
      <c r="Y53" s="24"/>
    </row>
    <row r="54" spans="1:25" ht="12.75" customHeight="1" x14ac:dyDescent="0.2">
      <c r="A54" s="20"/>
      <c r="B54" s="20"/>
      <c r="C54" s="25"/>
      <c r="D54" s="26"/>
      <c r="E54" s="20"/>
      <c r="F54" s="20"/>
      <c r="G54" s="67"/>
      <c r="H54" s="21"/>
      <c r="I54" s="22"/>
      <c r="J54" s="20">
        <f t="shared" si="0"/>
        <v>0</v>
      </c>
      <c r="K54" s="23"/>
      <c r="L54" s="22"/>
      <c r="M54" s="20">
        <f t="shared" si="1"/>
        <v>0</v>
      </c>
      <c r="N54" s="23"/>
      <c r="O54" s="22"/>
      <c r="P54" s="20">
        <f t="shared" si="2"/>
        <v>0</v>
      </c>
      <c r="Q54" s="23"/>
      <c r="R54" s="22"/>
      <c r="S54" s="20">
        <f t="shared" si="3"/>
        <v>0</v>
      </c>
      <c r="T54" s="23"/>
      <c r="U54" s="22"/>
      <c r="V54" s="20">
        <f t="shared" si="4"/>
        <v>0</v>
      </c>
      <c r="W54" s="23"/>
      <c r="X54" s="108"/>
      <c r="Y54" s="24"/>
    </row>
    <row r="55" spans="1:25" ht="12.75" customHeight="1" x14ac:dyDescent="0.2">
      <c r="A55" s="20"/>
      <c r="B55" s="20"/>
      <c r="C55" s="25"/>
      <c r="D55" s="26"/>
      <c r="E55" s="20"/>
      <c r="F55" s="20"/>
      <c r="G55" s="67"/>
      <c r="H55" s="21"/>
      <c r="I55" s="22"/>
      <c r="J55" s="20">
        <f t="shared" si="0"/>
        <v>0</v>
      </c>
      <c r="K55" s="23"/>
      <c r="L55" s="22"/>
      <c r="M55" s="20">
        <f t="shared" si="1"/>
        <v>0</v>
      </c>
      <c r="N55" s="23"/>
      <c r="O55" s="22"/>
      <c r="P55" s="20">
        <f t="shared" si="2"/>
        <v>0</v>
      </c>
      <c r="Q55" s="23"/>
      <c r="R55" s="22"/>
      <c r="S55" s="20">
        <f t="shared" si="3"/>
        <v>0</v>
      </c>
      <c r="T55" s="23"/>
      <c r="U55" s="22"/>
      <c r="V55" s="20">
        <f t="shared" si="4"/>
        <v>0</v>
      </c>
      <c r="W55" s="23"/>
      <c r="X55" s="108"/>
      <c r="Y55" s="24"/>
    </row>
    <row r="56" spans="1:25" ht="12.75" customHeight="1" x14ac:dyDescent="0.2">
      <c r="A56" s="20"/>
      <c r="B56" s="20"/>
      <c r="C56" s="25"/>
      <c r="D56" s="26"/>
      <c r="E56" s="20"/>
      <c r="F56" s="20"/>
      <c r="G56" s="67"/>
      <c r="H56" s="21"/>
      <c r="I56" s="22"/>
      <c r="J56" s="20">
        <f t="shared" si="0"/>
        <v>0</v>
      </c>
      <c r="K56" s="23"/>
      <c r="L56" s="22"/>
      <c r="M56" s="20">
        <f t="shared" si="1"/>
        <v>0</v>
      </c>
      <c r="N56" s="23"/>
      <c r="O56" s="22"/>
      <c r="P56" s="20">
        <f t="shared" si="2"/>
        <v>0</v>
      </c>
      <c r="Q56" s="23"/>
      <c r="R56" s="22"/>
      <c r="S56" s="20">
        <f t="shared" si="3"/>
        <v>0</v>
      </c>
      <c r="T56" s="23"/>
      <c r="U56" s="22"/>
      <c r="V56" s="20">
        <f t="shared" si="4"/>
        <v>0</v>
      </c>
      <c r="W56" s="23"/>
      <c r="X56" s="108"/>
      <c r="Y56" s="24"/>
    </row>
    <row r="57" spans="1:25" ht="12.75" customHeight="1" x14ac:dyDescent="0.2">
      <c r="A57" s="20"/>
      <c r="B57" s="20"/>
      <c r="C57" s="25"/>
      <c r="D57" s="26"/>
      <c r="E57" s="20"/>
      <c r="F57" s="20"/>
      <c r="G57" s="67"/>
      <c r="H57" s="21"/>
      <c r="I57" s="22"/>
      <c r="J57" s="20">
        <f t="shared" si="0"/>
        <v>0</v>
      </c>
      <c r="K57" s="23"/>
      <c r="L57" s="22"/>
      <c r="M57" s="20">
        <f t="shared" si="1"/>
        <v>0</v>
      </c>
      <c r="N57" s="23"/>
      <c r="O57" s="22"/>
      <c r="P57" s="20">
        <f t="shared" si="2"/>
        <v>0</v>
      </c>
      <c r="Q57" s="23"/>
      <c r="R57" s="22"/>
      <c r="S57" s="20">
        <f t="shared" si="3"/>
        <v>0</v>
      </c>
      <c r="T57" s="23"/>
      <c r="U57" s="22"/>
      <c r="V57" s="20">
        <f t="shared" si="4"/>
        <v>0</v>
      </c>
      <c r="W57" s="23"/>
      <c r="X57" s="108"/>
      <c r="Y57" s="24"/>
    </row>
    <row r="58" spans="1:25" ht="12.75" customHeight="1" x14ac:dyDescent="0.2">
      <c r="A58" s="20"/>
      <c r="B58" s="20"/>
      <c r="C58" s="25"/>
      <c r="D58" s="26"/>
      <c r="E58" s="20"/>
      <c r="F58" s="20"/>
      <c r="G58" s="67"/>
      <c r="H58" s="21"/>
      <c r="I58" s="22"/>
      <c r="J58" s="20">
        <f t="shared" si="0"/>
        <v>0</v>
      </c>
      <c r="K58" s="23"/>
      <c r="L58" s="22"/>
      <c r="M58" s="20">
        <f t="shared" si="1"/>
        <v>0</v>
      </c>
      <c r="N58" s="23"/>
      <c r="O58" s="22"/>
      <c r="P58" s="20">
        <f t="shared" si="2"/>
        <v>0</v>
      </c>
      <c r="Q58" s="23"/>
      <c r="R58" s="22"/>
      <c r="S58" s="20">
        <f t="shared" si="3"/>
        <v>0</v>
      </c>
      <c r="T58" s="23"/>
      <c r="U58" s="22"/>
      <c r="V58" s="20">
        <f t="shared" si="4"/>
        <v>0</v>
      </c>
      <c r="W58" s="23"/>
      <c r="X58" s="108"/>
      <c r="Y58" s="24"/>
    </row>
    <row r="59" spans="1:25" ht="12.75" customHeight="1" x14ac:dyDescent="0.2">
      <c r="A59" s="20"/>
      <c r="B59" s="20"/>
      <c r="C59" s="25"/>
      <c r="D59" s="26"/>
      <c r="E59" s="20"/>
      <c r="F59" s="20"/>
      <c r="G59" s="67"/>
      <c r="H59" s="21"/>
      <c r="I59" s="22"/>
      <c r="J59" s="20">
        <f t="shared" si="0"/>
        <v>0</v>
      </c>
      <c r="K59" s="23"/>
      <c r="L59" s="22"/>
      <c r="M59" s="20">
        <f t="shared" si="1"/>
        <v>0</v>
      </c>
      <c r="N59" s="23"/>
      <c r="O59" s="22"/>
      <c r="P59" s="20">
        <f t="shared" si="2"/>
        <v>0</v>
      </c>
      <c r="Q59" s="23"/>
      <c r="R59" s="22"/>
      <c r="S59" s="20">
        <f t="shared" si="3"/>
        <v>0</v>
      </c>
      <c r="T59" s="23"/>
      <c r="U59" s="22"/>
      <c r="V59" s="20">
        <f t="shared" si="4"/>
        <v>0</v>
      </c>
      <c r="W59" s="23"/>
      <c r="X59" s="108"/>
      <c r="Y59" s="24"/>
    </row>
    <row r="60" spans="1:25" ht="12.75" customHeight="1" x14ac:dyDescent="0.2">
      <c r="A60" s="20"/>
      <c r="B60" s="20"/>
      <c r="C60" s="25"/>
      <c r="D60" s="26"/>
      <c r="E60" s="20"/>
      <c r="F60" s="20"/>
      <c r="G60" s="67"/>
      <c r="H60" s="21"/>
      <c r="I60" s="22"/>
      <c r="J60" s="20">
        <f t="shared" si="0"/>
        <v>0</v>
      </c>
      <c r="K60" s="23"/>
      <c r="L60" s="22"/>
      <c r="M60" s="20">
        <f t="shared" si="1"/>
        <v>0</v>
      </c>
      <c r="N60" s="23"/>
      <c r="O60" s="22"/>
      <c r="P60" s="20">
        <f t="shared" si="2"/>
        <v>0</v>
      </c>
      <c r="Q60" s="23"/>
      <c r="R60" s="22"/>
      <c r="S60" s="20">
        <f t="shared" si="3"/>
        <v>0</v>
      </c>
      <c r="T60" s="23"/>
      <c r="U60" s="22"/>
      <c r="V60" s="20">
        <f t="shared" si="4"/>
        <v>0</v>
      </c>
      <c r="W60" s="23"/>
      <c r="X60" s="108"/>
      <c r="Y60" s="24"/>
    </row>
    <row r="61" spans="1:25" ht="12.75" customHeight="1" x14ac:dyDescent="0.2">
      <c r="A61" s="20"/>
      <c r="B61" s="20"/>
      <c r="C61" s="25"/>
      <c r="D61" s="26"/>
      <c r="E61" s="20"/>
      <c r="F61" s="20"/>
      <c r="G61" s="67"/>
      <c r="H61" s="21"/>
      <c r="I61" s="22"/>
      <c r="J61" s="20">
        <f t="shared" si="0"/>
        <v>0</v>
      </c>
      <c r="K61" s="23"/>
      <c r="L61" s="22"/>
      <c r="M61" s="20">
        <f t="shared" si="1"/>
        <v>0</v>
      </c>
      <c r="N61" s="23"/>
      <c r="O61" s="22"/>
      <c r="P61" s="20">
        <f t="shared" si="2"/>
        <v>0</v>
      </c>
      <c r="Q61" s="23"/>
      <c r="R61" s="22"/>
      <c r="S61" s="20">
        <f t="shared" si="3"/>
        <v>0</v>
      </c>
      <c r="T61" s="23"/>
      <c r="U61" s="22"/>
      <c r="V61" s="20">
        <f t="shared" si="4"/>
        <v>0</v>
      </c>
      <c r="W61" s="23"/>
      <c r="X61" s="108"/>
      <c r="Y61" s="24"/>
    </row>
    <row r="62" spans="1:25" ht="12.75" customHeight="1" x14ac:dyDescent="0.2">
      <c r="A62" s="20"/>
      <c r="B62" s="20"/>
      <c r="C62" s="25"/>
      <c r="D62" s="26"/>
      <c r="E62" s="20"/>
      <c r="F62" s="20"/>
      <c r="G62" s="67"/>
      <c r="H62" s="21"/>
      <c r="I62" s="22"/>
      <c r="J62" s="20">
        <f t="shared" si="0"/>
        <v>0</v>
      </c>
      <c r="K62" s="23"/>
      <c r="L62" s="22"/>
      <c r="M62" s="20">
        <f t="shared" si="1"/>
        <v>0</v>
      </c>
      <c r="N62" s="23"/>
      <c r="O62" s="22"/>
      <c r="P62" s="20">
        <f t="shared" si="2"/>
        <v>0</v>
      </c>
      <c r="Q62" s="23"/>
      <c r="R62" s="22"/>
      <c r="S62" s="20">
        <f t="shared" si="3"/>
        <v>0</v>
      </c>
      <c r="T62" s="23"/>
      <c r="U62" s="22"/>
      <c r="V62" s="20">
        <f t="shared" si="4"/>
        <v>0</v>
      </c>
      <c r="W62" s="23"/>
      <c r="X62" s="108"/>
      <c r="Y62" s="24"/>
    </row>
    <row r="63" spans="1:25" ht="12.75" customHeight="1" x14ac:dyDescent="0.2">
      <c r="A63" s="20"/>
      <c r="B63" s="20"/>
      <c r="C63" s="25"/>
      <c r="D63" s="26"/>
      <c r="E63" s="20"/>
      <c r="F63" s="20"/>
      <c r="G63" s="67"/>
      <c r="H63" s="21"/>
      <c r="I63" s="22"/>
      <c r="J63" s="20">
        <f t="shared" si="0"/>
        <v>0</v>
      </c>
      <c r="K63" s="23"/>
      <c r="L63" s="22"/>
      <c r="M63" s="20">
        <f t="shared" si="1"/>
        <v>0</v>
      </c>
      <c r="N63" s="23"/>
      <c r="O63" s="22"/>
      <c r="P63" s="20">
        <f t="shared" si="2"/>
        <v>0</v>
      </c>
      <c r="Q63" s="23"/>
      <c r="R63" s="22"/>
      <c r="S63" s="20">
        <f t="shared" si="3"/>
        <v>0</v>
      </c>
      <c r="T63" s="23"/>
      <c r="U63" s="22"/>
      <c r="V63" s="20">
        <f t="shared" si="4"/>
        <v>0</v>
      </c>
      <c r="W63" s="23"/>
      <c r="X63" s="108"/>
      <c r="Y63" s="24"/>
    </row>
    <row r="64" spans="1:25" ht="12.75" customHeight="1" x14ac:dyDescent="0.2">
      <c r="A64" s="20"/>
      <c r="B64" s="20"/>
      <c r="C64" s="25"/>
      <c r="D64" s="26"/>
      <c r="E64" s="20"/>
      <c r="F64" s="20"/>
      <c r="G64" s="67"/>
      <c r="H64" s="21"/>
      <c r="I64" s="22"/>
      <c r="J64" s="20">
        <f t="shared" si="0"/>
        <v>0</v>
      </c>
      <c r="K64" s="23"/>
      <c r="L64" s="22"/>
      <c r="M64" s="20">
        <f t="shared" si="1"/>
        <v>0</v>
      </c>
      <c r="N64" s="23"/>
      <c r="O64" s="22"/>
      <c r="P64" s="20">
        <f t="shared" si="2"/>
        <v>0</v>
      </c>
      <c r="Q64" s="23"/>
      <c r="R64" s="22"/>
      <c r="S64" s="20">
        <f t="shared" si="3"/>
        <v>0</v>
      </c>
      <c r="T64" s="23"/>
      <c r="U64" s="22"/>
      <c r="V64" s="20">
        <f t="shared" si="4"/>
        <v>0</v>
      </c>
      <c r="W64" s="23"/>
      <c r="X64" s="108"/>
      <c r="Y64" s="24"/>
    </row>
    <row r="65" spans="1:25" ht="12.75" customHeight="1" x14ac:dyDescent="0.2">
      <c r="A65" s="20"/>
      <c r="B65" s="20"/>
      <c r="C65" s="25"/>
      <c r="D65" s="26"/>
      <c r="E65" s="20"/>
      <c r="F65" s="20"/>
      <c r="G65" s="67"/>
      <c r="H65" s="21"/>
      <c r="I65" s="22"/>
      <c r="J65" s="20">
        <f t="shared" si="0"/>
        <v>0</v>
      </c>
      <c r="K65" s="23"/>
      <c r="L65" s="22"/>
      <c r="M65" s="20">
        <f t="shared" si="1"/>
        <v>0</v>
      </c>
      <c r="N65" s="23"/>
      <c r="O65" s="22"/>
      <c r="P65" s="20">
        <f t="shared" si="2"/>
        <v>0</v>
      </c>
      <c r="Q65" s="23"/>
      <c r="R65" s="22"/>
      <c r="S65" s="20">
        <f t="shared" si="3"/>
        <v>0</v>
      </c>
      <c r="T65" s="23"/>
      <c r="U65" s="22"/>
      <c r="V65" s="20">
        <f t="shared" si="4"/>
        <v>0</v>
      </c>
      <c r="W65" s="23"/>
      <c r="X65" s="108"/>
      <c r="Y65" s="24"/>
    </row>
    <row r="66" spans="1:25" ht="12.75" customHeight="1" x14ac:dyDescent="0.2">
      <c r="A66" s="20"/>
      <c r="B66" s="20"/>
      <c r="C66" s="25"/>
      <c r="D66" s="26"/>
      <c r="E66" s="20"/>
      <c r="F66" s="20"/>
      <c r="G66" s="67"/>
      <c r="H66" s="21"/>
      <c r="I66" s="22"/>
      <c r="J66" s="20">
        <f t="shared" si="0"/>
        <v>0</v>
      </c>
      <c r="K66" s="23"/>
      <c r="L66" s="22"/>
      <c r="M66" s="20">
        <f t="shared" si="1"/>
        <v>0</v>
      </c>
      <c r="N66" s="23"/>
      <c r="O66" s="22"/>
      <c r="P66" s="20">
        <f t="shared" si="2"/>
        <v>0</v>
      </c>
      <c r="Q66" s="23"/>
      <c r="R66" s="22"/>
      <c r="S66" s="20">
        <f t="shared" si="3"/>
        <v>0</v>
      </c>
      <c r="T66" s="23"/>
      <c r="U66" s="22"/>
      <c r="V66" s="20">
        <f t="shared" si="4"/>
        <v>0</v>
      </c>
      <c r="W66" s="23"/>
      <c r="X66" s="108"/>
      <c r="Y66" s="24"/>
    </row>
    <row r="67" spans="1:25" ht="12.75" customHeight="1" x14ac:dyDescent="0.2">
      <c r="A67" s="20"/>
      <c r="B67" s="20"/>
      <c r="C67" s="25"/>
      <c r="D67" s="26"/>
      <c r="E67" s="20"/>
      <c r="F67" s="20"/>
      <c r="G67" s="20"/>
      <c r="H67" s="20"/>
      <c r="I67" s="25"/>
      <c r="J67" s="25">
        <f t="shared" ref="J67:J130" si="8">I67*200</f>
        <v>0</v>
      </c>
      <c r="K67" s="26"/>
      <c r="L67" s="25"/>
      <c r="M67" s="25">
        <f t="shared" ref="M67:M130" si="9">L67*200</f>
        <v>0</v>
      </c>
      <c r="N67" s="26"/>
      <c r="O67" s="25"/>
      <c r="P67" s="25">
        <f t="shared" ref="P67:P130" si="10">O67*200</f>
        <v>0</v>
      </c>
      <c r="Q67" s="26"/>
      <c r="R67" s="25"/>
      <c r="S67" s="25">
        <f t="shared" ref="S67:S130" si="11">R67*200</f>
        <v>0</v>
      </c>
      <c r="T67" s="26"/>
      <c r="U67" s="25"/>
      <c r="V67" s="25">
        <f t="shared" ref="V67:V130" si="12">U67*200</f>
        <v>0</v>
      </c>
      <c r="W67" s="26"/>
      <c r="X67" s="109"/>
      <c r="Y67" s="20"/>
    </row>
    <row r="68" spans="1:25" ht="12.75" customHeight="1" x14ac:dyDescent="0.2">
      <c r="A68" s="20"/>
      <c r="B68" s="20"/>
      <c r="C68" s="25"/>
      <c r="D68" s="26"/>
      <c r="E68" s="20"/>
      <c r="F68" s="20"/>
      <c r="G68" s="20"/>
      <c r="H68" s="20"/>
      <c r="I68" s="25"/>
      <c r="J68" s="25">
        <f t="shared" si="8"/>
        <v>0</v>
      </c>
      <c r="K68" s="26"/>
      <c r="L68" s="25"/>
      <c r="M68" s="25">
        <f t="shared" si="9"/>
        <v>0</v>
      </c>
      <c r="N68" s="26"/>
      <c r="O68" s="25"/>
      <c r="P68" s="25">
        <f t="shared" si="10"/>
        <v>0</v>
      </c>
      <c r="Q68" s="26"/>
      <c r="R68" s="25"/>
      <c r="S68" s="25">
        <f t="shared" si="11"/>
        <v>0</v>
      </c>
      <c r="T68" s="26"/>
      <c r="U68" s="25"/>
      <c r="V68" s="25">
        <f t="shared" si="12"/>
        <v>0</v>
      </c>
      <c r="W68" s="26"/>
      <c r="X68" s="109"/>
      <c r="Y68" s="20"/>
    </row>
    <row r="69" spans="1:25" ht="12.75" customHeight="1" x14ac:dyDescent="0.2">
      <c r="A69" s="20"/>
      <c r="B69" s="20"/>
      <c r="C69" s="25"/>
      <c r="D69" s="26"/>
      <c r="E69" s="20"/>
      <c r="F69" s="20"/>
      <c r="G69" s="20"/>
      <c r="H69" s="20"/>
      <c r="I69" s="25"/>
      <c r="J69" s="25">
        <f t="shared" si="8"/>
        <v>0</v>
      </c>
      <c r="K69" s="26"/>
      <c r="L69" s="25"/>
      <c r="M69" s="25">
        <f t="shared" si="9"/>
        <v>0</v>
      </c>
      <c r="N69" s="26"/>
      <c r="O69" s="25"/>
      <c r="P69" s="25">
        <f t="shared" si="10"/>
        <v>0</v>
      </c>
      <c r="Q69" s="26"/>
      <c r="R69" s="25"/>
      <c r="S69" s="25">
        <f t="shared" si="11"/>
        <v>0</v>
      </c>
      <c r="T69" s="26"/>
      <c r="U69" s="25"/>
      <c r="V69" s="25">
        <f t="shared" si="12"/>
        <v>0</v>
      </c>
      <c r="W69" s="26"/>
      <c r="X69" s="109"/>
      <c r="Y69" s="20"/>
    </row>
    <row r="70" spans="1:25" ht="12.75" customHeight="1" x14ac:dyDescent="0.2">
      <c r="A70" s="20"/>
      <c r="B70" s="20"/>
      <c r="C70" s="25"/>
      <c r="D70" s="26"/>
      <c r="E70" s="20"/>
      <c r="F70" s="20"/>
      <c r="G70" s="20"/>
      <c r="H70" s="20"/>
      <c r="I70" s="25"/>
      <c r="J70" s="25">
        <f t="shared" si="8"/>
        <v>0</v>
      </c>
      <c r="K70" s="26"/>
      <c r="L70" s="25"/>
      <c r="M70" s="25">
        <f t="shared" si="9"/>
        <v>0</v>
      </c>
      <c r="N70" s="26"/>
      <c r="O70" s="25"/>
      <c r="P70" s="25">
        <f t="shared" si="10"/>
        <v>0</v>
      </c>
      <c r="Q70" s="26"/>
      <c r="R70" s="25"/>
      <c r="S70" s="25">
        <f t="shared" si="11"/>
        <v>0</v>
      </c>
      <c r="T70" s="26"/>
      <c r="U70" s="25"/>
      <c r="V70" s="25">
        <f t="shared" si="12"/>
        <v>0</v>
      </c>
      <c r="W70" s="26"/>
      <c r="X70" s="109"/>
      <c r="Y70" s="20"/>
    </row>
    <row r="71" spans="1:25" ht="12.75" customHeight="1" x14ac:dyDescent="0.2">
      <c r="A71" s="20"/>
      <c r="B71" s="20"/>
      <c r="C71" s="25"/>
      <c r="D71" s="26"/>
      <c r="E71" s="20"/>
      <c r="F71" s="20"/>
      <c r="G71" s="20"/>
      <c r="H71" s="20"/>
      <c r="I71" s="25"/>
      <c r="J71" s="25">
        <f t="shared" si="8"/>
        <v>0</v>
      </c>
      <c r="K71" s="26"/>
      <c r="L71" s="25"/>
      <c r="M71" s="25">
        <f t="shared" si="9"/>
        <v>0</v>
      </c>
      <c r="N71" s="26"/>
      <c r="O71" s="25"/>
      <c r="P71" s="25">
        <f t="shared" si="10"/>
        <v>0</v>
      </c>
      <c r="Q71" s="26"/>
      <c r="R71" s="25"/>
      <c r="S71" s="25">
        <f t="shared" si="11"/>
        <v>0</v>
      </c>
      <c r="T71" s="26"/>
      <c r="U71" s="25"/>
      <c r="V71" s="25">
        <f t="shared" si="12"/>
        <v>0</v>
      </c>
      <c r="W71" s="26"/>
      <c r="X71" s="109"/>
      <c r="Y71" s="20"/>
    </row>
    <row r="72" spans="1:25" ht="12.75" customHeight="1" x14ac:dyDescent="0.2">
      <c r="A72" s="20"/>
      <c r="B72" s="20"/>
      <c r="C72" s="25"/>
      <c r="D72" s="26"/>
      <c r="E72" s="20"/>
      <c r="F72" s="20"/>
      <c r="G72" s="20"/>
      <c r="H72" s="20"/>
      <c r="I72" s="25"/>
      <c r="J72" s="25">
        <f t="shared" si="8"/>
        <v>0</v>
      </c>
      <c r="K72" s="26"/>
      <c r="L72" s="25"/>
      <c r="M72" s="25">
        <f t="shared" si="9"/>
        <v>0</v>
      </c>
      <c r="N72" s="26"/>
      <c r="O72" s="25"/>
      <c r="P72" s="25">
        <f t="shared" si="10"/>
        <v>0</v>
      </c>
      <c r="Q72" s="26"/>
      <c r="R72" s="25"/>
      <c r="S72" s="25">
        <f t="shared" si="11"/>
        <v>0</v>
      </c>
      <c r="T72" s="26"/>
      <c r="U72" s="25"/>
      <c r="V72" s="25">
        <f t="shared" si="12"/>
        <v>0</v>
      </c>
      <c r="W72" s="26"/>
      <c r="X72" s="109"/>
      <c r="Y72" s="20"/>
    </row>
    <row r="73" spans="1:25" ht="12.75" customHeight="1" x14ac:dyDescent="0.2">
      <c r="A73" s="20"/>
      <c r="B73" s="20"/>
      <c r="C73" s="25"/>
      <c r="D73" s="26"/>
      <c r="E73" s="20"/>
      <c r="F73" s="20"/>
      <c r="G73" s="20"/>
      <c r="H73" s="20"/>
      <c r="I73" s="25"/>
      <c r="J73" s="25">
        <f t="shared" si="8"/>
        <v>0</v>
      </c>
      <c r="K73" s="26"/>
      <c r="L73" s="25"/>
      <c r="M73" s="25">
        <f t="shared" si="9"/>
        <v>0</v>
      </c>
      <c r="N73" s="26"/>
      <c r="O73" s="25"/>
      <c r="P73" s="25">
        <f t="shared" si="10"/>
        <v>0</v>
      </c>
      <c r="Q73" s="26"/>
      <c r="R73" s="25"/>
      <c r="S73" s="25">
        <f t="shared" si="11"/>
        <v>0</v>
      </c>
      <c r="T73" s="26"/>
      <c r="U73" s="25"/>
      <c r="V73" s="25">
        <f t="shared" si="12"/>
        <v>0</v>
      </c>
      <c r="W73" s="26"/>
      <c r="X73" s="109"/>
      <c r="Y73" s="20"/>
    </row>
    <row r="74" spans="1:25" ht="12.75" customHeight="1" x14ac:dyDescent="0.2">
      <c r="A74" s="20"/>
      <c r="B74" s="20"/>
      <c r="C74" s="25"/>
      <c r="D74" s="26"/>
      <c r="E74" s="20"/>
      <c r="F74" s="20"/>
      <c r="G74" s="20"/>
      <c r="H74" s="20"/>
      <c r="I74" s="25"/>
      <c r="J74" s="25">
        <f t="shared" si="8"/>
        <v>0</v>
      </c>
      <c r="K74" s="26"/>
      <c r="L74" s="25"/>
      <c r="M74" s="25">
        <f t="shared" si="9"/>
        <v>0</v>
      </c>
      <c r="N74" s="26"/>
      <c r="O74" s="25"/>
      <c r="P74" s="25">
        <f t="shared" si="10"/>
        <v>0</v>
      </c>
      <c r="Q74" s="26"/>
      <c r="R74" s="25"/>
      <c r="S74" s="25">
        <f t="shared" si="11"/>
        <v>0</v>
      </c>
      <c r="T74" s="26"/>
      <c r="U74" s="25"/>
      <c r="V74" s="25">
        <f t="shared" si="12"/>
        <v>0</v>
      </c>
      <c r="W74" s="26"/>
      <c r="X74" s="109"/>
      <c r="Y74" s="20"/>
    </row>
    <row r="75" spans="1:25" ht="12.75" customHeight="1" x14ac:dyDescent="0.2">
      <c r="A75" s="20"/>
      <c r="B75" s="20"/>
      <c r="C75" s="25"/>
      <c r="D75" s="26"/>
      <c r="E75" s="20"/>
      <c r="F75" s="20"/>
      <c r="G75" s="20"/>
      <c r="H75" s="20"/>
      <c r="I75" s="25"/>
      <c r="J75" s="25">
        <f t="shared" si="8"/>
        <v>0</v>
      </c>
      <c r="K75" s="26"/>
      <c r="L75" s="25"/>
      <c r="M75" s="25">
        <f t="shared" si="9"/>
        <v>0</v>
      </c>
      <c r="N75" s="26"/>
      <c r="O75" s="25"/>
      <c r="P75" s="25">
        <f t="shared" si="10"/>
        <v>0</v>
      </c>
      <c r="Q75" s="26"/>
      <c r="R75" s="25"/>
      <c r="S75" s="25">
        <f t="shared" si="11"/>
        <v>0</v>
      </c>
      <c r="T75" s="26"/>
      <c r="U75" s="25"/>
      <c r="V75" s="25">
        <f t="shared" si="12"/>
        <v>0</v>
      </c>
      <c r="W75" s="26"/>
      <c r="X75" s="109"/>
      <c r="Y75" s="20"/>
    </row>
    <row r="76" spans="1:25" ht="12.75" customHeight="1" x14ac:dyDescent="0.2">
      <c r="A76" s="20"/>
      <c r="B76" s="20"/>
      <c r="C76" s="25"/>
      <c r="D76" s="26"/>
      <c r="E76" s="20"/>
      <c r="F76" s="20"/>
      <c r="G76" s="20"/>
      <c r="H76" s="20"/>
      <c r="I76" s="25"/>
      <c r="J76" s="25">
        <f t="shared" si="8"/>
        <v>0</v>
      </c>
      <c r="K76" s="26"/>
      <c r="L76" s="25"/>
      <c r="M76" s="25">
        <f t="shared" si="9"/>
        <v>0</v>
      </c>
      <c r="N76" s="26"/>
      <c r="O76" s="25"/>
      <c r="P76" s="25">
        <f t="shared" si="10"/>
        <v>0</v>
      </c>
      <c r="Q76" s="26"/>
      <c r="R76" s="25"/>
      <c r="S76" s="25">
        <f t="shared" si="11"/>
        <v>0</v>
      </c>
      <c r="T76" s="26"/>
      <c r="U76" s="25"/>
      <c r="V76" s="25">
        <f t="shared" si="12"/>
        <v>0</v>
      </c>
      <c r="W76" s="26"/>
      <c r="X76" s="109"/>
      <c r="Y76" s="20"/>
    </row>
    <row r="77" spans="1:25" ht="12.75" customHeight="1" x14ac:dyDescent="0.2">
      <c r="A77" s="20"/>
      <c r="B77" s="20"/>
      <c r="C77" s="25"/>
      <c r="D77" s="26"/>
      <c r="E77" s="20"/>
      <c r="F77" s="20"/>
      <c r="G77" s="20"/>
      <c r="H77" s="20"/>
      <c r="I77" s="25"/>
      <c r="J77" s="25">
        <f t="shared" si="8"/>
        <v>0</v>
      </c>
      <c r="K77" s="26"/>
      <c r="L77" s="25"/>
      <c r="M77" s="25">
        <f t="shared" si="9"/>
        <v>0</v>
      </c>
      <c r="N77" s="26"/>
      <c r="O77" s="25"/>
      <c r="P77" s="25">
        <f t="shared" si="10"/>
        <v>0</v>
      </c>
      <c r="Q77" s="26"/>
      <c r="R77" s="25"/>
      <c r="S77" s="25">
        <f t="shared" si="11"/>
        <v>0</v>
      </c>
      <c r="T77" s="26"/>
      <c r="U77" s="25"/>
      <c r="V77" s="25">
        <f t="shared" si="12"/>
        <v>0</v>
      </c>
      <c r="W77" s="26"/>
      <c r="X77" s="109"/>
      <c r="Y77" s="20"/>
    </row>
    <row r="78" spans="1:25" ht="12.75" customHeight="1" x14ac:dyDescent="0.2">
      <c r="A78" s="20"/>
      <c r="B78" s="20"/>
      <c r="C78" s="25"/>
      <c r="D78" s="26"/>
      <c r="E78" s="20"/>
      <c r="F78" s="20"/>
      <c r="G78" s="20"/>
      <c r="H78" s="20"/>
      <c r="I78" s="25"/>
      <c r="J78" s="25">
        <f t="shared" si="8"/>
        <v>0</v>
      </c>
      <c r="K78" s="26"/>
      <c r="L78" s="25"/>
      <c r="M78" s="25">
        <f t="shared" si="9"/>
        <v>0</v>
      </c>
      <c r="N78" s="26"/>
      <c r="O78" s="25"/>
      <c r="P78" s="25">
        <f t="shared" si="10"/>
        <v>0</v>
      </c>
      <c r="Q78" s="26"/>
      <c r="R78" s="25"/>
      <c r="S78" s="25">
        <f t="shared" si="11"/>
        <v>0</v>
      </c>
      <c r="T78" s="26"/>
      <c r="U78" s="25"/>
      <c r="V78" s="25">
        <f t="shared" si="12"/>
        <v>0</v>
      </c>
      <c r="W78" s="26"/>
      <c r="X78" s="109"/>
      <c r="Y78" s="20"/>
    </row>
    <row r="79" spans="1:25" ht="12.75" customHeight="1" x14ac:dyDescent="0.2">
      <c r="A79" s="20"/>
      <c r="B79" s="20"/>
      <c r="C79" s="25"/>
      <c r="D79" s="26"/>
      <c r="E79" s="20"/>
      <c r="F79" s="20"/>
      <c r="G79" s="20"/>
      <c r="H79" s="20"/>
      <c r="I79" s="25"/>
      <c r="J79" s="25">
        <f t="shared" si="8"/>
        <v>0</v>
      </c>
      <c r="K79" s="26"/>
      <c r="L79" s="25"/>
      <c r="M79" s="25">
        <f t="shared" si="9"/>
        <v>0</v>
      </c>
      <c r="N79" s="26"/>
      <c r="O79" s="25"/>
      <c r="P79" s="25">
        <f t="shared" si="10"/>
        <v>0</v>
      </c>
      <c r="Q79" s="26"/>
      <c r="R79" s="25"/>
      <c r="S79" s="25">
        <f t="shared" si="11"/>
        <v>0</v>
      </c>
      <c r="T79" s="26"/>
      <c r="U79" s="25"/>
      <c r="V79" s="25">
        <f t="shared" si="12"/>
        <v>0</v>
      </c>
      <c r="W79" s="26"/>
      <c r="X79" s="109"/>
      <c r="Y79" s="20"/>
    </row>
    <row r="80" spans="1:25" ht="12.75" customHeight="1" x14ac:dyDescent="0.2">
      <c r="A80" s="20"/>
      <c r="B80" s="20"/>
      <c r="C80" s="25"/>
      <c r="D80" s="26"/>
      <c r="E80" s="20"/>
      <c r="F80" s="20"/>
      <c r="G80" s="20"/>
      <c r="H80" s="20"/>
      <c r="I80" s="25"/>
      <c r="J80" s="25">
        <f t="shared" si="8"/>
        <v>0</v>
      </c>
      <c r="K80" s="26"/>
      <c r="L80" s="25"/>
      <c r="M80" s="25">
        <f t="shared" si="9"/>
        <v>0</v>
      </c>
      <c r="N80" s="26"/>
      <c r="O80" s="25"/>
      <c r="P80" s="25">
        <f t="shared" si="10"/>
        <v>0</v>
      </c>
      <c r="Q80" s="26"/>
      <c r="R80" s="25"/>
      <c r="S80" s="25">
        <f t="shared" si="11"/>
        <v>0</v>
      </c>
      <c r="T80" s="26"/>
      <c r="U80" s="25"/>
      <c r="V80" s="25">
        <f t="shared" si="12"/>
        <v>0</v>
      </c>
      <c r="W80" s="26"/>
      <c r="X80" s="109"/>
      <c r="Y80" s="20"/>
    </row>
    <row r="81" spans="1:25" ht="12.75" customHeight="1" x14ac:dyDescent="0.2">
      <c r="A81" s="20"/>
      <c r="B81" s="20"/>
      <c r="C81" s="25"/>
      <c r="D81" s="26"/>
      <c r="E81" s="20"/>
      <c r="F81" s="20"/>
      <c r="G81" s="20"/>
      <c r="H81" s="20"/>
      <c r="I81" s="25"/>
      <c r="J81" s="25">
        <f t="shared" si="8"/>
        <v>0</v>
      </c>
      <c r="K81" s="26"/>
      <c r="L81" s="25"/>
      <c r="M81" s="25">
        <f t="shared" si="9"/>
        <v>0</v>
      </c>
      <c r="N81" s="26"/>
      <c r="O81" s="25"/>
      <c r="P81" s="25">
        <f t="shared" si="10"/>
        <v>0</v>
      </c>
      <c r="Q81" s="26"/>
      <c r="R81" s="25"/>
      <c r="S81" s="25">
        <f t="shared" si="11"/>
        <v>0</v>
      </c>
      <c r="T81" s="26"/>
      <c r="U81" s="25"/>
      <c r="V81" s="25">
        <f t="shared" si="12"/>
        <v>0</v>
      </c>
      <c r="W81" s="26"/>
      <c r="X81" s="109"/>
      <c r="Y81" s="20"/>
    </row>
    <row r="82" spans="1:25" ht="12.75" customHeight="1" x14ac:dyDescent="0.2">
      <c r="A82" s="20"/>
      <c r="B82" s="20"/>
      <c r="C82" s="25"/>
      <c r="D82" s="26"/>
      <c r="E82" s="20"/>
      <c r="F82" s="20"/>
      <c r="G82" s="20"/>
      <c r="H82" s="20"/>
      <c r="I82" s="25"/>
      <c r="J82" s="25">
        <f t="shared" si="8"/>
        <v>0</v>
      </c>
      <c r="K82" s="26"/>
      <c r="L82" s="25"/>
      <c r="M82" s="25">
        <f t="shared" si="9"/>
        <v>0</v>
      </c>
      <c r="N82" s="26"/>
      <c r="O82" s="25"/>
      <c r="P82" s="25">
        <f t="shared" si="10"/>
        <v>0</v>
      </c>
      <c r="Q82" s="26"/>
      <c r="R82" s="25"/>
      <c r="S82" s="25">
        <f t="shared" si="11"/>
        <v>0</v>
      </c>
      <c r="T82" s="26"/>
      <c r="U82" s="25"/>
      <c r="V82" s="25">
        <f t="shared" si="12"/>
        <v>0</v>
      </c>
      <c r="W82" s="26"/>
      <c r="X82" s="109"/>
      <c r="Y82" s="20"/>
    </row>
    <row r="83" spans="1:25" ht="12.75" customHeight="1" x14ac:dyDescent="0.2">
      <c r="A83" s="20"/>
      <c r="B83" s="20"/>
      <c r="C83" s="25"/>
      <c r="D83" s="26"/>
      <c r="E83" s="20"/>
      <c r="F83" s="20"/>
      <c r="G83" s="20"/>
      <c r="H83" s="20"/>
      <c r="I83" s="25"/>
      <c r="J83" s="25">
        <f t="shared" si="8"/>
        <v>0</v>
      </c>
      <c r="K83" s="26"/>
      <c r="L83" s="25"/>
      <c r="M83" s="25">
        <f t="shared" si="9"/>
        <v>0</v>
      </c>
      <c r="N83" s="26"/>
      <c r="O83" s="25"/>
      <c r="P83" s="25">
        <f t="shared" si="10"/>
        <v>0</v>
      </c>
      <c r="Q83" s="26"/>
      <c r="R83" s="25"/>
      <c r="S83" s="25">
        <f t="shared" si="11"/>
        <v>0</v>
      </c>
      <c r="T83" s="26"/>
      <c r="U83" s="25"/>
      <c r="V83" s="25">
        <f t="shared" si="12"/>
        <v>0</v>
      </c>
      <c r="W83" s="26"/>
      <c r="X83" s="109"/>
      <c r="Y83" s="20"/>
    </row>
    <row r="84" spans="1:25" ht="12.75" customHeight="1" x14ac:dyDescent="0.2">
      <c r="A84" s="20"/>
      <c r="B84" s="20"/>
      <c r="C84" s="25"/>
      <c r="D84" s="26"/>
      <c r="E84" s="20"/>
      <c r="F84" s="20"/>
      <c r="G84" s="20"/>
      <c r="H84" s="20"/>
      <c r="I84" s="25"/>
      <c r="J84" s="25">
        <f t="shared" si="8"/>
        <v>0</v>
      </c>
      <c r="K84" s="26"/>
      <c r="L84" s="25"/>
      <c r="M84" s="25">
        <f t="shared" si="9"/>
        <v>0</v>
      </c>
      <c r="N84" s="26"/>
      <c r="O84" s="25"/>
      <c r="P84" s="25">
        <f t="shared" si="10"/>
        <v>0</v>
      </c>
      <c r="Q84" s="26"/>
      <c r="R84" s="25"/>
      <c r="S84" s="25">
        <f t="shared" si="11"/>
        <v>0</v>
      </c>
      <c r="T84" s="26"/>
      <c r="U84" s="25"/>
      <c r="V84" s="25">
        <f t="shared" si="12"/>
        <v>0</v>
      </c>
      <c r="W84" s="26"/>
      <c r="X84" s="109"/>
      <c r="Y84" s="20"/>
    </row>
    <row r="85" spans="1:25" ht="12.75" customHeight="1" x14ac:dyDescent="0.2">
      <c r="A85" s="20"/>
      <c r="B85" s="20"/>
      <c r="C85" s="25"/>
      <c r="D85" s="26"/>
      <c r="E85" s="20"/>
      <c r="F85" s="20"/>
      <c r="G85" s="20"/>
      <c r="H85" s="20"/>
      <c r="I85" s="25"/>
      <c r="J85" s="25">
        <f t="shared" si="8"/>
        <v>0</v>
      </c>
      <c r="K85" s="26"/>
      <c r="L85" s="25"/>
      <c r="M85" s="25">
        <f t="shared" si="9"/>
        <v>0</v>
      </c>
      <c r="N85" s="26"/>
      <c r="O85" s="25"/>
      <c r="P85" s="25">
        <f t="shared" si="10"/>
        <v>0</v>
      </c>
      <c r="Q85" s="26"/>
      <c r="R85" s="25"/>
      <c r="S85" s="25">
        <f t="shared" si="11"/>
        <v>0</v>
      </c>
      <c r="T85" s="26"/>
      <c r="U85" s="25"/>
      <c r="V85" s="25">
        <f t="shared" si="12"/>
        <v>0</v>
      </c>
      <c r="W85" s="26"/>
      <c r="X85" s="109"/>
      <c r="Y85" s="20"/>
    </row>
    <row r="86" spans="1:25" ht="12.75" customHeight="1" x14ac:dyDescent="0.2">
      <c r="A86" s="20"/>
      <c r="B86" s="20"/>
      <c r="C86" s="25"/>
      <c r="D86" s="26"/>
      <c r="E86" s="20"/>
      <c r="F86" s="20"/>
      <c r="G86" s="20"/>
      <c r="H86" s="20"/>
      <c r="I86" s="25"/>
      <c r="J86" s="25">
        <f t="shared" si="8"/>
        <v>0</v>
      </c>
      <c r="K86" s="26"/>
      <c r="L86" s="25"/>
      <c r="M86" s="25">
        <f t="shared" si="9"/>
        <v>0</v>
      </c>
      <c r="N86" s="26"/>
      <c r="O86" s="25"/>
      <c r="P86" s="25">
        <f t="shared" si="10"/>
        <v>0</v>
      </c>
      <c r="Q86" s="26"/>
      <c r="R86" s="25"/>
      <c r="S86" s="25">
        <f t="shared" si="11"/>
        <v>0</v>
      </c>
      <c r="T86" s="26"/>
      <c r="U86" s="25"/>
      <c r="V86" s="25">
        <f t="shared" si="12"/>
        <v>0</v>
      </c>
      <c r="W86" s="26"/>
      <c r="X86" s="109"/>
      <c r="Y86" s="20"/>
    </row>
    <row r="87" spans="1:25" ht="12.75" customHeight="1" x14ac:dyDescent="0.2">
      <c r="A87" s="20"/>
      <c r="B87" s="20"/>
      <c r="C87" s="25"/>
      <c r="D87" s="26"/>
      <c r="E87" s="20"/>
      <c r="F87" s="20"/>
      <c r="G87" s="20"/>
      <c r="H87" s="20"/>
      <c r="I87" s="25"/>
      <c r="J87" s="25">
        <f t="shared" si="8"/>
        <v>0</v>
      </c>
      <c r="K87" s="26"/>
      <c r="L87" s="25"/>
      <c r="M87" s="25">
        <f t="shared" si="9"/>
        <v>0</v>
      </c>
      <c r="N87" s="26"/>
      <c r="O87" s="25"/>
      <c r="P87" s="25">
        <f t="shared" si="10"/>
        <v>0</v>
      </c>
      <c r="Q87" s="26"/>
      <c r="R87" s="25"/>
      <c r="S87" s="25">
        <f t="shared" si="11"/>
        <v>0</v>
      </c>
      <c r="T87" s="26"/>
      <c r="U87" s="25"/>
      <c r="V87" s="25">
        <f t="shared" si="12"/>
        <v>0</v>
      </c>
      <c r="W87" s="26"/>
      <c r="X87" s="109"/>
      <c r="Y87" s="20"/>
    </row>
    <row r="88" spans="1:25" ht="12.75" customHeight="1" x14ac:dyDescent="0.2">
      <c r="A88" s="20"/>
      <c r="B88" s="20"/>
      <c r="C88" s="25"/>
      <c r="D88" s="26"/>
      <c r="E88" s="20"/>
      <c r="F88" s="20"/>
      <c r="G88" s="20"/>
      <c r="H88" s="20"/>
      <c r="I88" s="25"/>
      <c r="J88" s="25">
        <f t="shared" si="8"/>
        <v>0</v>
      </c>
      <c r="K88" s="26"/>
      <c r="L88" s="25"/>
      <c r="M88" s="25">
        <f t="shared" si="9"/>
        <v>0</v>
      </c>
      <c r="N88" s="26"/>
      <c r="O88" s="25"/>
      <c r="P88" s="25">
        <f t="shared" si="10"/>
        <v>0</v>
      </c>
      <c r="Q88" s="26"/>
      <c r="R88" s="25"/>
      <c r="S88" s="25">
        <f t="shared" si="11"/>
        <v>0</v>
      </c>
      <c r="T88" s="26"/>
      <c r="U88" s="25"/>
      <c r="V88" s="25">
        <f t="shared" si="12"/>
        <v>0</v>
      </c>
      <c r="W88" s="26"/>
      <c r="X88" s="109"/>
      <c r="Y88" s="20"/>
    </row>
    <row r="89" spans="1:25" ht="12.75" customHeight="1" x14ac:dyDescent="0.2">
      <c r="A89" s="20"/>
      <c r="B89" s="20"/>
      <c r="C89" s="25"/>
      <c r="D89" s="26"/>
      <c r="E89" s="20"/>
      <c r="F89" s="20"/>
      <c r="G89" s="20"/>
      <c r="H89" s="20"/>
      <c r="I89" s="25"/>
      <c r="J89" s="25">
        <f t="shared" si="8"/>
        <v>0</v>
      </c>
      <c r="K89" s="26"/>
      <c r="L89" s="25"/>
      <c r="M89" s="25">
        <f t="shared" si="9"/>
        <v>0</v>
      </c>
      <c r="N89" s="26"/>
      <c r="O89" s="25"/>
      <c r="P89" s="25">
        <f t="shared" si="10"/>
        <v>0</v>
      </c>
      <c r="Q89" s="26"/>
      <c r="R89" s="25"/>
      <c r="S89" s="25">
        <f t="shared" si="11"/>
        <v>0</v>
      </c>
      <c r="T89" s="26"/>
      <c r="U89" s="25"/>
      <c r="V89" s="25">
        <f t="shared" si="12"/>
        <v>0</v>
      </c>
      <c r="W89" s="26"/>
      <c r="X89" s="109"/>
      <c r="Y89" s="20"/>
    </row>
    <row r="90" spans="1:25" ht="12.75" customHeight="1" x14ac:dyDescent="0.2">
      <c r="A90" s="20"/>
      <c r="B90" s="20"/>
      <c r="C90" s="25"/>
      <c r="D90" s="26"/>
      <c r="E90" s="20"/>
      <c r="F90" s="20"/>
      <c r="G90" s="20"/>
      <c r="H90" s="20"/>
      <c r="I90" s="25"/>
      <c r="J90" s="25">
        <f t="shared" si="8"/>
        <v>0</v>
      </c>
      <c r="K90" s="26"/>
      <c r="L90" s="25"/>
      <c r="M90" s="25">
        <f t="shared" si="9"/>
        <v>0</v>
      </c>
      <c r="N90" s="26"/>
      <c r="O90" s="25"/>
      <c r="P90" s="25">
        <f t="shared" si="10"/>
        <v>0</v>
      </c>
      <c r="Q90" s="26"/>
      <c r="R90" s="25"/>
      <c r="S90" s="25">
        <f t="shared" si="11"/>
        <v>0</v>
      </c>
      <c r="T90" s="26"/>
      <c r="U90" s="25"/>
      <c r="V90" s="25">
        <f t="shared" si="12"/>
        <v>0</v>
      </c>
      <c r="W90" s="26"/>
      <c r="X90" s="109"/>
      <c r="Y90" s="20"/>
    </row>
    <row r="91" spans="1:25" ht="12.75" customHeight="1" x14ac:dyDescent="0.2">
      <c r="A91" s="20"/>
      <c r="B91" s="20"/>
      <c r="C91" s="25"/>
      <c r="D91" s="26"/>
      <c r="E91" s="20"/>
      <c r="F91" s="20"/>
      <c r="G91" s="20"/>
      <c r="H91" s="20"/>
      <c r="I91" s="25"/>
      <c r="J91" s="25">
        <f t="shared" si="8"/>
        <v>0</v>
      </c>
      <c r="K91" s="26"/>
      <c r="L91" s="25"/>
      <c r="M91" s="25">
        <f t="shared" si="9"/>
        <v>0</v>
      </c>
      <c r="N91" s="26"/>
      <c r="O91" s="25"/>
      <c r="P91" s="25">
        <f t="shared" si="10"/>
        <v>0</v>
      </c>
      <c r="Q91" s="26"/>
      <c r="R91" s="25"/>
      <c r="S91" s="25">
        <f t="shared" si="11"/>
        <v>0</v>
      </c>
      <c r="T91" s="26"/>
      <c r="U91" s="25"/>
      <c r="V91" s="25">
        <f t="shared" si="12"/>
        <v>0</v>
      </c>
      <c r="W91" s="26"/>
      <c r="X91" s="109"/>
      <c r="Y91" s="20"/>
    </row>
    <row r="92" spans="1:25" ht="12.75" customHeight="1" x14ac:dyDescent="0.2">
      <c r="A92" s="20"/>
      <c r="B92" s="20"/>
      <c r="C92" s="25"/>
      <c r="D92" s="26"/>
      <c r="E92" s="20"/>
      <c r="F92" s="20"/>
      <c r="G92" s="20"/>
      <c r="H92" s="20"/>
      <c r="I92" s="25"/>
      <c r="J92" s="25">
        <f t="shared" si="8"/>
        <v>0</v>
      </c>
      <c r="K92" s="26"/>
      <c r="L92" s="25"/>
      <c r="M92" s="25">
        <f t="shared" si="9"/>
        <v>0</v>
      </c>
      <c r="N92" s="26"/>
      <c r="O92" s="25"/>
      <c r="P92" s="25">
        <f t="shared" si="10"/>
        <v>0</v>
      </c>
      <c r="Q92" s="26"/>
      <c r="R92" s="25"/>
      <c r="S92" s="25">
        <f t="shared" si="11"/>
        <v>0</v>
      </c>
      <c r="T92" s="26"/>
      <c r="U92" s="25"/>
      <c r="V92" s="25">
        <f t="shared" si="12"/>
        <v>0</v>
      </c>
      <c r="W92" s="26"/>
      <c r="X92" s="109"/>
      <c r="Y92" s="20"/>
    </row>
    <row r="93" spans="1:25" ht="12.75" customHeight="1" x14ac:dyDescent="0.2">
      <c r="A93" s="20"/>
      <c r="B93" s="20"/>
      <c r="C93" s="25"/>
      <c r="D93" s="26"/>
      <c r="E93" s="20"/>
      <c r="F93" s="20"/>
      <c r="G93" s="20"/>
      <c r="H93" s="20"/>
      <c r="I93" s="25"/>
      <c r="J93" s="25">
        <f t="shared" si="8"/>
        <v>0</v>
      </c>
      <c r="K93" s="26"/>
      <c r="L93" s="25"/>
      <c r="M93" s="25">
        <f t="shared" si="9"/>
        <v>0</v>
      </c>
      <c r="N93" s="26"/>
      <c r="O93" s="25"/>
      <c r="P93" s="25">
        <f t="shared" si="10"/>
        <v>0</v>
      </c>
      <c r="Q93" s="26"/>
      <c r="R93" s="25"/>
      <c r="S93" s="25">
        <f t="shared" si="11"/>
        <v>0</v>
      </c>
      <c r="T93" s="26"/>
      <c r="U93" s="25"/>
      <c r="V93" s="25">
        <f t="shared" si="12"/>
        <v>0</v>
      </c>
      <c r="W93" s="26"/>
      <c r="X93" s="109"/>
      <c r="Y93" s="20"/>
    </row>
    <row r="94" spans="1:25" ht="12.75" customHeight="1" x14ac:dyDescent="0.2">
      <c r="A94" s="20"/>
      <c r="B94" s="20"/>
      <c r="C94" s="25"/>
      <c r="D94" s="26"/>
      <c r="E94" s="20"/>
      <c r="F94" s="20"/>
      <c r="G94" s="20"/>
      <c r="H94" s="20"/>
      <c r="I94" s="25"/>
      <c r="J94" s="25">
        <f t="shared" si="8"/>
        <v>0</v>
      </c>
      <c r="K94" s="26"/>
      <c r="L94" s="25"/>
      <c r="M94" s="25">
        <f t="shared" si="9"/>
        <v>0</v>
      </c>
      <c r="N94" s="26"/>
      <c r="O94" s="25"/>
      <c r="P94" s="25">
        <f t="shared" si="10"/>
        <v>0</v>
      </c>
      <c r="Q94" s="26"/>
      <c r="R94" s="25"/>
      <c r="S94" s="25">
        <f t="shared" si="11"/>
        <v>0</v>
      </c>
      <c r="T94" s="26"/>
      <c r="U94" s="25"/>
      <c r="V94" s="25">
        <f t="shared" si="12"/>
        <v>0</v>
      </c>
      <c r="W94" s="26"/>
      <c r="X94" s="109"/>
      <c r="Y94" s="20"/>
    </row>
    <row r="95" spans="1:25" ht="12.75" customHeight="1" x14ac:dyDescent="0.2">
      <c r="A95" s="20"/>
      <c r="B95" s="20"/>
      <c r="C95" s="25"/>
      <c r="D95" s="26"/>
      <c r="E95" s="20"/>
      <c r="F95" s="20"/>
      <c r="G95" s="20"/>
      <c r="H95" s="20"/>
      <c r="I95" s="25"/>
      <c r="J95" s="25">
        <f t="shared" si="8"/>
        <v>0</v>
      </c>
      <c r="K95" s="26"/>
      <c r="L95" s="25"/>
      <c r="M95" s="25">
        <f t="shared" si="9"/>
        <v>0</v>
      </c>
      <c r="N95" s="26"/>
      <c r="O95" s="25"/>
      <c r="P95" s="25">
        <f t="shared" si="10"/>
        <v>0</v>
      </c>
      <c r="Q95" s="26"/>
      <c r="R95" s="25"/>
      <c r="S95" s="25">
        <f t="shared" si="11"/>
        <v>0</v>
      </c>
      <c r="T95" s="26"/>
      <c r="U95" s="25"/>
      <c r="V95" s="25">
        <f t="shared" si="12"/>
        <v>0</v>
      </c>
      <c r="W95" s="26"/>
      <c r="X95" s="109"/>
      <c r="Y95" s="20"/>
    </row>
    <row r="96" spans="1:25" ht="12.75" customHeight="1" x14ac:dyDescent="0.2">
      <c r="A96" s="20"/>
      <c r="B96" s="20"/>
      <c r="C96" s="25"/>
      <c r="D96" s="26"/>
      <c r="E96" s="20"/>
      <c r="F96" s="20"/>
      <c r="G96" s="20"/>
      <c r="H96" s="20"/>
      <c r="I96" s="25"/>
      <c r="J96" s="25">
        <f t="shared" si="8"/>
        <v>0</v>
      </c>
      <c r="K96" s="26"/>
      <c r="L96" s="25"/>
      <c r="M96" s="25">
        <f t="shared" si="9"/>
        <v>0</v>
      </c>
      <c r="N96" s="26"/>
      <c r="O96" s="25"/>
      <c r="P96" s="25">
        <f t="shared" si="10"/>
        <v>0</v>
      </c>
      <c r="Q96" s="26"/>
      <c r="R96" s="25"/>
      <c r="S96" s="25">
        <f t="shared" si="11"/>
        <v>0</v>
      </c>
      <c r="T96" s="26"/>
      <c r="U96" s="25"/>
      <c r="V96" s="25">
        <f t="shared" si="12"/>
        <v>0</v>
      </c>
      <c r="W96" s="26"/>
      <c r="X96" s="109"/>
      <c r="Y96" s="20"/>
    </row>
    <row r="97" spans="1:25" ht="12.75" customHeight="1" x14ac:dyDescent="0.2">
      <c r="A97" s="20"/>
      <c r="B97" s="20"/>
      <c r="C97" s="25"/>
      <c r="D97" s="26"/>
      <c r="E97" s="20"/>
      <c r="F97" s="20"/>
      <c r="G97" s="20"/>
      <c r="H97" s="20"/>
      <c r="I97" s="25"/>
      <c r="J97" s="25">
        <f t="shared" si="8"/>
        <v>0</v>
      </c>
      <c r="K97" s="26"/>
      <c r="L97" s="25"/>
      <c r="M97" s="25">
        <f t="shared" si="9"/>
        <v>0</v>
      </c>
      <c r="N97" s="26"/>
      <c r="O97" s="25"/>
      <c r="P97" s="25">
        <f t="shared" si="10"/>
        <v>0</v>
      </c>
      <c r="Q97" s="26"/>
      <c r="R97" s="25"/>
      <c r="S97" s="25">
        <f t="shared" si="11"/>
        <v>0</v>
      </c>
      <c r="T97" s="26"/>
      <c r="U97" s="25"/>
      <c r="V97" s="25">
        <f t="shared" si="12"/>
        <v>0</v>
      </c>
      <c r="W97" s="26"/>
      <c r="X97" s="109"/>
      <c r="Y97" s="20"/>
    </row>
    <row r="98" spans="1:25" ht="12.75" customHeight="1" x14ac:dyDescent="0.2">
      <c r="A98" s="20"/>
      <c r="B98" s="20"/>
      <c r="C98" s="25"/>
      <c r="D98" s="26"/>
      <c r="E98" s="20"/>
      <c r="F98" s="20"/>
      <c r="G98" s="20"/>
      <c r="H98" s="20"/>
      <c r="I98" s="25"/>
      <c r="J98" s="25">
        <f t="shared" si="8"/>
        <v>0</v>
      </c>
      <c r="K98" s="26"/>
      <c r="L98" s="25"/>
      <c r="M98" s="25">
        <f t="shared" si="9"/>
        <v>0</v>
      </c>
      <c r="N98" s="26"/>
      <c r="O98" s="25"/>
      <c r="P98" s="25">
        <f t="shared" si="10"/>
        <v>0</v>
      </c>
      <c r="Q98" s="26"/>
      <c r="R98" s="25"/>
      <c r="S98" s="25">
        <f t="shared" si="11"/>
        <v>0</v>
      </c>
      <c r="T98" s="26"/>
      <c r="U98" s="25"/>
      <c r="V98" s="25">
        <f t="shared" si="12"/>
        <v>0</v>
      </c>
      <c r="W98" s="26"/>
      <c r="X98" s="109"/>
      <c r="Y98" s="20"/>
    </row>
    <row r="99" spans="1:25" ht="12.75" customHeight="1" x14ac:dyDescent="0.2">
      <c r="A99" s="20"/>
      <c r="B99" s="20"/>
      <c r="C99" s="25"/>
      <c r="D99" s="26"/>
      <c r="E99" s="20"/>
      <c r="F99" s="20"/>
      <c r="G99" s="20"/>
      <c r="H99" s="20"/>
      <c r="I99" s="25"/>
      <c r="J99" s="25">
        <f t="shared" si="8"/>
        <v>0</v>
      </c>
      <c r="K99" s="26"/>
      <c r="L99" s="25"/>
      <c r="M99" s="25">
        <f t="shared" si="9"/>
        <v>0</v>
      </c>
      <c r="N99" s="26"/>
      <c r="O99" s="25"/>
      <c r="P99" s="25">
        <f t="shared" si="10"/>
        <v>0</v>
      </c>
      <c r="Q99" s="26"/>
      <c r="R99" s="25"/>
      <c r="S99" s="25">
        <f t="shared" si="11"/>
        <v>0</v>
      </c>
      <c r="T99" s="26"/>
      <c r="U99" s="25"/>
      <c r="V99" s="25">
        <f t="shared" si="12"/>
        <v>0</v>
      </c>
      <c r="W99" s="26"/>
      <c r="X99" s="109"/>
      <c r="Y99" s="20"/>
    </row>
    <row r="100" spans="1:25" ht="12.75" customHeight="1" x14ac:dyDescent="0.2">
      <c r="A100" s="20"/>
      <c r="B100" s="20"/>
      <c r="C100" s="25"/>
      <c r="D100" s="26"/>
      <c r="E100" s="20"/>
      <c r="F100" s="20"/>
      <c r="G100" s="20"/>
      <c r="H100" s="20"/>
      <c r="I100" s="25"/>
      <c r="J100" s="25">
        <f t="shared" si="8"/>
        <v>0</v>
      </c>
      <c r="K100" s="26"/>
      <c r="L100" s="25"/>
      <c r="M100" s="25">
        <f t="shared" si="9"/>
        <v>0</v>
      </c>
      <c r="N100" s="26"/>
      <c r="O100" s="25"/>
      <c r="P100" s="25">
        <f t="shared" si="10"/>
        <v>0</v>
      </c>
      <c r="Q100" s="26"/>
      <c r="R100" s="25"/>
      <c r="S100" s="25">
        <f t="shared" si="11"/>
        <v>0</v>
      </c>
      <c r="T100" s="26"/>
      <c r="U100" s="25"/>
      <c r="V100" s="25">
        <f t="shared" si="12"/>
        <v>0</v>
      </c>
      <c r="W100" s="26"/>
      <c r="X100" s="109"/>
      <c r="Y100" s="20"/>
    </row>
    <row r="101" spans="1:25" ht="12.75" customHeight="1" x14ac:dyDescent="0.2">
      <c r="A101" s="20"/>
      <c r="B101" s="20"/>
      <c r="C101" s="25"/>
      <c r="D101" s="26"/>
      <c r="E101" s="20"/>
      <c r="F101" s="20"/>
      <c r="G101" s="20"/>
      <c r="H101" s="20"/>
      <c r="I101" s="25"/>
      <c r="J101" s="25">
        <f t="shared" si="8"/>
        <v>0</v>
      </c>
      <c r="K101" s="26"/>
      <c r="L101" s="25"/>
      <c r="M101" s="25">
        <f t="shared" si="9"/>
        <v>0</v>
      </c>
      <c r="N101" s="26"/>
      <c r="O101" s="25"/>
      <c r="P101" s="25">
        <f t="shared" si="10"/>
        <v>0</v>
      </c>
      <c r="Q101" s="26"/>
      <c r="R101" s="25"/>
      <c r="S101" s="25">
        <f t="shared" si="11"/>
        <v>0</v>
      </c>
      <c r="T101" s="26"/>
      <c r="U101" s="25"/>
      <c r="V101" s="25">
        <f t="shared" si="12"/>
        <v>0</v>
      </c>
      <c r="W101" s="26"/>
      <c r="X101" s="109"/>
      <c r="Y101" s="20"/>
    </row>
    <row r="102" spans="1:25" ht="12.75" customHeight="1" x14ac:dyDescent="0.2">
      <c r="A102" s="20"/>
      <c r="B102" s="20"/>
      <c r="C102" s="25"/>
      <c r="D102" s="26"/>
      <c r="E102" s="20"/>
      <c r="F102" s="20"/>
      <c r="G102" s="20"/>
      <c r="H102" s="20"/>
      <c r="I102" s="25"/>
      <c r="J102" s="25">
        <f t="shared" si="8"/>
        <v>0</v>
      </c>
      <c r="K102" s="26"/>
      <c r="L102" s="25"/>
      <c r="M102" s="25">
        <f t="shared" si="9"/>
        <v>0</v>
      </c>
      <c r="N102" s="26"/>
      <c r="O102" s="25"/>
      <c r="P102" s="25">
        <f t="shared" si="10"/>
        <v>0</v>
      </c>
      <c r="Q102" s="26"/>
      <c r="R102" s="25"/>
      <c r="S102" s="25">
        <f t="shared" si="11"/>
        <v>0</v>
      </c>
      <c r="T102" s="26"/>
      <c r="U102" s="25"/>
      <c r="V102" s="25">
        <f t="shared" si="12"/>
        <v>0</v>
      </c>
      <c r="W102" s="26"/>
      <c r="X102" s="109"/>
      <c r="Y102" s="20"/>
    </row>
    <row r="103" spans="1:25" ht="12.75" customHeight="1" x14ac:dyDescent="0.2">
      <c r="A103" s="20"/>
      <c r="B103" s="20"/>
      <c r="C103" s="25"/>
      <c r="D103" s="26"/>
      <c r="E103" s="20"/>
      <c r="F103" s="20"/>
      <c r="G103" s="20"/>
      <c r="H103" s="20"/>
      <c r="I103" s="25"/>
      <c r="J103" s="25">
        <f t="shared" si="8"/>
        <v>0</v>
      </c>
      <c r="K103" s="26"/>
      <c r="L103" s="25"/>
      <c r="M103" s="25">
        <f t="shared" si="9"/>
        <v>0</v>
      </c>
      <c r="N103" s="26"/>
      <c r="O103" s="25"/>
      <c r="P103" s="25">
        <f t="shared" si="10"/>
        <v>0</v>
      </c>
      <c r="Q103" s="26"/>
      <c r="R103" s="25"/>
      <c r="S103" s="25">
        <f t="shared" si="11"/>
        <v>0</v>
      </c>
      <c r="T103" s="26"/>
      <c r="U103" s="25"/>
      <c r="V103" s="25">
        <f t="shared" si="12"/>
        <v>0</v>
      </c>
      <c r="W103" s="26"/>
      <c r="X103" s="109"/>
      <c r="Y103" s="20"/>
    </row>
    <row r="104" spans="1:25" ht="12.75" customHeight="1" x14ac:dyDescent="0.2">
      <c r="A104" s="20"/>
      <c r="B104" s="20"/>
      <c r="C104" s="25"/>
      <c r="D104" s="26"/>
      <c r="E104" s="20"/>
      <c r="F104" s="20"/>
      <c r="G104" s="20"/>
      <c r="H104" s="20"/>
      <c r="I104" s="25"/>
      <c r="J104" s="25">
        <f t="shared" si="8"/>
        <v>0</v>
      </c>
      <c r="K104" s="26"/>
      <c r="L104" s="25"/>
      <c r="M104" s="25">
        <f t="shared" si="9"/>
        <v>0</v>
      </c>
      <c r="N104" s="26"/>
      <c r="O104" s="25"/>
      <c r="P104" s="25">
        <f t="shared" si="10"/>
        <v>0</v>
      </c>
      <c r="Q104" s="26"/>
      <c r="R104" s="25"/>
      <c r="S104" s="25">
        <f t="shared" si="11"/>
        <v>0</v>
      </c>
      <c r="T104" s="26"/>
      <c r="U104" s="25"/>
      <c r="V104" s="25">
        <f t="shared" si="12"/>
        <v>0</v>
      </c>
      <c r="W104" s="26"/>
      <c r="X104" s="109"/>
      <c r="Y104" s="20"/>
    </row>
    <row r="105" spans="1:25" ht="12.75" customHeight="1" x14ac:dyDescent="0.2">
      <c r="A105" s="20"/>
      <c r="B105" s="20"/>
      <c r="C105" s="25"/>
      <c r="D105" s="26"/>
      <c r="E105" s="20"/>
      <c r="F105" s="20"/>
      <c r="G105" s="20"/>
      <c r="H105" s="20"/>
      <c r="I105" s="25"/>
      <c r="J105" s="25">
        <f t="shared" si="8"/>
        <v>0</v>
      </c>
      <c r="K105" s="26"/>
      <c r="L105" s="25"/>
      <c r="M105" s="25">
        <f t="shared" si="9"/>
        <v>0</v>
      </c>
      <c r="N105" s="26"/>
      <c r="O105" s="25"/>
      <c r="P105" s="25">
        <f t="shared" si="10"/>
        <v>0</v>
      </c>
      <c r="Q105" s="26"/>
      <c r="R105" s="25"/>
      <c r="S105" s="25">
        <f t="shared" si="11"/>
        <v>0</v>
      </c>
      <c r="T105" s="26"/>
      <c r="U105" s="25"/>
      <c r="V105" s="25">
        <f t="shared" si="12"/>
        <v>0</v>
      </c>
      <c r="W105" s="26"/>
      <c r="X105" s="109"/>
      <c r="Y105" s="20"/>
    </row>
    <row r="106" spans="1:25" ht="12.75" customHeight="1" x14ac:dyDescent="0.2">
      <c r="A106" s="20"/>
      <c r="B106" s="20"/>
      <c r="C106" s="25"/>
      <c r="D106" s="26"/>
      <c r="E106" s="20"/>
      <c r="F106" s="20"/>
      <c r="G106" s="20"/>
      <c r="H106" s="20"/>
      <c r="I106" s="25"/>
      <c r="J106" s="25">
        <f t="shared" si="8"/>
        <v>0</v>
      </c>
      <c r="K106" s="26"/>
      <c r="L106" s="25"/>
      <c r="M106" s="25">
        <f t="shared" si="9"/>
        <v>0</v>
      </c>
      <c r="N106" s="26"/>
      <c r="O106" s="25"/>
      <c r="P106" s="25">
        <f t="shared" si="10"/>
        <v>0</v>
      </c>
      <c r="Q106" s="26"/>
      <c r="R106" s="25"/>
      <c r="S106" s="25">
        <f t="shared" si="11"/>
        <v>0</v>
      </c>
      <c r="T106" s="26"/>
      <c r="U106" s="25"/>
      <c r="V106" s="25">
        <f t="shared" si="12"/>
        <v>0</v>
      </c>
      <c r="W106" s="26"/>
      <c r="X106" s="109"/>
      <c r="Y106" s="20"/>
    </row>
    <row r="107" spans="1:25" ht="12.75" customHeight="1" x14ac:dyDescent="0.2">
      <c r="A107" s="20"/>
      <c r="B107" s="20"/>
      <c r="C107" s="25"/>
      <c r="D107" s="26"/>
      <c r="E107" s="20"/>
      <c r="F107" s="20"/>
      <c r="G107" s="20"/>
      <c r="H107" s="20"/>
      <c r="I107" s="25"/>
      <c r="J107" s="25">
        <f t="shared" si="8"/>
        <v>0</v>
      </c>
      <c r="K107" s="26"/>
      <c r="L107" s="25"/>
      <c r="M107" s="25">
        <f t="shared" si="9"/>
        <v>0</v>
      </c>
      <c r="N107" s="26"/>
      <c r="O107" s="25"/>
      <c r="P107" s="25">
        <f t="shared" si="10"/>
        <v>0</v>
      </c>
      <c r="Q107" s="26"/>
      <c r="R107" s="25"/>
      <c r="S107" s="25">
        <f t="shared" si="11"/>
        <v>0</v>
      </c>
      <c r="T107" s="26"/>
      <c r="U107" s="25"/>
      <c r="V107" s="25">
        <f t="shared" si="12"/>
        <v>0</v>
      </c>
      <c r="W107" s="26"/>
      <c r="X107" s="109"/>
      <c r="Y107" s="20"/>
    </row>
    <row r="108" spans="1:25" ht="12.75" customHeight="1" x14ac:dyDescent="0.2">
      <c r="A108" s="20"/>
      <c r="B108" s="20"/>
      <c r="C108" s="25"/>
      <c r="D108" s="26"/>
      <c r="E108" s="20"/>
      <c r="F108" s="20"/>
      <c r="G108" s="20"/>
      <c r="H108" s="20"/>
      <c r="I108" s="25"/>
      <c r="J108" s="25">
        <f t="shared" si="8"/>
        <v>0</v>
      </c>
      <c r="K108" s="26"/>
      <c r="L108" s="25"/>
      <c r="M108" s="25">
        <f t="shared" si="9"/>
        <v>0</v>
      </c>
      <c r="N108" s="26"/>
      <c r="O108" s="25"/>
      <c r="P108" s="25">
        <f t="shared" si="10"/>
        <v>0</v>
      </c>
      <c r="Q108" s="26"/>
      <c r="R108" s="25"/>
      <c r="S108" s="25">
        <f t="shared" si="11"/>
        <v>0</v>
      </c>
      <c r="T108" s="26"/>
      <c r="U108" s="25"/>
      <c r="V108" s="25">
        <f t="shared" si="12"/>
        <v>0</v>
      </c>
      <c r="W108" s="26"/>
      <c r="X108" s="109"/>
      <c r="Y108" s="20"/>
    </row>
    <row r="109" spans="1:25" ht="12.75" customHeight="1" x14ac:dyDescent="0.2">
      <c r="A109" s="20"/>
      <c r="B109" s="20"/>
      <c r="C109" s="25"/>
      <c r="D109" s="26"/>
      <c r="E109" s="20"/>
      <c r="F109" s="20"/>
      <c r="G109" s="20"/>
      <c r="H109" s="20"/>
      <c r="I109" s="25"/>
      <c r="J109" s="25">
        <f t="shared" si="8"/>
        <v>0</v>
      </c>
      <c r="K109" s="26"/>
      <c r="L109" s="25"/>
      <c r="M109" s="25">
        <f t="shared" si="9"/>
        <v>0</v>
      </c>
      <c r="N109" s="26"/>
      <c r="O109" s="25"/>
      <c r="P109" s="25">
        <f t="shared" si="10"/>
        <v>0</v>
      </c>
      <c r="Q109" s="26"/>
      <c r="R109" s="25"/>
      <c r="S109" s="25">
        <f t="shared" si="11"/>
        <v>0</v>
      </c>
      <c r="T109" s="26"/>
      <c r="U109" s="25"/>
      <c r="V109" s="25">
        <f t="shared" si="12"/>
        <v>0</v>
      </c>
      <c r="W109" s="26"/>
      <c r="X109" s="109"/>
      <c r="Y109" s="20"/>
    </row>
    <row r="110" spans="1:25" ht="12.75" customHeight="1" x14ac:dyDescent="0.2">
      <c r="A110" s="20"/>
      <c r="B110" s="20"/>
      <c r="C110" s="25"/>
      <c r="D110" s="26"/>
      <c r="E110" s="20"/>
      <c r="F110" s="20"/>
      <c r="G110" s="20"/>
      <c r="H110" s="20"/>
      <c r="I110" s="25"/>
      <c r="J110" s="25">
        <f t="shared" si="8"/>
        <v>0</v>
      </c>
      <c r="K110" s="26"/>
      <c r="L110" s="25"/>
      <c r="M110" s="25">
        <f t="shared" si="9"/>
        <v>0</v>
      </c>
      <c r="N110" s="26"/>
      <c r="O110" s="25"/>
      <c r="P110" s="25">
        <f t="shared" si="10"/>
        <v>0</v>
      </c>
      <c r="Q110" s="26"/>
      <c r="R110" s="25"/>
      <c r="S110" s="25">
        <f t="shared" si="11"/>
        <v>0</v>
      </c>
      <c r="T110" s="26"/>
      <c r="U110" s="25"/>
      <c r="V110" s="25">
        <f t="shared" si="12"/>
        <v>0</v>
      </c>
      <c r="W110" s="26"/>
      <c r="X110" s="109"/>
      <c r="Y110" s="20"/>
    </row>
    <row r="111" spans="1:25" ht="12.75" customHeight="1" x14ac:dyDescent="0.2">
      <c r="A111" s="20"/>
      <c r="B111" s="20"/>
      <c r="C111" s="25"/>
      <c r="D111" s="26"/>
      <c r="E111" s="20"/>
      <c r="F111" s="20"/>
      <c r="G111" s="20"/>
      <c r="H111" s="20"/>
      <c r="I111" s="25"/>
      <c r="J111" s="25">
        <f t="shared" si="8"/>
        <v>0</v>
      </c>
      <c r="K111" s="26"/>
      <c r="L111" s="25"/>
      <c r="M111" s="25">
        <f t="shared" si="9"/>
        <v>0</v>
      </c>
      <c r="N111" s="26"/>
      <c r="O111" s="25"/>
      <c r="P111" s="25">
        <f t="shared" si="10"/>
        <v>0</v>
      </c>
      <c r="Q111" s="26"/>
      <c r="R111" s="25"/>
      <c r="S111" s="25">
        <f t="shared" si="11"/>
        <v>0</v>
      </c>
      <c r="T111" s="26"/>
      <c r="U111" s="25"/>
      <c r="V111" s="25">
        <f t="shared" si="12"/>
        <v>0</v>
      </c>
      <c r="W111" s="26"/>
      <c r="X111" s="109"/>
      <c r="Y111" s="20"/>
    </row>
    <row r="112" spans="1:25" ht="12.75" customHeight="1" x14ac:dyDescent="0.2">
      <c r="A112" s="20"/>
      <c r="B112" s="20"/>
      <c r="C112" s="25"/>
      <c r="D112" s="26"/>
      <c r="E112" s="20"/>
      <c r="F112" s="20"/>
      <c r="G112" s="20"/>
      <c r="H112" s="20"/>
      <c r="I112" s="25"/>
      <c r="J112" s="25">
        <f t="shared" si="8"/>
        <v>0</v>
      </c>
      <c r="K112" s="26"/>
      <c r="L112" s="25"/>
      <c r="M112" s="25">
        <f t="shared" si="9"/>
        <v>0</v>
      </c>
      <c r="N112" s="26"/>
      <c r="O112" s="25"/>
      <c r="P112" s="25">
        <f t="shared" si="10"/>
        <v>0</v>
      </c>
      <c r="Q112" s="26"/>
      <c r="R112" s="25"/>
      <c r="S112" s="25">
        <f t="shared" si="11"/>
        <v>0</v>
      </c>
      <c r="T112" s="26"/>
      <c r="U112" s="25"/>
      <c r="V112" s="25">
        <f t="shared" si="12"/>
        <v>0</v>
      </c>
      <c r="W112" s="26"/>
      <c r="X112" s="109"/>
      <c r="Y112" s="20"/>
    </row>
    <row r="113" spans="1:25" ht="12.75" customHeight="1" x14ac:dyDescent="0.2">
      <c r="A113" s="20"/>
      <c r="B113" s="20"/>
      <c r="C113" s="25"/>
      <c r="D113" s="26"/>
      <c r="E113" s="20"/>
      <c r="F113" s="20"/>
      <c r="G113" s="20"/>
      <c r="H113" s="20"/>
      <c r="I113" s="25"/>
      <c r="J113" s="25">
        <f t="shared" si="8"/>
        <v>0</v>
      </c>
      <c r="K113" s="26"/>
      <c r="L113" s="25"/>
      <c r="M113" s="25">
        <f t="shared" si="9"/>
        <v>0</v>
      </c>
      <c r="N113" s="26"/>
      <c r="O113" s="25"/>
      <c r="P113" s="25">
        <f t="shared" si="10"/>
        <v>0</v>
      </c>
      <c r="Q113" s="26"/>
      <c r="R113" s="25"/>
      <c r="S113" s="25">
        <f t="shared" si="11"/>
        <v>0</v>
      </c>
      <c r="T113" s="26"/>
      <c r="U113" s="25"/>
      <c r="V113" s="25">
        <f t="shared" si="12"/>
        <v>0</v>
      </c>
      <c r="W113" s="26"/>
      <c r="X113" s="109"/>
      <c r="Y113" s="20"/>
    </row>
    <row r="114" spans="1:25" ht="12.75" customHeight="1" x14ac:dyDescent="0.2">
      <c r="A114" s="20"/>
      <c r="B114" s="20"/>
      <c r="C114" s="25"/>
      <c r="D114" s="26"/>
      <c r="E114" s="20"/>
      <c r="F114" s="20"/>
      <c r="G114" s="20"/>
      <c r="H114" s="20"/>
      <c r="I114" s="25"/>
      <c r="J114" s="25">
        <f t="shared" si="8"/>
        <v>0</v>
      </c>
      <c r="K114" s="26"/>
      <c r="L114" s="25"/>
      <c r="M114" s="25">
        <f t="shared" si="9"/>
        <v>0</v>
      </c>
      <c r="N114" s="26"/>
      <c r="O114" s="25"/>
      <c r="P114" s="25">
        <f t="shared" si="10"/>
        <v>0</v>
      </c>
      <c r="Q114" s="26"/>
      <c r="R114" s="25"/>
      <c r="S114" s="25">
        <f t="shared" si="11"/>
        <v>0</v>
      </c>
      <c r="T114" s="26"/>
      <c r="U114" s="25"/>
      <c r="V114" s="25">
        <f t="shared" si="12"/>
        <v>0</v>
      </c>
      <c r="W114" s="26"/>
      <c r="X114" s="109"/>
      <c r="Y114" s="20"/>
    </row>
    <row r="115" spans="1:25" ht="12.75" customHeight="1" x14ac:dyDescent="0.2">
      <c r="A115" s="20"/>
      <c r="B115" s="20"/>
      <c r="C115" s="25"/>
      <c r="D115" s="26"/>
      <c r="E115" s="20"/>
      <c r="F115" s="20"/>
      <c r="G115" s="20"/>
      <c r="H115" s="20"/>
      <c r="I115" s="25"/>
      <c r="J115" s="25">
        <f t="shared" si="8"/>
        <v>0</v>
      </c>
      <c r="K115" s="26"/>
      <c r="L115" s="25"/>
      <c r="M115" s="25">
        <f t="shared" si="9"/>
        <v>0</v>
      </c>
      <c r="N115" s="26"/>
      <c r="O115" s="25"/>
      <c r="P115" s="25">
        <f t="shared" si="10"/>
        <v>0</v>
      </c>
      <c r="Q115" s="26"/>
      <c r="R115" s="25"/>
      <c r="S115" s="25">
        <f t="shared" si="11"/>
        <v>0</v>
      </c>
      <c r="T115" s="26"/>
      <c r="U115" s="25"/>
      <c r="V115" s="25">
        <f t="shared" si="12"/>
        <v>0</v>
      </c>
      <c r="W115" s="26"/>
      <c r="X115" s="109"/>
      <c r="Y115" s="20"/>
    </row>
    <row r="116" spans="1:25" ht="12.75" customHeight="1" x14ac:dyDescent="0.2">
      <c r="A116" s="20"/>
      <c r="B116" s="20"/>
      <c r="C116" s="25"/>
      <c r="D116" s="26"/>
      <c r="E116" s="20"/>
      <c r="F116" s="20"/>
      <c r="G116" s="20"/>
      <c r="H116" s="20"/>
      <c r="I116" s="25"/>
      <c r="J116" s="25">
        <f t="shared" si="8"/>
        <v>0</v>
      </c>
      <c r="K116" s="26"/>
      <c r="L116" s="25"/>
      <c r="M116" s="25">
        <f t="shared" si="9"/>
        <v>0</v>
      </c>
      <c r="N116" s="26"/>
      <c r="O116" s="25"/>
      <c r="P116" s="25">
        <f t="shared" si="10"/>
        <v>0</v>
      </c>
      <c r="Q116" s="26"/>
      <c r="R116" s="25"/>
      <c r="S116" s="25">
        <f t="shared" si="11"/>
        <v>0</v>
      </c>
      <c r="T116" s="26"/>
      <c r="U116" s="25"/>
      <c r="V116" s="25">
        <f t="shared" si="12"/>
        <v>0</v>
      </c>
      <c r="W116" s="26"/>
      <c r="X116" s="109"/>
      <c r="Y116" s="20"/>
    </row>
    <row r="117" spans="1:25" ht="12.75" customHeight="1" x14ac:dyDescent="0.2">
      <c r="A117" s="20"/>
      <c r="B117" s="20"/>
      <c r="C117" s="25"/>
      <c r="D117" s="26"/>
      <c r="E117" s="20"/>
      <c r="F117" s="20"/>
      <c r="G117" s="20"/>
      <c r="H117" s="20"/>
      <c r="I117" s="25"/>
      <c r="J117" s="25">
        <f t="shared" si="8"/>
        <v>0</v>
      </c>
      <c r="K117" s="26"/>
      <c r="L117" s="25"/>
      <c r="M117" s="25">
        <f t="shared" si="9"/>
        <v>0</v>
      </c>
      <c r="N117" s="26"/>
      <c r="O117" s="25"/>
      <c r="P117" s="25">
        <f t="shared" si="10"/>
        <v>0</v>
      </c>
      <c r="Q117" s="26"/>
      <c r="R117" s="25"/>
      <c r="S117" s="25">
        <f t="shared" si="11"/>
        <v>0</v>
      </c>
      <c r="T117" s="26"/>
      <c r="U117" s="25"/>
      <c r="V117" s="25">
        <f t="shared" si="12"/>
        <v>0</v>
      </c>
      <c r="W117" s="26"/>
      <c r="X117" s="109"/>
      <c r="Y117" s="20"/>
    </row>
    <row r="118" spans="1:25" ht="12.75" customHeight="1" x14ac:dyDescent="0.2">
      <c r="A118" s="20"/>
      <c r="B118" s="20"/>
      <c r="C118" s="25"/>
      <c r="D118" s="26"/>
      <c r="E118" s="20"/>
      <c r="F118" s="20"/>
      <c r="G118" s="20"/>
      <c r="H118" s="20"/>
      <c r="I118" s="25"/>
      <c r="J118" s="25">
        <f t="shared" si="8"/>
        <v>0</v>
      </c>
      <c r="K118" s="26"/>
      <c r="L118" s="25"/>
      <c r="M118" s="25">
        <f t="shared" si="9"/>
        <v>0</v>
      </c>
      <c r="N118" s="26"/>
      <c r="O118" s="25"/>
      <c r="P118" s="25">
        <f t="shared" si="10"/>
        <v>0</v>
      </c>
      <c r="Q118" s="26"/>
      <c r="R118" s="25"/>
      <c r="S118" s="25">
        <f t="shared" si="11"/>
        <v>0</v>
      </c>
      <c r="T118" s="26"/>
      <c r="U118" s="25"/>
      <c r="V118" s="25">
        <f t="shared" si="12"/>
        <v>0</v>
      </c>
      <c r="W118" s="26"/>
      <c r="X118" s="109"/>
      <c r="Y118" s="20"/>
    </row>
    <row r="119" spans="1:25" ht="12.75" customHeight="1" x14ac:dyDescent="0.2">
      <c r="A119" s="20"/>
      <c r="B119" s="20"/>
      <c r="C119" s="25"/>
      <c r="D119" s="26"/>
      <c r="E119" s="20"/>
      <c r="F119" s="20"/>
      <c r="G119" s="20"/>
      <c r="H119" s="20"/>
      <c r="I119" s="25"/>
      <c r="J119" s="25">
        <f t="shared" si="8"/>
        <v>0</v>
      </c>
      <c r="K119" s="26"/>
      <c r="L119" s="25"/>
      <c r="M119" s="25">
        <f t="shared" si="9"/>
        <v>0</v>
      </c>
      <c r="N119" s="26"/>
      <c r="O119" s="25"/>
      <c r="P119" s="25">
        <f t="shared" si="10"/>
        <v>0</v>
      </c>
      <c r="Q119" s="26"/>
      <c r="R119" s="25"/>
      <c r="S119" s="25">
        <f t="shared" si="11"/>
        <v>0</v>
      </c>
      <c r="T119" s="26"/>
      <c r="U119" s="25"/>
      <c r="V119" s="25">
        <f t="shared" si="12"/>
        <v>0</v>
      </c>
      <c r="W119" s="26"/>
      <c r="X119" s="109"/>
      <c r="Y119" s="20"/>
    </row>
    <row r="120" spans="1:25" ht="12.75" customHeight="1" x14ac:dyDescent="0.2">
      <c r="A120" s="20"/>
      <c r="B120" s="20"/>
      <c r="C120" s="25"/>
      <c r="D120" s="26"/>
      <c r="E120" s="20"/>
      <c r="F120" s="20"/>
      <c r="G120" s="20"/>
      <c r="H120" s="20"/>
      <c r="I120" s="25"/>
      <c r="J120" s="25">
        <f t="shared" si="8"/>
        <v>0</v>
      </c>
      <c r="K120" s="26"/>
      <c r="L120" s="25"/>
      <c r="M120" s="25">
        <f t="shared" si="9"/>
        <v>0</v>
      </c>
      <c r="N120" s="26"/>
      <c r="O120" s="25"/>
      <c r="P120" s="25">
        <f t="shared" si="10"/>
        <v>0</v>
      </c>
      <c r="Q120" s="26"/>
      <c r="R120" s="25"/>
      <c r="S120" s="25">
        <f t="shared" si="11"/>
        <v>0</v>
      </c>
      <c r="T120" s="26"/>
      <c r="U120" s="25"/>
      <c r="V120" s="25">
        <f t="shared" si="12"/>
        <v>0</v>
      </c>
      <c r="W120" s="26"/>
      <c r="X120" s="109"/>
      <c r="Y120" s="20"/>
    </row>
    <row r="121" spans="1:25" ht="12.75" customHeight="1" x14ac:dyDescent="0.2">
      <c r="A121" s="20"/>
      <c r="B121" s="20"/>
      <c r="C121" s="25"/>
      <c r="D121" s="26"/>
      <c r="E121" s="20"/>
      <c r="F121" s="20"/>
      <c r="G121" s="20"/>
      <c r="H121" s="20"/>
      <c r="I121" s="25"/>
      <c r="J121" s="25">
        <f t="shared" si="8"/>
        <v>0</v>
      </c>
      <c r="K121" s="26"/>
      <c r="L121" s="25"/>
      <c r="M121" s="25">
        <f t="shared" si="9"/>
        <v>0</v>
      </c>
      <c r="N121" s="26"/>
      <c r="O121" s="25"/>
      <c r="P121" s="25">
        <f t="shared" si="10"/>
        <v>0</v>
      </c>
      <c r="Q121" s="26"/>
      <c r="R121" s="25"/>
      <c r="S121" s="25">
        <f t="shared" si="11"/>
        <v>0</v>
      </c>
      <c r="T121" s="26"/>
      <c r="U121" s="25"/>
      <c r="V121" s="25">
        <f t="shared" si="12"/>
        <v>0</v>
      </c>
      <c r="W121" s="26"/>
      <c r="X121" s="109"/>
      <c r="Y121" s="20"/>
    </row>
    <row r="122" spans="1:25" ht="12.75" customHeight="1" x14ac:dyDescent="0.2">
      <c r="A122" s="20"/>
      <c r="B122" s="20"/>
      <c r="C122" s="25"/>
      <c r="D122" s="26"/>
      <c r="E122" s="20"/>
      <c r="F122" s="20"/>
      <c r="G122" s="20"/>
      <c r="H122" s="20"/>
      <c r="I122" s="25"/>
      <c r="J122" s="25">
        <f t="shared" si="8"/>
        <v>0</v>
      </c>
      <c r="K122" s="26"/>
      <c r="L122" s="25"/>
      <c r="M122" s="25">
        <f t="shared" si="9"/>
        <v>0</v>
      </c>
      <c r="N122" s="26"/>
      <c r="O122" s="25"/>
      <c r="P122" s="25">
        <f t="shared" si="10"/>
        <v>0</v>
      </c>
      <c r="Q122" s="26"/>
      <c r="R122" s="25"/>
      <c r="S122" s="25">
        <f t="shared" si="11"/>
        <v>0</v>
      </c>
      <c r="T122" s="26"/>
      <c r="U122" s="25"/>
      <c r="V122" s="25">
        <f t="shared" si="12"/>
        <v>0</v>
      </c>
      <c r="W122" s="26"/>
      <c r="X122" s="109"/>
      <c r="Y122" s="20"/>
    </row>
    <row r="123" spans="1:25" ht="12.75" customHeight="1" x14ac:dyDescent="0.2">
      <c r="A123" s="20"/>
      <c r="B123" s="20"/>
      <c r="C123" s="25"/>
      <c r="D123" s="26"/>
      <c r="E123" s="20"/>
      <c r="F123" s="20"/>
      <c r="G123" s="20"/>
      <c r="H123" s="20"/>
      <c r="I123" s="25"/>
      <c r="J123" s="25">
        <f t="shared" si="8"/>
        <v>0</v>
      </c>
      <c r="K123" s="26"/>
      <c r="L123" s="25"/>
      <c r="M123" s="25">
        <f t="shared" si="9"/>
        <v>0</v>
      </c>
      <c r="N123" s="26"/>
      <c r="O123" s="25"/>
      <c r="P123" s="25">
        <f t="shared" si="10"/>
        <v>0</v>
      </c>
      <c r="Q123" s="26"/>
      <c r="R123" s="25"/>
      <c r="S123" s="25">
        <f t="shared" si="11"/>
        <v>0</v>
      </c>
      <c r="T123" s="26"/>
      <c r="U123" s="25"/>
      <c r="V123" s="25">
        <f t="shared" si="12"/>
        <v>0</v>
      </c>
      <c r="W123" s="26"/>
      <c r="X123" s="109"/>
      <c r="Y123" s="20"/>
    </row>
    <row r="124" spans="1:25" ht="12.75" customHeight="1" x14ac:dyDescent="0.2">
      <c r="A124" s="20"/>
      <c r="B124" s="20"/>
      <c r="C124" s="25"/>
      <c r="D124" s="26"/>
      <c r="E124" s="20"/>
      <c r="F124" s="20"/>
      <c r="G124" s="20"/>
      <c r="H124" s="20"/>
      <c r="I124" s="25"/>
      <c r="J124" s="25">
        <f t="shared" si="8"/>
        <v>0</v>
      </c>
      <c r="K124" s="26"/>
      <c r="L124" s="25"/>
      <c r="M124" s="25">
        <f t="shared" si="9"/>
        <v>0</v>
      </c>
      <c r="N124" s="26"/>
      <c r="O124" s="25"/>
      <c r="P124" s="25">
        <f t="shared" si="10"/>
        <v>0</v>
      </c>
      <c r="Q124" s="26"/>
      <c r="R124" s="25"/>
      <c r="S124" s="25">
        <f t="shared" si="11"/>
        <v>0</v>
      </c>
      <c r="T124" s="26"/>
      <c r="U124" s="25"/>
      <c r="V124" s="25">
        <f t="shared" si="12"/>
        <v>0</v>
      </c>
      <c r="W124" s="26"/>
      <c r="X124" s="109"/>
      <c r="Y124" s="20"/>
    </row>
    <row r="125" spans="1:25" ht="12.75" customHeight="1" x14ac:dyDescent="0.2">
      <c r="A125" s="20"/>
      <c r="B125" s="20"/>
      <c r="C125" s="25"/>
      <c r="D125" s="26"/>
      <c r="E125" s="20"/>
      <c r="F125" s="20"/>
      <c r="G125" s="20"/>
      <c r="H125" s="20"/>
      <c r="I125" s="25"/>
      <c r="J125" s="25">
        <f t="shared" si="8"/>
        <v>0</v>
      </c>
      <c r="K125" s="26"/>
      <c r="L125" s="25"/>
      <c r="M125" s="25">
        <f t="shared" si="9"/>
        <v>0</v>
      </c>
      <c r="N125" s="26"/>
      <c r="O125" s="25"/>
      <c r="P125" s="25">
        <f t="shared" si="10"/>
        <v>0</v>
      </c>
      <c r="Q125" s="26"/>
      <c r="R125" s="25"/>
      <c r="S125" s="25">
        <f t="shared" si="11"/>
        <v>0</v>
      </c>
      <c r="T125" s="26"/>
      <c r="U125" s="25"/>
      <c r="V125" s="25">
        <f t="shared" si="12"/>
        <v>0</v>
      </c>
      <c r="W125" s="26"/>
      <c r="X125" s="109"/>
      <c r="Y125" s="20"/>
    </row>
    <row r="126" spans="1:25" ht="12.75" customHeight="1" x14ac:dyDescent="0.2">
      <c r="A126" s="20"/>
      <c r="B126" s="20"/>
      <c r="C126" s="25"/>
      <c r="D126" s="26"/>
      <c r="E126" s="20"/>
      <c r="F126" s="20"/>
      <c r="G126" s="20"/>
      <c r="H126" s="20"/>
      <c r="I126" s="25"/>
      <c r="J126" s="25">
        <f t="shared" si="8"/>
        <v>0</v>
      </c>
      <c r="K126" s="26"/>
      <c r="L126" s="25"/>
      <c r="M126" s="25">
        <f t="shared" si="9"/>
        <v>0</v>
      </c>
      <c r="N126" s="26"/>
      <c r="O126" s="25"/>
      <c r="P126" s="25">
        <f t="shared" si="10"/>
        <v>0</v>
      </c>
      <c r="Q126" s="26"/>
      <c r="R126" s="25"/>
      <c r="S126" s="25">
        <f t="shared" si="11"/>
        <v>0</v>
      </c>
      <c r="T126" s="26"/>
      <c r="U126" s="25"/>
      <c r="V126" s="25">
        <f t="shared" si="12"/>
        <v>0</v>
      </c>
      <c r="W126" s="26"/>
      <c r="X126" s="109"/>
      <c r="Y126" s="20"/>
    </row>
    <row r="127" spans="1:25" ht="12.75" customHeight="1" x14ac:dyDescent="0.2">
      <c r="A127" s="20"/>
      <c r="B127" s="20"/>
      <c r="C127" s="25"/>
      <c r="D127" s="26"/>
      <c r="E127" s="20"/>
      <c r="F127" s="20"/>
      <c r="G127" s="20"/>
      <c r="H127" s="20"/>
      <c r="I127" s="25"/>
      <c r="J127" s="25">
        <f t="shared" si="8"/>
        <v>0</v>
      </c>
      <c r="K127" s="26"/>
      <c r="L127" s="25"/>
      <c r="M127" s="25">
        <f t="shared" si="9"/>
        <v>0</v>
      </c>
      <c r="N127" s="26"/>
      <c r="O127" s="25"/>
      <c r="P127" s="25">
        <f t="shared" si="10"/>
        <v>0</v>
      </c>
      <c r="Q127" s="26"/>
      <c r="R127" s="25"/>
      <c r="S127" s="25">
        <f t="shared" si="11"/>
        <v>0</v>
      </c>
      <c r="T127" s="26"/>
      <c r="U127" s="25"/>
      <c r="V127" s="25">
        <f t="shared" si="12"/>
        <v>0</v>
      </c>
      <c r="W127" s="26"/>
      <c r="X127" s="109"/>
      <c r="Y127" s="20"/>
    </row>
    <row r="128" spans="1:25" ht="12.75" customHeight="1" x14ac:dyDescent="0.2">
      <c r="A128" s="20"/>
      <c r="B128" s="20"/>
      <c r="C128" s="25"/>
      <c r="D128" s="26"/>
      <c r="E128" s="20"/>
      <c r="F128" s="20"/>
      <c r="G128" s="20"/>
      <c r="H128" s="20"/>
      <c r="I128" s="25"/>
      <c r="J128" s="25">
        <f t="shared" si="8"/>
        <v>0</v>
      </c>
      <c r="K128" s="26"/>
      <c r="L128" s="25"/>
      <c r="M128" s="25">
        <f t="shared" si="9"/>
        <v>0</v>
      </c>
      <c r="N128" s="26"/>
      <c r="O128" s="25"/>
      <c r="P128" s="25">
        <f t="shared" si="10"/>
        <v>0</v>
      </c>
      <c r="Q128" s="26"/>
      <c r="R128" s="25"/>
      <c r="S128" s="25">
        <f t="shared" si="11"/>
        <v>0</v>
      </c>
      <c r="T128" s="26"/>
      <c r="U128" s="25"/>
      <c r="V128" s="25">
        <f t="shared" si="12"/>
        <v>0</v>
      </c>
      <c r="W128" s="26"/>
      <c r="X128" s="109"/>
      <c r="Y128" s="20"/>
    </row>
    <row r="129" spans="1:25" ht="12.75" customHeight="1" x14ac:dyDescent="0.2">
      <c r="A129" s="20"/>
      <c r="B129" s="20"/>
      <c r="C129" s="25"/>
      <c r="D129" s="26"/>
      <c r="E129" s="20"/>
      <c r="F129" s="20"/>
      <c r="G129" s="20"/>
      <c r="H129" s="20"/>
      <c r="I129" s="25"/>
      <c r="J129" s="25">
        <f t="shared" si="8"/>
        <v>0</v>
      </c>
      <c r="K129" s="26"/>
      <c r="L129" s="25"/>
      <c r="M129" s="25">
        <f t="shared" si="9"/>
        <v>0</v>
      </c>
      <c r="N129" s="26"/>
      <c r="O129" s="25"/>
      <c r="P129" s="25">
        <f t="shared" si="10"/>
        <v>0</v>
      </c>
      <c r="Q129" s="26"/>
      <c r="R129" s="25"/>
      <c r="S129" s="25">
        <f t="shared" si="11"/>
        <v>0</v>
      </c>
      <c r="T129" s="26"/>
      <c r="U129" s="25"/>
      <c r="V129" s="25">
        <f t="shared" si="12"/>
        <v>0</v>
      </c>
      <c r="W129" s="26"/>
      <c r="X129" s="109"/>
      <c r="Y129" s="20"/>
    </row>
    <row r="130" spans="1:25" ht="12.75" customHeight="1" x14ac:dyDescent="0.2">
      <c r="A130" s="20"/>
      <c r="B130" s="20"/>
      <c r="C130" s="25"/>
      <c r="D130" s="26"/>
      <c r="E130" s="20"/>
      <c r="F130" s="20"/>
      <c r="G130" s="20"/>
      <c r="H130" s="20"/>
      <c r="I130" s="25"/>
      <c r="J130" s="25">
        <f t="shared" si="8"/>
        <v>0</v>
      </c>
      <c r="K130" s="26"/>
      <c r="L130" s="25"/>
      <c r="M130" s="25">
        <f t="shared" si="9"/>
        <v>0</v>
      </c>
      <c r="N130" s="26"/>
      <c r="O130" s="25"/>
      <c r="P130" s="25">
        <f t="shared" si="10"/>
        <v>0</v>
      </c>
      <c r="Q130" s="26"/>
      <c r="R130" s="25"/>
      <c r="S130" s="25">
        <f t="shared" si="11"/>
        <v>0</v>
      </c>
      <c r="T130" s="26"/>
      <c r="U130" s="25"/>
      <c r="V130" s="25">
        <f t="shared" si="12"/>
        <v>0</v>
      </c>
      <c r="W130" s="26"/>
      <c r="X130" s="109"/>
      <c r="Y130" s="20"/>
    </row>
    <row r="131" spans="1:25" ht="12.75" customHeight="1" x14ac:dyDescent="0.2">
      <c r="A131" s="20"/>
      <c r="B131" s="20"/>
      <c r="C131" s="25"/>
      <c r="D131" s="26"/>
      <c r="E131" s="20"/>
      <c r="F131" s="20"/>
      <c r="G131" s="20"/>
      <c r="H131" s="20"/>
      <c r="I131" s="25"/>
      <c r="J131" s="25">
        <f t="shared" ref="J131:J194" si="13">I131*200</f>
        <v>0</v>
      </c>
      <c r="K131" s="26"/>
      <c r="L131" s="25"/>
      <c r="M131" s="25">
        <f t="shared" ref="M131:M194" si="14">L131*200</f>
        <v>0</v>
      </c>
      <c r="N131" s="26"/>
      <c r="O131" s="25"/>
      <c r="P131" s="25">
        <f t="shared" ref="P131:P194" si="15">O131*200</f>
        <v>0</v>
      </c>
      <c r="Q131" s="26"/>
      <c r="R131" s="25"/>
      <c r="S131" s="25">
        <f t="shared" ref="S131:S194" si="16">R131*200</f>
        <v>0</v>
      </c>
      <c r="T131" s="26"/>
      <c r="U131" s="25"/>
      <c r="V131" s="25">
        <f t="shared" ref="V131:V194" si="17">U131*200</f>
        <v>0</v>
      </c>
      <c r="W131" s="26"/>
      <c r="X131" s="109"/>
      <c r="Y131" s="20"/>
    </row>
    <row r="132" spans="1:25" ht="12.75" customHeight="1" x14ac:dyDescent="0.2">
      <c r="A132" s="20"/>
      <c r="B132" s="20"/>
      <c r="C132" s="25"/>
      <c r="D132" s="26"/>
      <c r="E132" s="20"/>
      <c r="F132" s="20"/>
      <c r="G132" s="20"/>
      <c r="H132" s="20"/>
      <c r="I132" s="25"/>
      <c r="J132" s="25">
        <f t="shared" si="13"/>
        <v>0</v>
      </c>
      <c r="K132" s="26"/>
      <c r="L132" s="25"/>
      <c r="M132" s="25">
        <f t="shared" si="14"/>
        <v>0</v>
      </c>
      <c r="N132" s="26"/>
      <c r="O132" s="25"/>
      <c r="P132" s="25">
        <f t="shared" si="15"/>
        <v>0</v>
      </c>
      <c r="Q132" s="26"/>
      <c r="R132" s="25"/>
      <c r="S132" s="25">
        <f t="shared" si="16"/>
        <v>0</v>
      </c>
      <c r="T132" s="26"/>
      <c r="U132" s="25"/>
      <c r="V132" s="25">
        <f t="shared" si="17"/>
        <v>0</v>
      </c>
      <c r="W132" s="26"/>
      <c r="X132" s="109"/>
      <c r="Y132" s="20"/>
    </row>
    <row r="133" spans="1:25" ht="12.75" customHeight="1" x14ac:dyDescent="0.2">
      <c r="A133" s="20"/>
      <c r="B133" s="20"/>
      <c r="C133" s="25"/>
      <c r="D133" s="26"/>
      <c r="E133" s="20"/>
      <c r="F133" s="20"/>
      <c r="G133" s="20"/>
      <c r="H133" s="20"/>
      <c r="I133" s="25"/>
      <c r="J133" s="25">
        <f t="shared" si="13"/>
        <v>0</v>
      </c>
      <c r="K133" s="26"/>
      <c r="L133" s="25"/>
      <c r="M133" s="25">
        <f t="shared" si="14"/>
        <v>0</v>
      </c>
      <c r="N133" s="26"/>
      <c r="O133" s="25"/>
      <c r="P133" s="25">
        <f t="shared" si="15"/>
        <v>0</v>
      </c>
      <c r="Q133" s="26"/>
      <c r="R133" s="25"/>
      <c r="S133" s="25">
        <f t="shared" si="16"/>
        <v>0</v>
      </c>
      <c r="T133" s="26"/>
      <c r="U133" s="25"/>
      <c r="V133" s="25">
        <f t="shared" si="17"/>
        <v>0</v>
      </c>
      <c r="W133" s="26"/>
      <c r="X133" s="109"/>
      <c r="Y133" s="20"/>
    </row>
    <row r="134" spans="1:25" ht="12.75" customHeight="1" x14ac:dyDescent="0.2">
      <c r="A134" s="20"/>
      <c r="B134" s="20"/>
      <c r="C134" s="25"/>
      <c r="D134" s="26"/>
      <c r="E134" s="20"/>
      <c r="F134" s="20"/>
      <c r="G134" s="20"/>
      <c r="H134" s="20"/>
      <c r="I134" s="25"/>
      <c r="J134" s="25">
        <f t="shared" si="13"/>
        <v>0</v>
      </c>
      <c r="K134" s="26"/>
      <c r="L134" s="25"/>
      <c r="M134" s="25">
        <f t="shared" si="14"/>
        <v>0</v>
      </c>
      <c r="N134" s="26"/>
      <c r="O134" s="25"/>
      <c r="P134" s="25">
        <f t="shared" si="15"/>
        <v>0</v>
      </c>
      <c r="Q134" s="26"/>
      <c r="R134" s="25"/>
      <c r="S134" s="25">
        <f t="shared" si="16"/>
        <v>0</v>
      </c>
      <c r="T134" s="26"/>
      <c r="U134" s="25"/>
      <c r="V134" s="25">
        <f t="shared" si="17"/>
        <v>0</v>
      </c>
      <c r="W134" s="26"/>
      <c r="X134" s="109"/>
      <c r="Y134" s="20"/>
    </row>
    <row r="135" spans="1:25" ht="12.75" customHeight="1" x14ac:dyDescent="0.2">
      <c r="A135" s="20"/>
      <c r="B135" s="20"/>
      <c r="C135" s="25"/>
      <c r="D135" s="26"/>
      <c r="E135" s="20"/>
      <c r="F135" s="20"/>
      <c r="G135" s="20"/>
      <c r="H135" s="20"/>
      <c r="I135" s="25"/>
      <c r="J135" s="25">
        <f t="shared" si="13"/>
        <v>0</v>
      </c>
      <c r="K135" s="26"/>
      <c r="L135" s="25"/>
      <c r="M135" s="25">
        <f t="shared" si="14"/>
        <v>0</v>
      </c>
      <c r="N135" s="26"/>
      <c r="O135" s="25"/>
      <c r="P135" s="25">
        <f t="shared" si="15"/>
        <v>0</v>
      </c>
      <c r="Q135" s="26"/>
      <c r="R135" s="25"/>
      <c r="S135" s="25">
        <f t="shared" si="16"/>
        <v>0</v>
      </c>
      <c r="T135" s="26"/>
      <c r="U135" s="25"/>
      <c r="V135" s="25">
        <f t="shared" si="17"/>
        <v>0</v>
      </c>
      <c r="W135" s="26"/>
      <c r="X135" s="109"/>
      <c r="Y135" s="20"/>
    </row>
    <row r="136" spans="1:25" ht="12.75" customHeight="1" x14ac:dyDescent="0.2">
      <c r="A136" s="20"/>
      <c r="B136" s="20"/>
      <c r="C136" s="25"/>
      <c r="D136" s="26"/>
      <c r="E136" s="20"/>
      <c r="F136" s="20"/>
      <c r="G136" s="20"/>
      <c r="H136" s="20"/>
      <c r="I136" s="25"/>
      <c r="J136" s="25">
        <f t="shared" si="13"/>
        <v>0</v>
      </c>
      <c r="K136" s="26"/>
      <c r="L136" s="25"/>
      <c r="M136" s="25">
        <f t="shared" si="14"/>
        <v>0</v>
      </c>
      <c r="N136" s="26"/>
      <c r="O136" s="25"/>
      <c r="P136" s="25">
        <f t="shared" si="15"/>
        <v>0</v>
      </c>
      <c r="Q136" s="26"/>
      <c r="R136" s="25"/>
      <c r="S136" s="25">
        <f t="shared" si="16"/>
        <v>0</v>
      </c>
      <c r="T136" s="26"/>
      <c r="U136" s="25"/>
      <c r="V136" s="25">
        <f t="shared" si="17"/>
        <v>0</v>
      </c>
      <c r="W136" s="26"/>
      <c r="X136" s="109"/>
      <c r="Y136" s="20"/>
    </row>
    <row r="137" spans="1:25" ht="12.75" customHeight="1" x14ac:dyDescent="0.2">
      <c r="A137" s="20"/>
      <c r="B137" s="20"/>
      <c r="C137" s="25"/>
      <c r="D137" s="26"/>
      <c r="E137" s="20"/>
      <c r="F137" s="20"/>
      <c r="G137" s="20"/>
      <c r="H137" s="20"/>
      <c r="I137" s="25"/>
      <c r="J137" s="25">
        <f t="shared" si="13"/>
        <v>0</v>
      </c>
      <c r="K137" s="26"/>
      <c r="L137" s="25"/>
      <c r="M137" s="25">
        <f t="shared" si="14"/>
        <v>0</v>
      </c>
      <c r="N137" s="26"/>
      <c r="O137" s="25"/>
      <c r="P137" s="25">
        <f t="shared" si="15"/>
        <v>0</v>
      </c>
      <c r="Q137" s="26"/>
      <c r="R137" s="25"/>
      <c r="S137" s="25">
        <f t="shared" si="16"/>
        <v>0</v>
      </c>
      <c r="T137" s="26"/>
      <c r="U137" s="25"/>
      <c r="V137" s="25">
        <f t="shared" si="17"/>
        <v>0</v>
      </c>
      <c r="W137" s="26"/>
      <c r="X137" s="109"/>
      <c r="Y137" s="20"/>
    </row>
    <row r="138" spans="1:25" ht="12.75" customHeight="1" x14ac:dyDescent="0.2">
      <c r="A138" s="20"/>
      <c r="B138" s="20"/>
      <c r="C138" s="25"/>
      <c r="D138" s="26"/>
      <c r="E138" s="20"/>
      <c r="F138" s="20"/>
      <c r="G138" s="20"/>
      <c r="H138" s="20"/>
      <c r="I138" s="25"/>
      <c r="J138" s="25">
        <f t="shared" si="13"/>
        <v>0</v>
      </c>
      <c r="K138" s="26"/>
      <c r="L138" s="25"/>
      <c r="M138" s="25">
        <f t="shared" si="14"/>
        <v>0</v>
      </c>
      <c r="N138" s="26"/>
      <c r="O138" s="25"/>
      <c r="P138" s="25">
        <f t="shared" si="15"/>
        <v>0</v>
      </c>
      <c r="Q138" s="26"/>
      <c r="R138" s="25"/>
      <c r="S138" s="25">
        <f t="shared" si="16"/>
        <v>0</v>
      </c>
      <c r="T138" s="26"/>
      <c r="U138" s="25"/>
      <c r="V138" s="25">
        <f t="shared" si="17"/>
        <v>0</v>
      </c>
      <c r="W138" s="26"/>
      <c r="X138" s="109"/>
      <c r="Y138" s="20"/>
    </row>
    <row r="139" spans="1:25" ht="12.75" customHeight="1" x14ac:dyDescent="0.2">
      <c r="A139" s="20"/>
      <c r="B139" s="20"/>
      <c r="C139" s="25"/>
      <c r="D139" s="26"/>
      <c r="E139" s="20"/>
      <c r="F139" s="20"/>
      <c r="G139" s="20"/>
      <c r="H139" s="20"/>
      <c r="I139" s="25"/>
      <c r="J139" s="25">
        <f t="shared" si="13"/>
        <v>0</v>
      </c>
      <c r="K139" s="26"/>
      <c r="L139" s="25"/>
      <c r="M139" s="25">
        <f t="shared" si="14"/>
        <v>0</v>
      </c>
      <c r="N139" s="26"/>
      <c r="O139" s="25"/>
      <c r="P139" s="25">
        <f t="shared" si="15"/>
        <v>0</v>
      </c>
      <c r="Q139" s="26"/>
      <c r="R139" s="25"/>
      <c r="S139" s="25">
        <f t="shared" si="16"/>
        <v>0</v>
      </c>
      <c r="T139" s="26"/>
      <c r="U139" s="25"/>
      <c r="V139" s="25">
        <f t="shared" si="17"/>
        <v>0</v>
      </c>
      <c r="W139" s="26"/>
      <c r="X139" s="109"/>
      <c r="Y139" s="20"/>
    </row>
    <row r="140" spans="1:25" ht="12.75" customHeight="1" x14ac:dyDescent="0.2">
      <c r="A140" s="20"/>
      <c r="B140" s="20"/>
      <c r="C140" s="25"/>
      <c r="D140" s="26"/>
      <c r="E140" s="20"/>
      <c r="F140" s="20"/>
      <c r="G140" s="20"/>
      <c r="H140" s="20"/>
      <c r="I140" s="25"/>
      <c r="J140" s="25">
        <f t="shared" si="13"/>
        <v>0</v>
      </c>
      <c r="K140" s="26"/>
      <c r="L140" s="25"/>
      <c r="M140" s="25">
        <f t="shared" si="14"/>
        <v>0</v>
      </c>
      <c r="N140" s="26"/>
      <c r="O140" s="25"/>
      <c r="P140" s="25">
        <f t="shared" si="15"/>
        <v>0</v>
      </c>
      <c r="Q140" s="26"/>
      <c r="R140" s="25"/>
      <c r="S140" s="25">
        <f t="shared" si="16"/>
        <v>0</v>
      </c>
      <c r="T140" s="26"/>
      <c r="U140" s="25"/>
      <c r="V140" s="25">
        <f t="shared" si="17"/>
        <v>0</v>
      </c>
      <c r="W140" s="26"/>
      <c r="X140" s="109"/>
      <c r="Y140" s="20"/>
    </row>
    <row r="141" spans="1:25" ht="12.75" customHeight="1" x14ac:dyDescent="0.2">
      <c r="A141" s="20"/>
      <c r="B141" s="20"/>
      <c r="C141" s="25"/>
      <c r="D141" s="26"/>
      <c r="E141" s="20"/>
      <c r="F141" s="20"/>
      <c r="G141" s="20"/>
      <c r="H141" s="20"/>
      <c r="I141" s="25"/>
      <c r="J141" s="25">
        <f t="shared" si="13"/>
        <v>0</v>
      </c>
      <c r="K141" s="26"/>
      <c r="L141" s="25"/>
      <c r="M141" s="25">
        <f t="shared" si="14"/>
        <v>0</v>
      </c>
      <c r="N141" s="26"/>
      <c r="O141" s="25"/>
      <c r="P141" s="25">
        <f t="shared" si="15"/>
        <v>0</v>
      </c>
      <c r="Q141" s="26"/>
      <c r="R141" s="25"/>
      <c r="S141" s="25">
        <f t="shared" si="16"/>
        <v>0</v>
      </c>
      <c r="T141" s="26"/>
      <c r="U141" s="25"/>
      <c r="V141" s="25">
        <f t="shared" si="17"/>
        <v>0</v>
      </c>
      <c r="W141" s="26"/>
      <c r="X141" s="109"/>
      <c r="Y141" s="20"/>
    </row>
    <row r="142" spans="1:25" ht="12.75" customHeight="1" x14ac:dyDescent="0.2">
      <c r="A142" s="20"/>
      <c r="B142" s="20"/>
      <c r="C142" s="25"/>
      <c r="D142" s="26"/>
      <c r="E142" s="20"/>
      <c r="F142" s="20"/>
      <c r="G142" s="20"/>
      <c r="H142" s="20"/>
      <c r="I142" s="25"/>
      <c r="J142" s="25">
        <f t="shared" si="13"/>
        <v>0</v>
      </c>
      <c r="K142" s="26"/>
      <c r="L142" s="25"/>
      <c r="M142" s="25">
        <f t="shared" si="14"/>
        <v>0</v>
      </c>
      <c r="N142" s="26"/>
      <c r="O142" s="25"/>
      <c r="P142" s="25">
        <f t="shared" si="15"/>
        <v>0</v>
      </c>
      <c r="Q142" s="26"/>
      <c r="R142" s="25"/>
      <c r="S142" s="25">
        <f t="shared" si="16"/>
        <v>0</v>
      </c>
      <c r="T142" s="26"/>
      <c r="U142" s="25"/>
      <c r="V142" s="25">
        <f t="shared" si="17"/>
        <v>0</v>
      </c>
      <c r="W142" s="26"/>
      <c r="X142" s="109"/>
      <c r="Y142" s="20"/>
    </row>
    <row r="143" spans="1:25" ht="12.75" customHeight="1" x14ac:dyDescent="0.2">
      <c r="A143" s="20"/>
      <c r="B143" s="20"/>
      <c r="C143" s="25"/>
      <c r="D143" s="26"/>
      <c r="E143" s="20"/>
      <c r="F143" s="20"/>
      <c r="G143" s="20"/>
      <c r="H143" s="20"/>
      <c r="I143" s="25"/>
      <c r="J143" s="25">
        <f t="shared" si="13"/>
        <v>0</v>
      </c>
      <c r="K143" s="26"/>
      <c r="L143" s="25"/>
      <c r="M143" s="25">
        <f t="shared" si="14"/>
        <v>0</v>
      </c>
      <c r="N143" s="26"/>
      <c r="O143" s="25"/>
      <c r="P143" s="25">
        <f t="shared" si="15"/>
        <v>0</v>
      </c>
      <c r="Q143" s="26"/>
      <c r="R143" s="25"/>
      <c r="S143" s="25">
        <f t="shared" si="16"/>
        <v>0</v>
      </c>
      <c r="T143" s="26"/>
      <c r="U143" s="25"/>
      <c r="V143" s="25">
        <f t="shared" si="17"/>
        <v>0</v>
      </c>
      <c r="W143" s="26"/>
      <c r="X143" s="109"/>
      <c r="Y143" s="20"/>
    </row>
    <row r="144" spans="1:25" ht="12.75" customHeight="1" x14ac:dyDescent="0.2">
      <c r="A144" s="20"/>
      <c r="B144" s="20"/>
      <c r="C144" s="25"/>
      <c r="D144" s="26"/>
      <c r="E144" s="20"/>
      <c r="F144" s="20"/>
      <c r="G144" s="20"/>
      <c r="H144" s="20"/>
      <c r="I144" s="25"/>
      <c r="J144" s="25">
        <f t="shared" si="13"/>
        <v>0</v>
      </c>
      <c r="K144" s="26"/>
      <c r="L144" s="25"/>
      <c r="M144" s="25">
        <f t="shared" si="14"/>
        <v>0</v>
      </c>
      <c r="N144" s="26"/>
      <c r="O144" s="25"/>
      <c r="P144" s="25">
        <f t="shared" si="15"/>
        <v>0</v>
      </c>
      <c r="Q144" s="26"/>
      <c r="R144" s="25"/>
      <c r="S144" s="25">
        <f t="shared" si="16"/>
        <v>0</v>
      </c>
      <c r="T144" s="26"/>
      <c r="U144" s="25"/>
      <c r="V144" s="25">
        <f t="shared" si="17"/>
        <v>0</v>
      </c>
      <c r="W144" s="26"/>
      <c r="X144" s="109"/>
      <c r="Y144" s="20"/>
    </row>
    <row r="145" spans="1:25" ht="12.75" customHeight="1" x14ac:dyDescent="0.2">
      <c r="A145" s="20"/>
      <c r="B145" s="20"/>
      <c r="C145" s="25"/>
      <c r="D145" s="26"/>
      <c r="E145" s="20"/>
      <c r="F145" s="20"/>
      <c r="G145" s="20"/>
      <c r="H145" s="20"/>
      <c r="I145" s="25"/>
      <c r="J145" s="25">
        <f t="shared" si="13"/>
        <v>0</v>
      </c>
      <c r="K145" s="26"/>
      <c r="L145" s="25"/>
      <c r="M145" s="25">
        <f t="shared" si="14"/>
        <v>0</v>
      </c>
      <c r="N145" s="26"/>
      <c r="O145" s="25"/>
      <c r="P145" s="25">
        <f t="shared" si="15"/>
        <v>0</v>
      </c>
      <c r="Q145" s="26"/>
      <c r="R145" s="25"/>
      <c r="S145" s="25">
        <f t="shared" si="16"/>
        <v>0</v>
      </c>
      <c r="T145" s="26"/>
      <c r="U145" s="25"/>
      <c r="V145" s="25">
        <f t="shared" si="17"/>
        <v>0</v>
      </c>
      <c r="W145" s="26"/>
      <c r="X145" s="109"/>
      <c r="Y145" s="20"/>
    </row>
    <row r="146" spans="1:25" ht="12.75" customHeight="1" x14ac:dyDescent="0.2">
      <c r="A146" s="20"/>
      <c r="B146" s="20"/>
      <c r="C146" s="25"/>
      <c r="D146" s="26"/>
      <c r="E146" s="20"/>
      <c r="F146" s="20"/>
      <c r="G146" s="20"/>
      <c r="H146" s="20"/>
      <c r="I146" s="25"/>
      <c r="J146" s="25">
        <f t="shared" si="13"/>
        <v>0</v>
      </c>
      <c r="K146" s="26"/>
      <c r="L146" s="25"/>
      <c r="M146" s="25">
        <f t="shared" si="14"/>
        <v>0</v>
      </c>
      <c r="N146" s="26"/>
      <c r="O146" s="25"/>
      <c r="P146" s="25">
        <f t="shared" si="15"/>
        <v>0</v>
      </c>
      <c r="Q146" s="26"/>
      <c r="R146" s="25"/>
      <c r="S146" s="25">
        <f t="shared" si="16"/>
        <v>0</v>
      </c>
      <c r="T146" s="26"/>
      <c r="U146" s="25"/>
      <c r="V146" s="25">
        <f t="shared" si="17"/>
        <v>0</v>
      </c>
      <c r="W146" s="26"/>
      <c r="X146" s="109"/>
      <c r="Y146" s="20"/>
    </row>
    <row r="147" spans="1:25" ht="12.75" customHeight="1" x14ac:dyDescent="0.2">
      <c r="A147" s="20"/>
      <c r="B147" s="20"/>
      <c r="C147" s="25"/>
      <c r="D147" s="26"/>
      <c r="E147" s="20"/>
      <c r="F147" s="20"/>
      <c r="G147" s="20"/>
      <c r="H147" s="20"/>
      <c r="I147" s="25"/>
      <c r="J147" s="25">
        <f t="shared" si="13"/>
        <v>0</v>
      </c>
      <c r="K147" s="26"/>
      <c r="L147" s="25"/>
      <c r="M147" s="25">
        <f t="shared" si="14"/>
        <v>0</v>
      </c>
      <c r="N147" s="26"/>
      <c r="O147" s="25"/>
      <c r="P147" s="25">
        <f t="shared" si="15"/>
        <v>0</v>
      </c>
      <c r="Q147" s="26"/>
      <c r="R147" s="25"/>
      <c r="S147" s="25">
        <f t="shared" si="16"/>
        <v>0</v>
      </c>
      <c r="T147" s="26"/>
      <c r="U147" s="25"/>
      <c r="V147" s="25">
        <f t="shared" si="17"/>
        <v>0</v>
      </c>
      <c r="W147" s="26"/>
      <c r="X147" s="109"/>
      <c r="Y147" s="20"/>
    </row>
    <row r="148" spans="1:25" ht="12.75" customHeight="1" x14ac:dyDescent="0.2">
      <c r="A148" s="20"/>
      <c r="B148" s="20"/>
      <c r="C148" s="25"/>
      <c r="D148" s="26"/>
      <c r="E148" s="20"/>
      <c r="F148" s="20"/>
      <c r="G148" s="20"/>
      <c r="H148" s="20"/>
      <c r="I148" s="25"/>
      <c r="J148" s="25">
        <f t="shared" si="13"/>
        <v>0</v>
      </c>
      <c r="K148" s="26"/>
      <c r="L148" s="25"/>
      <c r="M148" s="25">
        <f t="shared" si="14"/>
        <v>0</v>
      </c>
      <c r="N148" s="26"/>
      <c r="O148" s="25"/>
      <c r="P148" s="25">
        <f t="shared" si="15"/>
        <v>0</v>
      </c>
      <c r="Q148" s="26"/>
      <c r="R148" s="25"/>
      <c r="S148" s="25">
        <f t="shared" si="16"/>
        <v>0</v>
      </c>
      <c r="T148" s="26"/>
      <c r="U148" s="25"/>
      <c r="V148" s="25">
        <f t="shared" si="17"/>
        <v>0</v>
      </c>
      <c r="W148" s="26"/>
      <c r="X148" s="109"/>
      <c r="Y148" s="20"/>
    </row>
    <row r="149" spans="1:25" ht="12.75" customHeight="1" x14ac:dyDescent="0.2">
      <c r="A149" s="20"/>
      <c r="B149" s="20"/>
      <c r="C149" s="25"/>
      <c r="D149" s="26"/>
      <c r="E149" s="20"/>
      <c r="F149" s="20"/>
      <c r="G149" s="20"/>
      <c r="H149" s="20"/>
      <c r="I149" s="25"/>
      <c r="J149" s="25">
        <f t="shared" si="13"/>
        <v>0</v>
      </c>
      <c r="K149" s="26"/>
      <c r="L149" s="25"/>
      <c r="M149" s="25">
        <f t="shared" si="14"/>
        <v>0</v>
      </c>
      <c r="N149" s="26"/>
      <c r="O149" s="25"/>
      <c r="P149" s="25">
        <f t="shared" si="15"/>
        <v>0</v>
      </c>
      <c r="Q149" s="26"/>
      <c r="R149" s="25"/>
      <c r="S149" s="25">
        <f t="shared" si="16"/>
        <v>0</v>
      </c>
      <c r="T149" s="26"/>
      <c r="U149" s="25"/>
      <c r="V149" s="25">
        <f t="shared" si="17"/>
        <v>0</v>
      </c>
      <c r="W149" s="26"/>
      <c r="X149" s="109"/>
      <c r="Y149" s="20"/>
    </row>
    <row r="150" spans="1:25" ht="12.75" customHeight="1" x14ac:dyDescent="0.2">
      <c r="A150" s="20"/>
      <c r="B150" s="20"/>
      <c r="C150" s="25"/>
      <c r="D150" s="26"/>
      <c r="E150" s="20"/>
      <c r="F150" s="20"/>
      <c r="G150" s="20"/>
      <c r="H150" s="20"/>
      <c r="I150" s="25"/>
      <c r="J150" s="25">
        <f t="shared" si="13"/>
        <v>0</v>
      </c>
      <c r="K150" s="26"/>
      <c r="L150" s="25"/>
      <c r="M150" s="25">
        <f t="shared" si="14"/>
        <v>0</v>
      </c>
      <c r="N150" s="26"/>
      <c r="O150" s="25"/>
      <c r="P150" s="25">
        <f t="shared" si="15"/>
        <v>0</v>
      </c>
      <c r="Q150" s="26"/>
      <c r="R150" s="25"/>
      <c r="S150" s="25">
        <f t="shared" si="16"/>
        <v>0</v>
      </c>
      <c r="T150" s="26"/>
      <c r="U150" s="25"/>
      <c r="V150" s="25">
        <f t="shared" si="17"/>
        <v>0</v>
      </c>
      <c r="W150" s="26"/>
      <c r="X150" s="109"/>
      <c r="Y150" s="20"/>
    </row>
    <row r="151" spans="1:25" ht="12.75" customHeight="1" x14ac:dyDescent="0.2">
      <c r="A151" s="20"/>
      <c r="B151" s="20"/>
      <c r="C151" s="25"/>
      <c r="D151" s="26"/>
      <c r="E151" s="20"/>
      <c r="F151" s="20"/>
      <c r="G151" s="20"/>
      <c r="H151" s="20"/>
      <c r="I151" s="25"/>
      <c r="J151" s="25">
        <f t="shared" si="13"/>
        <v>0</v>
      </c>
      <c r="K151" s="26"/>
      <c r="L151" s="25"/>
      <c r="M151" s="25">
        <f t="shared" si="14"/>
        <v>0</v>
      </c>
      <c r="N151" s="26"/>
      <c r="O151" s="25"/>
      <c r="P151" s="25">
        <f t="shared" si="15"/>
        <v>0</v>
      </c>
      <c r="Q151" s="26"/>
      <c r="R151" s="25"/>
      <c r="S151" s="25">
        <f t="shared" si="16"/>
        <v>0</v>
      </c>
      <c r="T151" s="26"/>
      <c r="U151" s="25"/>
      <c r="V151" s="25">
        <f t="shared" si="17"/>
        <v>0</v>
      </c>
      <c r="W151" s="26"/>
      <c r="X151" s="109"/>
      <c r="Y151" s="20"/>
    </row>
    <row r="152" spans="1:25" ht="12.75" customHeight="1" x14ac:dyDescent="0.2">
      <c r="A152" s="20"/>
      <c r="B152" s="20"/>
      <c r="C152" s="25"/>
      <c r="D152" s="26"/>
      <c r="E152" s="20"/>
      <c r="F152" s="20"/>
      <c r="G152" s="20"/>
      <c r="H152" s="20"/>
      <c r="I152" s="25"/>
      <c r="J152" s="25">
        <f t="shared" si="13"/>
        <v>0</v>
      </c>
      <c r="K152" s="26"/>
      <c r="L152" s="25"/>
      <c r="M152" s="25">
        <f t="shared" si="14"/>
        <v>0</v>
      </c>
      <c r="N152" s="26"/>
      <c r="O152" s="25"/>
      <c r="P152" s="25">
        <f t="shared" si="15"/>
        <v>0</v>
      </c>
      <c r="Q152" s="26"/>
      <c r="R152" s="25"/>
      <c r="S152" s="25">
        <f t="shared" si="16"/>
        <v>0</v>
      </c>
      <c r="T152" s="26"/>
      <c r="U152" s="25"/>
      <c r="V152" s="25">
        <f t="shared" si="17"/>
        <v>0</v>
      </c>
      <c r="W152" s="26"/>
      <c r="X152" s="109"/>
      <c r="Y152" s="20"/>
    </row>
    <row r="153" spans="1:25" ht="12.75" customHeight="1" x14ac:dyDescent="0.2">
      <c r="A153" s="20"/>
      <c r="B153" s="20"/>
      <c r="C153" s="25"/>
      <c r="D153" s="26"/>
      <c r="E153" s="20"/>
      <c r="F153" s="20"/>
      <c r="G153" s="20"/>
      <c r="H153" s="20"/>
      <c r="I153" s="25"/>
      <c r="J153" s="25">
        <f t="shared" si="13"/>
        <v>0</v>
      </c>
      <c r="K153" s="26"/>
      <c r="L153" s="25"/>
      <c r="M153" s="25">
        <f t="shared" si="14"/>
        <v>0</v>
      </c>
      <c r="N153" s="26"/>
      <c r="O153" s="25"/>
      <c r="P153" s="25">
        <f t="shared" si="15"/>
        <v>0</v>
      </c>
      <c r="Q153" s="26"/>
      <c r="R153" s="25"/>
      <c r="S153" s="25">
        <f t="shared" si="16"/>
        <v>0</v>
      </c>
      <c r="T153" s="26"/>
      <c r="U153" s="25"/>
      <c r="V153" s="25">
        <f t="shared" si="17"/>
        <v>0</v>
      </c>
      <c r="W153" s="26"/>
      <c r="X153" s="109"/>
      <c r="Y153" s="20"/>
    </row>
    <row r="154" spans="1:25" ht="12.75" customHeight="1" x14ac:dyDescent="0.2">
      <c r="A154" s="20"/>
      <c r="B154" s="20"/>
      <c r="C154" s="25"/>
      <c r="D154" s="26"/>
      <c r="E154" s="20"/>
      <c r="F154" s="20"/>
      <c r="G154" s="20"/>
      <c r="H154" s="20"/>
      <c r="I154" s="25"/>
      <c r="J154" s="25">
        <f t="shared" si="13"/>
        <v>0</v>
      </c>
      <c r="K154" s="26"/>
      <c r="L154" s="25"/>
      <c r="M154" s="25">
        <f t="shared" si="14"/>
        <v>0</v>
      </c>
      <c r="N154" s="26"/>
      <c r="O154" s="25"/>
      <c r="P154" s="25">
        <f t="shared" si="15"/>
        <v>0</v>
      </c>
      <c r="Q154" s="26"/>
      <c r="R154" s="25"/>
      <c r="S154" s="25">
        <f t="shared" si="16"/>
        <v>0</v>
      </c>
      <c r="T154" s="26"/>
      <c r="U154" s="25"/>
      <c r="V154" s="25">
        <f t="shared" si="17"/>
        <v>0</v>
      </c>
      <c r="W154" s="26"/>
      <c r="X154" s="109"/>
      <c r="Y154" s="20"/>
    </row>
    <row r="155" spans="1:25" ht="12.75" customHeight="1" x14ac:dyDescent="0.2">
      <c r="A155" s="20"/>
      <c r="B155" s="20"/>
      <c r="C155" s="25"/>
      <c r="D155" s="26"/>
      <c r="E155" s="20"/>
      <c r="F155" s="20"/>
      <c r="G155" s="20"/>
      <c r="H155" s="20"/>
      <c r="I155" s="25"/>
      <c r="J155" s="25">
        <f t="shared" si="13"/>
        <v>0</v>
      </c>
      <c r="K155" s="26"/>
      <c r="L155" s="25"/>
      <c r="M155" s="25">
        <f t="shared" si="14"/>
        <v>0</v>
      </c>
      <c r="N155" s="26"/>
      <c r="O155" s="25"/>
      <c r="P155" s="25">
        <f t="shared" si="15"/>
        <v>0</v>
      </c>
      <c r="Q155" s="26"/>
      <c r="R155" s="25"/>
      <c r="S155" s="25">
        <f t="shared" si="16"/>
        <v>0</v>
      </c>
      <c r="T155" s="26"/>
      <c r="U155" s="25"/>
      <c r="V155" s="25">
        <f t="shared" si="17"/>
        <v>0</v>
      </c>
      <c r="W155" s="26"/>
      <c r="X155" s="109"/>
      <c r="Y155" s="20"/>
    </row>
    <row r="156" spans="1:25" ht="12.75" customHeight="1" x14ac:dyDescent="0.2">
      <c r="A156" s="20"/>
      <c r="B156" s="20"/>
      <c r="C156" s="25"/>
      <c r="D156" s="26"/>
      <c r="E156" s="20"/>
      <c r="F156" s="20"/>
      <c r="G156" s="20"/>
      <c r="H156" s="20"/>
      <c r="I156" s="25"/>
      <c r="J156" s="25">
        <f t="shared" si="13"/>
        <v>0</v>
      </c>
      <c r="K156" s="26"/>
      <c r="L156" s="25"/>
      <c r="M156" s="25">
        <f t="shared" si="14"/>
        <v>0</v>
      </c>
      <c r="N156" s="26"/>
      <c r="O156" s="25"/>
      <c r="P156" s="25">
        <f t="shared" si="15"/>
        <v>0</v>
      </c>
      <c r="Q156" s="26"/>
      <c r="R156" s="25"/>
      <c r="S156" s="25">
        <f t="shared" si="16"/>
        <v>0</v>
      </c>
      <c r="T156" s="26"/>
      <c r="U156" s="25"/>
      <c r="V156" s="25">
        <f t="shared" si="17"/>
        <v>0</v>
      </c>
      <c r="W156" s="26"/>
      <c r="X156" s="109"/>
      <c r="Y156" s="20"/>
    </row>
    <row r="157" spans="1:25" ht="12.75" customHeight="1" x14ac:dyDescent="0.2">
      <c r="A157" s="20"/>
      <c r="B157" s="20"/>
      <c r="C157" s="25"/>
      <c r="D157" s="26"/>
      <c r="E157" s="20"/>
      <c r="F157" s="20"/>
      <c r="G157" s="20"/>
      <c r="H157" s="20"/>
      <c r="I157" s="25"/>
      <c r="J157" s="25">
        <f t="shared" si="13"/>
        <v>0</v>
      </c>
      <c r="K157" s="26"/>
      <c r="L157" s="25"/>
      <c r="M157" s="25">
        <f t="shared" si="14"/>
        <v>0</v>
      </c>
      <c r="N157" s="26"/>
      <c r="O157" s="25"/>
      <c r="P157" s="25">
        <f t="shared" si="15"/>
        <v>0</v>
      </c>
      <c r="Q157" s="26"/>
      <c r="R157" s="25"/>
      <c r="S157" s="25">
        <f t="shared" si="16"/>
        <v>0</v>
      </c>
      <c r="T157" s="26"/>
      <c r="U157" s="25"/>
      <c r="V157" s="25">
        <f t="shared" si="17"/>
        <v>0</v>
      </c>
      <c r="W157" s="26"/>
      <c r="X157" s="109"/>
      <c r="Y157" s="20"/>
    </row>
    <row r="158" spans="1:25" ht="12.75" customHeight="1" x14ac:dyDescent="0.2">
      <c r="A158" s="20"/>
      <c r="B158" s="20"/>
      <c r="C158" s="25"/>
      <c r="D158" s="26"/>
      <c r="E158" s="20"/>
      <c r="F158" s="20"/>
      <c r="G158" s="20"/>
      <c r="H158" s="20"/>
      <c r="I158" s="25"/>
      <c r="J158" s="25">
        <f t="shared" si="13"/>
        <v>0</v>
      </c>
      <c r="K158" s="26"/>
      <c r="L158" s="25"/>
      <c r="M158" s="25">
        <f t="shared" si="14"/>
        <v>0</v>
      </c>
      <c r="N158" s="26"/>
      <c r="O158" s="25"/>
      <c r="P158" s="25">
        <f t="shared" si="15"/>
        <v>0</v>
      </c>
      <c r="Q158" s="26"/>
      <c r="R158" s="25"/>
      <c r="S158" s="25">
        <f t="shared" si="16"/>
        <v>0</v>
      </c>
      <c r="T158" s="26"/>
      <c r="U158" s="25"/>
      <c r="V158" s="25">
        <f t="shared" si="17"/>
        <v>0</v>
      </c>
      <c r="W158" s="26"/>
      <c r="X158" s="109"/>
      <c r="Y158" s="20"/>
    </row>
    <row r="159" spans="1:25" ht="12.75" customHeight="1" x14ac:dyDescent="0.2">
      <c r="A159" s="20"/>
      <c r="B159" s="20"/>
      <c r="C159" s="25"/>
      <c r="D159" s="26"/>
      <c r="E159" s="20"/>
      <c r="F159" s="20"/>
      <c r="G159" s="20"/>
      <c r="H159" s="20"/>
      <c r="I159" s="25"/>
      <c r="J159" s="25">
        <f t="shared" si="13"/>
        <v>0</v>
      </c>
      <c r="K159" s="26"/>
      <c r="L159" s="25"/>
      <c r="M159" s="25">
        <f t="shared" si="14"/>
        <v>0</v>
      </c>
      <c r="N159" s="26"/>
      <c r="O159" s="25"/>
      <c r="P159" s="25">
        <f t="shared" si="15"/>
        <v>0</v>
      </c>
      <c r="Q159" s="26"/>
      <c r="R159" s="25"/>
      <c r="S159" s="25">
        <f t="shared" si="16"/>
        <v>0</v>
      </c>
      <c r="T159" s="26"/>
      <c r="U159" s="25"/>
      <c r="V159" s="25">
        <f t="shared" si="17"/>
        <v>0</v>
      </c>
      <c r="W159" s="26"/>
      <c r="X159" s="109"/>
      <c r="Y159" s="20"/>
    </row>
    <row r="160" spans="1:25" ht="12.75" customHeight="1" x14ac:dyDescent="0.2">
      <c r="A160" s="20"/>
      <c r="B160" s="20"/>
      <c r="C160" s="25"/>
      <c r="D160" s="26"/>
      <c r="E160" s="20"/>
      <c r="F160" s="20"/>
      <c r="G160" s="20"/>
      <c r="H160" s="20"/>
      <c r="I160" s="25"/>
      <c r="J160" s="25">
        <f t="shared" si="13"/>
        <v>0</v>
      </c>
      <c r="K160" s="26"/>
      <c r="L160" s="25"/>
      <c r="M160" s="25">
        <f t="shared" si="14"/>
        <v>0</v>
      </c>
      <c r="N160" s="26"/>
      <c r="O160" s="25"/>
      <c r="P160" s="25">
        <f t="shared" si="15"/>
        <v>0</v>
      </c>
      <c r="Q160" s="26"/>
      <c r="R160" s="25"/>
      <c r="S160" s="25">
        <f t="shared" si="16"/>
        <v>0</v>
      </c>
      <c r="T160" s="26"/>
      <c r="U160" s="25"/>
      <c r="V160" s="25">
        <f t="shared" si="17"/>
        <v>0</v>
      </c>
      <c r="W160" s="26"/>
      <c r="X160" s="109"/>
      <c r="Y160" s="20"/>
    </row>
    <row r="161" spans="1:25" ht="12.75" customHeight="1" x14ac:dyDescent="0.2">
      <c r="A161" s="20"/>
      <c r="B161" s="20"/>
      <c r="C161" s="25"/>
      <c r="D161" s="26"/>
      <c r="E161" s="20"/>
      <c r="F161" s="20"/>
      <c r="G161" s="20"/>
      <c r="H161" s="20"/>
      <c r="I161" s="25"/>
      <c r="J161" s="25">
        <f t="shared" si="13"/>
        <v>0</v>
      </c>
      <c r="K161" s="26"/>
      <c r="L161" s="25"/>
      <c r="M161" s="25">
        <f t="shared" si="14"/>
        <v>0</v>
      </c>
      <c r="N161" s="26"/>
      <c r="O161" s="25"/>
      <c r="P161" s="25">
        <f t="shared" si="15"/>
        <v>0</v>
      </c>
      <c r="Q161" s="26"/>
      <c r="R161" s="25"/>
      <c r="S161" s="25">
        <f t="shared" si="16"/>
        <v>0</v>
      </c>
      <c r="T161" s="26"/>
      <c r="U161" s="25"/>
      <c r="V161" s="25">
        <f t="shared" si="17"/>
        <v>0</v>
      </c>
      <c r="W161" s="26"/>
      <c r="X161" s="109"/>
      <c r="Y161" s="20"/>
    </row>
    <row r="162" spans="1:25" ht="12.75" customHeight="1" x14ac:dyDescent="0.2">
      <c r="A162" s="20"/>
      <c r="B162" s="20"/>
      <c r="C162" s="25"/>
      <c r="D162" s="26"/>
      <c r="E162" s="20"/>
      <c r="F162" s="20"/>
      <c r="G162" s="20"/>
      <c r="H162" s="20"/>
      <c r="I162" s="25"/>
      <c r="J162" s="25">
        <f t="shared" si="13"/>
        <v>0</v>
      </c>
      <c r="K162" s="26"/>
      <c r="L162" s="25"/>
      <c r="M162" s="25">
        <f t="shared" si="14"/>
        <v>0</v>
      </c>
      <c r="N162" s="26"/>
      <c r="O162" s="25"/>
      <c r="P162" s="25">
        <f t="shared" si="15"/>
        <v>0</v>
      </c>
      <c r="Q162" s="26"/>
      <c r="R162" s="25"/>
      <c r="S162" s="25">
        <f t="shared" si="16"/>
        <v>0</v>
      </c>
      <c r="T162" s="26"/>
      <c r="U162" s="25"/>
      <c r="V162" s="25">
        <f t="shared" si="17"/>
        <v>0</v>
      </c>
      <c r="W162" s="26"/>
      <c r="X162" s="109"/>
      <c r="Y162" s="20"/>
    </row>
    <row r="163" spans="1:25" ht="12.75" customHeight="1" x14ac:dyDescent="0.2">
      <c r="A163" s="20"/>
      <c r="B163" s="20"/>
      <c r="C163" s="25"/>
      <c r="D163" s="26"/>
      <c r="E163" s="20"/>
      <c r="F163" s="20"/>
      <c r="G163" s="20"/>
      <c r="H163" s="20"/>
      <c r="I163" s="25"/>
      <c r="J163" s="25">
        <f t="shared" si="13"/>
        <v>0</v>
      </c>
      <c r="K163" s="26"/>
      <c r="L163" s="25"/>
      <c r="M163" s="25">
        <f t="shared" si="14"/>
        <v>0</v>
      </c>
      <c r="N163" s="26"/>
      <c r="O163" s="25"/>
      <c r="P163" s="25">
        <f t="shared" si="15"/>
        <v>0</v>
      </c>
      <c r="Q163" s="26"/>
      <c r="R163" s="25"/>
      <c r="S163" s="25">
        <f t="shared" si="16"/>
        <v>0</v>
      </c>
      <c r="T163" s="26"/>
      <c r="U163" s="25"/>
      <c r="V163" s="25">
        <f t="shared" si="17"/>
        <v>0</v>
      </c>
      <c r="W163" s="26"/>
      <c r="X163" s="109"/>
      <c r="Y163" s="20"/>
    </row>
    <row r="164" spans="1:25" ht="12.75" customHeight="1" x14ac:dyDescent="0.2">
      <c r="A164" s="20"/>
      <c r="B164" s="20"/>
      <c r="C164" s="25"/>
      <c r="D164" s="26"/>
      <c r="E164" s="20"/>
      <c r="F164" s="20"/>
      <c r="G164" s="20"/>
      <c r="H164" s="20"/>
      <c r="I164" s="25"/>
      <c r="J164" s="25">
        <f t="shared" si="13"/>
        <v>0</v>
      </c>
      <c r="K164" s="26"/>
      <c r="L164" s="25"/>
      <c r="M164" s="25">
        <f t="shared" si="14"/>
        <v>0</v>
      </c>
      <c r="N164" s="26"/>
      <c r="O164" s="25"/>
      <c r="P164" s="25">
        <f t="shared" si="15"/>
        <v>0</v>
      </c>
      <c r="Q164" s="26"/>
      <c r="R164" s="25"/>
      <c r="S164" s="25">
        <f t="shared" si="16"/>
        <v>0</v>
      </c>
      <c r="T164" s="26"/>
      <c r="U164" s="25"/>
      <c r="V164" s="25">
        <f t="shared" si="17"/>
        <v>0</v>
      </c>
      <c r="W164" s="26"/>
      <c r="X164" s="109"/>
      <c r="Y164" s="20"/>
    </row>
    <row r="165" spans="1:25" ht="12.75" customHeight="1" x14ac:dyDescent="0.2">
      <c r="A165" s="20"/>
      <c r="B165" s="20"/>
      <c r="C165" s="25"/>
      <c r="D165" s="26"/>
      <c r="E165" s="20"/>
      <c r="F165" s="20"/>
      <c r="G165" s="20"/>
      <c r="H165" s="20"/>
      <c r="I165" s="25"/>
      <c r="J165" s="25">
        <f t="shared" si="13"/>
        <v>0</v>
      </c>
      <c r="K165" s="26"/>
      <c r="L165" s="25"/>
      <c r="M165" s="25">
        <f t="shared" si="14"/>
        <v>0</v>
      </c>
      <c r="N165" s="26"/>
      <c r="O165" s="25"/>
      <c r="P165" s="25">
        <f t="shared" si="15"/>
        <v>0</v>
      </c>
      <c r="Q165" s="26"/>
      <c r="R165" s="25"/>
      <c r="S165" s="25">
        <f t="shared" si="16"/>
        <v>0</v>
      </c>
      <c r="T165" s="26"/>
      <c r="U165" s="25"/>
      <c r="V165" s="25">
        <f t="shared" si="17"/>
        <v>0</v>
      </c>
      <c r="W165" s="26"/>
      <c r="X165" s="109"/>
      <c r="Y165" s="20"/>
    </row>
    <row r="166" spans="1:25" ht="12.75" customHeight="1" x14ac:dyDescent="0.2">
      <c r="A166" s="20"/>
      <c r="B166" s="20"/>
      <c r="C166" s="25"/>
      <c r="D166" s="26"/>
      <c r="E166" s="20"/>
      <c r="F166" s="20"/>
      <c r="G166" s="20"/>
      <c r="H166" s="20"/>
      <c r="I166" s="25"/>
      <c r="J166" s="25">
        <f t="shared" si="13"/>
        <v>0</v>
      </c>
      <c r="K166" s="26"/>
      <c r="L166" s="25"/>
      <c r="M166" s="25">
        <f t="shared" si="14"/>
        <v>0</v>
      </c>
      <c r="N166" s="26"/>
      <c r="O166" s="25"/>
      <c r="P166" s="25">
        <f t="shared" si="15"/>
        <v>0</v>
      </c>
      <c r="Q166" s="26"/>
      <c r="R166" s="25"/>
      <c r="S166" s="25">
        <f t="shared" si="16"/>
        <v>0</v>
      </c>
      <c r="T166" s="26"/>
      <c r="U166" s="25"/>
      <c r="V166" s="25">
        <f t="shared" si="17"/>
        <v>0</v>
      </c>
      <c r="W166" s="26"/>
      <c r="X166" s="109"/>
      <c r="Y166" s="20"/>
    </row>
    <row r="167" spans="1:25" ht="12.75" customHeight="1" x14ac:dyDescent="0.2">
      <c r="A167" s="20"/>
      <c r="B167" s="20"/>
      <c r="C167" s="25"/>
      <c r="D167" s="26"/>
      <c r="E167" s="20"/>
      <c r="F167" s="20"/>
      <c r="G167" s="20"/>
      <c r="H167" s="20"/>
      <c r="I167" s="25"/>
      <c r="J167" s="25">
        <f t="shared" si="13"/>
        <v>0</v>
      </c>
      <c r="K167" s="26"/>
      <c r="L167" s="25"/>
      <c r="M167" s="25">
        <f t="shared" si="14"/>
        <v>0</v>
      </c>
      <c r="N167" s="26"/>
      <c r="O167" s="25"/>
      <c r="P167" s="25">
        <f t="shared" si="15"/>
        <v>0</v>
      </c>
      <c r="Q167" s="26"/>
      <c r="R167" s="25"/>
      <c r="S167" s="25">
        <f t="shared" si="16"/>
        <v>0</v>
      </c>
      <c r="T167" s="26"/>
      <c r="U167" s="25"/>
      <c r="V167" s="25">
        <f t="shared" si="17"/>
        <v>0</v>
      </c>
      <c r="W167" s="26"/>
      <c r="X167" s="109"/>
      <c r="Y167" s="20"/>
    </row>
    <row r="168" spans="1:25" ht="12.75" customHeight="1" x14ac:dyDescent="0.2">
      <c r="A168" s="20"/>
      <c r="B168" s="20"/>
      <c r="C168" s="25"/>
      <c r="D168" s="26"/>
      <c r="E168" s="20"/>
      <c r="F168" s="20"/>
      <c r="G168" s="20"/>
      <c r="H168" s="20"/>
      <c r="I168" s="25"/>
      <c r="J168" s="25">
        <f t="shared" si="13"/>
        <v>0</v>
      </c>
      <c r="K168" s="26"/>
      <c r="L168" s="25"/>
      <c r="M168" s="25">
        <f t="shared" si="14"/>
        <v>0</v>
      </c>
      <c r="N168" s="26"/>
      <c r="O168" s="25"/>
      <c r="P168" s="25">
        <f t="shared" si="15"/>
        <v>0</v>
      </c>
      <c r="Q168" s="26"/>
      <c r="R168" s="25"/>
      <c r="S168" s="25">
        <f t="shared" si="16"/>
        <v>0</v>
      </c>
      <c r="T168" s="26"/>
      <c r="U168" s="25"/>
      <c r="V168" s="25">
        <f t="shared" si="17"/>
        <v>0</v>
      </c>
      <c r="W168" s="26"/>
      <c r="X168" s="109"/>
      <c r="Y168" s="20"/>
    </row>
    <row r="169" spans="1:25" ht="12.75" customHeight="1" x14ac:dyDescent="0.2">
      <c r="A169" s="20"/>
      <c r="B169" s="20"/>
      <c r="C169" s="25"/>
      <c r="D169" s="26"/>
      <c r="E169" s="20"/>
      <c r="F169" s="20"/>
      <c r="G169" s="20"/>
      <c r="H169" s="20"/>
      <c r="I169" s="25"/>
      <c r="J169" s="25">
        <f t="shared" si="13"/>
        <v>0</v>
      </c>
      <c r="K169" s="26"/>
      <c r="L169" s="25"/>
      <c r="M169" s="25">
        <f t="shared" si="14"/>
        <v>0</v>
      </c>
      <c r="N169" s="26"/>
      <c r="O169" s="25"/>
      <c r="P169" s="25">
        <f t="shared" si="15"/>
        <v>0</v>
      </c>
      <c r="Q169" s="26"/>
      <c r="R169" s="25"/>
      <c r="S169" s="25">
        <f t="shared" si="16"/>
        <v>0</v>
      </c>
      <c r="T169" s="26"/>
      <c r="U169" s="25"/>
      <c r="V169" s="25">
        <f t="shared" si="17"/>
        <v>0</v>
      </c>
      <c r="W169" s="26"/>
      <c r="X169" s="109"/>
      <c r="Y169" s="20"/>
    </row>
    <row r="170" spans="1:25" ht="12.75" customHeight="1" x14ac:dyDescent="0.2">
      <c r="A170" s="20"/>
      <c r="B170" s="20"/>
      <c r="C170" s="25"/>
      <c r="D170" s="26"/>
      <c r="E170" s="20"/>
      <c r="F170" s="20"/>
      <c r="G170" s="20"/>
      <c r="H170" s="20"/>
      <c r="I170" s="25"/>
      <c r="J170" s="25">
        <f t="shared" si="13"/>
        <v>0</v>
      </c>
      <c r="K170" s="26"/>
      <c r="L170" s="25"/>
      <c r="M170" s="25">
        <f t="shared" si="14"/>
        <v>0</v>
      </c>
      <c r="N170" s="26"/>
      <c r="O170" s="25"/>
      <c r="P170" s="25">
        <f t="shared" si="15"/>
        <v>0</v>
      </c>
      <c r="Q170" s="26"/>
      <c r="R170" s="25"/>
      <c r="S170" s="25">
        <f t="shared" si="16"/>
        <v>0</v>
      </c>
      <c r="T170" s="26"/>
      <c r="U170" s="25"/>
      <c r="V170" s="25">
        <f t="shared" si="17"/>
        <v>0</v>
      </c>
      <c r="W170" s="26"/>
      <c r="X170" s="109"/>
      <c r="Y170" s="20"/>
    </row>
    <row r="171" spans="1:25" ht="12.75" customHeight="1" x14ac:dyDescent="0.2">
      <c r="A171" s="20"/>
      <c r="B171" s="20"/>
      <c r="C171" s="25"/>
      <c r="D171" s="26"/>
      <c r="E171" s="20"/>
      <c r="F171" s="20"/>
      <c r="G171" s="20"/>
      <c r="H171" s="20"/>
      <c r="I171" s="25"/>
      <c r="J171" s="25">
        <f t="shared" si="13"/>
        <v>0</v>
      </c>
      <c r="K171" s="26"/>
      <c r="L171" s="25"/>
      <c r="M171" s="25">
        <f t="shared" si="14"/>
        <v>0</v>
      </c>
      <c r="N171" s="26"/>
      <c r="O171" s="25"/>
      <c r="P171" s="25">
        <f t="shared" si="15"/>
        <v>0</v>
      </c>
      <c r="Q171" s="26"/>
      <c r="R171" s="25"/>
      <c r="S171" s="25">
        <f t="shared" si="16"/>
        <v>0</v>
      </c>
      <c r="T171" s="26"/>
      <c r="U171" s="25"/>
      <c r="V171" s="25">
        <f t="shared" si="17"/>
        <v>0</v>
      </c>
      <c r="W171" s="26"/>
      <c r="X171" s="109"/>
      <c r="Y171" s="20"/>
    </row>
    <row r="172" spans="1:25" ht="12.75" customHeight="1" x14ac:dyDescent="0.2">
      <c r="A172" s="20"/>
      <c r="B172" s="20"/>
      <c r="C172" s="25"/>
      <c r="D172" s="26"/>
      <c r="E172" s="20"/>
      <c r="F172" s="20"/>
      <c r="G172" s="20"/>
      <c r="H172" s="20"/>
      <c r="I172" s="25"/>
      <c r="J172" s="25">
        <f t="shared" si="13"/>
        <v>0</v>
      </c>
      <c r="K172" s="26"/>
      <c r="L172" s="25"/>
      <c r="M172" s="25">
        <f t="shared" si="14"/>
        <v>0</v>
      </c>
      <c r="N172" s="26"/>
      <c r="O172" s="25"/>
      <c r="P172" s="25">
        <f t="shared" si="15"/>
        <v>0</v>
      </c>
      <c r="Q172" s="26"/>
      <c r="R172" s="25"/>
      <c r="S172" s="25">
        <f t="shared" si="16"/>
        <v>0</v>
      </c>
      <c r="T172" s="26"/>
      <c r="U172" s="25"/>
      <c r="V172" s="25">
        <f t="shared" si="17"/>
        <v>0</v>
      </c>
      <c r="W172" s="26"/>
      <c r="X172" s="109"/>
      <c r="Y172" s="20"/>
    </row>
    <row r="173" spans="1:25" ht="12.75" customHeight="1" x14ac:dyDescent="0.2">
      <c r="A173" s="20"/>
      <c r="B173" s="20"/>
      <c r="C173" s="25"/>
      <c r="D173" s="26"/>
      <c r="E173" s="20"/>
      <c r="F173" s="20"/>
      <c r="G173" s="20"/>
      <c r="H173" s="20"/>
      <c r="I173" s="25"/>
      <c r="J173" s="25">
        <f t="shared" si="13"/>
        <v>0</v>
      </c>
      <c r="K173" s="26"/>
      <c r="L173" s="25"/>
      <c r="M173" s="25">
        <f t="shared" si="14"/>
        <v>0</v>
      </c>
      <c r="N173" s="26"/>
      <c r="O173" s="25"/>
      <c r="P173" s="25">
        <f t="shared" si="15"/>
        <v>0</v>
      </c>
      <c r="Q173" s="26"/>
      <c r="R173" s="25"/>
      <c r="S173" s="25">
        <f t="shared" si="16"/>
        <v>0</v>
      </c>
      <c r="T173" s="26"/>
      <c r="U173" s="25"/>
      <c r="V173" s="25">
        <f t="shared" si="17"/>
        <v>0</v>
      </c>
      <c r="W173" s="26"/>
      <c r="X173" s="109"/>
      <c r="Y173" s="20"/>
    </row>
    <row r="174" spans="1:25" ht="12.75" customHeight="1" x14ac:dyDescent="0.2">
      <c r="A174" s="20"/>
      <c r="B174" s="20"/>
      <c r="C174" s="25"/>
      <c r="D174" s="26"/>
      <c r="E174" s="20"/>
      <c r="F174" s="20"/>
      <c r="G174" s="20"/>
      <c r="H174" s="20"/>
      <c r="I174" s="25"/>
      <c r="J174" s="25">
        <f t="shared" si="13"/>
        <v>0</v>
      </c>
      <c r="K174" s="26"/>
      <c r="L174" s="25"/>
      <c r="M174" s="25">
        <f t="shared" si="14"/>
        <v>0</v>
      </c>
      <c r="N174" s="26"/>
      <c r="O174" s="25"/>
      <c r="P174" s="25">
        <f t="shared" si="15"/>
        <v>0</v>
      </c>
      <c r="Q174" s="26"/>
      <c r="R174" s="25"/>
      <c r="S174" s="25">
        <f t="shared" si="16"/>
        <v>0</v>
      </c>
      <c r="T174" s="26"/>
      <c r="U174" s="25"/>
      <c r="V174" s="25">
        <f t="shared" si="17"/>
        <v>0</v>
      </c>
      <c r="W174" s="26"/>
      <c r="X174" s="109"/>
      <c r="Y174" s="20"/>
    </row>
    <row r="175" spans="1:25" ht="12.75" customHeight="1" x14ac:dyDescent="0.2">
      <c r="A175" s="20"/>
      <c r="B175" s="20"/>
      <c r="C175" s="25"/>
      <c r="D175" s="26"/>
      <c r="E175" s="20"/>
      <c r="F175" s="20"/>
      <c r="G175" s="20"/>
      <c r="H175" s="20"/>
      <c r="I175" s="25"/>
      <c r="J175" s="25">
        <f t="shared" si="13"/>
        <v>0</v>
      </c>
      <c r="K175" s="26"/>
      <c r="L175" s="25"/>
      <c r="M175" s="25">
        <f t="shared" si="14"/>
        <v>0</v>
      </c>
      <c r="N175" s="26"/>
      <c r="O175" s="25"/>
      <c r="P175" s="25">
        <f t="shared" si="15"/>
        <v>0</v>
      </c>
      <c r="Q175" s="26"/>
      <c r="R175" s="25"/>
      <c r="S175" s="25">
        <f t="shared" si="16"/>
        <v>0</v>
      </c>
      <c r="T175" s="26"/>
      <c r="U175" s="25"/>
      <c r="V175" s="25">
        <f t="shared" si="17"/>
        <v>0</v>
      </c>
      <c r="W175" s="26"/>
      <c r="X175" s="109"/>
      <c r="Y175" s="20"/>
    </row>
    <row r="176" spans="1:25" ht="12.75" customHeight="1" x14ac:dyDescent="0.2">
      <c r="A176" s="20"/>
      <c r="B176" s="20"/>
      <c r="C176" s="25"/>
      <c r="D176" s="26"/>
      <c r="E176" s="20"/>
      <c r="F176" s="20"/>
      <c r="G176" s="20"/>
      <c r="H176" s="20"/>
      <c r="I176" s="25"/>
      <c r="J176" s="25">
        <f t="shared" si="13"/>
        <v>0</v>
      </c>
      <c r="K176" s="26"/>
      <c r="L176" s="25"/>
      <c r="M176" s="25">
        <f t="shared" si="14"/>
        <v>0</v>
      </c>
      <c r="N176" s="26"/>
      <c r="O176" s="25"/>
      <c r="P176" s="25">
        <f t="shared" si="15"/>
        <v>0</v>
      </c>
      <c r="Q176" s="26"/>
      <c r="R176" s="25"/>
      <c r="S176" s="25">
        <f t="shared" si="16"/>
        <v>0</v>
      </c>
      <c r="T176" s="26"/>
      <c r="U176" s="25"/>
      <c r="V176" s="25">
        <f t="shared" si="17"/>
        <v>0</v>
      </c>
      <c r="W176" s="26"/>
      <c r="X176" s="109"/>
      <c r="Y176" s="20"/>
    </row>
    <row r="177" spans="1:25" ht="12.75" customHeight="1" x14ac:dyDescent="0.2">
      <c r="A177" s="20"/>
      <c r="B177" s="20"/>
      <c r="C177" s="25"/>
      <c r="D177" s="26"/>
      <c r="E177" s="20"/>
      <c r="F177" s="20"/>
      <c r="G177" s="20"/>
      <c r="H177" s="20"/>
      <c r="I177" s="25"/>
      <c r="J177" s="25">
        <f t="shared" si="13"/>
        <v>0</v>
      </c>
      <c r="K177" s="26"/>
      <c r="L177" s="25"/>
      <c r="M177" s="25">
        <f t="shared" si="14"/>
        <v>0</v>
      </c>
      <c r="N177" s="26"/>
      <c r="O177" s="25"/>
      <c r="P177" s="25">
        <f t="shared" si="15"/>
        <v>0</v>
      </c>
      <c r="Q177" s="26"/>
      <c r="R177" s="25"/>
      <c r="S177" s="25">
        <f t="shared" si="16"/>
        <v>0</v>
      </c>
      <c r="T177" s="26"/>
      <c r="U177" s="25"/>
      <c r="V177" s="25">
        <f t="shared" si="17"/>
        <v>0</v>
      </c>
      <c r="W177" s="26"/>
      <c r="X177" s="109"/>
      <c r="Y177" s="20"/>
    </row>
    <row r="178" spans="1:25" ht="12.75" customHeight="1" x14ac:dyDescent="0.2">
      <c r="A178" s="20"/>
      <c r="B178" s="20"/>
      <c r="C178" s="25"/>
      <c r="D178" s="26"/>
      <c r="E178" s="20"/>
      <c r="F178" s="20"/>
      <c r="G178" s="20"/>
      <c r="H178" s="20"/>
      <c r="I178" s="25"/>
      <c r="J178" s="25">
        <f t="shared" si="13"/>
        <v>0</v>
      </c>
      <c r="K178" s="26"/>
      <c r="L178" s="25"/>
      <c r="M178" s="25">
        <f t="shared" si="14"/>
        <v>0</v>
      </c>
      <c r="N178" s="26"/>
      <c r="O178" s="25"/>
      <c r="P178" s="25">
        <f t="shared" si="15"/>
        <v>0</v>
      </c>
      <c r="Q178" s="26"/>
      <c r="R178" s="25"/>
      <c r="S178" s="25">
        <f t="shared" si="16"/>
        <v>0</v>
      </c>
      <c r="T178" s="26"/>
      <c r="U178" s="25"/>
      <c r="V178" s="25">
        <f t="shared" si="17"/>
        <v>0</v>
      </c>
      <c r="W178" s="26"/>
      <c r="X178" s="109"/>
      <c r="Y178" s="20"/>
    </row>
    <row r="179" spans="1:25" ht="12.75" customHeight="1" x14ac:dyDescent="0.2">
      <c r="A179" s="20"/>
      <c r="B179" s="20"/>
      <c r="C179" s="25"/>
      <c r="D179" s="26"/>
      <c r="E179" s="20"/>
      <c r="F179" s="20"/>
      <c r="G179" s="20"/>
      <c r="H179" s="20"/>
      <c r="I179" s="25"/>
      <c r="J179" s="25">
        <f t="shared" si="13"/>
        <v>0</v>
      </c>
      <c r="K179" s="26"/>
      <c r="L179" s="25"/>
      <c r="M179" s="25">
        <f t="shared" si="14"/>
        <v>0</v>
      </c>
      <c r="N179" s="26"/>
      <c r="O179" s="25"/>
      <c r="P179" s="25">
        <f t="shared" si="15"/>
        <v>0</v>
      </c>
      <c r="Q179" s="26"/>
      <c r="R179" s="25"/>
      <c r="S179" s="25">
        <f t="shared" si="16"/>
        <v>0</v>
      </c>
      <c r="T179" s="26"/>
      <c r="U179" s="25"/>
      <c r="V179" s="25">
        <f t="shared" si="17"/>
        <v>0</v>
      </c>
      <c r="W179" s="26"/>
      <c r="X179" s="109"/>
      <c r="Y179" s="20"/>
    </row>
    <row r="180" spans="1:25" ht="12.75" customHeight="1" x14ac:dyDescent="0.2">
      <c r="A180" s="20"/>
      <c r="B180" s="20"/>
      <c r="C180" s="25"/>
      <c r="D180" s="26"/>
      <c r="E180" s="20"/>
      <c r="F180" s="20"/>
      <c r="G180" s="20"/>
      <c r="H180" s="20"/>
      <c r="I180" s="25"/>
      <c r="J180" s="25">
        <f t="shared" si="13"/>
        <v>0</v>
      </c>
      <c r="K180" s="26"/>
      <c r="L180" s="25"/>
      <c r="M180" s="25">
        <f t="shared" si="14"/>
        <v>0</v>
      </c>
      <c r="N180" s="26"/>
      <c r="O180" s="25"/>
      <c r="P180" s="25">
        <f t="shared" si="15"/>
        <v>0</v>
      </c>
      <c r="Q180" s="26"/>
      <c r="R180" s="25"/>
      <c r="S180" s="25">
        <f t="shared" si="16"/>
        <v>0</v>
      </c>
      <c r="T180" s="26"/>
      <c r="U180" s="25"/>
      <c r="V180" s="25">
        <f t="shared" si="17"/>
        <v>0</v>
      </c>
      <c r="W180" s="26"/>
      <c r="X180" s="109"/>
      <c r="Y180" s="20"/>
    </row>
    <row r="181" spans="1:25" ht="12.75" customHeight="1" x14ac:dyDescent="0.2">
      <c r="A181" s="20"/>
      <c r="B181" s="20"/>
      <c r="C181" s="25"/>
      <c r="D181" s="26"/>
      <c r="E181" s="20"/>
      <c r="F181" s="20"/>
      <c r="G181" s="20"/>
      <c r="H181" s="20"/>
      <c r="I181" s="25"/>
      <c r="J181" s="25">
        <f t="shared" si="13"/>
        <v>0</v>
      </c>
      <c r="K181" s="26"/>
      <c r="L181" s="25"/>
      <c r="M181" s="25">
        <f t="shared" si="14"/>
        <v>0</v>
      </c>
      <c r="N181" s="26"/>
      <c r="O181" s="25"/>
      <c r="P181" s="25">
        <f t="shared" si="15"/>
        <v>0</v>
      </c>
      <c r="Q181" s="26"/>
      <c r="R181" s="25"/>
      <c r="S181" s="25">
        <f t="shared" si="16"/>
        <v>0</v>
      </c>
      <c r="T181" s="26"/>
      <c r="U181" s="25"/>
      <c r="V181" s="25">
        <f t="shared" si="17"/>
        <v>0</v>
      </c>
      <c r="W181" s="26"/>
      <c r="X181" s="109"/>
      <c r="Y181" s="20"/>
    </row>
    <row r="182" spans="1:25" ht="12.75" customHeight="1" x14ac:dyDescent="0.2">
      <c r="A182" s="20"/>
      <c r="B182" s="20"/>
      <c r="C182" s="25"/>
      <c r="D182" s="26"/>
      <c r="E182" s="20"/>
      <c r="F182" s="20"/>
      <c r="G182" s="20"/>
      <c r="H182" s="20"/>
      <c r="I182" s="25"/>
      <c r="J182" s="25">
        <f t="shared" si="13"/>
        <v>0</v>
      </c>
      <c r="K182" s="26"/>
      <c r="L182" s="25"/>
      <c r="M182" s="25">
        <f t="shared" si="14"/>
        <v>0</v>
      </c>
      <c r="N182" s="26"/>
      <c r="O182" s="25"/>
      <c r="P182" s="25">
        <f t="shared" si="15"/>
        <v>0</v>
      </c>
      <c r="Q182" s="26"/>
      <c r="R182" s="25"/>
      <c r="S182" s="25">
        <f t="shared" si="16"/>
        <v>0</v>
      </c>
      <c r="T182" s="26"/>
      <c r="U182" s="25"/>
      <c r="V182" s="25">
        <f t="shared" si="17"/>
        <v>0</v>
      </c>
      <c r="W182" s="26"/>
      <c r="X182" s="109"/>
      <c r="Y182" s="20"/>
    </row>
    <row r="183" spans="1:25" ht="12.75" customHeight="1" x14ac:dyDescent="0.2">
      <c r="A183" s="20"/>
      <c r="B183" s="20"/>
      <c r="C183" s="25"/>
      <c r="D183" s="26"/>
      <c r="E183" s="20"/>
      <c r="F183" s="20"/>
      <c r="G183" s="20"/>
      <c r="H183" s="20"/>
      <c r="I183" s="25"/>
      <c r="J183" s="25">
        <f t="shared" si="13"/>
        <v>0</v>
      </c>
      <c r="K183" s="26"/>
      <c r="L183" s="25"/>
      <c r="M183" s="25">
        <f t="shared" si="14"/>
        <v>0</v>
      </c>
      <c r="N183" s="26"/>
      <c r="O183" s="25"/>
      <c r="P183" s="25">
        <f t="shared" si="15"/>
        <v>0</v>
      </c>
      <c r="Q183" s="26"/>
      <c r="R183" s="25"/>
      <c r="S183" s="25">
        <f t="shared" si="16"/>
        <v>0</v>
      </c>
      <c r="T183" s="26"/>
      <c r="U183" s="25"/>
      <c r="V183" s="25">
        <f t="shared" si="17"/>
        <v>0</v>
      </c>
      <c r="W183" s="26"/>
      <c r="X183" s="109"/>
      <c r="Y183" s="20"/>
    </row>
    <row r="184" spans="1:25" ht="12.75" customHeight="1" x14ac:dyDescent="0.2">
      <c r="A184" s="20"/>
      <c r="B184" s="20"/>
      <c r="C184" s="25"/>
      <c r="D184" s="26"/>
      <c r="E184" s="20"/>
      <c r="F184" s="20"/>
      <c r="G184" s="20"/>
      <c r="H184" s="20"/>
      <c r="I184" s="25"/>
      <c r="J184" s="25">
        <f t="shared" si="13"/>
        <v>0</v>
      </c>
      <c r="K184" s="26"/>
      <c r="L184" s="25"/>
      <c r="M184" s="25">
        <f t="shared" si="14"/>
        <v>0</v>
      </c>
      <c r="N184" s="26"/>
      <c r="O184" s="25"/>
      <c r="P184" s="25">
        <f t="shared" si="15"/>
        <v>0</v>
      </c>
      <c r="Q184" s="26"/>
      <c r="R184" s="25"/>
      <c r="S184" s="25">
        <f t="shared" si="16"/>
        <v>0</v>
      </c>
      <c r="T184" s="26"/>
      <c r="U184" s="25"/>
      <c r="V184" s="25">
        <f t="shared" si="17"/>
        <v>0</v>
      </c>
      <c r="W184" s="26"/>
      <c r="X184" s="109"/>
      <c r="Y184" s="20"/>
    </row>
    <row r="185" spans="1:25" ht="12.75" customHeight="1" x14ac:dyDescent="0.2">
      <c r="A185" s="20"/>
      <c r="B185" s="20"/>
      <c r="C185" s="25"/>
      <c r="D185" s="26"/>
      <c r="E185" s="20"/>
      <c r="F185" s="20"/>
      <c r="G185" s="20"/>
      <c r="H185" s="20"/>
      <c r="I185" s="25"/>
      <c r="J185" s="25">
        <f t="shared" si="13"/>
        <v>0</v>
      </c>
      <c r="K185" s="26"/>
      <c r="L185" s="25"/>
      <c r="M185" s="25">
        <f t="shared" si="14"/>
        <v>0</v>
      </c>
      <c r="N185" s="26"/>
      <c r="O185" s="25"/>
      <c r="P185" s="25">
        <f t="shared" si="15"/>
        <v>0</v>
      </c>
      <c r="Q185" s="26"/>
      <c r="R185" s="25"/>
      <c r="S185" s="25">
        <f t="shared" si="16"/>
        <v>0</v>
      </c>
      <c r="T185" s="26"/>
      <c r="U185" s="25"/>
      <c r="V185" s="25">
        <f t="shared" si="17"/>
        <v>0</v>
      </c>
      <c r="W185" s="26"/>
      <c r="X185" s="109"/>
      <c r="Y185" s="20"/>
    </row>
    <row r="186" spans="1:25" ht="12.75" customHeight="1" x14ac:dyDescent="0.2">
      <c r="A186" s="20"/>
      <c r="B186" s="20"/>
      <c r="C186" s="25"/>
      <c r="D186" s="26"/>
      <c r="E186" s="20"/>
      <c r="F186" s="20"/>
      <c r="G186" s="20"/>
      <c r="H186" s="20"/>
      <c r="I186" s="25"/>
      <c r="J186" s="25">
        <f t="shared" si="13"/>
        <v>0</v>
      </c>
      <c r="K186" s="26"/>
      <c r="L186" s="25"/>
      <c r="M186" s="25">
        <f t="shared" si="14"/>
        <v>0</v>
      </c>
      <c r="N186" s="26"/>
      <c r="O186" s="25"/>
      <c r="P186" s="25">
        <f t="shared" si="15"/>
        <v>0</v>
      </c>
      <c r="Q186" s="26"/>
      <c r="R186" s="25"/>
      <c r="S186" s="25">
        <f t="shared" si="16"/>
        <v>0</v>
      </c>
      <c r="T186" s="26"/>
      <c r="U186" s="25"/>
      <c r="V186" s="25">
        <f t="shared" si="17"/>
        <v>0</v>
      </c>
      <c r="W186" s="26"/>
      <c r="X186" s="109"/>
      <c r="Y186" s="20"/>
    </row>
    <row r="187" spans="1:25" ht="12.75" customHeight="1" x14ac:dyDescent="0.2">
      <c r="A187" s="20"/>
      <c r="B187" s="20"/>
      <c r="C187" s="25"/>
      <c r="D187" s="26"/>
      <c r="E187" s="20"/>
      <c r="F187" s="20"/>
      <c r="G187" s="20"/>
      <c r="H187" s="20"/>
      <c r="I187" s="25"/>
      <c r="J187" s="25">
        <f t="shared" si="13"/>
        <v>0</v>
      </c>
      <c r="K187" s="26"/>
      <c r="L187" s="25"/>
      <c r="M187" s="25">
        <f t="shared" si="14"/>
        <v>0</v>
      </c>
      <c r="N187" s="26"/>
      <c r="O187" s="25"/>
      <c r="P187" s="25">
        <f t="shared" si="15"/>
        <v>0</v>
      </c>
      <c r="Q187" s="26"/>
      <c r="R187" s="25"/>
      <c r="S187" s="25">
        <f t="shared" si="16"/>
        <v>0</v>
      </c>
      <c r="T187" s="26"/>
      <c r="U187" s="25"/>
      <c r="V187" s="25">
        <f t="shared" si="17"/>
        <v>0</v>
      </c>
      <c r="W187" s="26"/>
      <c r="X187" s="109"/>
      <c r="Y187" s="20"/>
    </row>
    <row r="188" spans="1:25" ht="12.75" customHeight="1" x14ac:dyDescent="0.2">
      <c r="A188" s="20"/>
      <c r="B188" s="20"/>
      <c r="C188" s="25"/>
      <c r="D188" s="26"/>
      <c r="E188" s="20"/>
      <c r="F188" s="20"/>
      <c r="G188" s="20"/>
      <c r="H188" s="20"/>
      <c r="I188" s="25"/>
      <c r="J188" s="25">
        <f t="shared" si="13"/>
        <v>0</v>
      </c>
      <c r="K188" s="26"/>
      <c r="L188" s="25"/>
      <c r="M188" s="25">
        <f t="shared" si="14"/>
        <v>0</v>
      </c>
      <c r="N188" s="26"/>
      <c r="O188" s="25"/>
      <c r="P188" s="25">
        <f t="shared" si="15"/>
        <v>0</v>
      </c>
      <c r="Q188" s="26"/>
      <c r="R188" s="25"/>
      <c r="S188" s="25">
        <f t="shared" si="16"/>
        <v>0</v>
      </c>
      <c r="T188" s="26"/>
      <c r="U188" s="25"/>
      <c r="V188" s="25">
        <f t="shared" si="17"/>
        <v>0</v>
      </c>
      <c r="W188" s="26"/>
      <c r="X188" s="109"/>
      <c r="Y188" s="20"/>
    </row>
    <row r="189" spans="1:25" ht="12.75" customHeight="1" x14ac:dyDescent="0.2">
      <c r="A189" s="20"/>
      <c r="B189" s="20"/>
      <c r="C189" s="25"/>
      <c r="D189" s="26"/>
      <c r="E189" s="20"/>
      <c r="F189" s="20"/>
      <c r="G189" s="20"/>
      <c r="H189" s="20"/>
      <c r="I189" s="25"/>
      <c r="J189" s="25">
        <f t="shared" si="13"/>
        <v>0</v>
      </c>
      <c r="K189" s="26"/>
      <c r="L189" s="25"/>
      <c r="M189" s="25">
        <f t="shared" si="14"/>
        <v>0</v>
      </c>
      <c r="N189" s="26"/>
      <c r="O189" s="25"/>
      <c r="P189" s="25">
        <f t="shared" si="15"/>
        <v>0</v>
      </c>
      <c r="Q189" s="26"/>
      <c r="R189" s="25"/>
      <c r="S189" s="25">
        <f t="shared" si="16"/>
        <v>0</v>
      </c>
      <c r="T189" s="26"/>
      <c r="U189" s="25"/>
      <c r="V189" s="25">
        <f t="shared" si="17"/>
        <v>0</v>
      </c>
      <c r="W189" s="26"/>
      <c r="X189" s="109"/>
      <c r="Y189" s="20"/>
    </row>
    <row r="190" spans="1:25" ht="12.75" customHeight="1" x14ac:dyDescent="0.2">
      <c r="A190" s="20"/>
      <c r="B190" s="20"/>
      <c r="C190" s="25"/>
      <c r="D190" s="26"/>
      <c r="E190" s="20"/>
      <c r="F190" s="20"/>
      <c r="G190" s="20"/>
      <c r="H190" s="20"/>
      <c r="I190" s="25"/>
      <c r="J190" s="25">
        <f t="shared" si="13"/>
        <v>0</v>
      </c>
      <c r="K190" s="26"/>
      <c r="L190" s="25"/>
      <c r="M190" s="25">
        <f t="shared" si="14"/>
        <v>0</v>
      </c>
      <c r="N190" s="26"/>
      <c r="O190" s="25"/>
      <c r="P190" s="25">
        <f t="shared" si="15"/>
        <v>0</v>
      </c>
      <c r="Q190" s="26"/>
      <c r="R190" s="25"/>
      <c r="S190" s="25">
        <f t="shared" si="16"/>
        <v>0</v>
      </c>
      <c r="T190" s="26"/>
      <c r="U190" s="25"/>
      <c r="V190" s="25">
        <f t="shared" si="17"/>
        <v>0</v>
      </c>
      <c r="W190" s="26"/>
      <c r="X190" s="109"/>
      <c r="Y190" s="20"/>
    </row>
    <row r="191" spans="1:25" ht="12.75" customHeight="1" x14ac:dyDescent="0.2">
      <c r="A191" s="20"/>
      <c r="B191" s="20"/>
      <c r="C191" s="25"/>
      <c r="D191" s="26"/>
      <c r="E191" s="20"/>
      <c r="F191" s="20"/>
      <c r="G191" s="20"/>
      <c r="H191" s="20"/>
      <c r="I191" s="25"/>
      <c r="J191" s="25">
        <f t="shared" si="13"/>
        <v>0</v>
      </c>
      <c r="K191" s="26"/>
      <c r="L191" s="25"/>
      <c r="M191" s="25">
        <f t="shared" si="14"/>
        <v>0</v>
      </c>
      <c r="N191" s="26"/>
      <c r="O191" s="25"/>
      <c r="P191" s="25">
        <f t="shared" si="15"/>
        <v>0</v>
      </c>
      <c r="Q191" s="26"/>
      <c r="R191" s="25"/>
      <c r="S191" s="25">
        <f t="shared" si="16"/>
        <v>0</v>
      </c>
      <c r="T191" s="26"/>
      <c r="U191" s="25"/>
      <c r="V191" s="25">
        <f t="shared" si="17"/>
        <v>0</v>
      </c>
      <c r="W191" s="26"/>
      <c r="X191" s="109"/>
      <c r="Y191" s="20"/>
    </row>
    <row r="192" spans="1:25" ht="12.75" customHeight="1" x14ac:dyDescent="0.2">
      <c r="A192" s="20"/>
      <c r="B192" s="20"/>
      <c r="C192" s="25"/>
      <c r="D192" s="26"/>
      <c r="E192" s="20"/>
      <c r="F192" s="20"/>
      <c r="G192" s="20"/>
      <c r="H192" s="20"/>
      <c r="I192" s="25"/>
      <c r="J192" s="25">
        <f t="shared" si="13"/>
        <v>0</v>
      </c>
      <c r="K192" s="26"/>
      <c r="L192" s="25"/>
      <c r="M192" s="25">
        <f t="shared" si="14"/>
        <v>0</v>
      </c>
      <c r="N192" s="26"/>
      <c r="O192" s="25"/>
      <c r="P192" s="25">
        <f t="shared" si="15"/>
        <v>0</v>
      </c>
      <c r="Q192" s="26"/>
      <c r="R192" s="25"/>
      <c r="S192" s="25">
        <f t="shared" si="16"/>
        <v>0</v>
      </c>
      <c r="T192" s="26"/>
      <c r="U192" s="25"/>
      <c r="V192" s="25">
        <f t="shared" si="17"/>
        <v>0</v>
      </c>
      <c r="W192" s="26"/>
      <c r="X192" s="109"/>
      <c r="Y192" s="20"/>
    </row>
    <row r="193" spans="1:25" ht="12.75" customHeight="1" x14ac:dyDescent="0.2">
      <c r="A193" s="20"/>
      <c r="B193" s="20"/>
      <c r="C193" s="25"/>
      <c r="D193" s="26"/>
      <c r="E193" s="20"/>
      <c r="F193" s="20"/>
      <c r="G193" s="20"/>
      <c r="H193" s="20"/>
      <c r="I193" s="25"/>
      <c r="J193" s="25">
        <f t="shared" si="13"/>
        <v>0</v>
      </c>
      <c r="K193" s="26"/>
      <c r="L193" s="25"/>
      <c r="M193" s="25">
        <f t="shared" si="14"/>
        <v>0</v>
      </c>
      <c r="N193" s="26"/>
      <c r="O193" s="25"/>
      <c r="P193" s="25">
        <f t="shared" si="15"/>
        <v>0</v>
      </c>
      <c r="Q193" s="26"/>
      <c r="R193" s="25"/>
      <c r="S193" s="25">
        <f t="shared" si="16"/>
        <v>0</v>
      </c>
      <c r="T193" s="26"/>
      <c r="U193" s="25"/>
      <c r="V193" s="25">
        <f t="shared" si="17"/>
        <v>0</v>
      </c>
      <c r="W193" s="26"/>
      <c r="X193" s="109"/>
      <c r="Y193" s="20"/>
    </row>
    <row r="194" spans="1:25" ht="12.75" customHeight="1" x14ac:dyDescent="0.2">
      <c r="A194" s="20"/>
      <c r="B194" s="20"/>
      <c r="C194" s="25"/>
      <c r="D194" s="26"/>
      <c r="E194" s="20"/>
      <c r="F194" s="20"/>
      <c r="G194" s="20"/>
      <c r="H194" s="20"/>
      <c r="I194" s="25"/>
      <c r="J194" s="25">
        <f t="shared" si="13"/>
        <v>0</v>
      </c>
      <c r="K194" s="26"/>
      <c r="L194" s="25"/>
      <c r="M194" s="25">
        <f t="shared" si="14"/>
        <v>0</v>
      </c>
      <c r="N194" s="26"/>
      <c r="O194" s="25"/>
      <c r="P194" s="25">
        <f t="shared" si="15"/>
        <v>0</v>
      </c>
      <c r="Q194" s="26"/>
      <c r="R194" s="25"/>
      <c r="S194" s="25">
        <f t="shared" si="16"/>
        <v>0</v>
      </c>
      <c r="T194" s="26"/>
      <c r="U194" s="25"/>
      <c r="V194" s="25">
        <f t="shared" si="17"/>
        <v>0</v>
      </c>
      <c r="W194" s="26"/>
      <c r="X194" s="109"/>
      <c r="Y194" s="20"/>
    </row>
    <row r="195" spans="1:25" ht="12.75" customHeight="1" x14ac:dyDescent="0.2">
      <c r="A195" s="20"/>
      <c r="B195" s="20"/>
      <c r="C195" s="25"/>
      <c r="D195" s="26"/>
      <c r="E195" s="20"/>
      <c r="F195" s="20"/>
      <c r="G195" s="20"/>
      <c r="H195" s="20"/>
      <c r="I195" s="25"/>
      <c r="J195" s="25">
        <f t="shared" ref="J195:J258" si="18">I195*200</f>
        <v>0</v>
      </c>
      <c r="K195" s="26"/>
      <c r="L195" s="25"/>
      <c r="M195" s="25">
        <f t="shared" ref="M195:M258" si="19">L195*200</f>
        <v>0</v>
      </c>
      <c r="N195" s="26"/>
      <c r="O195" s="25"/>
      <c r="P195" s="25">
        <f t="shared" ref="P195:P258" si="20">O195*200</f>
        <v>0</v>
      </c>
      <c r="Q195" s="26"/>
      <c r="R195" s="25"/>
      <c r="S195" s="25">
        <f t="shared" ref="S195:S258" si="21">R195*200</f>
        <v>0</v>
      </c>
      <c r="T195" s="26"/>
      <c r="U195" s="25"/>
      <c r="V195" s="25">
        <f t="shared" ref="V195:V258" si="22">U195*200</f>
        <v>0</v>
      </c>
      <c r="W195" s="26"/>
      <c r="X195" s="109"/>
      <c r="Y195" s="20"/>
    </row>
    <row r="196" spans="1:25" ht="12.75" customHeight="1" x14ac:dyDescent="0.2">
      <c r="A196" s="20"/>
      <c r="B196" s="20"/>
      <c r="C196" s="25"/>
      <c r="D196" s="26"/>
      <c r="E196" s="20"/>
      <c r="F196" s="20"/>
      <c r="G196" s="20"/>
      <c r="H196" s="20"/>
      <c r="I196" s="25"/>
      <c r="J196" s="25">
        <f t="shared" si="18"/>
        <v>0</v>
      </c>
      <c r="K196" s="26"/>
      <c r="L196" s="25"/>
      <c r="M196" s="25">
        <f t="shared" si="19"/>
        <v>0</v>
      </c>
      <c r="N196" s="26"/>
      <c r="O196" s="25"/>
      <c r="P196" s="25">
        <f t="shared" si="20"/>
        <v>0</v>
      </c>
      <c r="Q196" s="26"/>
      <c r="R196" s="25"/>
      <c r="S196" s="25">
        <f t="shared" si="21"/>
        <v>0</v>
      </c>
      <c r="T196" s="26"/>
      <c r="U196" s="25"/>
      <c r="V196" s="25">
        <f t="shared" si="22"/>
        <v>0</v>
      </c>
      <c r="W196" s="26"/>
      <c r="X196" s="109"/>
      <c r="Y196" s="20"/>
    </row>
    <row r="197" spans="1:25" ht="12.75" customHeight="1" x14ac:dyDescent="0.2">
      <c r="A197" s="20"/>
      <c r="B197" s="20"/>
      <c r="C197" s="25"/>
      <c r="D197" s="26"/>
      <c r="E197" s="20"/>
      <c r="F197" s="20"/>
      <c r="G197" s="20"/>
      <c r="H197" s="20"/>
      <c r="I197" s="25"/>
      <c r="J197" s="25">
        <f t="shared" si="18"/>
        <v>0</v>
      </c>
      <c r="K197" s="26"/>
      <c r="L197" s="25"/>
      <c r="M197" s="25">
        <f t="shared" si="19"/>
        <v>0</v>
      </c>
      <c r="N197" s="26"/>
      <c r="O197" s="25"/>
      <c r="P197" s="25">
        <f t="shared" si="20"/>
        <v>0</v>
      </c>
      <c r="Q197" s="26"/>
      <c r="R197" s="25"/>
      <c r="S197" s="25">
        <f t="shared" si="21"/>
        <v>0</v>
      </c>
      <c r="T197" s="26"/>
      <c r="U197" s="25"/>
      <c r="V197" s="25">
        <f t="shared" si="22"/>
        <v>0</v>
      </c>
      <c r="W197" s="26"/>
      <c r="X197" s="109"/>
      <c r="Y197" s="20"/>
    </row>
    <row r="198" spans="1:25" ht="12.75" customHeight="1" x14ac:dyDescent="0.2">
      <c r="A198" s="20"/>
      <c r="B198" s="20"/>
      <c r="C198" s="25"/>
      <c r="D198" s="26"/>
      <c r="E198" s="20"/>
      <c r="F198" s="20"/>
      <c r="G198" s="20"/>
      <c r="H198" s="20"/>
      <c r="I198" s="25"/>
      <c r="J198" s="25">
        <f t="shared" si="18"/>
        <v>0</v>
      </c>
      <c r="K198" s="26"/>
      <c r="L198" s="25"/>
      <c r="M198" s="25">
        <f t="shared" si="19"/>
        <v>0</v>
      </c>
      <c r="N198" s="26"/>
      <c r="O198" s="25"/>
      <c r="P198" s="25">
        <f t="shared" si="20"/>
        <v>0</v>
      </c>
      <c r="Q198" s="26"/>
      <c r="R198" s="25"/>
      <c r="S198" s="25">
        <f t="shared" si="21"/>
        <v>0</v>
      </c>
      <c r="T198" s="26"/>
      <c r="U198" s="25"/>
      <c r="V198" s="25">
        <f t="shared" si="22"/>
        <v>0</v>
      </c>
      <c r="W198" s="26"/>
      <c r="X198" s="109"/>
      <c r="Y198" s="20"/>
    </row>
    <row r="199" spans="1:25" ht="12.75" customHeight="1" x14ac:dyDescent="0.2">
      <c r="A199" s="20"/>
      <c r="B199" s="20"/>
      <c r="C199" s="25"/>
      <c r="D199" s="26"/>
      <c r="E199" s="20"/>
      <c r="F199" s="20"/>
      <c r="G199" s="20"/>
      <c r="H199" s="20"/>
      <c r="I199" s="25"/>
      <c r="J199" s="25">
        <f t="shared" si="18"/>
        <v>0</v>
      </c>
      <c r="K199" s="26"/>
      <c r="L199" s="25"/>
      <c r="M199" s="25">
        <f t="shared" si="19"/>
        <v>0</v>
      </c>
      <c r="N199" s="26"/>
      <c r="O199" s="25"/>
      <c r="P199" s="25">
        <f t="shared" si="20"/>
        <v>0</v>
      </c>
      <c r="Q199" s="26"/>
      <c r="R199" s="25"/>
      <c r="S199" s="25">
        <f t="shared" si="21"/>
        <v>0</v>
      </c>
      <c r="T199" s="26"/>
      <c r="U199" s="25"/>
      <c r="V199" s="25">
        <f t="shared" si="22"/>
        <v>0</v>
      </c>
      <c r="W199" s="26"/>
      <c r="X199" s="109"/>
      <c r="Y199" s="20"/>
    </row>
    <row r="200" spans="1:25" ht="12.75" customHeight="1" x14ac:dyDescent="0.2">
      <c r="A200" s="20"/>
      <c r="B200" s="20"/>
      <c r="C200" s="25"/>
      <c r="D200" s="26"/>
      <c r="E200" s="20"/>
      <c r="F200" s="20"/>
      <c r="G200" s="20"/>
      <c r="H200" s="20"/>
      <c r="I200" s="25"/>
      <c r="J200" s="25">
        <f t="shared" si="18"/>
        <v>0</v>
      </c>
      <c r="K200" s="26"/>
      <c r="L200" s="25"/>
      <c r="M200" s="25">
        <f t="shared" si="19"/>
        <v>0</v>
      </c>
      <c r="N200" s="26"/>
      <c r="O200" s="25"/>
      <c r="P200" s="25">
        <f t="shared" si="20"/>
        <v>0</v>
      </c>
      <c r="Q200" s="26"/>
      <c r="R200" s="25"/>
      <c r="S200" s="25">
        <f t="shared" si="21"/>
        <v>0</v>
      </c>
      <c r="T200" s="26"/>
      <c r="U200" s="25"/>
      <c r="V200" s="25">
        <f t="shared" si="22"/>
        <v>0</v>
      </c>
      <c r="W200" s="26"/>
      <c r="X200" s="109"/>
      <c r="Y200" s="20"/>
    </row>
    <row r="201" spans="1:25" ht="12.75" customHeight="1" x14ac:dyDescent="0.2">
      <c r="A201" s="20"/>
      <c r="B201" s="20"/>
      <c r="C201" s="25"/>
      <c r="D201" s="26"/>
      <c r="E201" s="20"/>
      <c r="F201" s="20"/>
      <c r="G201" s="20"/>
      <c r="H201" s="20"/>
      <c r="I201" s="25"/>
      <c r="J201" s="25">
        <f t="shared" si="18"/>
        <v>0</v>
      </c>
      <c r="K201" s="26"/>
      <c r="L201" s="25"/>
      <c r="M201" s="25">
        <f t="shared" si="19"/>
        <v>0</v>
      </c>
      <c r="N201" s="26"/>
      <c r="O201" s="25"/>
      <c r="P201" s="25">
        <f t="shared" si="20"/>
        <v>0</v>
      </c>
      <c r="Q201" s="26"/>
      <c r="R201" s="25"/>
      <c r="S201" s="25">
        <f t="shared" si="21"/>
        <v>0</v>
      </c>
      <c r="T201" s="26"/>
      <c r="U201" s="25"/>
      <c r="V201" s="25">
        <f t="shared" si="22"/>
        <v>0</v>
      </c>
      <c r="W201" s="26"/>
      <c r="X201" s="109"/>
      <c r="Y201" s="20"/>
    </row>
    <row r="202" spans="1:25" ht="12.75" customHeight="1" x14ac:dyDescent="0.2">
      <c r="A202" s="20"/>
      <c r="B202" s="20"/>
      <c r="C202" s="25"/>
      <c r="D202" s="26"/>
      <c r="E202" s="20"/>
      <c r="F202" s="20"/>
      <c r="G202" s="20"/>
      <c r="H202" s="20"/>
      <c r="I202" s="25"/>
      <c r="J202" s="25">
        <f t="shared" si="18"/>
        <v>0</v>
      </c>
      <c r="K202" s="26"/>
      <c r="L202" s="25"/>
      <c r="M202" s="25">
        <f t="shared" si="19"/>
        <v>0</v>
      </c>
      <c r="N202" s="26"/>
      <c r="O202" s="25"/>
      <c r="P202" s="25">
        <f t="shared" si="20"/>
        <v>0</v>
      </c>
      <c r="Q202" s="26"/>
      <c r="R202" s="25"/>
      <c r="S202" s="25">
        <f t="shared" si="21"/>
        <v>0</v>
      </c>
      <c r="T202" s="26"/>
      <c r="U202" s="25"/>
      <c r="V202" s="25">
        <f t="shared" si="22"/>
        <v>0</v>
      </c>
      <c r="W202" s="26"/>
      <c r="X202" s="109"/>
      <c r="Y202" s="20"/>
    </row>
    <row r="203" spans="1:25" ht="12.75" customHeight="1" x14ac:dyDescent="0.2">
      <c r="A203" s="20"/>
      <c r="B203" s="20"/>
      <c r="C203" s="25"/>
      <c r="D203" s="26"/>
      <c r="E203" s="20"/>
      <c r="F203" s="20"/>
      <c r="G203" s="20"/>
      <c r="H203" s="20"/>
      <c r="I203" s="25"/>
      <c r="J203" s="25">
        <f t="shared" si="18"/>
        <v>0</v>
      </c>
      <c r="K203" s="26"/>
      <c r="L203" s="25"/>
      <c r="M203" s="25">
        <f t="shared" si="19"/>
        <v>0</v>
      </c>
      <c r="N203" s="26"/>
      <c r="O203" s="25"/>
      <c r="P203" s="25">
        <f t="shared" si="20"/>
        <v>0</v>
      </c>
      <c r="Q203" s="26"/>
      <c r="R203" s="25"/>
      <c r="S203" s="25">
        <f t="shared" si="21"/>
        <v>0</v>
      </c>
      <c r="T203" s="26"/>
      <c r="U203" s="25"/>
      <c r="V203" s="25">
        <f t="shared" si="22"/>
        <v>0</v>
      </c>
      <c r="W203" s="26"/>
      <c r="X203" s="109"/>
      <c r="Y203" s="20"/>
    </row>
    <row r="204" spans="1:25" ht="12.75" customHeight="1" x14ac:dyDescent="0.2">
      <c r="A204" s="20"/>
      <c r="B204" s="20"/>
      <c r="C204" s="25"/>
      <c r="D204" s="26"/>
      <c r="E204" s="20"/>
      <c r="F204" s="20"/>
      <c r="G204" s="20"/>
      <c r="H204" s="20"/>
      <c r="I204" s="25"/>
      <c r="J204" s="25">
        <f t="shared" si="18"/>
        <v>0</v>
      </c>
      <c r="K204" s="26"/>
      <c r="L204" s="25"/>
      <c r="M204" s="25">
        <f t="shared" si="19"/>
        <v>0</v>
      </c>
      <c r="N204" s="26"/>
      <c r="O204" s="25"/>
      <c r="P204" s="25">
        <f t="shared" si="20"/>
        <v>0</v>
      </c>
      <c r="Q204" s="26"/>
      <c r="R204" s="25"/>
      <c r="S204" s="25">
        <f t="shared" si="21"/>
        <v>0</v>
      </c>
      <c r="T204" s="26"/>
      <c r="U204" s="25"/>
      <c r="V204" s="25">
        <f t="shared" si="22"/>
        <v>0</v>
      </c>
      <c r="W204" s="26"/>
      <c r="X204" s="109"/>
      <c r="Y204" s="20"/>
    </row>
    <row r="205" spans="1:25" ht="12.75" customHeight="1" x14ac:dyDescent="0.2">
      <c r="A205" s="20"/>
      <c r="B205" s="20"/>
      <c r="C205" s="25"/>
      <c r="D205" s="26"/>
      <c r="E205" s="20"/>
      <c r="F205" s="20"/>
      <c r="G205" s="20"/>
      <c r="H205" s="20"/>
      <c r="I205" s="25"/>
      <c r="J205" s="25">
        <f t="shared" si="18"/>
        <v>0</v>
      </c>
      <c r="K205" s="26"/>
      <c r="L205" s="25"/>
      <c r="M205" s="25">
        <f t="shared" si="19"/>
        <v>0</v>
      </c>
      <c r="N205" s="26"/>
      <c r="O205" s="25"/>
      <c r="P205" s="25">
        <f t="shared" si="20"/>
        <v>0</v>
      </c>
      <c r="Q205" s="26"/>
      <c r="R205" s="25"/>
      <c r="S205" s="25">
        <f t="shared" si="21"/>
        <v>0</v>
      </c>
      <c r="T205" s="26"/>
      <c r="U205" s="25"/>
      <c r="V205" s="25">
        <f t="shared" si="22"/>
        <v>0</v>
      </c>
      <c r="W205" s="26"/>
      <c r="X205" s="109"/>
      <c r="Y205" s="20"/>
    </row>
    <row r="206" spans="1:25" ht="12.75" customHeight="1" x14ac:dyDescent="0.2">
      <c r="A206" s="20"/>
      <c r="B206" s="20"/>
      <c r="C206" s="25"/>
      <c r="D206" s="26"/>
      <c r="E206" s="20"/>
      <c r="F206" s="20"/>
      <c r="G206" s="20"/>
      <c r="H206" s="20"/>
      <c r="I206" s="25"/>
      <c r="J206" s="25">
        <f t="shared" si="18"/>
        <v>0</v>
      </c>
      <c r="K206" s="26"/>
      <c r="L206" s="25"/>
      <c r="M206" s="25">
        <f t="shared" si="19"/>
        <v>0</v>
      </c>
      <c r="N206" s="26"/>
      <c r="O206" s="25"/>
      <c r="P206" s="25">
        <f t="shared" si="20"/>
        <v>0</v>
      </c>
      <c r="Q206" s="26"/>
      <c r="R206" s="25"/>
      <c r="S206" s="25">
        <f t="shared" si="21"/>
        <v>0</v>
      </c>
      <c r="T206" s="26"/>
      <c r="U206" s="25"/>
      <c r="V206" s="25">
        <f t="shared" si="22"/>
        <v>0</v>
      </c>
      <c r="W206" s="26"/>
      <c r="X206" s="109"/>
      <c r="Y206" s="20"/>
    </row>
    <row r="207" spans="1:25" ht="12.75" customHeight="1" x14ac:dyDescent="0.2">
      <c r="A207" s="20"/>
      <c r="B207" s="20"/>
      <c r="C207" s="25"/>
      <c r="D207" s="26"/>
      <c r="E207" s="20"/>
      <c r="F207" s="20"/>
      <c r="G207" s="20"/>
      <c r="H207" s="20"/>
      <c r="I207" s="25"/>
      <c r="J207" s="25">
        <f t="shared" si="18"/>
        <v>0</v>
      </c>
      <c r="K207" s="26"/>
      <c r="L207" s="25"/>
      <c r="M207" s="25">
        <f t="shared" si="19"/>
        <v>0</v>
      </c>
      <c r="N207" s="26"/>
      <c r="O207" s="25"/>
      <c r="P207" s="25">
        <f t="shared" si="20"/>
        <v>0</v>
      </c>
      <c r="Q207" s="26"/>
      <c r="R207" s="25"/>
      <c r="S207" s="25">
        <f t="shared" si="21"/>
        <v>0</v>
      </c>
      <c r="T207" s="26"/>
      <c r="U207" s="25"/>
      <c r="V207" s="25">
        <f t="shared" si="22"/>
        <v>0</v>
      </c>
      <c r="W207" s="26"/>
      <c r="X207" s="109"/>
      <c r="Y207" s="20"/>
    </row>
    <row r="208" spans="1:25" ht="12.75" customHeight="1" x14ac:dyDescent="0.2">
      <c r="A208" s="20"/>
      <c r="B208" s="20"/>
      <c r="C208" s="25"/>
      <c r="D208" s="26"/>
      <c r="E208" s="20"/>
      <c r="F208" s="20"/>
      <c r="G208" s="20"/>
      <c r="H208" s="20"/>
      <c r="I208" s="25"/>
      <c r="J208" s="25">
        <f t="shared" si="18"/>
        <v>0</v>
      </c>
      <c r="K208" s="26"/>
      <c r="L208" s="25"/>
      <c r="M208" s="25">
        <f t="shared" si="19"/>
        <v>0</v>
      </c>
      <c r="N208" s="26"/>
      <c r="O208" s="25"/>
      <c r="P208" s="25">
        <f t="shared" si="20"/>
        <v>0</v>
      </c>
      <c r="Q208" s="26"/>
      <c r="R208" s="25"/>
      <c r="S208" s="25">
        <f t="shared" si="21"/>
        <v>0</v>
      </c>
      <c r="T208" s="26"/>
      <c r="U208" s="25"/>
      <c r="V208" s="25">
        <f t="shared" si="22"/>
        <v>0</v>
      </c>
      <c r="W208" s="26"/>
      <c r="X208" s="109"/>
      <c r="Y208" s="20"/>
    </row>
    <row r="209" spans="1:25" ht="12.75" customHeight="1" x14ac:dyDescent="0.2">
      <c r="A209" s="20"/>
      <c r="B209" s="20"/>
      <c r="C209" s="25"/>
      <c r="D209" s="26"/>
      <c r="E209" s="20"/>
      <c r="F209" s="20"/>
      <c r="G209" s="20"/>
      <c r="H209" s="20"/>
      <c r="I209" s="25"/>
      <c r="J209" s="25">
        <f t="shared" si="18"/>
        <v>0</v>
      </c>
      <c r="K209" s="26"/>
      <c r="L209" s="25"/>
      <c r="M209" s="25">
        <f t="shared" si="19"/>
        <v>0</v>
      </c>
      <c r="N209" s="26"/>
      <c r="O209" s="25"/>
      <c r="P209" s="25">
        <f t="shared" si="20"/>
        <v>0</v>
      </c>
      <c r="Q209" s="26"/>
      <c r="R209" s="25"/>
      <c r="S209" s="25">
        <f t="shared" si="21"/>
        <v>0</v>
      </c>
      <c r="T209" s="26"/>
      <c r="U209" s="25"/>
      <c r="V209" s="25">
        <f t="shared" si="22"/>
        <v>0</v>
      </c>
      <c r="W209" s="26"/>
      <c r="X209" s="109"/>
      <c r="Y209" s="20"/>
    </row>
    <row r="210" spans="1:25" ht="12.75" customHeight="1" x14ac:dyDescent="0.2">
      <c r="A210" s="20"/>
      <c r="B210" s="20"/>
      <c r="C210" s="25"/>
      <c r="D210" s="26"/>
      <c r="E210" s="20"/>
      <c r="F210" s="20"/>
      <c r="G210" s="20"/>
      <c r="H210" s="20"/>
      <c r="I210" s="25"/>
      <c r="J210" s="25">
        <f t="shared" si="18"/>
        <v>0</v>
      </c>
      <c r="K210" s="26"/>
      <c r="L210" s="25"/>
      <c r="M210" s="25">
        <f t="shared" si="19"/>
        <v>0</v>
      </c>
      <c r="N210" s="26"/>
      <c r="O210" s="25"/>
      <c r="P210" s="25">
        <f t="shared" si="20"/>
        <v>0</v>
      </c>
      <c r="Q210" s="26"/>
      <c r="R210" s="25"/>
      <c r="S210" s="25">
        <f t="shared" si="21"/>
        <v>0</v>
      </c>
      <c r="T210" s="26"/>
      <c r="U210" s="25"/>
      <c r="V210" s="25">
        <f t="shared" si="22"/>
        <v>0</v>
      </c>
      <c r="W210" s="26"/>
      <c r="X210" s="109"/>
      <c r="Y210" s="20"/>
    </row>
    <row r="211" spans="1:25" ht="12.75" customHeight="1" x14ac:dyDescent="0.2">
      <c r="A211" s="20"/>
      <c r="B211" s="20"/>
      <c r="C211" s="25"/>
      <c r="D211" s="26"/>
      <c r="E211" s="20"/>
      <c r="F211" s="20"/>
      <c r="G211" s="20"/>
      <c r="H211" s="20"/>
      <c r="I211" s="25"/>
      <c r="J211" s="25">
        <f t="shared" si="18"/>
        <v>0</v>
      </c>
      <c r="K211" s="26"/>
      <c r="L211" s="25"/>
      <c r="M211" s="25">
        <f t="shared" si="19"/>
        <v>0</v>
      </c>
      <c r="N211" s="26"/>
      <c r="O211" s="25"/>
      <c r="P211" s="25">
        <f t="shared" si="20"/>
        <v>0</v>
      </c>
      <c r="Q211" s="26"/>
      <c r="R211" s="25"/>
      <c r="S211" s="25">
        <f t="shared" si="21"/>
        <v>0</v>
      </c>
      <c r="T211" s="26"/>
      <c r="U211" s="25"/>
      <c r="V211" s="25">
        <f t="shared" si="22"/>
        <v>0</v>
      </c>
      <c r="W211" s="26"/>
      <c r="X211" s="109"/>
      <c r="Y211" s="20"/>
    </row>
    <row r="212" spans="1:25" ht="12.75" customHeight="1" x14ac:dyDescent="0.2">
      <c r="A212" s="20"/>
      <c r="B212" s="20"/>
      <c r="C212" s="25"/>
      <c r="D212" s="26"/>
      <c r="E212" s="20"/>
      <c r="F212" s="20"/>
      <c r="G212" s="20"/>
      <c r="H212" s="20"/>
      <c r="I212" s="25"/>
      <c r="J212" s="25">
        <f t="shared" si="18"/>
        <v>0</v>
      </c>
      <c r="K212" s="26"/>
      <c r="L212" s="25"/>
      <c r="M212" s="25">
        <f t="shared" si="19"/>
        <v>0</v>
      </c>
      <c r="N212" s="26"/>
      <c r="O212" s="25"/>
      <c r="P212" s="25">
        <f t="shared" si="20"/>
        <v>0</v>
      </c>
      <c r="Q212" s="26"/>
      <c r="R212" s="25"/>
      <c r="S212" s="25">
        <f t="shared" si="21"/>
        <v>0</v>
      </c>
      <c r="T212" s="26"/>
      <c r="U212" s="25"/>
      <c r="V212" s="25">
        <f t="shared" si="22"/>
        <v>0</v>
      </c>
      <c r="W212" s="26"/>
      <c r="X212" s="109"/>
      <c r="Y212" s="20"/>
    </row>
    <row r="213" spans="1:25" ht="12.75" customHeight="1" x14ac:dyDescent="0.2">
      <c r="A213" s="20"/>
      <c r="B213" s="20"/>
      <c r="C213" s="25"/>
      <c r="D213" s="26"/>
      <c r="E213" s="20"/>
      <c r="F213" s="20"/>
      <c r="G213" s="20"/>
      <c r="H213" s="20"/>
      <c r="I213" s="25"/>
      <c r="J213" s="25">
        <f t="shared" si="18"/>
        <v>0</v>
      </c>
      <c r="K213" s="26"/>
      <c r="L213" s="25"/>
      <c r="M213" s="25">
        <f t="shared" si="19"/>
        <v>0</v>
      </c>
      <c r="N213" s="26"/>
      <c r="O213" s="25"/>
      <c r="P213" s="25">
        <f t="shared" si="20"/>
        <v>0</v>
      </c>
      <c r="Q213" s="26"/>
      <c r="R213" s="25"/>
      <c r="S213" s="25">
        <f t="shared" si="21"/>
        <v>0</v>
      </c>
      <c r="T213" s="26"/>
      <c r="U213" s="25"/>
      <c r="V213" s="25">
        <f t="shared" si="22"/>
        <v>0</v>
      </c>
      <c r="W213" s="26"/>
      <c r="X213" s="109"/>
      <c r="Y213" s="20"/>
    </row>
    <row r="214" spans="1:25" ht="12.75" customHeight="1" x14ac:dyDescent="0.2">
      <c r="A214" s="20"/>
      <c r="B214" s="20"/>
      <c r="C214" s="25"/>
      <c r="D214" s="26"/>
      <c r="E214" s="20"/>
      <c r="F214" s="20"/>
      <c r="G214" s="20"/>
      <c r="H214" s="20"/>
      <c r="I214" s="25"/>
      <c r="J214" s="25">
        <f t="shared" si="18"/>
        <v>0</v>
      </c>
      <c r="K214" s="26"/>
      <c r="L214" s="25"/>
      <c r="M214" s="25">
        <f t="shared" si="19"/>
        <v>0</v>
      </c>
      <c r="N214" s="26"/>
      <c r="O214" s="25"/>
      <c r="P214" s="25">
        <f t="shared" si="20"/>
        <v>0</v>
      </c>
      <c r="Q214" s="26"/>
      <c r="R214" s="25"/>
      <c r="S214" s="25">
        <f t="shared" si="21"/>
        <v>0</v>
      </c>
      <c r="T214" s="26"/>
      <c r="U214" s="25"/>
      <c r="V214" s="25">
        <f t="shared" si="22"/>
        <v>0</v>
      </c>
      <c r="W214" s="26"/>
      <c r="X214" s="109"/>
      <c r="Y214" s="20"/>
    </row>
    <row r="215" spans="1:25" ht="12.75" customHeight="1" x14ac:dyDescent="0.2">
      <c r="A215" s="20"/>
      <c r="B215" s="20"/>
      <c r="C215" s="25"/>
      <c r="D215" s="26"/>
      <c r="E215" s="20"/>
      <c r="F215" s="20"/>
      <c r="G215" s="20"/>
      <c r="H215" s="20"/>
      <c r="I215" s="25"/>
      <c r="J215" s="25">
        <f t="shared" si="18"/>
        <v>0</v>
      </c>
      <c r="K215" s="26"/>
      <c r="L215" s="25"/>
      <c r="M215" s="25">
        <f t="shared" si="19"/>
        <v>0</v>
      </c>
      <c r="N215" s="26"/>
      <c r="O215" s="25"/>
      <c r="P215" s="25">
        <f t="shared" si="20"/>
        <v>0</v>
      </c>
      <c r="Q215" s="26"/>
      <c r="R215" s="25"/>
      <c r="S215" s="25">
        <f t="shared" si="21"/>
        <v>0</v>
      </c>
      <c r="T215" s="26"/>
      <c r="U215" s="25"/>
      <c r="V215" s="25">
        <f t="shared" si="22"/>
        <v>0</v>
      </c>
      <c r="W215" s="26"/>
      <c r="X215" s="109"/>
      <c r="Y215" s="20"/>
    </row>
    <row r="216" spans="1:25" ht="12.75" customHeight="1" x14ac:dyDescent="0.2">
      <c r="A216" s="20"/>
      <c r="B216" s="20"/>
      <c r="C216" s="25"/>
      <c r="D216" s="26"/>
      <c r="E216" s="20"/>
      <c r="F216" s="20"/>
      <c r="G216" s="20"/>
      <c r="H216" s="20"/>
      <c r="I216" s="25"/>
      <c r="J216" s="25">
        <f t="shared" si="18"/>
        <v>0</v>
      </c>
      <c r="K216" s="26"/>
      <c r="L216" s="25"/>
      <c r="M216" s="25">
        <f t="shared" si="19"/>
        <v>0</v>
      </c>
      <c r="N216" s="26"/>
      <c r="O216" s="25"/>
      <c r="P216" s="25">
        <f t="shared" si="20"/>
        <v>0</v>
      </c>
      <c r="Q216" s="26"/>
      <c r="R216" s="25"/>
      <c r="S216" s="25">
        <f t="shared" si="21"/>
        <v>0</v>
      </c>
      <c r="T216" s="26"/>
      <c r="U216" s="25"/>
      <c r="V216" s="25">
        <f t="shared" si="22"/>
        <v>0</v>
      </c>
      <c r="W216" s="26"/>
      <c r="X216" s="109"/>
      <c r="Y216" s="20"/>
    </row>
    <row r="217" spans="1:25" ht="12.75" customHeight="1" x14ac:dyDescent="0.2">
      <c r="A217" s="20"/>
      <c r="B217" s="20"/>
      <c r="C217" s="25"/>
      <c r="D217" s="26"/>
      <c r="E217" s="20"/>
      <c r="F217" s="20"/>
      <c r="G217" s="20"/>
      <c r="H217" s="20"/>
      <c r="I217" s="25"/>
      <c r="J217" s="25">
        <f t="shared" si="18"/>
        <v>0</v>
      </c>
      <c r="K217" s="26"/>
      <c r="L217" s="25"/>
      <c r="M217" s="25">
        <f t="shared" si="19"/>
        <v>0</v>
      </c>
      <c r="N217" s="26"/>
      <c r="O217" s="25"/>
      <c r="P217" s="25">
        <f t="shared" si="20"/>
        <v>0</v>
      </c>
      <c r="Q217" s="26"/>
      <c r="R217" s="25"/>
      <c r="S217" s="25">
        <f t="shared" si="21"/>
        <v>0</v>
      </c>
      <c r="T217" s="26"/>
      <c r="U217" s="25"/>
      <c r="V217" s="25">
        <f t="shared" si="22"/>
        <v>0</v>
      </c>
      <c r="W217" s="26"/>
      <c r="X217" s="109"/>
      <c r="Y217" s="20"/>
    </row>
    <row r="218" spans="1:25" ht="12.75" customHeight="1" x14ac:dyDescent="0.2">
      <c r="A218" s="20"/>
      <c r="B218" s="20"/>
      <c r="C218" s="25"/>
      <c r="D218" s="26"/>
      <c r="E218" s="20"/>
      <c r="F218" s="20"/>
      <c r="G218" s="20"/>
      <c r="H218" s="20"/>
      <c r="I218" s="25"/>
      <c r="J218" s="25">
        <f t="shared" si="18"/>
        <v>0</v>
      </c>
      <c r="K218" s="26"/>
      <c r="L218" s="25"/>
      <c r="M218" s="25">
        <f t="shared" si="19"/>
        <v>0</v>
      </c>
      <c r="N218" s="26"/>
      <c r="O218" s="25"/>
      <c r="P218" s="25">
        <f t="shared" si="20"/>
        <v>0</v>
      </c>
      <c r="Q218" s="26"/>
      <c r="R218" s="25"/>
      <c r="S218" s="25">
        <f t="shared" si="21"/>
        <v>0</v>
      </c>
      <c r="T218" s="26"/>
      <c r="U218" s="25"/>
      <c r="V218" s="25">
        <f t="shared" si="22"/>
        <v>0</v>
      </c>
      <c r="W218" s="26"/>
      <c r="X218" s="109"/>
      <c r="Y218" s="20"/>
    </row>
    <row r="219" spans="1:25" ht="12.75" customHeight="1" x14ac:dyDescent="0.2">
      <c r="A219" s="20"/>
      <c r="B219" s="20"/>
      <c r="C219" s="25"/>
      <c r="D219" s="26"/>
      <c r="E219" s="20"/>
      <c r="F219" s="20"/>
      <c r="G219" s="20"/>
      <c r="H219" s="20"/>
      <c r="I219" s="25"/>
      <c r="J219" s="25">
        <f t="shared" si="18"/>
        <v>0</v>
      </c>
      <c r="K219" s="26"/>
      <c r="L219" s="25"/>
      <c r="M219" s="25">
        <f t="shared" si="19"/>
        <v>0</v>
      </c>
      <c r="N219" s="26"/>
      <c r="O219" s="25"/>
      <c r="P219" s="25">
        <f t="shared" si="20"/>
        <v>0</v>
      </c>
      <c r="Q219" s="26"/>
      <c r="R219" s="25"/>
      <c r="S219" s="25">
        <f t="shared" si="21"/>
        <v>0</v>
      </c>
      <c r="T219" s="26"/>
      <c r="U219" s="25"/>
      <c r="V219" s="25">
        <f t="shared" si="22"/>
        <v>0</v>
      </c>
      <c r="W219" s="26"/>
      <c r="X219" s="109"/>
      <c r="Y219" s="20"/>
    </row>
    <row r="220" spans="1:25" ht="12.75" customHeight="1" x14ac:dyDescent="0.2">
      <c r="A220" s="20"/>
      <c r="B220" s="20"/>
      <c r="C220" s="25"/>
      <c r="D220" s="26"/>
      <c r="E220" s="20"/>
      <c r="F220" s="20"/>
      <c r="G220" s="20"/>
      <c r="H220" s="20"/>
      <c r="I220" s="25"/>
      <c r="J220" s="25">
        <f t="shared" si="18"/>
        <v>0</v>
      </c>
      <c r="K220" s="26"/>
      <c r="L220" s="25"/>
      <c r="M220" s="25">
        <f t="shared" si="19"/>
        <v>0</v>
      </c>
      <c r="N220" s="26"/>
      <c r="O220" s="25"/>
      <c r="P220" s="25">
        <f t="shared" si="20"/>
        <v>0</v>
      </c>
      <c r="Q220" s="26"/>
      <c r="R220" s="25"/>
      <c r="S220" s="25">
        <f t="shared" si="21"/>
        <v>0</v>
      </c>
      <c r="T220" s="26"/>
      <c r="U220" s="25"/>
      <c r="V220" s="25">
        <f t="shared" si="22"/>
        <v>0</v>
      </c>
      <c r="W220" s="26"/>
      <c r="X220" s="109"/>
      <c r="Y220" s="20"/>
    </row>
    <row r="221" spans="1:25" ht="12.75" customHeight="1" x14ac:dyDescent="0.2">
      <c r="A221" s="20"/>
      <c r="B221" s="20"/>
      <c r="C221" s="25"/>
      <c r="D221" s="26"/>
      <c r="E221" s="20"/>
      <c r="F221" s="20"/>
      <c r="G221" s="20"/>
      <c r="H221" s="20"/>
      <c r="I221" s="25"/>
      <c r="J221" s="25">
        <f t="shared" si="18"/>
        <v>0</v>
      </c>
      <c r="K221" s="26"/>
      <c r="L221" s="25"/>
      <c r="M221" s="25">
        <f t="shared" si="19"/>
        <v>0</v>
      </c>
      <c r="N221" s="26"/>
      <c r="O221" s="25"/>
      <c r="P221" s="25">
        <f t="shared" si="20"/>
        <v>0</v>
      </c>
      <c r="Q221" s="26"/>
      <c r="R221" s="25"/>
      <c r="S221" s="25">
        <f t="shared" si="21"/>
        <v>0</v>
      </c>
      <c r="T221" s="26"/>
      <c r="U221" s="25"/>
      <c r="V221" s="25">
        <f t="shared" si="22"/>
        <v>0</v>
      </c>
      <c r="W221" s="26"/>
      <c r="X221" s="109"/>
      <c r="Y221" s="20"/>
    </row>
    <row r="222" spans="1:25" ht="12.75" customHeight="1" x14ac:dyDescent="0.2">
      <c r="A222" s="20"/>
      <c r="B222" s="20"/>
      <c r="C222" s="25"/>
      <c r="D222" s="26"/>
      <c r="E222" s="20"/>
      <c r="F222" s="20"/>
      <c r="G222" s="20"/>
      <c r="H222" s="20"/>
      <c r="I222" s="25"/>
      <c r="J222" s="25">
        <f t="shared" si="18"/>
        <v>0</v>
      </c>
      <c r="K222" s="26"/>
      <c r="L222" s="25"/>
      <c r="M222" s="25">
        <f t="shared" si="19"/>
        <v>0</v>
      </c>
      <c r="N222" s="26"/>
      <c r="O222" s="25"/>
      <c r="P222" s="25">
        <f t="shared" si="20"/>
        <v>0</v>
      </c>
      <c r="Q222" s="26"/>
      <c r="R222" s="25"/>
      <c r="S222" s="25">
        <f t="shared" si="21"/>
        <v>0</v>
      </c>
      <c r="T222" s="26"/>
      <c r="U222" s="25"/>
      <c r="V222" s="25">
        <f t="shared" si="22"/>
        <v>0</v>
      </c>
      <c r="W222" s="26"/>
      <c r="X222" s="109"/>
      <c r="Y222" s="20"/>
    </row>
    <row r="223" spans="1:25" ht="12.75" customHeight="1" x14ac:dyDescent="0.2">
      <c r="A223" s="20"/>
      <c r="B223" s="20"/>
      <c r="C223" s="25"/>
      <c r="D223" s="26"/>
      <c r="E223" s="20"/>
      <c r="F223" s="20"/>
      <c r="G223" s="20"/>
      <c r="H223" s="20"/>
      <c r="I223" s="25"/>
      <c r="J223" s="25">
        <f t="shared" si="18"/>
        <v>0</v>
      </c>
      <c r="K223" s="26"/>
      <c r="L223" s="25"/>
      <c r="M223" s="25">
        <f t="shared" si="19"/>
        <v>0</v>
      </c>
      <c r="N223" s="26"/>
      <c r="O223" s="25"/>
      <c r="P223" s="25">
        <f t="shared" si="20"/>
        <v>0</v>
      </c>
      <c r="Q223" s="26"/>
      <c r="R223" s="25"/>
      <c r="S223" s="25">
        <f t="shared" si="21"/>
        <v>0</v>
      </c>
      <c r="T223" s="26"/>
      <c r="U223" s="25"/>
      <c r="V223" s="25">
        <f t="shared" si="22"/>
        <v>0</v>
      </c>
      <c r="W223" s="26"/>
      <c r="X223" s="109"/>
      <c r="Y223" s="20"/>
    </row>
    <row r="224" spans="1:25" ht="12.75" customHeight="1" x14ac:dyDescent="0.2">
      <c r="A224" s="20"/>
      <c r="B224" s="20"/>
      <c r="C224" s="25"/>
      <c r="D224" s="26"/>
      <c r="E224" s="20"/>
      <c r="F224" s="20"/>
      <c r="G224" s="20"/>
      <c r="H224" s="20"/>
      <c r="I224" s="25"/>
      <c r="J224" s="25">
        <f t="shared" si="18"/>
        <v>0</v>
      </c>
      <c r="K224" s="26"/>
      <c r="L224" s="25"/>
      <c r="M224" s="25">
        <f t="shared" si="19"/>
        <v>0</v>
      </c>
      <c r="N224" s="26"/>
      <c r="O224" s="25"/>
      <c r="P224" s="25">
        <f t="shared" si="20"/>
        <v>0</v>
      </c>
      <c r="Q224" s="26"/>
      <c r="R224" s="25"/>
      <c r="S224" s="25">
        <f t="shared" si="21"/>
        <v>0</v>
      </c>
      <c r="T224" s="26"/>
      <c r="U224" s="25"/>
      <c r="V224" s="25">
        <f t="shared" si="22"/>
        <v>0</v>
      </c>
      <c r="W224" s="26"/>
      <c r="X224" s="109"/>
      <c r="Y224" s="20"/>
    </row>
    <row r="225" spans="1:25" ht="12.75" customHeight="1" x14ac:dyDescent="0.2">
      <c r="A225" s="20"/>
      <c r="B225" s="20"/>
      <c r="C225" s="25"/>
      <c r="D225" s="26"/>
      <c r="E225" s="20"/>
      <c r="F225" s="20"/>
      <c r="G225" s="20"/>
      <c r="H225" s="20"/>
      <c r="I225" s="25"/>
      <c r="J225" s="25">
        <f t="shared" si="18"/>
        <v>0</v>
      </c>
      <c r="K225" s="26"/>
      <c r="L225" s="25"/>
      <c r="M225" s="25">
        <f t="shared" si="19"/>
        <v>0</v>
      </c>
      <c r="N225" s="26"/>
      <c r="O225" s="25"/>
      <c r="P225" s="25">
        <f t="shared" si="20"/>
        <v>0</v>
      </c>
      <c r="Q225" s="26"/>
      <c r="R225" s="25"/>
      <c r="S225" s="25">
        <f t="shared" si="21"/>
        <v>0</v>
      </c>
      <c r="T225" s="26"/>
      <c r="U225" s="25"/>
      <c r="V225" s="25">
        <f t="shared" si="22"/>
        <v>0</v>
      </c>
      <c r="W225" s="26"/>
      <c r="X225" s="109"/>
      <c r="Y225" s="20"/>
    </row>
    <row r="226" spans="1:25" ht="12.75" customHeight="1" x14ac:dyDescent="0.2">
      <c r="A226" s="20"/>
      <c r="B226" s="20"/>
      <c r="C226" s="25"/>
      <c r="D226" s="26"/>
      <c r="E226" s="20"/>
      <c r="F226" s="20"/>
      <c r="G226" s="20"/>
      <c r="H226" s="20"/>
      <c r="I226" s="25"/>
      <c r="J226" s="25">
        <f t="shared" si="18"/>
        <v>0</v>
      </c>
      <c r="K226" s="26"/>
      <c r="L226" s="25"/>
      <c r="M226" s="25">
        <f t="shared" si="19"/>
        <v>0</v>
      </c>
      <c r="N226" s="26"/>
      <c r="O226" s="25"/>
      <c r="P226" s="25">
        <f t="shared" si="20"/>
        <v>0</v>
      </c>
      <c r="Q226" s="26"/>
      <c r="R226" s="25"/>
      <c r="S226" s="25">
        <f t="shared" si="21"/>
        <v>0</v>
      </c>
      <c r="T226" s="26"/>
      <c r="U226" s="25"/>
      <c r="V226" s="25">
        <f t="shared" si="22"/>
        <v>0</v>
      </c>
      <c r="W226" s="26"/>
      <c r="X226" s="109"/>
      <c r="Y226" s="20"/>
    </row>
    <row r="227" spans="1:25" ht="12.75" customHeight="1" x14ac:dyDescent="0.2">
      <c r="A227" s="20"/>
      <c r="B227" s="20"/>
      <c r="C227" s="25"/>
      <c r="D227" s="26"/>
      <c r="E227" s="20"/>
      <c r="F227" s="20"/>
      <c r="G227" s="20"/>
      <c r="H227" s="20"/>
      <c r="I227" s="25"/>
      <c r="J227" s="25">
        <f t="shared" si="18"/>
        <v>0</v>
      </c>
      <c r="K227" s="26"/>
      <c r="L227" s="25"/>
      <c r="M227" s="25">
        <f t="shared" si="19"/>
        <v>0</v>
      </c>
      <c r="N227" s="26"/>
      <c r="O227" s="25"/>
      <c r="P227" s="25">
        <f t="shared" si="20"/>
        <v>0</v>
      </c>
      <c r="Q227" s="26"/>
      <c r="R227" s="25"/>
      <c r="S227" s="25">
        <f t="shared" si="21"/>
        <v>0</v>
      </c>
      <c r="T227" s="26"/>
      <c r="U227" s="25"/>
      <c r="V227" s="25">
        <f t="shared" si="22"/>
        <v>0</v>
      </c>
      <c r="W227" s="26"/>
      <c r="X227" s="109"/>
      <c r="Y227" s="20"/>
    </row>
    <row r="228" spans="1:25" ht="12.75" customHeight="1" x14ac:dyDescent="0.2">
      <c r="A228" s="20"/>
      <c r="B228" s="20"/>
      <c r="C228" s="25"/>
      <c r="D228" s="26"/>
      <c r="E228" s="20"/>
      <c r="F228" s="20"/>
      <c r="G228" s="20"/>
      <c r="H228" s="20"/>
      <c r="I228" s="25"/>
      <c r="J228" s="25">
        <f t="shared" si="18"/>
        <v>0</v>
      </c>
      <c r="K228" s="26"/>
      <c r="L228" s="25"/>
      <c r="M228" s="25">
        <f t="shared" si="19"/>
        <v>0</v>
      </c>
      <c r="N228" s="26"/>
      <c r="O228" s="25"/>
      <c r="P228" s="25">
        <f t="shared" si="20"/>
        <v>0</v>
      </c>
      <c r="Q228" s="26"/>
      <c r="R228" s="25"/>
      <c r="S228" s="25">
        <f t="shared" si="21"/>
        <v>0</v>
      </c>
      <c r="T228" s="26"/>
      <c r="U228" s="25"/>
      <c r="V228" s="25">
        <f t="shared" si="22"/>
        <v>0</v>
      </c>
      <c r="W228" s="26"/>
      <c r="X228" s="109"/>
      <c r="Y228" s="20"/>
    </row>
    <row r="229" spans="1:25" ht="12.75" customHeight="1" x14ac:dyDescent="0.2">
      <c r="A229" s="20"/>
      <c r="B229" s="20"/>
      <c r="C229" s="25"/>
      <c r="D229" s="26"/>
      <c r="E229" s="20"/>
      <c r="F229" s="20"/>
      <c r="G229" s="20"/>
      <c r="H229" s="20"/>
      <c r="I229" s="25"/>
      <c r="J229" s="25">
        <f t="shared" si="18"/>
        <v>0</v>
      </c>
      <c r="K229" s="26"/>
      <c r="L229" s="25"/>
      <c r="M229" s="25">
        <f t="shared" si="19"/>
        <v>0</v>
      </c>
      <c r="N229" s="26"/>
      <c r="O229" s="25"/>
      <c r="P229" s="25">
        <f t="shared" si="20"/>
        <v>0</v>
      </c>
      <c r="Q229" s="26"/>
      <c r="R229" s="25"/>
      <c r="S229" s="25">
        <f t="shared" si="21"/>
        <v>0</v>
      </c>
      <c r="T229" s="26"/>
      <c r="U229" s="25"/>
      <c r="V229" s="25">
        <f t="shared" si="22"/>
        <v>0</v>
      </c>
      <c r="W229" s="26"/>
      <c r="X229" s="109"/>
      <c r="Y229" s="20"/>
    </row>
    <row r="230" spans="1:25" ht="12.75" customHeight="1" x14ac:dyDescent="0.2">
      <c r="A230" s="20"/>
      <c r="B230" s="20"/>
      <c r="C230" s="25"/>
      <c r="D230" s="26"/>
      <c r="E230" s="20"/>
      <c r="F230" s="20"/>
      <c r="G230" s="20"/>
      <c r="H230" s="20"/>
      <c r="I230" s="25"/>
      <c r="J230" s="25">
        <f t="shared" si="18"/>
        <v>0</v>
      </c>
      <c r="K230" s="26"/>
      <c r="L230" s="25"/>
      <c r="M230" s="25">
        <f t="shared" si="19"/>
        <v>0</v>
      </c>
      <c r="N230" s="26"/>
      <c r="O230" s="25"/>
      <c r="P230" s="25">
        <f t="shared" si="20"/>
        <v>0</v>
      </c>
      <c r="Q230" s="26"/>
      <c r="R230" s="25"/>
      <c r="S230" s="25">
        <f t="shared" si="21"/>
        <v>0</v>
      </c>
      <c r="T230" s="26"/>
      <c r="U230" s="25"/>
      <c r="V230" s="25">
        <f t="shared" si="22"/>
        <v>0</v>
      </c>
      <c r="W230" s="26"/>
      <c r="X230" s="109"/>
      <c r="Y230" s="20"/>
    </row>
    <row r="231" spans="1:25" ht="12.75" customHeight="1" x14ac:dyDescent="0.2">
      <c r="A231" s="20"/>
      <c r="B231" s="20"/>
      <c r="C231" s="25"/>
      <c r="D231" s="26"/>
      <c r="E231" s="20"/>
      <c r="F231" s="20"/>
      <c r="G231" s="20"/>
      <c r="H231" s="20"/>
      <c r="I231" s="25"/>
      <c r="J231" s="25">
        <f t="shared" si="18"/>
        <v>0</v>
      </c>
      <c r="K231" s="26"/>
      <c r="L231" s="25"/>
      <c r="M231" s="25">
        <f t="shared" si="19"/>
        <v>0</v>
      </c>
      <c r="N231" s="26"/>
      <c r="O231" s="25"/>
      <c r="P231" s="25">
        <f t="shared" si="20"/>
        <v>0</v>
      </c>
      <c r="Q231" s="26"/>
      <c r="R231" s="25"/>
      <c r="S231" s="25">
        <f t="shared" si="21"/>
        <v>0</v>
      </c>
      <c r="T231" s="26"/>
      <c r="U231" s="25"/>
      <c r="V231" s="25">
        <f t="shared" si="22"/>
        <v>0</v>
      </c>
      <c r="W231" s="26"/>
      <c r="X231" s="109"/>
      <c r="Y231" s="20"/>
    </row>
    <row r="232" spans="1:25" ht="12.75" customHeight="1" x14ac:dyDescent="0.2">
      <c r="A232" s="20"/>
      <c r="B232" s="20"/>
      <c r="C232" s="25"/>
      <c r="D232" s="26"/>
      <c r="E232" s="20"/>
      <c r="F232" s="20"/>
      <c r="G232" s="20"/>
      <c r="H232" s="20"/>
      <c r="I232" s="25"/>
      <c r="J232" s="25">
        <f t="shared" si="18"/>
        <v>0</v>
      </c>
      <c r="K232" s="26"/>
      <c r="L232" s="25"/>
      <c r="M232" s="25">
        <f t="shared" si="19"/>
        <v>0</v>
      </c>
      <c r="N232" s="26"/>
      <c r="O232" s="25"/>
      <c r="P232" s="25">
        <f t="shared" si="20"/>
        <v>0</v>
      </c>
      <c r="Q232" s="26"/>
      <c r="R232" s="25"/>
      <c r="S232" s="25">
        <f t="shared" si="21"/>
        <v>0</v>
      </c>
      <c r="T232" s="26"/>
      <c r="U232" s="25"/>
      <c r="V232" s="25">
        <f t="shared" si="22"/>
        <v>0</v>
      </c>
      <c r="W232" s="26"/>
      <c r="X232" s="109"/>
      <c r="Y232" s="20"/>
    </row>
    <row r="233" spans="1:25" ht="12.75" customHeight="1" x14ac:dyDescent="0.2">
      <c r="A233" s="20"/>
      <c r="B233" s="20"/>
      <c r="C233" s="25"/>
      <c r="D233" s="26"/>
      <c r="E233" s="20"/>
      <c r="F233" s="20"/>
      <c r="G233" s="20"/>
      <c r="H233" s="20"/>
      <c r="I233" s="25"/>
      <c r="J233" s="25">
        <f t="shared" si="18"/>
        <v>0</v>
      </c>
      <c r="K233" s="26"/>
      <c r="L233" s="25"/>
      <c r="M233" s="25">
        <f t="shared" si="19"/>
        <v>0</v>
      </c>
      <c r="N233" s="26"/>
      <c r="O233" s="25"/>
      <c r="P233" s="25">
        <f t="shared" si="20"/>
        <v>0</v>
      </c>
      <c r="Q233" s="26"/>
      <c r="R233" s="25"/>
      <c r="S233" s="25">
        <f t="shared" si="21"/>
        <v>0</v>
      </c>
      <c r="T233" s="26"/>
      <c r="U233" s="25"/>
      <c r="V233" s="25">
        <f t="shared" si="22"/>
        <v>0</v>
      </c>
      <c r="W233" s="26"/>
      <c r="X233" s="109"/>
      <c r="Y233" s="20"/>
    </row>
    <row r="234" spans="1:25" ht="12.75" customHeight="1" x14ac:dyDescent="0.2">
      <c r="A234" s="20"/>
      <c r="B234" s="20"/>
      <c r="C234" s="25"/>
      <c r="D234" s="26"/>
      <c r="E234" s="20"/>
      <c r="F234" s="20"/>
      <c r="G234" s="20"/>
      <c r="H234" s="20"/>
      <c r="I234" s="25"/>
      <c r="J234" s="25">
        <f t="shared" si="18"/>
        <v>0</v>
      </c>
      <c r="K234" s="26"/>
      <c r="L234" s="25"/>
      <c r="M234" s="25">
        <f t="shared" si="19"/>
        <v>0</v>
      </c>
      <c r="N234" s="26"/>
      <c r="O234" s="25"/>
      <c r="P234" s="25">
        <f t="shared" si="20"/>
        <v>0</v>
      </c>
      <c r="Q234" s="26"/>
      <c r="R234" s="25"/>
      <c r="S234" s="25">
        <f t="shared" si="21"/>
        <v>0</v>
      </c>
      <c r="T234" s="26"/>
      <c r="U234" s="25"/>
      <c r="V234" s="25">
        <f t="shared" si="22"/>
        <v>0</v>
      </c>
      <c r="W234" s="26"/>
      <c r="X234" s="109"/>
      <c r="Y234" s="20"/>
    </row>
    <row r="235" spans="1:25" ht="12.75" customHeight="1" x14ac:dyDescent="0.2">
      <c r="A235" s="20"/>
      <c r="B235" s="20"/>
      <c r="C235" s="25"/>
      <c r="D235" s="26"/>
      <c r="E235" s="20"/>
      <c r="F235" s="20"/>
      <c r="G235" s="20"/>
      <c r="H235" s="20"/>
      <c r="I235" s="25"/>
      <c r="J235" s="25">
        <f t="shared" si="18"/>
        <v>0</v>
      </c>
      <c r="K235" s="26"/>
      <c r="L235" s="25"/>
      <c r="M235" s="25">
        <f t="shared" si="19"/>
        <v>0</v>
      </c>
      <c r="N235" s="26"/>
      <c r="O235" s="25"/>
      <c r="P235" s="25">
        <f t="shared" si="20"/>
        <v>0</v>
      </c>
      <c r="Q235" s="26"/>
      <c r="R235" s="25"/>
      <c r="S235" s="25">
        <f t="shared" si="21"/>
        <v>0</v>
      </c>
      <c r="T235" s="26"/>
      <c r="U235" s="25"/>
      <c r="V235" s="25">
        <f t="shared" si="22"/>
        <v>0</v>
      </c>
      <c r="W235" s="26"/>
      <c r="X235" s="109"/>
      <c r="Y235" s="20"/>
    </row>
    <row r="236" spans="1:25" ht="12.75" customHeight="1" x14ac:dyDescent="0.2">
      <c r="A236" s="20"/>
      <c r="B236" s="20"/>
      <c r="C236" s="25"/>
      <c r="D236" s="26"/>
      <c r="E236" s="20"/>
      <c r="F236" s="20"/>
      <c r="G236" s="20"/>
      <c r="H236" s="20"/>
      <c r="I236" s="25"/>
      <c r="J236" s="25">
        <f t="shared" si="18"/>
        <v>0</v>
      </c>
      <c r="K236" s="26"/>
      <c r="L236" s="25"/>
      <c r="M236" s="25">
        <f t="shared" si="19"/>
        <v>0</v>
      </c>
      <c r="N236" s="26"/>
      <c r="O236" s="25"/>
      <c r="P236" s="25">
        <f t="shared" si="20"/>
        <v>0</v>
      </c>
      <c r="Q236" s="26"/>
      <c r="R236" s="25"/>
      <c r="S236" s="25">
        <f t="shared" si="21"/>
        <v>0</v>
      </c>
      <c r="T236" s="26"/>
      <c r="U236" s="25"/>
      <c r="V236" s="25">
        <f t="shared" si="22"/>
        <v>0</v>
      </c>
      <c r="W236" s="26"/>
      <c r="X236" s="109"/>
      <c r="Y236" s="20"/>
    </row>
    <row r="237" spans="1:25" ht="12.75" customHeight="1" x14ac:dyDescent="0.2">
      <c r="A237" s="20"/>
      <c r="B237" s="20"/>
      <c r="C237" s="25"/>
      <c r="D237" s="26"/>
      <c r="E237" s="20"/>
      <c r="F237" s="20"/>
      <c r="G237" s="20"/>
      <c r="H237" s="20"/>
      <c r="I237" s="25"/>
      <c r="J237" s="25">
        <f t="shared" si="18"/>
        <v>0</v>
      </c>
      <c r="K237" s="26"/>
      <c r="L237" s="25"/>
      <c r="M237" s="25">
        <f t="shared" si="19"/>
        <v>0</v>
      </c>
      <c r="N237" s="26"/>
      <c r="O237" s="25"/>
      <c r="P237" s="25">
        <f t="shared" si="20"/>
        <v>0</v>
      </c>
      <c r="Q237" s="26"/>
      <c r="R237" s="25"/>
      <c r="S237" s="25">
        <f t="shared" si="21"/>
        <v>0</v>
      </c>
      <c r="T237" s="26"/>
      <c r="U237" s="25"/>
      <c r="V237" s="25">
        <f t="shared" si="22"/>
        <v>0</v>
      </c>
      <c r="W237" s="26"/>
      <c r="X237" s="109"/>
      <c r="Y237" s="20"/>
    </row>
    <row r="238" spans="1:25" ht="12.75" customHeight="1" x14ac:dyDescent="0.2">
      <c r="A238" s="20"/>
      <c r="B238" s="20"/>
      <c r="C238" s="25"/>
      <c r="D238" s="26"/>
      <c r="E238" s="20"/>
      <c r="F238" s="20"/>
      <c r="G238" s="20"/>
      <c r="H238" s="20"/>
      <c r="I238" s="25"/>
      <c r="J238" s="25">
        <f t="shared" si="18"/>
        <v>0</v>
      </c>
      <c r="K238" s="26"/>
      <c r="L238" s="25"/>
      <c r="M238" s="25">
        <f t="shared" si="19"/>
        <v>0</v>
      </c>
      <c r="N238" s="26"/>
      <c r="O238" s="25"/>
      <c r="P238" s="25">
        <f t="shared" si="20"/>
        <v>0</v>
      </c>
      <c r="Q238" s="26"/>
      <c r="R238" s="25"/>
      <c r="S238" s="25">
        <f t="shared" si="21"/>
        <v>0</v>
      </c>
      <c r="T238" s="26"/>
      <c r="U238" s="25"/>
      <c r="V238" s="25">
        <f t="shared" si="22"/>
        <v>0</v>
      </c>
      <c r="W238" s="26"/>
      <c r="X238" s="109"/>
      <c r="Y238" s="20"/>
    </row>
    <row r="239" spans="1:25" ht="12.75" customHeight="1" x14ac:dyDescent="0.2">
      <c r="A239" s="20"/>
      <c r="B239" s="20"/>
      <c r="C239" s="25"/>
      <c r="D239" s="26"/>
      <c r="E239" s="20"/>
      <c r="F239" s="20"/>
      <c r="G239" s="20"/>
      <c r="H239" s="20"/>
      <c r="I239" s="25"/>
      <c r="J239" s="25">
        <f t="shared" si="18"/>
        <v>0</v>
      </c>
      <c r="K239" s="26"/>
      <c r="L239" s="25"/>
      <c r="M239" s="25">
        <f t="shared" si="19"/>
        <v>0</v>
      </c>
      <c r="N239" s="26"/>
      <c r="O239" s="25"/>
      <c r="P239" s="25">
        <f t="shared" si="20"/>
        <v>0</v>
      </c>
      <c r="Q239" s="26"/>
      <c r="R239" s="25"/>
      <c r="S239" s="25">
        <f t="shared" si="21"/>
        <v>0</v>
      </c>
      <c r="T239" s="26"/>
      <c r="U239" s="25"/>
      <c r="V239" s="25">
        <f t="shared" si="22"/>
        <v>0</v>
      </c>
      <c r="W239" s="26"/>
      <c r="X239" s="109"/>
      <c r="Y239" s="20"/>
    </row>
    <row r="240" spans="1:25" ht="12.75" customHeight="1" x14ac:dyDescent="0.2">
      <c r="A240" s="20"/>
      <c r="B240" s="20"/>
      <c r="C240" s="25"/>
      <c r="D240" s="26"/>
      <c r="E240" s="20"/>
      <c r="F240" s="20"/>
      <c r="G240" s="20"/>
      <c r="H240" s="20"/>
      <c r="I240" s="25"/>
      <c r="J240" s="25">
        <f t="shared" si="18"/>
        <v>0</v>
      </c>
      <c r="K240" s="26"/>
      <c r="L240" s="25"/>
      <c r="M240" s="25">
        <f t="shared" si="19"/>
        <v>0</v>
      </c>
      <c r="N240" s="26"/>
      <c r="O240" s="25"/>
      <c r="P240" s="25">
        <f t="shared" si="20"/>
        <v>0</v>
      </c>
      <c r="Q240" s="26"/>
      <c r="R240" s="25"/>
      <c r="S240" s="25">
        <f t="shared" si="21"/>
        <v>0</v>
      </c>
      <c r="T240" s="26"/>
      <c r="U240" s="25"/>
      <c r="V240" s="25">
        <f t="shared" si="22"/>
        <v>0</v>
      </c>
      <c r="W240" s="26"/>
      <c r="X240" s="109"/>
      <c r="Y240" s="20"/>
    </row>
    <row r="241" spans="1:25" ht="12.75" customHeight="1" x14ac:dyDescent="0.2">
      <c r="A241" s="20"/>
      <c r="B241" s="20"/>
      <c r="C241" s="25"/>
      <c r="D241" s="26"/>
      <c r="E241" s="20"/>
      <c r="F241" s="20"/>
      <c r="G241" s="20"/>
      <c r="H241" s="20"/>
      <c r="I241" s="25"/>
      <c r="J241" s="25">
        <f t="shared" si="18"/>
        <v>0</v>
      </c>
      <c r="K241" s="26"/>
      <c r="L241" s="25"/>
      <c r="M241" s="25">
        <f t="shared" si="19"/>
        <v>0</v>
      </c>
      <c r="N241" s="26"/>
      <c r="O241" s="25"/>
      <c r="P241" s="25">
        <f t="shared" si="20"/>
        <v>0</v>
      </c>
      <c r="Q241" s="26"/>
      <c r="R241" s="25"/>
      <c r="S241" s="25">
        <f t="shared" si="21"/>
        <v>0</v>
      </c>
      <c r="T241" s="26"/>
      <c r="U241" s="25"/>
      <c r="V241" s="25">
        <f t="shared" si="22"/>
        <v>0</v>
      </c>
      <c r="W241" s="26"/>
      <c r="X241" s="109"/>
      <c r="Y241" s="20"/>
    </row>
    <row r="242" spans="1:25" ht="12.75" customHeight="1" x14ac:dyDescent="0.2">
      <c r="A242" s="20"/>
      <c r="B242" s="20"/>
      <c r="C242" s="25"/>
      <c r="D242" s="26"/>
      <c r="E242" s="20"/>
      <c r="F242" s="20"/>
      <c r="G242" s="20"/>
      <c r="H242" s="20"/>
      <c r="I242" s="25"/>
      <c r="J242" s="25">
        <f t="shared" si="18"/>
        <v>0</v>
      </c>
      <c r="K242" s="26"/>
      <c r="L242" s="25"/>
      <c r="M242" s="25">
        <f t="shared" si="19"/>
        <v>0</v>
      </c>
      <c r="N242" s="26"/>
      <c r="O242" s="25"/>
      <c r="P242" s="25">
        <f t="shared" si="20"/>
        <v>0</v>
      </c>
      <c r="Q242" s="26"/>
      <c r="R242" s="25"/>
      <c r="S242" s="25">
        <f t="shared" si="21"/>
        <v>0</v>
      </c>
      <c r="T242" s="26"/>
      <c r="U242" s="25"/>
      <c r="V242" s="25">
        <f t="shared" si="22"/>
        <v>0</v>
      </c>
      <c r="W242" s="26"/>
      <c r="X242" s="109"/>
      <c r="Y242" s="20"/>
    </row>
    <row r="243" spans="1:25" ht="12.75" customHeight="1" x14ac:dyDescent="0.2">
      <c r="A243" s="20"/>
      <c r="B243" s="20"/>
      <c r="C243" s="25"/>
      <c r="D243" s="26"/>
      <c r="E243" s="20"/>
      <c r="F243" s="20"/>
      <c r="G243" s="20"/>
      <c r="H243" s="20"/>
      <c r="I243" s="25"/>
      <c r="J243" s="25">
        <f t="shared" si="18"/>
        <v>0</v>
      </c>
      <c r="K243" s="26"/>
      <c r="L243" s="25"/>
      <c r="M243" s="25">
        <f t="shared" si="19"/>
        <v>0</v>
      </c>
      <c r="N243" s="26"/>
      <c r="O243" s="25"/>
      <c r="P243" s="25">
        <f t="shared" si="20"/>
        <v>0</v>
      </c>
      <c r="Q243" s="26"/>
      <c r="R243" s="25"/>
      <c r="S243" s="25">
        <f t="shared" si="21"/>
        <v>0</v>
      </c>
      <c r="T243" s="26"/>
      <c r="U243" s="25"/>
      <c r="V243" s="25">
        <f t="shared" si="22"/>
        <v>0</v>
      </c>
      <c r="W243" s="26"/>
      <c r="X243" s="109"/>
      <c r="Y243" s="20"/>
    </row>
    <row r="244" spans="1:25" ht="12.75" customHeight="1" x14ac:dyDescent="0.2">
      <c r="A244" s="20"/>
      <c r="B244" s="20"/>
      <c r="C244" s="25"/>
      <c r="D244" s="26"/>
      <c r="E244" s="20"/>
      <c r="F244" s="20"/>
      <c r="G244" s="20"/>
      <c r="H244" s="20"/>
      <c r="I244" s="25"/>
      <c r="J244" s="25">
        <f t="shared" si="18"/>
        <v>0</v>
      </c>
      <c r="K244" s="26"/>
      <c r="L244" s="25"/>
      <c r="M244" s="25">
        <f t="shared" si="19"/>
        <v>0</v>
      </c>
      <c r="N244" s="26"/>
      <c r="O244" s="25"/>
      <c r="P244" s="25">
        <f t="shared" si="20"/>
        <v>0</v>
      </c>
      <c r="Q244" s="26"/>
      <c r="R244" s="25"/>
      <c r="S244" s="25">
        <f t="shared" si="21"/>
        <v>0</v>
      </c>
      <c r="T244" s="26"/>
      <c r="U244" s="25"/>
      <c r="V244" s="25">
        <f t="shared" si="22"/>
        <v>0</v>
      </c>
      <c r="W244" s="26"/>
      <c r="X244" s="109"/>
      <c r="Y244" s="20"/>
    </row>
    <row r="245" spans="1:25" ht="12.75" customHeight="1" x14ac:dyDescent="0.2">
      <c r="A245" s="20"/>
      <c r="B245" s="20"/>
      <c r="C245" s="25"/>
      <c r="D245" s="26"/>
      <c r="E245" s="20"/>
      <c r="F245" s="20"/>
      <c r="G245" s="20"/>
      <c r="H245" s="20"/>
      <c r="I245" s="25"/>
      <c r="J245" s="25">
        <f t="shared" si="18"/>
        <v>0</v>
      </c>
      <c r="K245" s="26"/>
      <c r="L245" s="25"/>
      <c r="M245" s="25">
        <f t="shared" si="19"/>
        <v>0</v>
      </c>
      <c r="N245" s="26"/>
      <c r="O245" s="25"/>
      <c r="P245" s="25">
        <f t="shared" si="20"/>
        <v>0</v>
      </c>
      <c r="Q245" s="26"/>
      <c r="R245" s="25"/>
      <c r="S245" s="25">
        <f t="shared" si="21"/>
        <v>0</v>
      </c>
      <c r="T245" s="26"/>
      <c r="U245" s="25"/>
      <c r="V245" s="25">
        <f t="shared" si="22"/>
        <v>0</v>
      </c>
      <c r="W245" s="26"/>
      <c r="X245" s="109"/>
      <c r="Y245" s="20"/>
    </row>
    <row r="246" spans="1:25" ht="12.75" customHeight="1" x14ac:dyDescent="0.2">
      <c r="A246" s="20"/>
      <c r="B246" s="20"/>
      <c r="C246" s="25"/>
      <c r="D246" s="26"/>
      <c r="E246" s="20"/>
      <c r="F246" s="20"/>
      <c r="G246" s="20"/>
      <c r="H246" s="20"/>
      <c r="I246" s="25"/>
      <c r="J246" s="25">
        <f t="shared" si="18"/>
        <v>0</v>
      </c>
      <c r="K246" s="26"/>
      <c r="L246" s="25"/>
      <c r="M246" s="25">
        <f t="shared" si="19"/>
        <v>0</v>
      </c>
      <c r="N246" s="26"/>
      <c r="O246" s="25"/>
      <c r="P246" s="25">
        <f t="shared" si="20"/>
        <v>0</v>
      </c>
      <c r="Q246" s="26"/>
      <c r="R246" s="25"/>
      <c r="S246" s="25">
        <f t="shared" si="21"/>
        <v>0</v>
      </c>
      <c r="T246" s="26"/>
      <c r="U246" s="25"/>
      <c r="V246" s="25">
        <f t="shared" si="22"/>
        <v>0</v>
      </c>
      <c r="W246" s="26"/>
      <c r="X246" s="109"/>
      <c r="Y246" s="20"/>
    </row>
    <row r="247" spans="1:25" ht="12.75" customHeight="1" x14ac:dyDescent="0.2">
      <c r="A247" s="20"/>
      <c r="B247" s="20"/>
      <c r="C247" s="25"/>
      <c r="D247" s="26"/>
      <c r="E247" s="20"/>
      <c r="F247" s="20"/>
      <c r="G247" s="20"/>
      <c r="H247" s="20"/>
      <c r="I247" s="25"/>
      <c r="J247" s="25">
        <f t="shared" si="18"/>
        <v>0</v>
      </c>
      <c r="K247" s="26"/>
      <c r="L247" s="25"/>
      <c r="M247" s="25">
        <f t="shared" si="19"/>
        <v>0</v>
      </c>
      <c r="N247" s="26"/>
      <c r="O247" s="25"/>
      <c r="P247" s="25">
        <f t="shared" si="20"/>
        <v>0</v>
      </c>
      <c r="Q247" s="26"/>
      <c r="R247" s="25"/>
      <c r="S247" s="25">
        <f t="shared" si="21"/>
        <v>0</v>
      </c>
      <c r="T247" s="26"/>
      <c r="U247" s="25"/>
      <c r="V247" s="25">
        <f t="shared" si="22"/>
        <v>0</v>
      </c>
      <c r="W247" s="26"/>
      <c r="X247" s="109"/>
      <c r="Y247" s="20"/>
    </row>
    <row r="248" spans="1:25" ht="12.75" customHeight="1" x14ac:dyDescent="0.2">
      <c r="A248" s="20"/>
      <c r="B248" s="20"/>
      <c r="C248" s="25"/>
      <c r="D248" s="26"/>
      <c r="E248" s="20"/>
      <c r="F248" s="20"/>
      <c r="G248" s="20"/>
      <c r="H248" s="20"/>
      <c r="I248" s="25"/>
      <c r="J248" s="25">
        <f t="shared" si="18"/>
        <v>0</v>
      </c>
      <c r="K248" s="26"/>
      <c r="L248" s="25"/>
      <c r="M248" s="25">
        <f t="shared" si="19"/>
        <v>0</v>
      </c>
      <c r="N248" s="26"/>
      <c r="O248" s="25"/>
      <c r="P248" s="25">
        <f t="shared" si="20"/>
        <v>0</v>
      </c>
      <c r="Q248" s="26"/>
      <c r="R248" s="25"/>
      <c r="S248" s="25">
        <f t="shared" si="21"/>
        <v>0</v>
      </c>
      <c r="T248" s="26"/>
      <c r="U248" s="25"/>
      <c r="V248" s="25">
        <f t="shared" si="22"/>
        <v>0</v>
      </c>
      <c r="W248" s="26"/>
      <c r="X248" s="109"/>
      <c r="Y248" s="20"/>
    </row>
    <row r="249" spans="1:25" ht="12.75" customHeight="1" x14ac:dyDescent="0.2">
      <c r="A249" s="20"/>
      <c r="B249" s="20"/>
      <c r="C249" s="25"/>
      <c r="D249" s="26"/>
      <c r="E249" s="20"/>
      <c r="F249" s="20"/>
      <c r="G249" s="20"/>
      <c r="H249" s="20"/>
      <c r="I249" s="25"/>
      <c r="J249" s="25">
        <f t="shared" si="18"/>
        <v>0</v>
      </c>
      <c r="K249" s="26"/>
      <c r="L249" s="25"/>
      <c r="M249" s="25">
        <f t="shared" si="19"/>
        <v>0</v>
      </c>
      <c r="N249" s="26"/>
      <c r="O249" s="25"/>
      <c r="P249" s="25">
        <f t="shared" si="20"/>
        <v>0</v>
      </c>
      <c r="Q249" s="26"/>
      <c r="R249" s="25"/>
      <c r="S249" s="25">
        <f t="shared" si="21"/>
        <v>0</v>
      </c>
      <c r="T249" s="26"/>
      <c r="U249" s="25"/>
      <c r="V249" s="25">
        <f t="shared" si="22"/>
        <v>0</v>
      </c>
      <c r="W249" s="26"/>
      <c r="X249" s="109"/>
      <c r="Y249" s="20"/>
    </row>
    <row r="250" spans="1:25" ht="12.75" customHeight="1" x14ac:dyDescent="0.2">
      <c r="A250" s="20"/>
      <c r="B250" s="20"/>
      <c r="C250" s="25"/>
      <c r="D250" s="26"/>
      <c r="E250" s="20"/>
      <c r="F250" s="20"/>
      <c r="G250" s="20"/>
      <c r="H250" s="20"/>
      <c r="I250" s="25"/>
      <c r="J250" s="25">
        <f t="shared" si="18"/>
        <v>0</v>
      </c>
      <c r="K250" s="26"/>
      <c r="L250" s="25"/>
      <c r="M250" s="25">
        <f t="shared" si="19"/>
        <v>0</v>
      </c>
      <c r="N250" s="26"/>
      <c r="O250" s="25"/>
      <c r="P250" s="25">
        <f t="shared" si="20"/>
        <v>0</v>
      </c>
      <c r="Q250" s="26"/>
      <c r="R250" s="25"/>
      <c r="S250" s="25">
        <f t="shared" si="21"/>
        <v>0</v>
      </c>
      <c r="T250" s="26"/>
      <c r="U250" s="25"/>
      <c r="V250" s="25">
        <f t="shared" si="22"/>
        <v>0</v>
      </c>
      <c r="W250" s="26"/>
      <c r="X250" s="109"/>
      <c r="Y250" s="20"/>
    </row>
    <row r="251" spans="1:25" ht="12.75" customHeight="1" x14ac:dyDescent="0.2">
      <c r="A251" s="20"/>
      <c r="B251" s="20"/>
      <c r="C251" s="25"/>
      <c r="D251" s="26"/>
      <c r="E251" s="20"/>
      <c r="F251" s="20"/>
      <c r="G251" s="20"/>
      <c r="H251" s="20"/>
      <c r="I251" s="25"/>
      <c r="J251" s="25">
        <f t="shared" si="18"/>
        <v>0</v>
      </c>
      <c r="K251" s="26"/>
      <c r="L251" s="25"/>
      <c r="M251" s="25">
        <f t="shared" si="19"/>
        <v>0</v>
      </c>
      <c r="N251" s="26"/>
      <c r="O251" s="25"/>
      <c r="P251" s="25">
        <f t="shared" si="20"/>
        <v>0</v>
      </c>
      <c r="Q251" s="26"/>
      <c r="R251" s="25"/>
      <c r="S251" s="25">
        <f t="shared" si="21"/>
        <v>0</v>
      </c>
      <c r="T251" s="26"/>
      <c r="U251" s="25"/>
      <c r="V251" s="25">
        <f t="shared" si="22"/>
        <v>0</v>
      </c>
      <c r="W251" s="26"/>
      <c r="X251" s="109"/>
      <c r="Y251" s="20"/>
    </row>
    <row r="252" spans="1:25" ht="12.75" customHeight="1" x14ac:dyDescent="0.2">
      <c r="A252" s="20"/>
      <c r="B252" s="20"/>
      <c r="C252" s="25"/>
      <c r="D252" s="26"/>
      <c r="E252" s="20"/>
      <c r="F252" s="20"/>
      <c r="G252" s="20"/>
      <c r="H252" s="20"/>
      <c r="I252" s="25"/>
      <c r="J252" s="25">
        <f t="shared" si="18"/>
        <v>0</v>
      </c>
      <c r="K252" s="26"/>
      <c r="L252" s="25"/>
      <c r="M252" s="25">
        <f t="shared" si="19"/>
        <v>0</v>
      </c>
      <c r="N252" s="26"/>
      <c r="O252" s="25"/>
      <c r="P252" s="25">
        <f t="shared" si="20"/>
        <v>0</v>
      </c>
      <c r="Q252" s="26"/>
      <c r="R252" s="25"/>
      <c r="S252" s="25">
        <f t="shared" si="21"/>
        <v>0</v>
      </c>
      <c r="T252" s="26"/>
      <c r="U252" s="25"/>
      <c r="V252" s="25">
        <f t="shared" si="22"/>
        <v>0</v>
      </c>
      <c r="W252" s="26"/>
      <c r="X252" s="109"/>
      <c r="Y252" s="20"/>
    </row>
    <row r="253" spans="1:25" ht="12.75" customHeight="1" x14ac:dyDescent="0.2">
      <c r="A253" s="20"/>
      <c r="B253" s="20"/>
      <c r="C253" s="25"/>
      <c r="D253" s="26"/>
      <c r="E253" s="20"/>
      <c r="F253" s="20"/>
      <c r="G253" s="20"/>
      <c r="H253" s="20"/>
      <c r="I253" s="25"/>
      <c r="J253" s="25">
        <f t="shared" si="18"/>
        <v>0</v>
      </c>
      <c r="K253" s="26"/>
      <c r="L253" s="25"/>
      <c r="M253" s="25">
        <f t="shared" si="19"/>
        <v>0</v>
      </c>
      <c r="N253" s="26"/>
      <c r="O253" s="25"/>
      <c r="P253" s="25">
        <f t="shared" si="20"/>
        <v>0</v>
      </c>
      <c r="Q253" s="26"/>
      <c r="R253" s="25"/>
      <c r="S253" s="25">
        <f t="shared" si="21"/>
        <v>0</v>
      </c>
      <c r="T253" s="26"/>
      <c r="U253" s="25"/>
      <c r="V253" s="25">
        <f t="shared" si="22"/>
        <v>0</v>
      </c>
      <c r="W253" s="26"/>
      <c r="X253" s="109"/>
      <c r="Y253" s="20"/>
    </row>
    <row r="254" spans="1:25" ht="12.75" customHeight="1" x14ac:dyDescent="0.2">
      <c r="A254" s="20"/>
      <c r="B254" s="20"/>
      <c r="C254" s="25"/>
      <c r="D254" s="26"/>
      <c r="E254" s="20"/>
      <c r="F254" s="20"/>
      <c r="G254" s="20"/>
      <c r="H254" s="20"/>
      <c r="I254" s="25"/>
      <c r="J254" s="25">
        <f t="shared" si="18"/>
        <v>0</v>
      </c>
      <c r="K254" s="26"/>
      <c r="L254" s="25"/>
      <c r="M254" s="25">
        <f t="shared" si="19"/>
        <v>0</v>
      </c>
      <c r="N254" s="26"/>
      <c r="O254" s="25"/>
      <c r="P254" s="25">
        <f t="shared" si="20"/>
        <v>0</v>
      </c>
      <c r="Q254" s="26"/>
      <c r="R254" s="25"/>
      <c r="S254" s="25">
        <f t="shared" si="21"/>
        <v>0</v>
      </c>
      <c r="T254" s="26"/>
      <c r="U254" s="25"/>
      <c r="V254" s="25">
        <f t="shared" si="22"/>
        <v>0</v>
      </c>
      <c r="W254" s="26"/>
      <c r="X254" s="109"/>
      <c r="Y254" s="20"/>
    </row>
    <row r="255" spans="1:25" ht="12.75" customHeight="1" x14ac:dyDescent="0.2">
      <c r="A255" s="20"/>
      <c r="B255" s="20"/>
      <c r="C255" s="25"/>
      <c r="D255" s="26"/>
      <c r="E255" s="20"/>
      <c r="F255" s="20"/>
      <c r="G255" s="20"/>
      <c r="H255" s="20"/>
      <c r="I255" s="25"/>
      <c r="J255" s="25">
        <f t="shared" si="18"/>
        <v>0</v>
      </c>
      <c r="K255" s="26"/>
      <c r="L255" s="25"/>
      <c r="M255" s="25">
        <f t="shared" si="19"/>
        <v>0</v>
      </c>
      <c r="N255" s="26"/>
      <c r="O255" s="25"/>
      <c r="P255" s="25">
        <f t="shared" si="20"/>
        <v>0</v>
      </c>
      <c r="Q255" s="26"/>
      <c r="R255" s="25"/>
      <c r="S255" s="25">
        <f t="shared" si="21"/>
        <v>0</v>
      </c>
      <c r="T255" s="26"/>
      <c r="U255" s="25"/>
      <c r="V255" s="25">
        <f t="shared" si="22"/>
        <v>0</v>
      </c>
      <c r="W255" s="26"/>
      <c r="X255" s="109"/>
      <c r="Y255" s="20"/>
    </row>
    <row r="256" spans="1:25" ht="12.75" customHeight="1" x14ac:dyDescent="0.2">
      <c r="A256" s="20"/>
      <c r="B256" s="20"/>
      <c r="C256" s="25"/>
      <c r="D256" s="26"/>
      <c r="E256" s="20"/>
      <c r="F256" s="20"/>
      <c r="G256" s="20"/>
      <c r="H256" s="20"/>
      <c r="I256" s="25"/>
      <c r="J256" s="25">
        <f t="shared" si="18"/>
        <v>0</v>
      </c>
      <c r="K256" s="26"/>
      <c r="L256" s="25"/>
      <c r="M256" s="25">
        <f t="shared" si="19"/>
        <v>0</v>
      </c>
      <c r="N256" s="26"/>
      <c r="O256" s="25"/>
      <c r="P256" s="25">
        <f t="shared" si="20"/>
        <v>0</v>
      </c>
      <c r="Q256" s="26"/>
      <c r="R256" s="25"/>
      <c r="S256" s="25">
        <f t="shared" si="21"/>
        <v>0</v>
      </c>
      <c r="T256" s="26"/>
      <c r="U256" s="25"/>
      <c r="V256" s="25">
        <f t="shared" si="22"/>
        <v>0</v>
      </c>
      <c r="W256" s="26"/>
      <c r="X256" s="109"/>
      <c r="Y256" s="20"/>
    </row>
    <row r="257" spans="1:25" ht="12.75" customHeight="1" x14ac:dyDescent="0.2">
      <c r="A257" s="20"/>
      <c r="B257" s="20"/>
      <c r="C257" s="25"/>
      <c r="D257" s="26"/>
      <c r="E257" s="20"/>
      <c r="F257" s="20"/>
      <c r="G257" s="20"/>
      <c r="H257" s="20"/>
      <c r="I257" s="25"/>
      <c r="J257" s="25">
        <f t="shared" si="18"/>
        <v>0</v>
      </c>
      <c r="K257" s="26"/>
      <c r="L257" s="25"/>
      <c r="M257" s="25">
        <f t="shared" si="19"/>
        <v>0</v>
      </c>
      <c r="N257" s="26"/>
      <c r="O257" s="25"/>
      <c r="P257" s="25">
        <f t="shared" si="20"/>
        <v>0</v>
      </c>
      <c r="Q257" s="26"/>
      <c r="R257" s="25"/>
      <c r="S257" s="25">
        <f t="shared" si="21"/>
        <v>0</v>
      </c>
      <c r="T257" s="26"/>
      <c r="U257" s="25"/>
      <c r="V257" s="25">
        <f t="shared" si="22"/>
        <v>0</v>
      </c>
      <c r="W257" s="26"/>
      <c r="X257" s="109"/>
      <c r="Y257" s="20"/>
    </row>
    <row r="258" spans="1:25" ht="12.75" customHeight="1" x14ac:dyDescent="0.2">
      <c r="A258" s="20"/>
      <c r="B258" s="20"/>
      <c r="C258" s="25"/>
      <c r="D258" s="26"/>
      <c r="E258" s="20"/>
      <c r="F258" s="20"/>
      <c r="G258" s="20"/>
      <c r="H258" s="20"/>
      <c r="I258" s="25"/>
      <c r="J258" s="25">
        <f t="shared" si="18"/>
        <v>0</v>
      </c>
      <c r="K258" s="26"/>
      <c r="L258" s="25"/>
      <c r="M258" s="25">
        <f t="shared" si="19"/>
        <v>0</v>
      </c>
      <c r="N258" s="26"/>
      <c r="O258" s="25"/>
      <c r="P258" s="25">
        <f t="shared" si="20"/>
        <v>0</v>
      </c>
      <c r="Q258" s="26"/>
      <c r="R258" s="25"/>
      <c r="S258" s="25">
        <f t="shared" si="21"/>
        <v>0</v>
      </c>
      <c r="T258" s="26"/>
      <c r="U258" s="25"/>
      <c r="V258" s="25">
        <f t="shared" si="22"/>
        <v>0</v>
      </c>
      <c r="W258" s="26"/>
      <c r="X258" s="109"/>
      <c r="Y258" s="20"/>
    </row>
    <row r="259" spans="1:25" ht="12.75" customHeight="1" x14ac:dyDescent="0.2">
      <c r="A259" s="20"/>
      <c r="B259" s="20"/>
      <c r="C259" s="25"/>
      <c r="D259" s="26"/>
      <c r="E259" s="20"/>
      <c r="F259" s="20"/>
      <c r="G259" s="20"/>
      <c r="H259" s="20"/>
      <c r="I259" s="25"/>
      <c r="J259" s="25">
        <f t="shared" ref="J259:J272" si="23">I259*200</f>
        <v>0</v>
      </c>
      <c r="K259" s="26"/>
      <c r="L259" s="25"/>
      <c r="M259" s="25">
        <f t="shared" ref="M259:M304" si="24">L259*200</f>
        <v>0</v>
      </c>
      <c r="N259" s="26"/>
      <c r="O259" s="25"/>
      <c r="P259" s="25">
        <f t="shared" ref="P259:P313" si="25">O259*200</f>
        <v>0</v>
      </c>
      <c r="Q259" s="26"/>
      <c r="R259" s="25"/>
      <c r="S259" s="25">
        <f t="shared" ref="S259:S306" si="26">R259*200</f>
        <v>0</v>
      </c>
      <c r="T259" s="26"/>
      <c r="U259" s="25"/>
      <c r="V259" s="25">
        <f t="shared" ref="V259:V312" si="27">U259*200</f>
        <v>0</v>
      </c>
      <c r="W259" s="26"/>
      <c r="X259" s="109"/>
      <c r="Y259" s="20"/>
    </row>
    <row r="260" spans="1:25" ht="12.75" customHeight="1" x14ac:dyDescent="0.2">
      <c r="A260" s="20"/>
      <c r="B260" s="20"/>
      <c r="C260" s="25"/>
      <c r="D260" s="26"/>
      <c r="E260" s="20"/>
      <c r="F260" s="20"/>
      <c r="G260" s="20"/>
      <c r="H260" s="20"/>
      <c r="I260" s="25"/>
      <c r="J260" s="25">
        <f t="shared" si="23"/>
        <v>0</v>
      </c>
      <c r="K260" s="26"/>
      <c r="L260" s="25"/>
      <c r="M260" s="25">
        <f t="shared" si="24"/>
        <v>0</v>
      </c>
      <c r="N260" s="26"/>
      <c r="O260" s="25"/>
      <c r="P260" s="25">
        <f t="shared" si="25"/>
        <v>0</v>
      </c>
      <c r="Q260" s="26"/>
      <c r="R260" s="25"/>
      <c r="S260" s="25">
        <f t="shared" si="26"/>
        <v>0</v>
      </c>
      <c r="T260" s="26"/>
      <c r="U260" s="25"/>
      <c r="V260" s="25">
        <f t="shared" si="27"/>
        <v>0</v>
      </c>
      <c r="W260" s="26"/>
      <c r="X260" s="109"/>
      <c r="Y260" s="20"/>
    </row>
    <row r="261" spans="1:25" ht="12.75" customHeight="1" x14ac:dyDescent="0.2">
      <c r="A261" s="20"/>
      <c r="B261" s="20"/>
      <c r="C261" s="25"/>
      <c r="D261" s="26"/>
      <c r="E261" s="20"/>
      <c r="F261" s="20"/>
      <c r="G261" s="20"/>
      <c r="H261" s="20"/>
      <c r="I261" s="25"/>
      <c r="J261" s="25">
        <f t="shared" si="23"/>
        <v>0</v>
      </c>
      <c r="K261" s="26"/>
      <c r="L261" s="25"/>
      <c r="M261" s="25">
        <f t="shared" si="24"/>
        <v>0</v>
      </c>
      <c r="N261" s="26"/>
      <c r="O261" s="25"/>
      <c r="P261" s="25">
        <f t="shared" si="25"/>
        <v>0</v>
      </c>
      <c r="Q261" s="26"/>
      <c r="R261" s="25"/>
      <c r="S261" s="25">
        <f t="shared" si="26"/>
        <v>0</v>
      </c>
      <c r="T261" s="26"/>
      <c r="U261" s="25"/>
      <c r="V261" s="25">
        <f t="shared" si="27"/>
        <v>0</v>
      </c>
      <c r="W261" s="26"/>
      <c r="X261" s="109"/>
      <c r="Y261" s="20"/>
    </row>
    <row r="262" spans="1:25" ht="12.75" customHeight="1" x14ac:dyDescent="0.2">
      <c r="A262" s="20"/>
      <c r="B262" s="20"/>
      <c r="C262" s="25"/>
      <c r="D262" s="26"/>
      <c r="E262" s="20"/>
      <c r="F262" s="20"/>
      <c r="G262" s="20"/>
      <c r="H262" s="20"/>
      <c r="I262" s="25"/>
      <c r="J262" s="25">
        <f t="shared" si="23"/>
        <v>0</v>
      </c>
      <c r="K262" s="26"/>
      <c r="L262" s="25"/>
      <c r="M262" s="25">
        <f t="shared" si="24"/>
        <v>0</v>
      </c>
      <c r="N262" s="26"/>
      <c r="O262" s="25"/>
      <c r="P262" s="25">
        <f t="shared" si="25"/>
        <v>0</v>
      </c>
      <c r="Q262" s="26"/>
      <c r="R262" s="25"/>
      <c r="S262" s="25">
        <f t="shared" si="26"/>
        <v>0</v>
      </c>
      <c r="T262" s="26"/>
      <c r="U262" s="25"/>
      <c r="V262" s="25">
        <f t="shared" si="27"/>
        <v>0</v>
      </c>
      <c r="W262" s="26"/>
      <c r="X262" s="109"/>
      <c r="Y262" s="20"/>
    </row>
    <row r="263" spans="1:25" ht="12.75" customHeight="1" x14ac:dyDescent="0.2">
      <c r="A263" s="20"/>
      <c r="B263" s="20"/>
      <c r="C263" s="25"/>
      <c r="D263" s="26"/>
      <c r="E263" s="20"/>
      <c r="F263" s="20"/>
      <c r="G263" s="20"/>
      <c r="H263" s="20"/>
      <c r="I263" s="25"/>
      <c r="J263" s="25">
        <f t="shared" si="23"/>
        <v>0</v>
      </c>
      <c r="K263" s="26"/>
      <c r="L263" s="25"/>
      <c r="M263" s="25">
        <f t="shared" si="24"/>
        <v>0</v>
      </c>
      <c r="N263" s="26"/>
      <c r="O263" s="25"/>
      <c r="P263" s="25">
        <f t="shared" si="25"/>
        <v>0</v>
      </c>
      <c r="Q263" s="26"/>
      <c r="R263" s="25"/>
      <c r="S263" s="25">
        <f t="shared" si="26"/>
        <v>0</v>
      </c>
      <c r="T263" s="26"/>
      <c r="U263" s="25"/>
      <c r="V263" s="25">
        <f t="shared" si="27"/>
        <v>0</v>
      </c>
      <c r="W263" s="26"/>
      <c r="X263" s="109"/>
      <c r="Y263" s="20"/>
    </row>
    <row r="264" spans="1:25" ht="12.75" customHeight="1" x14ac:dyDescent="0.2">
      <c r="A264" s="20"/>
      <c r="B264" s="20"/>
      <c r="C264" s="25"/>
      <c r="D264" s="26"/>
      <c r="E264" s="20"/>
      <c r="F264" s="20"/>
      <c r="G264" s="20"/>
      <c r="H264" s="20"/>
      <c r="I264" s="25"/>
      <c r="J264" s="25">
        <f t="shared" si="23"/>
        <v>0</v>
      </c>
      <c r="K264" s="26"/>
      <c r="L264" s="25"/>
      <c r="M264" s="25">
        <f t="shared" si="24"/>
        <v>0</v>
      </c>
      <c r="N264" s="26"/>
      <c r="O264" s="25"/>
      <c r="P264" s="25">
        <f t="shared" si="25"/>
        <v>0</v>
      </c>
      <c r="Q264" s="26"/>
      <c r="R264" s="25"/>
      <c r="S264" s="25">
        <f t="shared" si="26"/>
        <v>0</v>
      </c>
      <c r="T264" s="26"/>
      <c r="U264" s="25"/>
      <c r="V264" s="25">
        <f t="shared" si="27"/>
        <v>0</v>
      </c>
      <c r="W264" s="26"/>
      <c r="X264" s="109"/>
      <c r="Y264" s="20"/>
    </row>
    <row r="265" spans="1:25" ht="12.75" customHeight="1" x14ac:dyDescent="0.2">
      <c r="A265" s="20"/>
      <c r="B265" s="20"/>
      <c r="C265" s="25"/>
      <c r="D265" s="26"/>
      <c r="E265" s="20"/>
      <c r="F265" s="20"/>
      <c r="G265" s="20"/>
      <c r="H265" s="20"/>
      <c r="I265" s="25"/>
      <c r="J265" s="25">
        <f t="shared" si="23"/>
        <v>0</v>
      </c>
      <c r="K265" s="26"/>
      <c r="L265" s="25"/>
      <c r="M265" s="25">
        <f t="shared" si="24"/>
        <v>0</v>
      </c>
      <c r="N265" s="26"/>
      <c r="O265" s="25"/>
      <c r="P265" s="25">
        <f t="shared" si="25"/>
        <v>0</v>
      </c>
      <c r="Q265" s="26"/>
      <c r="R265" s="25"/>
      <c r="S265" s="25">
        <f t="shared" si="26"/>
        <v>0</v>
      </c>
      <c r="T265" s="26"/>
      <c r="U265" s="25"/>
      <c r="V265" s="25">
        <f t="shared" si="27"/>
        <v>0</v>
      </c>
      <c r="W265" s="26"/>
      <c r="X265" s="109"/>
      <c r="Y265" s="20"/>
    </row>
    <row r="266" spans="1:25" ht="12.75" customHeight="1" x14ac:dyDescent="0.2">
      <c r="A266" s="20"/>
      <c r="B266" s="20"/>
      <c r="C266" s="25"/>
      <c r="D266" s="26"/>
      <c r="E266" s="20"/>
      <c r="F266" s="20"/>
      <c r="G266" s="20"/>
      <c r="H266" s="20"/>
      <c r="I266" s="25"/>
      <c r="J266" s="25">
        <f t="shared" si="23"/>
        <v>0</v>
      </c>
      <c r="K266" s="26"/>
      <c r="L266" s="25"/>
      <c r="M266" s="25">
        <f t="shared" si="24"/>
        <v>0</v>
      </c>
      <c r="N266" s="26"/>
      <c r="O266" s="25"/>
      <c r="P266" s="25">
        <f t="shared" si="25"/>
        <v>0</v>
      </c>
      <c r="Q266" s="26"/>
      <c r="R266" s="25"/>
      <c r="S266" s="25">
        <f t="shared" si="26"/>
        <v>0</v>
      </c>
      <c r="T266" s="26"/>
      <c r="U266" s="25"/>
      <c r="V266" s="25">
        <f t="shared" si="27"/>
        <v>0</v>
      </c>
      <c r="W266" s="26"/>
      <c r="X266" s="109"/>
      <c r="Y266" s="20"/>
    </row>
    <row r="267" spans="1:25" ht="12.75" customHeight="1" x14ac:dyDescent="0.2">
      <c r="A267" s="20"/>
      <c r="B267" s="20"/>
      <c r="C267" s="25"/>
      <c r="D267" s="26"/>
      <c r="E267" s="20"/>
      <c r="F267" s="20"/>
      <c r="G267" s="20"/>
      <c r="H267" s="20"/>
      <c r="I267" s="25"/>
      <c r="J267" s="25">
        <f t="shared" si="23"/>
        <v>0</v>
      </c>
      <c r="K267" s="26"/>
      <c r="L267" s="25"/>
      <c r="M267" s="25">
        <f t="shared" si="24"/>
        <v>0</v>
      </c>
      <c r="N267" s="26"/>
      <c r="O267" s="25"/>
      <c r="P267" s="25">
        <f t="shared" si="25"/>
        <v>0</v>
      </c>
      <c r="Q267" s="26"/>
      <c r="R267" s="25"/>
      <c r="S267" s="25">
        <f t="shared" si="26"/>
        <v>0</v>
      </c>
      <c r="T267" s="26"/>
      <c r="U267" s="25"/>
      <c r="V267" s="25">
        <f t="shared" si="27"/>
        <v>0</v>
      </c>
      <c r="W267" s="26"/>
      <c r="X267" s="109"/>
      <c r="Y267" s="20"/>
    </row>
    <row r="268" spans="1:25" ht="12.75" customHeight="1" x14ac:dyDescent="0.2">
      <c r="A268" s="20"/>
      <c r="B268" s="20"/>
      <c r="C268" s="25"/>
      <c r="D268" s="26"/>
      <c r="E268" s="20"/>
      <c r="F268" s="20"/>
      <c r="G268" s="20"/>
      <c r="H268" s="20"/>
      <c r="I268" s="25"/>
      <c r="J268" s="25">
        <f t="shared" si="23"/>
        <v>0</v>
      </c>
      <c r="K268" s="26"/>
      <c r="L268" s="25"/>
      <c r="M268" s="25">
        <f t="shared" si="24"/>
        <v>0</v>
      </c>
      <c r="N268" s="26"/>
      <c r="O268" s="25"/>
      <c r="P268" s="25">
        <f t="shared" si="25"/>
        <v>0</v>
      </c>
      <c r="Q268" s="26"/>
      <c r="R268" s="25"/>
      <c r="S268" s="25">
        <f t="shared" si="26"/>
        <v>0</v>
      </c>
      <c r="T268" s="26"/>
      <c r="U268" s="25"/>
      <c r="V268" s="25">
        <f t="shared" si="27"/>
        <v>0</v>
      </c>
      <c r="W268" s="26"/>
      <c r="X268" s="109"/>
      <c r="Y268" s="20"/>
    </row>
    <row r="269" spans="1:25" ht="12.75" customHeight="1" x14ac:dyDescent="0.2">
      <c r="A269" s="20"/>
      <c r="B269" s="20"/>
      <c r="C269" s="25"/>
      <c r="D269" s="26"/>
      <c r="E269" s="20"/>
      <c r="F269" s="20"/>
      <c r="G269" s="20"/>
      <c r="H269" s="20"/>
      <c r="I269" s="25"/>
      <c r="J269" s="25">
        <f t="shared" si="23"/>
        <v>0</v>
      </c>
      <c r="K269" s="26"/>
      <c r="L269" s="25"/>
      <c r="M269" s="25">
        <f t="shared" si="24"/>
        <v>0</v>
      </c>
      <c r="N269" s="26"/>
      <c r="O269" s="25"/>
      <c r="P269" s="25">
        <f t="shared" si="25"/>
        <v>0</v>
      </c>
      <c r="Q269" s="26"/>
      <c r="R269" s="25"/>
      <c r="S269" s="25">
        <f t="shared" si="26"/>
        <v>0</v>
      </c>
      <c r="T269" s="26"/>
      <c r="U269" s="25"/>
      <c r="V269" s="25">
        <f t="shared" si="27"/>
        <v>0</v>
      </c>
      <c r="W269" s="26"/>
      <c r="X269" s="109"/>
      <c r="Y269" s="20"/>
    </row>
    <row r="270" spans="1:25" ht="12.75" customHeight="1" x14ac:dyDescent="0.2">
      <c r="A270" s="20"/>
      <c r="B270" s="20"/>
      <c r="C270" s="25"/>
      <c r="D270" s="26"/>
      <c r="E270" s="20"/>
      <c r="F270" s="20"/>
      <c r="G270" s="20"/>
      <c r="H270" s="20"/>
      <c r="I270" s="25"/>
      <c r="J270" s="25">
        <f t="shared" si="23"/>
        <v>0</v>
      </c>
      <c r="K270" s="26"/>
      <c r="L270" s="25"/>
      <c r="M270" s="25">
        <f t="shared" si="24"/>
        <v>0</v>
      </c>
      <c r="N270" s="26"/>
      <c r="O270" s="25"/>
      <c r="P270" s="25">
        <f t="shared" si="25"/>
        <v>0</v>
      </c>
      <c r="Q270" s="26"/>
      <c r="R270" s="25"/>
      <c r="S270" s="25">
        <f t="shared" si="26"/>
        <v>0</v>
      </c>
      <c r="T270" s="26"/>
      <c r="U270" s="25"/>
      <c r="V270" s="25">
        <f t="shared" si="27"/>
        <v>0</v>
      </c>
      <c r="W270" s="26"/>
      <c r="X270" s="109"/>
      <c r="Y270" s="20"/>
    </row>
    <row r="271" spans="1:25" ht="12.75" customHeight="1" x14ac:dyDescent="0.2">
      <c r="A271" s="20"/>
      <c r="B271" s="20"/>
      <c r="C271" s="25"/>
      <c r="D271" s="26"/>
      <c r="E271" s="20"/>
      <c r="F271" s="20"/>
      <c r="G271" s="20"/>
      <c r="H271" s="20"/>
      <c r="I271" s="25"/>
      <c r="J271" s="25">
        <f t="shared" si="23"/>
        <v>0</v>
      </c>
      <c r="K271" s="26"/>
      <c r="L271" s="25"/>
      <c r="M271" s="25">
        <f t="shared" si="24"/>
        <v>0</v>
      </c>
      <c r="N271" s="26"/>
      <c r="O271" s="25"/>
      <c r="P271" s="25">
        <f t="shared" si="25"/>
        <v>0</v>
      </c>
      <c r="Q271" s="26"/>
      <c r="R271" s="25"/>
      <c r="S271" s="25">
        <f t="shared" si="26"/>
        <v>0</v>
      </c>
      <c r="T271" s="26"/>
      <c r="U271" s="25"/>
      <c r="V271" s="25">
        <f t="shared" si="27"/>
        <v>0</v>
      </c>
      <c r="W271" s="26"/>
      <c r="X271" s="109"/>
      <c r="Y271" s="20"/>
    </row>
    <row r="272" spans="1:25" ht="12.75" customHeight="1" x14ac:dyDescent="0.2">
      <c r="A272" s="20"/>
      <c r="B272" s="20"/>
      <c r="C272" s="25"/>
      <c r="D272" s="26"/>
      <c r="E272" s="20"/>
      <c r="F272" s="20"/>
      <c r="G272" s="20"/>
      <c r="H272" s="20"/>
      <c r="I272" s="25"/>
      <c r="J272" s="25">
        <f t="shared" si="23"/>
        <v>0</v>
      </c>
      <c r="K272" s="26"/>
      <c r="L272" s="25"/>
      <c r="M272" s="25">
        <f t="shared" si="24"/>
        <v>0</v>
      </c>
      <c r="N272" s="26"/>
      <c r="O272" s="25"/>
      <c r="P272" s="25">
        <f t="shared" si="25"/>
        <v>0</v>
      </c>
      <c r="Q272" s="26"/>
      <c r="R272" s="25"/>
      <c r="S272" s="25">
        <f t="shared" si="26"/>
        <v>0</v>
      </c>
      <c r="T272" s="26"/>
      <c r="U272" s="25"/>
      <c r="V272" s="25">
        <f t="shared" si="27"/>
        <v>0</v>
      </c>
      <c r="W272" s="26"/>
      <c r="X272" s="109"/>
      <c r="Y272" s="20"/>
    </row>
    <row r="273" spans="1:25" ht="12.75" customHeight="1" x14ac:dyDescent="0.2">
      <c r="A273" s="20"/>
      <c r="B273" s="20"/>
      <c r="C273" s="25"/>
      <c r="D273" s="26"/>
      <c r="E273" s="20"/>
      <c r="F273" s="20"/>
      <c r="G273" s="20"/>
      <c r="H273" s="20"/>
      <c r="I273" s="25"/>
      <c r="J273" s="25"/>
      <c r="K273" s="26"/>
      <c r="L273" s="25"/>
      <c r="M273" s="25">
        <f t="shared" si="24"/>
        <v>0</v>
      </c>
      <c r="N273" s="26"/>
      <c r="O273" s="25"/>
      <c r="P273" s="25">
        <f t="shared" si="25"/>
        <v>0</v>
      </c>
      <c r="Q273" s="26"/>
      <c r="R273" s="25"/>
      <c r="S273" s="25">
        <f t="shared" si="26"/>
        <v>0</v>
      </c>
      <c r="T273" s="26"/>
      <c r="U273" s="25"/>
      <c r="V273" s="25">
        <f t="shared" si="27"/>
        <v>0</v>
      </c>
      <c r="W273" s="26"/>
      <c r="X273" s="109"/>
      <c r="Y273" s="20"/>
    </row>
    <row r="274" spans="1:25" ht="12.75" customHeight="1" x14ac:dyDescent="0.2">
      <c r="A274" s="20"/>
      <c r="B274" s="20"/>
      <c r="C274" s="25"/>
      <c r="D274" s="26"/>
      <c r="E274" s="20"/>
      <c r="F274" s="20"/>
      <c r="G274" s="20"/>
      <c r="H274" s="20"/>
      <c r="I274" s="25"/>
      <c r="J274" s="25"/>
      <c r="K274" s="26"/>
      <c r="L274" s="25"/>
      <c r="M274" s="25">
        <f t="shared" si="24"/>
        <v>0</v>
      </c>
      <c r="N274" s="26"/>
      <c r="O274" s="25"/>
      <c r="P274" s="25">
        <f t="shared" si="25"/>
        <v>0</v>
      </c>
      <c r="Q274" s="26"/>
      <c r="R274" s="25"/>
      <c r="S274" s="25">
        <f t="shared" si="26"/>
        <v>0</v>
      </c>
      <c r="T274" s="26"/>
      <c r="U274" s="25"/>
      <c r="V274" s="25">
        <f t="shared" si="27"/>
        <v>0</v>
      </c>
      <c r="W274" s="26"/>
      <c r="X274" s="109"/>
      <c r="Y274" s="20"/>
    </row>
    <row r="275" spans="1:25" ht="12.75" customHeight="1" x14ac:dyDescent="0.2">
      <c r="A275" s="20"/>
      <c r="B275" s="20"/>
      <c r="C275" s="25"/>
      <c r="D275" s="26"/>
      <c r="E275" s="20"/>
      <c r="F275" s="20"/>
      <c r="G275" s="20"/>
      <c r="H275" s="20"/>
      <c r="I275" s="25"/>
      <c r="J275" s="25"/>
      <c r="K275" s="26"/>
      <c r="L275" s="25"/>
      <c r="M275" s="25">
        <f t="shared" si="24"/>
        <v>0</v>
      </c>
      <c r="N275" s="26"/>
      <c r="O275" s="25"/>
      <c r="P275" s="25">
        <f t="shared" si="25"/>
        <v>0</v>
      </c>
      <c r="Q275" s="26"/>
      <c r="R275" s="25"/>
      <c r="S275" s="25">
        <f t="shared" si="26"/>
        <v>0</v>
      </c>
      <c r="T275" s="26"/>
      <c r="U275" s="25"/>
      <c r="V275" s="25">
        <f t="shared" si="27"/>
        <v>0</v>
      </c>
      <c r="W275" s="26"/>
      <c r="X275" s="109"/>
      <c r="Y275" s="20"/>
    </row>
    <row r="276" spans="1:25" ht="12.75" customHeight="1" x14ac:dyDescent="0.2">
      <c r="A276" s="20"/>
      <c r="B276" s="20"/>
      <c r="C276" s="25"/>
      <c r="D276" s="26"/>
      <c r="E276" s="20"/>
      <c r="F276" s="20"/>
      <c r="G276" s="20"/>
      <c r="H276" s="20"/>
      <c r="I276" s="25"/>
      <c r="J276" s="25"/>
      <c r="K276" s="26"/>
      <c r="L276" s="25"/>
      <c r="M276" s="25">
        <f t="shared" si="24"/>
        <v>0</v>
      </c>
      <c r="N276" s="26"/>
      <c r="O276" s="25"/>
      <c r="P276" s="25">
        <f t="shared" si="25"/>
        <v>0</v>
      </c>
      <c r="Q276" s="26"/>
      <c r="R276" s="25"/>
      <c r="S276" s="25">
        <f t="shared" si="26"/>
        <v>0</v>
      </c>
      <c r="T276" s="26"/>
      <c r="U276" s="25"/>
      <c r="V276" s="25">
        <f t="shared" si="27"/>
        <v>0</v>
      </c>
      <c r="W276" s="26"/>
      <c r="X276" s="109"/>
      <c r="Y276" s="20"/>
    </row>
    <row r="277" spans="1:25" ht="12.75" customHeight="1" x14ac:dyDescent="0.2">
      <c r="A277" s="20"/>
      <c r="B277" s="20"/>
      <c r="C277" s="25"/>
      <c r="D277" s="26"/>
      <c r="E277" s="20"/>
      <c r="F277" s="20"/>
      <c r="G277" s="20"/>
      <c r="H277" s="20"/>
      <c r="I277" s="25"/>
      <c r="J277" s="25"/>
      <c r="K277" s="26"/>
      <c r="L277" s="25"/>
      <c r="M277" s="25">
        <f t="shared" si="24"/>
        <v>0</v>
      </c>
      <c r="N277" s="26"/>
      <c r="O277" s="25"/>
      <c r="P277" s="25">
        <f t="shared" si="25"/>
        <v>0</v>
      </c>
      <c r="Q277" s="26"/>
      <c r="R277" s="25"/>
      <c r="S277" s="25">
        <f t="shared" si="26"/>
        <v>0</v>
      </c>
      <c r="T277" s="26"/>
      <c r="U277" s="25"/>
      <c r="V277" s="25">
        <f t="shared" si="27"/>
        <v>0</v>
      </c>
      <c r="W277" s="26"/>
      <c r="X277" s="109"/>
      <c r="Y277" s="20"/>
    </row>
    <row r="278" spans="1:25" ht="12.75" customHeight="1" x14ac:dyDescent="0.2">
      <c r="A278" s="20"/>
      <c r="B278" s="20"/>
      <c r="C278" s="25"/>
      <c r="D278" s="26"/>
      <c r="E278" s="20"/>
      <c r="F278" s="20"/>
      <c r="G278" s="20"/>
      <c r="H278" s="20"/>
      <c r="I278" s="25"/>
      <c r="J278" s="25"/>
      <c r="K278" s="26"/>
      <c r="L278" s="25"/>
      <c r="M278" s="25">
        <f t="shared" si="24"/>
        <v>0</v>
      </c>
      <c r="N278" s="26"/>
      <c r="O278" s="25"/>
      <c r="P278" s="25">
        <f t="shared" si="25"/>
        <v>0</v>
      </c>
      <c r="Q278" s="26"/>
      <c r="R278" s="25"/>
      <c r="S278" s="25">
        <f t="shared" si="26"/>
        <v>0</v>
      </c>
      <c r="T278" s="26"/>
      <c r="U278" s="25"/>
      <c r="V278" s="25">
        <f t="shared" si="27"/>
        <v>0</v>
      </c>
      <c r="W278" s="26"/>
      <c r="X278" s="109"/>
      <c r="Y278" s="20"/>
    </row>
    <row r="279" spans="1:25" ht="12.75" customHeight="1" x14ac:dyDescent="0.2">
      <c r="A279" s="20"/>
      <c r="B279" s="20"/>
      <c r="C279" s="25"/>
      <c r="D279" s="26"/>
      <c r="E279" s="20"/>
      <c r="F279" s="20"/>
      <c r="G279" s="20"/>
      <c r="H279" s="20"/>
      <c r="I279" s="25"/>
      <c r="J279" s="25"/>
      <c r="K279" s="26"/>
      <c r="L279" s="25"/>
      <c r="M279" s="25">
        <f t="shared" si="24"/>
        <v>0</v>
      </c>
      <c r="N279" s="26"/>
      <c r="O279" s="25"/>
      <c r="P279" s="25">
        <f t="shared" si="25"/>
        <v>0</v>
      </c>
      <c r="Q279" s="26"/>
      <c r="R279" s="25"/>
      <c r="S279" s="25">
        <f t="shared" si="26"/>
        <v>0</v>
      </c>
      <c r="T279" s="26"/>
      <c r="U279" s="25"/>
      <c r="V279" s="25">
        <f t="shared" si="27"/>
        <v>0</v>
      </c>
      <c r="W279" s="26"/>
      <c r="X279" s="109"/>
      <c r="Y279" s="20"/>
    </row>
    <row r="280" spans="1:25" ht="12.75" customHeight="1" x14ac:dyDescent="0.2">
      <c r="A280" s="20"/>
      <c r="B280" s="20"/>
      <c r="C280" s="25"/>
      <c r="D280" s="26"/>
      <c r="E280" s="20"/>
      <c r="F280" s="20"/>
      <c r="G280" s="20"/>
      <c r="H280" s="20"/>
      <c r="I280" s="25"/>
      <c r="J280" s="25"/>
      <c r="K280" s="26"/>
      <c r="L280" s="25"/>
      <c r="M280" s="25">
        <f t="shared" si="24"/>
        <v>0</v>
      </c>
      <c r="N280" s="26"/>
      <c r="O280" s="25"/>
      <c r="P280" s="25">
        <f t="shared" si="25"/>
        <v>0</v>
      </c>
      <c r="Q280" s="26"/>
      <c r="R280" s="25"/>
      <c r="S280" s="25">
        <f t="shared" si="26"/>
        <v>0</v>
      </c>
      <c r="T280" s="26"/>
      <c r="U280" s="25"/>
      <c r="V280" s="25">
        <f t="shared" si="27"/>
        <v>0</v>
      </c>
      <c r="W280" s="26"/>
      <c r="X280" s="109"/>
      <c r="Y280" s="20"/>
    </row>
    <row r="281" spans="1:25" ht="12.75" customHeight="1" x14ac:dyDescent="0.2">
      <c r="A281" s="20"/>
      <c r="B281" s="20"/>
      <c r="C281" s="25"/>
      <c r="D281" s="26"/>
      <c r="E281" s="20"/>
      <c r="F281" s="20"/>
      <c r="G281" s="20"/>
      <c r="H281" s="20"/>
      <c r="I281" s="25"/>
      <c r="J281" s="25"/>
      <c r="K281" s="26"/>
      <c r="L281" s="25"/>
      <c r="M281" s="25">
        <f t="shared" si="24"/>
        <v>0</v>
      </c>
      <c r="N281" s="26"/>
      <c r="O281" s="25"/>
      <c r="P281" s="25">
        <f t="shared" si="25"/>
        <v>0</v>
      </c>
      <c r="Q281" s="26"/>
      <c r="R281" s="25"/>
      <c r="S281" s="25">
        <f t="shared" si="26"/>
        <v>0</v>
      </c>
      <c r="T281" s="26"/>
      <c r="U281" s="25"/>
      <c r="V281" s="25">
        <f t="shared" si="27"/>
        <v>0</v>
      </c>
      <c r="W281" s="26"/>
      <c r="X281" s="109"/>
      <c r="Y281" s="20"/>
    </row>
    <row r="282" spans="1:25" ht="12.75" customHeight="1" x14ac:dyDescent="0.2">
      <c r="A282" s="20"/>
      <c r="B282" s="20"/>
      <c r="C282" s="25"/>
      <c r="D282" s="26"/>
      <c r="E282" s="20"/>
      <c r="F282" s="20"/>
      <c r="G282" s="20"/>
      <c r="H282" s="20"/>
      <c r="I282" s="25"/>
      <c r="J282" s="25"/>
      <c r="K282" s="26"/>
      <c r="L282" s="25"/>
      <c r="M282" s="25">
        <f t="shared" si="24"/>
        <v>0</v>
      </c>
      <c r="N282" s="26"/>
      <c r="O282" s="25"/>
      <c r="P282" s="25">
        <f t="shared" si="25"/>
        <v>0</v>
      </c>
      <c r="Q282" s="26"/>
      <c r="R282" s="25"/>
      <c r="S282" s="25">
        <f t="shared" si="26"/>
        <v>0</v>
      </c>
      <c r="T282" s="26"/>
      <c r="U282" s="25"/>
      <c r="V282" s="25">
        <f t="shared" si="27"/>
        <v>0</v>
      </c>
      <c r="W282" s="26"/>
      <c r="X282" s="109"/>
      <c r="Y282" s="20"/>
    </row>
    <row r="283" spans="1:25" ht="12.75" customHeight="1" x14ac:dyDescent="0.2">
      <c r="A283" s="20"/>
      <c r="B283" s="20"/>
      <c r="C283" s="25"/>
      <c r="D283" s="26"/>
      <c r="E283" s="20"/>
      <c r="F283" s="20"/>
      <c r="G283" s="20"/>
      <c r="H283" s="20"/>
      <c r="I283" s="25"/>
      <c r="J283" s="25"/>
      <c r="K283" s="26"/>
      <c r="L283" s="25"/>
      <c r="M283" s="25">
        <f t="shared" si="24"/>
        <v>0</v>
      </c>
      <c r="N283" s="26"/>
      <c r="O283" s="25"/>
      <c r="P283" s="25">
        <f t="shared" si="25"/>
        <v>0</v>
      </c>
      <c r="Q283" s="26"/>
      <c r="R283" s="25"/>
      <c r="S283" s="25">
        <f t="shared" si="26"/>
        <v>0</v>
      </c>
      <c r="T283" s="26"/>
      <c r="U283" s="25"/>
      <c r="V283" s="25">
        <f t="shared" si="27"/>
        <v>0</v>
      </c>
      <c r="W283" s="26"/>
      <c r="X283" s="109"/>
      <c r="Y283" s="20"/>
    </row>
    <row r="284" spans="1:25" ht="12.75" customHeight="1" x14ac:dyDescent="0.2">
      <c r="A284" s="20"/>
      <c r="B284" s="20"/>
      <c r="C284" s="25"/>
      <c r="D284" s="26"/>
      <c r="E284" s="20"/>
      <c r="F284" s="20"/>
      <c r="G284" s="20"/>
      <c r="H284" s="20"/>
      <c r="I284" s="25"/>
      <c r="J284" s="25"/>
      <c r="K284" s="26"/>
      <c r="L284" s="25"/>
      <c r="M284" s="25">
        <f t="shared" si="24"/>
        <v>0</v>
      </c>
      <c r="N284" s="26"/>
      <c r="O284" s="25"/>
      <c r="P284" s="25">
        <f t="shared" si="25"/>
        <v>0</v>
      </c>
      <c r="Q284" s="26"/>
      <c r="R284" s="25"/>
      <c r="S284" s="25">
        <f t="shared" si="26"/>
        <v>0</v>
      </c>
      <c r="T284" s="26"/>
      <c r="U284" s="25"/>
      <c r="V284" s="25">
        <f t="shared" si="27"/>
        <v>0</v>
      </c>
      <c r="W284" s="26"/>
      <c r="X284" s="109"/>
      <c r="Y284" s="20"/>
    </row>
    <row r="285" spans="1:25" ht="12.75" customHeight="1" x14ac:dyDescent="0.2">
      <c r="A285" s="20"/>
      <c r="B285" s="20"/>
      <c r="C285" s="25"/>
      <c r="D285" s="26"/>
      <c r="E285" s="20"/>
      <c r="F285" s="20"/>
      <c r="G285" s="20"/>
      <c r="H285" s="20"/>
      <c r="I285" s="25"/>
      <c r="J285" s="25"/>
      <c r="K285" s="26"/>
      <c r="L285" s="25"/>
      <c r="M285" s="25">
        <f t="shared" si="24"/>
        <v>0</v>
      </c>
      <c r="N285" s="26"/>
      <c r="O285" s="25"/>
      <c r="P285" s="25">
        <f t="shared" si="25"/>
        <v>0</v>
      </c>
      <c r="Q285" s="26"/>
      <c r="R285" s="25"/>
      <c r="S285" s="25">
        <f t="shared" si="26"/>
        <v>0</v>
      </c>
      <c r="T285" s="26"/>
      <c r="U285" s="25"/>
      <c r="V285" s="25">
        <f t="shared" si="27"/>
        <v>0</v>
      </c>
      <c r="W285" s="26"/>
      <c r="X285" s="109"/>
      <c r="Y285" s="20"/>
    </row>
    <row r="286" spans="1:25" ht="12.75" customHeight="1" x14ac:dyDescent="0.2">
      <c r="A286" s="20"/>
      <c r="B286" s="20"/>
      <c r="C286" s="25"/>
      <c r="D286" s="26"/>
      <c r="E286" s="20"/>
      <c r="F286" s="20"/>
      <c r="G286" s="20"/>
      <c r="H286" s="20"/>
      <c r="I286" s="25"/>
      <c r="J286" s="25"/>
      <c r="K286" s="26"/>
      <c r="L286" s="25"/>
      <c r="M286" s="25">
        <f t="shared" si="24"/>
        <v>0</v>
      </c>
      <c r="N286" s="26"/>
      <c r="O286" s="25"/>
      <c r="P286" s="25">
        <f t="shared" si="25"/>
        <v>0</v>
      </c>
      <c r="Q286" s="26"/>
      <c r="R286" s="25"/>
      <c r="S286" s="25">
        <f t="shared" si="26"/>
        <v>0</v>
      </c>
      <c r="T286" s="26"/>
      <c r="U286" s="25"/>
      <c r="V286" s="25">
        <f t="shared" si="27"/>
        <v>0</v>
      </c>
      <c r="W286" s="26"/>
      <c r="X286" s="109"/>
      <c r="Y286" s="20"/>
    </row>
    <row r="287" spans="1:25" ht="12.75" customHeight="1" x14ac:dyDescent="0.2">
      <c r="A287" s="20"/>
      <c r="B287" s="20"/>
      <c r="C287" s="25"/>
      <c r="D287" s="26"/>
      <c r="E287" s="20"/>
      <c r="F287" s="20"/>
      <c r="G287" s="20"/>
      <c r="H287" s="20"/>
      <c r="I287" s="25"/>
      <c r="J287" s="25"/>
      <c r="K287" s="26"/>
      <c r="L287" s="25"/>
      <c r="M287" s="25">
        <f t="shared" si="24"/>
        <v>0</v>
      </c>
      <c r="N287" s="26"/>
      <c r="O287" s="25"/>
      <c r="P287" s="25">
        <f t="shared" si="25"/>
        <v>0</v>
      </c>
      <c r="Q287" s="26"/>
      <c r="R287" s="25"/>
      <c r="S287" s="25">
        <f t="shared" si="26"/>
        <v>0</v>
      </c>
      <c r="T287" s="26"/>
      <c r="U287" s="25"/>
      <c r="V287" s="25">
        <f t="shared" si="27"/>
        <v>0</v>
      </c>
      <c r="W287" s="26"/>
      <c r="X287" s="109"/>
      <c r="Y287" s="20"/>
    </row>
    <row r="288" spans="1:25" ht="12.75" customHeight="1" x14ac:dyDescent="0.2">
      <c r="A288" s="20"/>
      <c r="B288" s="20"/>
      <c r="C288" s="25"/>
      <c r="D288" s="26"/>
      <c r="E288" s="20"/>
      <c r="F288" s="20"/>
      <c r="G288" s="20"/>
      <c r="H288" s="20"/>
      <c r="I288" s="25"/>
      <c r="J288" s="25"/>
      <c r="K288" s="26"/>
      <c r="L288" s="25"/>
      <c r="M288" s="25">
        <f t="shared" si="24"/>
        <v>0</v>
      </c>
      <c r="N288" s="26"/>
      <c r="O288" s="25"/>
      <c r="P288" s="25">
        <f t="shared" si="25"/>
        <v>0</v>
      </c>
      <c r="Q288" s="26"/>
      <c r="R288" s="25"/>
      <c r="S288" s="25">
        <f t="shared" si="26"/>
        <v>0</v>
      </c>
      <c r="T288" s="26"/>
      <c r="U288" s="25"/>
      <c r="V288" s="25">
        <f t="shared" si="27"/>
        <v>0</v>
      </c>
      <c r="W288" s="26"/>
      <c r="X288" s="109"/>
      <c r="Y288" s="20"/>
    </row>
    <row r="289" spans="1:25" ht="12.75" customHeight="1" x14ac:dyDescent="0.2">
      <c r="A289" s="20"/>
      <c r="B289" s="20"/>
      <c r="C289" s="25"/>
      <c r="D289" s="26"/>
      <c r="E289" s="20"/>
      <c r="F289" s="20"/>
      <c r="G289" s="20"/>
      <c r="H289" s="20"/>
      <c r="I289" s="25"/>
      <c r="J289" s="25"/>
      <c r="K289" s="26"/>
      <c r="L289" s="25"/>
      <c r="M289" s="25">
        <f t="shared" si="24"/>
        <v>0</v>
      </c>
      <c r="N289" s="26"/>
      <c r="O289" s="25"/>
      <c r="P289" s="25">
        <f t="shared" si="25"/>
        <v>0</v>
      </c>
      <c r="Q289" s="26"/>
      <c r="R289" s="25"/>
      <c r="S289" s="25">
        <f t="shared" si="26"/>
        <v>0</v>
      </c>
      <c r="T289" s="26"/>
      <c r="U289" s="25"/>
      <c r="V289" s="25">
        <f t="shared" si="27"/>
        <v>0</v>
      </c>
      <c r="W289" s="26"/>
      <c r="X289" s="109"/>
      <c r="Y289" s="20"/>
    </row>
    <row r="290" spans="1:25" ht="12.75" customHeight="1" x14ac:dyDescent="0.2">
      <c r="A290" s="20"/>
      <c r="B290" s="20"/>
      <c r="C290" s="25"/>
      <c r="D290" s="26"/>
      <c r="E290" s="20"/>
      <c r="F290" s="20"/>
      <c r="G290" s="20"/>
      <c r="H290" s="20"/>
      <c r="I290" s="25"/>
      <c r="J290" s="25"/>
      <c r="K290" s="26"/>
      <c r="L290" s="25"/>
      <c r="M290" s="25">
        <f t="shared" si="24"/>
        <v>0</v>
      </c>
      <c r="N290" s="26"/>
      <c r="O290" s="25"/>
      <c r="P290" s="25">
        <f t="shared" si="25"/>
        <v>0</v>
      </c>
      <c r="Q290" s="26"/>
      <c r="R290" s="25"/>
      <c r="S290" s="25">
        <f t="shared" si="26"/>
        <v>0</v>
      </c>
      <c r="T290" s="26"/>
      <c r="U290" s="25"/>
      <c r="V290" s="25">
        <f t="shared" si="27"/>
        <v>0</v>
      </c>
      <c r="W290" s="26"/>
      <c r="X290" s="109"/>
      <c r="Y290" s="20"/>
    </row>
    <row r="291" spans="1:25" ht="12.75" customHeight="1" x14ac:dyDescent="0.2">
      <c r="A291" s="20"/>
      <c r="B291" s="20"/>
      <c r="C291" s="25"/>
      <c r="D291" s="26"/>
      <c r="E291" s="20"/>
      <c r="F291" s="20"/>
      <c r="G291" s="20"/>
      <c r="H291" s="20"/>
      <c r="I291" s="25"/>
      <c r="J291" s="25"/>
      <c r="K291" s="26"/>
      <c r="L291" s="25"/>
      <c r="M291" s="25">
        <f t="shared" si="24"/>
        <v>0</v>
      </c>
      <c r="N291" s="26"/>
      <c r="O291" s="25"/>
      <c r="P291" s="25">
        <f t="shared" si="25"/>
        <v>0</v>
      </c>
      <c r="Q291" s="26"/>
      <c r="R291" s="25"/>
      <c r="S291" s="25">
        <f t="shared" si="26"/>
        <v>0</v>
      </c>
      <c r="T291" s="26"/>
      <c r="U291" s="25"/>
      <c r="V291" s="25">
        <f t="shared" si="27"/>
        <v>0</v>
      </c>
      <c r="W291" s="26"/>
      <c r="X291" s="109"/>
      <c r="Y291" s="20"/>
    </row>
    <row r="292" spans="1:25" ht="12.75" customHeight="1" x14ac:dyDescent="0.2">
      <c r="A292" s="20"/>
      <c r="B292" s="20"/>
      <c r="C292" s="25"/>
      <c r="D292" s="26"/>
      <c r="E292" s="20"/>
      <c r="F292" s="20"/>
      <c r="G292" s="20"/>
      <c r="H292" s="20"/>
      <c r="I292" s="25"/>
      <c r="J292" s="25"/>
      <c r="K292" s="26"/>
      <c r="L292" s="25"/>
      <c r="M292" s="25">
        <f t="shared" si="24"/>
        <v>0</v>
      </c>
      <c r="N292" s="26"/>
      <c r="O292" s="25"/>
      <c r="P292" s="25">
        <f t="shared" si="25"/>
        <v>0</v>
      </c>
      <c r="Q292" s="26"/>
      <c r="R292" s="25"/>
      <c r="S292" s="25">
        <f t="shared" si="26"/>
        <v>0</v>
      </c>
      <c r="T292" s="26"/>
      <c r="U292" s="25"/>
      <c r="V292" s="25">
        <f t="shared" si="27"/>
        <v>0</v>
      </c>
      <c r="W292" s="26"/>
      <c r="X292" s="109"/>
      <c r="Y292" s="20"/>
    </row>
    <row r="293" spans="1:25" ht="12.75" customHeight="1" x14ac:dyDescent="0.2">
      <c r="A293" s="20"/>
      <c r="B293" s="20"/>
      <c r="C293" s="25"/>
      <c r="D293" s="26"/>
      <c r="E293" s="20"/>
      <c r="F293" s="20"/>
      <c r="G293" s="20"/>
      <c r="H293" s="20"/>
      <c r="I293" s="25"/>
      <c r="J293" s="25"/>
      <c r="K293" s="26"/>
      <c r="L293" s="25"/>
      <c r="M293" s="25">
        <f t="shared" si="24"/>
        <v>0</v>
      </c>
      <c r="N293" s="26"/>
      <c r="O293" s="25"/>
      <c r="P293" s="25">
        <f t="shared" si="25"/>
        <v>0</v>
      </c>
      <c r="Q293" s="26"/>
      <c r="R293" s="25"/>
      <c r="S293" s="25">
        <f t="shared" si="26"/>
        <v>0</v>
      </c>
      <c r="T293" s="26"/>
      <c r="U293" s="25"/>
      <c r="V293" s="25">
        <f t="shared" si="27"/>
        <v>0</v>
      </c>
      <c r="W293" s="26"/>
      <c r="X293" s="109"/>
      <c r="Y293" s="20"/>
    </row>
    <row r="294" spans="1:25" ht="12.75" customHeight="1" x14ac:dyDescent="0.2">
      <c r="A294" s="20"/>
      <c r="B294" s="20"/>
      <c r="C294" s="25"/>
      <c r="D294" s="26"/>
      <c r="E294" s="20"/>
      <c r="F294" s="20"/>
      <c r="G294" s="20"/>
      <c r="H294" s="20"/>
      <c r="I294" s="25"/>
      <c r="J294" s="25"/>
      <c r="K294" s="26"/>
      <c r="L294" s="25"/>
      <c r="M294" s="25">
        <f t="shared" si="24"/>
        <v>0</v>
      </c>
      <c r="N294" s="26"/>
      <c r="O294" s="25"/>
      <c r="P294" s="25">
        <f t="shared" si="25"/>
        <v>0</v>
      </c>
      <c r="Q294" s="26"/>
      <c r="R294" s="25"/>
      <c r="S294" s="25">
        <f t="shared" si="26"/>
        <v>0</v>
      </c>
      <c r="T294" s="26"/>
      <c r="U294" s="25"/>
      <c r="V294" s="25">
        <f t="shared" si="27"/>
        <v>0</v>
      </c>
      <c r="W294" s="26"/>
      <c r="X294" s="109"/>
      <c r="Y294" s="20"/>
    </row>
    <row r="295" spans="1:25" ht="12.75" customHeight="1" x14ac:dyDescent="0.2">
      <c r="A295" s="20"/>
      <c r="B295" s="20"/>
      <c r="C295" s="25"/>
      <c r="D295" s="26"/>
      <c r="E295" s="20"/>
      <c r="F295" s="20"/>
      <c r="G295" s="20"/>
      <c r="H295" s="20"/>
      <c r="I295" s="25"/>
      <c r="J295" s="25"/>
      <c r="K295" s="26"/>
      <c r="L295" s="25"/>
      <c r="M295" s="25">
        <f t="shared" si="24"/>
        <v>0</v>
      </c>
      <c r="N295" s="26"/>
      <c r="O295" s="25"/>
      <c r="P295" s="25">
        <f t="shared" si="25"/>
        <v>0</v>
      </c>
      <c r="Q295" s="26"/>
      <c r="R295" s="25"/>
      <c r="S295" s="25">
        <f t="shared" si="26"/>
        <v>0</v>
      </c>
      <c r="T295" s="26"/>
      <c r="U295" s="25"/>
      <c r="V295" s="25">
        <f t="shared" si="27"/>
        <v>0</v>
      </c>
      <c r="W295" s="26"/>
      <c r="X295" s="109"/>
      <c r="Y295" s="20"/>
    </row>
    <row r="296" spans="1:25" ht="12.75" customHeight="1" x14ac:dyDescent="0.2">
      <c r="A296" s="20"/>
      <c r="B296" s="20"/>
      <c r="C296" s="25"/>
      <c r="D296" s="26"/>
      <c r="E296" s="20"/>
      <c r="F296" s="20"/>
      <c r="G296" s="20"/>
      <c r="H296" s="20"/>
      <c r="I296" s="25"/>
      <c r="J296" s="25"/>
      <c r="K296" s="26"/>
      <c r="L296" s="25"/>
      <c r="M296" s="25">
        <f t="shared" si="24"/>
        <v>0</v>
      </c>
      <c r="N296" s="26"/>
      <c r="O296" s="25"/>
      <c r="P296" s="25">
        <f t="shared" si="25"/>
        <v>0</v>
      </c>
      <c r="Q296" s="26"/>
      <c r="R296" s="25"/>
      <c r="S296" s="25">
        <f t="shared" si="26"/>
        <v>0</v>
      </c>
      <c r="T296" s="26"/>
      <c r="U296" s="25"/>
      <c r="V296" s="25">
        <f t="shared" si="27"/>
        <v>0</v>
      </c>
      <c r="W296" s="26"/>
      <c r="X296" s="109"/>
      <c r="Y296" s="20"/>
    </row>
    <row r="297" spans="1:25" ht="12.75" customHeight="1" x14ac:dyDescent="0.2">
      <c r="A297" s="20"/>
      <c r="B297" s="20"/>
      <c r="C297" s="25"/>
      <c r="D297" s="26"/>
      <c r="E297" s="20"/>
      <c r="F297" s="20"/>
      <c r="G297" s="20"/>
      <c r="H297" s="20"/>
      <c r="I297" s="25"/>
      <c r="J297" s="25"/>
      <c r="K297" s="26"/>
      <c r="L297" s="25"/>
      <c r="M297" s="25">
        <f t="shared" si="24"/>
        <v>0</v>
      </c>
      <c r="N297" s="26"/>
      <c r="O297" s="25"/>
      <c r="P297" s="25">
        <f t="shared" si="25"/>
        <v>0</v>
      </c>
      <c r="Q297" s="26"/>
      <c r="R297" s="25"/>
      <c r="S297" s="25">
        <f t="shared" si="26"/>
        <v>0</v>
      </c>
      <c r="T297" s="26"/>
      <c r="U297" s="25"/>
      <c r="V297" s="25">
        <f t="shared" si="27"/>
        <v>0</v>
      </c>
      <c r="W297" s="26"/>
      <c r="X297" s="109"/>
      <c r="Y297" s="20"/>
    </row>
    <row r="298" spans="1:25" ht="12.75" customHeight="1" x14ac:dyDescent="0.2">
      <c r="A298" s="20"/>
      <c r="B298" s="20"/>
      <c r="C298" s="25"/>
      <c r="D298" s="26"/>
      <c r="E298" s="20"/>
      <c r="F298" s="20"/>
      <c r="G298" s="20"/>
      <c r="H298" s="20"/>
      <c r="I298" s="25"/>
      <c r="J298" s="25"/>
      <c r="K298" s="26"/>
      <c r="L298" s="25"/>
      <c r="M298" s="25">
        <f t="shared" si="24"/>
        <v>0</v>
      </c>
      <c r="N298" s="26"/>
      <c r="O298" s="25"/>
      <c r="P298" s="25">
        <f t="shared" si="25"/>
        <v>0</v>
      </c>
      <c r="Q298" s="26"/>
      <c r="R298" s="25"/>
      <c r="S298" s="25">
        <f t="shared" si="26"/>
        <v>0</v>
      </c>
      <c r="T298" s="26"/>
      <c r="U298" s="25"/>
      <c r="V298" s="25">
        <f t="shared" si="27"/>
        <v>0</v>
      </c>
      <c r="W298" s="26"/>
      <c r="X298" s="109"/>
      <c r="Y298" s="20"/>
    </row>
    <row r="299" spans="1:25" ht="12.75" customHeight="1" x14ac:dyDescent="0.2">
      <c r="A299" s="20"/>
      <c r="B299" s="20"/>
      <c r="C299" s="25"/>
      <c r="D299" s="26"/>
      <c r="E299" s="20"/>
      <c r="F299" s="20"/>
      <c r="G299" s="20"/>
      <c r="H299" s="20"/>
      <c r="I299" s="25"/>
      <c r="J299" s="25"/>
      <c r="K299" s="26"/>
      <c r="L299" s="25"/>
      <c r="M299" s="25">
        <f t="shared" si="24"/>
        <v>0</v>
      </c>
      <c r="N299" s="26"/>
      <c r="O299" s="25"/>
      <c r="P299" s="25">
        <f t="shared" si="25"/>
        <v>0</v>
      </c>
      <c r="Q299" s="26"/>
      <c r="R299" s="25"/>
      <c r="S299" s="25">
        <f t="shared" si="26"/>
        <v>0</v>
      </c>
      <c r="T299" s="26"/>
      <c r="U299" s="25"/>
      <c r="V299" s="25">
        <f t="shared" si="27"/>
        <v>0</v>
      </c>
      <c r="W299" s="26"/>
      <c r="X299" s="109"/>
      <c r="Y299" s="20"/>
    </row>
    <row r="300" spans="1:25" ht="12.75" customHeight="1" x14ac:dyDescent="0.2">
      <c r="A300" s="20"/>
      <c r="B300" s="20"/>
      <c r="C300" s="25"/>
      <c r="D300" s="26"/>
      <c r="E300" s="20"/>
      <c r="F300" s="20"/>
      <c r="G300" s="20"/>
      <c r="H300" s="20"/>
      <c r="I300" s="25"/>
      <c r="J300" s="25"/>
      <c r="K300" s="26"/>
      <c r="L300" s="25"/>
      <c r="M300" s="25">
        <f t="shared" si="24"/>
        <v>0</v>
      </c>
      <c r="N300" s="26"/>
      <c r="O300" s="25"/>
      <c r="P300" s="25">
        <f t="shared" si="25"/>
        <v>0</v>
      </c>
      <c r="Q300" s="26"/>
      <c r="R300" s="25"/>
      <c r="S300" s="25">
        <f t="shared" si="26"/>
        <v>0</v>
      </c>
      <c r="T300" s="26"/>
      <c r="U300" s="25"/>
      <c r="V300" s="25">
        <f t="shared" si="27"/>
        <v>0</v>
      </c>
      <c r="W300" s="26"/>
      <c r="X300" s="109"/>
      <c r="Y300" s="20"/>
    </row>
    <row r="301" spans="1:25" ht="12.75" customHeight="1" x14ac:dyDescent="0.2">
      <c r="A301" s="20"/>
      <c r="B301" s="20"/>
      <c r="C301" s="25"/>
      <c r="D301" s="26"/>
      <c r="E301" s="20"/>
      <c r="F301" s="20"/>
      <c r="G301" s="20"/>
      <c r="H301" s="20"/>
      <c r="I301" s="25"/>
      <c r="J301" s="25"/>
      <c r="K301" s="26"/>
      <c r="L301" s="25"/>
      <c r="M301" s="25">
        <f t="shared" si="24"/>
        <v>0</v>
      </c>
      <c r="N301" s="26"/>
      <c r="O301" s="25"/>
      <c r="P301" s="25">
        <f t="shared" si="25"/>
        <v>0</v>
      </c>
      <c r="Q301" s="26"/>
      <c r="R301" s="25"/>
      <c r="S301" s="25">
        <f t="shared" si="26"/>
        <v>0</v>
      </c>
      <c r="T301" s="26"/>
      <c r="U301" s="25"/>
      <c r="V301" s="25">
        <f t="shared" si="27"/>
        <v>0</v>
      </c>
      <c r="W301" s="26"/>
      <c r="X301" s="109"/>
      <c r="Y301" s="20"/>
    </row>
    <row r="302" spans="1:25" ht="12.75" customHeight="1" x14ac:dyDescent="0.2">
      <c r="A302" s="20"/>
      <c r="B302" s="20"/>
      <c r="C302" s="25"/>
      <c r="D302" s="26"/>
      <c r="E302" s="20"/>
      <c r="F302" s="20"/>
      <c r="G302" s="20"/>
      <c r="H302" s="20"/>
      <c r="I302" s="25"/>
      <c r="J302" s="25"/>
      <c r="K302" s="26"/>
      <c r="L302" s="25"/>
      <c r="M302" s="25">
        <f t="shared" si="24"/>
        <v>0</v>
      </c>
      <c r="N302" s="26"/>
      <c r="O302" s="25"/>
      <c r="P302" s="25">
        <f t="shared" si="25"/>
        <v>0</v>
      </c>
      <c r="Q302" s="26"/>
      <c r="R302" s="25"/>
      <c r="S302" s="25">
        <f t="shared" si="26"/>
        <v>0</v>
      </c>
      <c r="T302" s="26"/>
      <c r="U302" s="25"/>
      <c r="V302" s="25">
        <f t="shared" si="27"/>
        <v>0</v>
      </c>
      <c r="W302" s="26"/>
      <c r="X302" s="109"/>
      <c r="Y302" s="20"/>
    </row>
    <row r="303" spans="1:25" ht="12.75" customHeight="1" x14ac:dyDescent="0.2">
      <c r="A303" s="20"/>
      <c r="B303" s="20"/>
      <c r="C303" s="25"/>
      <c r="D303" s="26"/>
      <c r="E303" s="20"/>
      <c r="F303" s="20"/>
      <c r="G303" s="20"/>
      <c r="H303" s="20"/>
      <c r="I303" s="25"/>
      <c r="J303" s="25"/>
      <c r="K303" s="26"/>
      <c r="L303" s="25"/>
      <c r="M303" s="25">
        <f t="shared" si="24"/>
        <v>0</v>
      </c>
      <c r="N303" s="26"/>
      <c r="O303" s="25"/>
      <c r="P303" s="25">
        <f t="shared" si="25"/>
        <v>0</v>
      </c>
      <c r="Q303" s="26"/>
      <c r="R303" s="25"/>
      <c r="S303" s="25">
        <f t="shared" si="26"/>
        <v>0</v>
      </c>
      <c r="T303" s="26"/>
      <c r="U303" s="25"/>
      <c r="V303" s="25">
        <f t="shared" si="27"/>
        <v>0</v>
      </c>
      <c r="W303" s="26"/>
      <c r="X303" s="109"/>
      <c r="Y303" s="20"/>
    </row>
    <row r="304" spans="1:25" ht="12.75" customHeight="1" x14ac:dyDescent="0.2">
      <c r="A304" s="20"/>
      <c r="B304" s="20"/>
      <c r="C304" s="25"/>
      <c r="D304" s="26"/>
      <c r="E304" s="20"/>
      <c r="F304" s="20"/>
      <c r="G304" s="20"/>
      <c r="H304" s="20"/>
      <c r="I304" s="25"/>
      <c r="J304" s="25"/>
      <c r="K304" s="26"/>
      <c r="L304" s="25"/>
      <c r="M304" s="25">
        <f t="shared" si="24"/>
        <v>0</v>
      </c>
      <c r="N304" s="26"/>
      <c r="O304" s="25"/>
      <c r="P304" s="25">
        <f t="shared" si="25"/>
        <v>0</v>
      </c>
      <c r="Q304" s="26"/>
      <c r="R304" s="25"/>
      <c r="S304" s="25">
        <f t="shared" si="26"/>
        <v>0</v>
      </c>
      <c r="T304" s="26"/>
      <c r="U304" s="25"/>
      <c r="V304" s="25">
        <f t="shared" si="27"/>
        <v>0</v>
      </c>
      <c r="W304" s="26"/>
      <c r="X304" s="109"/>
      <c r="Y304" s="20"/>
    </row>
    <row r="305" spans="1:25" ht="12.75" customHeight="1" x14ac:dyDescent="0.2">
      <c r="A305" s="20"/>
      <c r="B305" s="20"/>
      <c r="C305" s="25"/>
      <c r="D305" s="26"/>
      <c r="E305" s="20"/>
      <c r="F305" s="20"/>
      <c r="G305" s="20"/>
      <c r="H305" s="20"/>
      <c r="I305" s="25"/>
      <c r="J305" s="25"/>
      <c r="K305" s="26"/>
      <c r="L305" s="25"/>
      <c r="M305" s="25"/>
      <c r="N305" s="26"/>
      <c r="O305" s="25"/>
      <c r="P305" s="25">
        <f t="shared" si="25"/>
        <v>0</v>
      </c>
      <c r="Q305" s="26"/>
      <c r="R305" s="25"/>
      <c r="S305" s="25">
        <f t="shared" si="26"/>
        <v>0</v>
      </c>
      <c r="T305" s="26"/>
      <c r="U305" s="25"/>
      <c r="V305" s="25">
        <f t="shared" si="27"/>
        <v>0</v>
      </c>
      <c r="W305" s="26"/>
      <c r="X305" s="109"/>
      <c r="Y305" s="20"/>
    </row>
    <row r="306" spans="1:25" ht="12.75" customHeight="1" x14ac:dyDescent="0.2">
      <c r="A306" s="20"/>
      <c r="B306" s="20"/>
      <c r="C306" s="25"/>
      <c r="D306" s="26"/>
      <c r="E306" s="20"/>
      <c r="F306" s="20"/>
      <c r="G306" s="20"/>
      <c r="H306" s="20"/>
      <c r="I306" s="25"/>
      <c r="J306" s="25"/>
      <c r="K306" s="26"/>
      <c r="L306" s="25"/>
      <c r="M306" s="25"/>
      <c r="N306" s="26"/>
      <c r="O306" s="25"/>
      <c r="P306" s="25">
        <f t="shared" si="25"/>
        <v>0</v>
      </c>
      <c r="Q306" s="26"/>
      <c r="R306" s="25"/>
      <c r="S306" s="25">
        <f t="shared" si="26"/>
        <v>0</v>
      </c>
      <c r="T306" s="26"/>
      <c r="U306" s="25"/>
      <c r="V306" s="25">
        <f t="shared" si="27"/>
        <v>0</v>
      </c>
      <c r="W306" s="26"/>
      <c r="X306" s="109"/>
      <c r="Y306" s="20"/>
    </row>
    <row r="307" spans="1:25" ht="12.75" customHeight="1" x14ac:dyDescent="0.2">
      <c r="A307" s="20"/>
      <c r="B307" s="20"/>
      <c r="C307" s="25"/>
      <c r="D307" s="26"/>
      <c r="E307" s="20"/>
      <c r="F307" s="20"/>
      <c r="G307" s="20"/>
      <c r="H307" s="20"/>
      <c r="I307" s="25"/>
      <c r="J307" s="25"/>
      <c r="K307" s="26"/>
      <c r="L307" s="25"/>
      <c r="M307" s="25"/>
      <c r="N307" s="26"/>
      <c r="O307" s="25"/>
      <c r="P307" s="25">
        <f t="shared" si="25"/>
        <v>0</v>
      </c>
      <c r="Q307" s="26"/>
      <c r="R307" s="25"/>
      <c r="S307" s="25"/>
      <c r="T307" s="26"/>
      <c r="U307" s="25"/>
      <c r="V307" s="25">
        <f t="shared" si="27"/>
        <v>0</v>
      </c>
      <c r="W307" s="26"/>
      <c r="X307" s="109"/>
      <c r="Y307" s="20"/>
    </row>
    <row r="308" spans="1:25" ht="12.75" customHeight="1" x14ac:dyDescent="0.2">
      <c r="A308" s="20"/>
      <c r="B308" s="20"/>
      <c r="C308" s="25"/>
      <c r="D308" s="26"/>
      <c r="E308" s="20"/>
      <c r="F308" s="20"/>
      <c r="G308" s="20"/>
      <c r="H308" s="20"/>
      <c r="I308" s="25"/>
      <c r="J308" s="25"/>
      <c r="K308" s="26"/>
      <c r="L308" s="25"/>
      <c r="M308" s="25"/>
      <c r="N308" s="26"/>
      <c r="O308" s="25"/>
      <c r="P308" s="25">
        <f t="shared" si="25"/>
        <v>0</v>
      </c>
      <c r="Q308" s="26"/>
      <c r="R308" s="25"/>
      <c r="S308" s="25"/>
      <c r="T308" s="26"/>
      <c r="U308" s="25"/>
      <c r="V308" s="25">
        <f t="shared" si="27"/>
        <v>0</v>
      </c>
      <c r="W308" s="26"/>
      <c r="X308" s="109"/>
      <c r="Y308" s="20"/>
    </row>
    <row r="309" spans="1:25" ht="12.75" customHeight="1" x14ac:dyDescent="0.2">
      <c r="A309" s="20"/>
      <c r="B309" s="20"/>
      <c r="C309" s="25"/>
      <c r="D309" s="26"/>
      <c r="E309" s="20"/>
      <c r="F309" s="20"/>
      <c r="G309" s="20"/>
      <c r="H309" s="20"/>
      <c r="I309" s="25"/>
      <c r="J309" s="25"/>
      <c r="K309" s="26"/>
      <c r="L309" s="25"/>
      <c r="M309" s="25"/>
      <c r="N309" s="26"/>
      <c r="O309" s="25"/>
      <c r="P309" s="25">
        <f t="shared" si="25"/>
        <v>0</v>
      </c>
      <c r="Q309" s="26"/>
      <c r="R309" s="25"/>
      <c r="S309" s="25"/>
      <c r="T309" s="26"/>
      <c r="U309" s="25"/>
      <c r="V309" s="25">
        <f t="shared" si="27"/>
        <v>0</v>
      </c>
      <c r="W309" s="26"/>
      <c r="X309" s="109"/>
      <c r="Y309" s="20"/>
    </row>
    <row r="310" spans="1:25" ht="12.75" customHeight="1" x14ac:dyDescent="0.2">
      <c r="A310" s="20"/>
      <c r="B310" s="20"/>
      <c r="C310" s="25"/>
      <c r="D310" s="26"/>
      <c r="E310" s="20"/>
      <c r="F310" s="20"/>
      <c r="G310" s="20"/>
      <c r="H310" s="20"/>
      <c r="I310" s="25"/>
      <c r="J310" s="25"/>
      <c r="K310" s="26"/>
      <c r="L310" s="25"/>
      <c r="M310" s="25"/>
      <c r="N310" s="26"/>
      <c r="O310" s="25"/>
      <c r="P310" s="25">
        <f t="shared" si="25"/>
        <v>0</v>
      </c>
      <c r="Q310" s="26"/>
      <c r="R310" s="25"/>
      <c r="S310" s="25"/>
      <c r="T310" s="26"/>
      <c r="U310" s="25"/>
      <c r="V310" s="25">
        <f t="shared" si="27"/>
        <v>0</v>
      </c>
      <c r="W310" s="26"/>
      <c r="X310" s="109"/>
      <c r="Y310" s="20"/>
    </row>
    <row r="311" spans="1:25" ht="12.75" customHeight="1" x14ac:dyDescent="0.2">
      <c r="A311" s="20"/>
      <c r="B311" s="20"/>
      <c r="C311" s="25"/>
      <c r="D311" s="26"/>
      <c r="E311" s="20"/>
      <c r="F311" s="20"/>
      <c r="G311" s="20"/>
      <c r="H311" s="20"/>
      <c r="I311" s="25"/>
      <c r="J311" s="25"/>
      <c r="K311" s="26"/>
      <c r="L311" s="25"/>
      <c r="M311" s="25"/>
      <c r="N311" s="26"/>
      <c r="O311" s="25"/>
      <c r="P311" s="25">
        <f t="shared" si="25"/>
        <v>0</v>
      </c>
      <c r="Q311" s="26"/>
      <c r="R311" s="25"/>
      <c r="S311" s="25"/>
      <c r="T311" s="26"/>
      <c r="U311" s="25"/>
      <c r="V311" s="25">
        <f t="shared" si="27"/>
        <v>0</v>
      </c>
      <c r="W311" s="26"/>
      <c r="X311" s="109"/>
      <c r="Y311" s="20"/>
    </row>
    <row r="312" spans="1:25" ht="12.75" customHeight="1" x14ac:dyDescent="0.2">
      <c r="A312" s="20"/>
      <c r="B312" s="20"/>
      <c r="C312" s="25"/>
      <c r="D312" s="26"/>
      <c r="E312" s="20"/>
      <c r="F312" s="20"/>
      <c r="G312" s="20"/>
      <c r="H312" s="20"/>
      <c r="I312" s="25"/>
      <c r="J312" s="25"/>
      <c r="K312" s="26"/>
      <c r="L312" s="25"/>
      <c r="M312" s="25"/>
      <c r="N312" s="26"/>
      <c r="O312" s="25"/>
      <c r="P312" s="25">
        <f t="shared" si="25"/>
        <v>0</v>
      </c>
      <c r="Q312" s="26"/>
      <c r="R312" s="25"/>
      <c r="S312" s="25"/>
      <c r="T312" s="26"/>
      <c r="U312" s="25"/>
      <c r="V312" s="25">
        <f t="shared" si="27"/>
        <v>0</v>
      </c>
      <c r="W312" s="26"/>
      <c r="X312" s="109"/>
      <c r="Y312" s="20"/>
    </row>
    <row r="313" spans="1:25" ht="12.75" customHeight="1" x14ac:dyDescent="0.2">
      <c r="A313" s="20"/>
      <c r="B313" s="20"/>
      <c r="C313" s="25"/>
      <c r="D313" s="26"/>
      <c r="E313" s="20"/>
      <c r="F313" s="20"/>
      <c r="G313" s="20"/>
      <c r="H313" s="20"/>
      <c r="I313" s="25"/>
      <c r="J313" s="25"/>
      <c r="K313" s="26"/>
      <c r="L313" s="25"/>
      <c r="M313" s="25"/>
      <c r="N313" s="26"/>
      <c r="O313" s="25"/>
      <c r="P313" s="25">
        <f t="shared" si="25"/>
        <v>0</v>
      </c>
      <c r="Q313" s="26"/>
      <c r="R313" s="25"/>
      <c r="S313" s="25"/>
      <c r="T313" s="26"/>
      <c r="U313" s="25"/>
      <c r="V313" s="25"/>
      <c r="W313" s="26"/>
      <c r="X313" s="109"/>
      <c r="Y313" s="20"/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38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N38" sqref="N38"/>
    </sheetView>
  </sheetViews>
  <sheetFormatPr defaultColWidth="6.59765625" defaultRowHeight="12.75" customHeight="1" x14ac:dyDescent="0.2"/>
  <cols>
    <col min="1" max="1" width="13" style="27" bestFit="1" customWidth="1"/>
    <col min="2" max="2" width="13.19921875" style="27" bestFit="1" customWidth="1"/>
    <col min="3" max="3" width="8.5" style="27" customWidth="1"/>
    <col min="4" max="4" width="9.5" style="27" customWidth="1"/>
    <col min="5" max="5" width="12.3984375" style="27" bestFit="1" customWidth="1"/>
    <col min="6" max="6" width="11.09765625" style="27" bestFit="1" customWidth="1"/>
    <col min="7" max="7" width="12.19921875" style="89" bestFit="1" customWidth="1"/>
    <col min="8" max="8" width="9.8984375" style="27" customWidth="1"/>
    <col min="9" max="9" width="9.69921875" style="27" customWidth="1"/>
    <col min="10" max="10" width="9.69921875" style="30" customWidth="1"/>
    <col min="11" max="11" width="8.5" style="27" customWidth="1"/>
    <col min="12" max="257" width="6.59765625" style="27" customWidth="1"/>
  </cols>
  <sheetData>
    <row r="1" spans="1:11" ht="64.5" customHeight="1" x14ac:dyDescent="0.2">
      <c r="A1" s="72" t="s">
        <v>14</v>
      </c>
      <c r="B1" s="73" t="s">
        <v>15</v>
      </c>
      <c r="C1" s="73" t="s">
        <v>16</v>
      </c>
      <c r="D1" s="73" t="s">
        <v>28</v>
      </c>
      <c r="E1" s="73" t="s">
        <v>29</v>
      </c>
      <c r="F1" s="73" t="s">
        <v>18</v>
      </c>
      <c r="G1" s="73" t="s">
        <v>30</v>
      </c>
      <c r="H1" s="74" t="s">
        <v>31</v>
      </c>
      <c r="I1" s="75" t="s">
        <v>32</v>
      </c>
      <c r="J1" s="97" t="s">
        <v>4</v>
      </c>
      <c r="K1" s="76" t="s">
        <v>5</v>
      </c>
    </row>
    <row r="2" spans="1:11" ht="12.95" customHeight="1" x14ac:dyDescent="0.2">
      <c r="A2" s="77" t="s">
        <v>52</v>
      </c>
      <c r="B2" s="78" t="s">
        <v>24</v>
      </c>
      <c r="C2" s="79">
        <v>1</v>
      </c>
      <c r="D2" s="80"/>
      <c r="E2" s="80" t="s">
        <v>183</v>
      </c>
      <c r="F2" s="78" t="s">
        <v>53</v>
      </c>
      <c r="G2" s="86" t="s">
        <v>57</v>
      </c>
      <c r="H2" s="80"/>
      <c r="I2" s="80">
        <v>3</v>
      </c>
      <c r="J2" s="98" t="s">
        <v>6</v>
      </c>
      <c r="K2" s="81"/>
    </row>
    <row r="3" spans="1:11" ht="12.95" customHeight="1" x14ac:dyDescent="0.2">
      <c r="A3" s="77" t="s">
        <v>52</v>
      </c>
      <c r="B3" s="78" t="s">
        <v>24</v>
      </c>
      <c r="C3" s="79">
        <v>1</v>
      </c>
      <c r="D3" s="80"/>
      <c r="E3" s="80" t="s">
        <v>183</v>
      </c>
      <c r="F3" s="78" t="s">
        <v>169</v>
      </c>
      <c r="G3" s="86" t="s">
        <v>170</v>
      </c>
      <c r="H3" s="80">
        <v>40</v>
      </c>
      <c r="I3" s="80"/>
      <c r="J3" s="98" t="s">
        <v>6</v>
      </c>
      <c r="K3" s="81"/>
    </row>
    <row r="4" spans="1:11" ht="12.95" customHeight="1" x14ac:dyDescent="0.2">
      <c r="A4" s="77" t="s">
        <v>52</v>
      </c>
      <c r="B4" s="78" t="s">
        <v>24</v>
      </c>
      <c r="C4" s="79">
        <v>1</v>
      </c>
      <c r="D4" s="80"/>
      <c r="E4" s="80" t="s">
        <v>183</v>
      </c>
      <c r="F4" s="78" t="s">
        <v>171</v>
      </c>
      <c r="G4" s="86" t="s">
        <v>172</v>
      </c>
      <c r="H4" s="80">
        <v>5</v>
      </c>
      <c r="I4" s="80"/>
      <c r="J4" s="98" t="s">
        <v>6</v>
      </c>
      <c r="K4" s="81"/>
    </row>
    <row r="5" spans="1:11" ht="12.95" customHeight="1" x14ac:dyDescent="0.2">
      <c r="A5" s="77" t="s">
        <v>52</v>
      </c>
      <c r="B5" s="78" t="s">
        <v>25</v>
      </c>
      <c r="C5" s="79">
        <v>1</v>
      </c>
      <c r="D5" s="80"/>
      <c r="E5" s="80" t="s">
        <v>183</v>
      </c>
      <c r="F5" s="78" t="s">
        <v>54</v>
      </c>
      <c r="G5" s="86" t="s">
        <v>58</v>
      </c>
      <c r="H5" s="80">
        <v>70</v>
      </c>
      <c r="I5" s="80">
        <v>1</v>
      </c>
      <c r="J5" s="98" t="s">
        <v>6</v>
      </c>
      <c r="K5" s="81"/>
    </row>
    <row r="6" spans="1:11" ht="12.95" customHeight="1" x14ac:dyDescent="0.2">
      <c r="A6" s="77" t="s">
        <v>52</v>
      </c>
      <c r="B6" s="78" t="s">
        <v>25</v>
      </c>
      <c r="C6" s="79">
        <v>1</v>
      </c>
      <c r="D6" s="80"/>
      <c r="E6" s="80" t="s">
        <v>183</v>
      </c>
      <c r="F6" s="78" t="s">
        <v>55</v>
      </c>
      <c r="G6" s="86" t="s">
        <v>59</v>
      </c>
      <c r="H6" s="80"/>
      <c r="I6" s="80">
        <v>0.5</v>
      </c>
      <c r="J6" s="98" t="s">
        <v>6</v>
      </c>
      <c r="K6" s="81"/>
    </row>
    <row r="7" spans="1:11" ht="12.95" customHeight="1" x14ac:dyDescent="0.2">
      <c r="A7" s="77" t="s">
        <v>52</v>
      </c>
      <c r="B7" s="78" t="s">
        <v>33</v>
      </c>
      <c r="C7" s="79">
        <v>1</v>
      </c>
      <c r="D7" s="80"/>
      <c r="E7" s="80" t="s">
        <v>183</v>
      </c>
      <c r="F7" s="78" t="s">
        <v>54</v>
      </c>
      <c r="G7" s="86" t="s">
        <v>58</v>
      </c>
      <c r="H7" s="80">
        <v>10</v>
      </c>
      <c r="I7" s="80"/>
      <c r="J7" s="98" t="s">
        <v>6</v>
      </c>
      <c r="K7" s="81"/>
    </row>
    <row r="8" spans="1:11" ht="12.95" customHeight="1" x14ac:dyDescent="0.2">
      <c r="A8" s="77" t="s">
        <v>52</v>
      </c>
      <c r="B8" s="78" t="s">
        <v>33</v>
      </c>
      <c r="C8" s="79">
        <v>1</v>
      </c>
      <c r="D8" s="80"/>
      <c r="E8" s="80" t="s">
        <v>183</v>
      </c>
      <c r="F8" s="78" t="s">
        <v>55</v>
      </c>
      <c r="G8" s="86" t="s">
        <v>59</v>
      </c>
      <c r="H8" s="80">
        <v>90</v>
      </c>
      <c r="I8" s="80"/>
      <c r="J8" s="98" t="s">
        <v>6</v>
      </c>
      <c r="K8" s="81"/>
    </row>
    <row r="9" spans="1:11" ht="12.95" customHeight="1" x14ac:dyDescent="0.2">
      <c r="A9" s="77" t="s">
        <v>52</v>
      </c>
      <c r="B9" s="78" t="s">
        <v>26</v>
      </c>
      <c r="C9" s="79">
        <v>1</v>
      </c>
      <c r="D9" s="80"/>
      <c r="E9" s="80" t="s">
        <v>183</v>
      </c>
      <c r="F9" s="78" t="s">
        <v>54</v>
      </c>
      <c r="G9" s="86" t="s">
        <v>58</v>
      </c>
      <c r="H9" s="80"/>
      <c r="I9" s="80">
        <v>1</v>
      </c>
      <c r="J9" s="98" t="s">
        <v>6</v>
      </c>
      <c r="K9" s="81"/>
    </row>
    <row r="10" spans="1:11" ht="12.95" customHeight="1" x14ac:dyDescent="0.2">
      <c r="A10" s="77" t="s">
        <v>52</v>
      </c>
      <c r="B10" s="78" t="s">
        <v>26</v>
      </c>
      <c r="C10" s="79">
        <v>1</v>
      </c>
      <c r="D10" s="80"/>
      <c r="E10" s="80" t="s">
        <v>183</v>
      </c>
      <c r="F10" s="78" t="s">
        <v>55</v>
      </c>
      <c r="G10" s="86" t="s">
        <v>59</v>
      </c>
      <c r="H10" s="80">
        <v>2</v>
      </c>
      <c r="I10" s="80">
        <v>2</v>
      </c>
      <c r="J10" s="98" t="s">
        <v>6</v>
      </c>
      <c r="K10" s="81"/>
    </row>
    <row r="11" spans="1:11" ht="12.95" customHeight="1" x14ac:dyDescent="0.2">
      <c r="A11" s="77" t="s">
        <v>52</v>
      </c>
      <c r="B11" s="78" t="s">
        <v>34</v>
      </c>
      <c r="C11" s="79">
        <v>1</v>
      </c>
      <c r="D11" s="80"/>
      <c r="E11" s="80" t="s">
        <v>183</v>
      </c>
      <c r="F11" s="78" t="s">
        <v>171</v>
      </c>
      <c r="G11" s="86" t="s">
        <v>172</v>
      </c>
      <c r="H11" s="80">
        <v>9</v>
      </c>
      <c r="I11" s="80"/>
      <c r="J11" s="98" t="s">
        <v>6</v>
      </c>
      <c r="K11" s="81"/>
    </row>
    <row r="12" spans="1:11" ht="12.95" customHeight="1" x14ac:dyDescent="0.2">
      <c r="A12" s="77" t="s">
        <v>52</v>
      </c>
      <c r="B12" s="78" t="s">
        <v>34</v>
      </c>
      <c r="C12" s="79">
        <v>1</v>
      </c>
      <c r="D12" s="80"/>
      <c r="E12" s="80" t="s">
        <v>183</v>
      </c>
      <c r="F12" s="78" t="s">
        <v>55</v>
      </c>
      <c r="G12" s="86" t="s">
        <v>59</v>
      </c>
      <c r="H12" s="80">
        <v>7</v>
      </c>
      <c r="I12" s="80"/>
      <c r="J12" s="98" t="s">
        <v>6</v>
      </c>
      <c r="K12" s="81"/>
    </row>
    <row r="13" spans="1:11" ht="12.95" customHeight="1" x14ac:dyDescent="0.2">
      <c r="A13" s="77" t="s">
        <v>52</v>
      </c>
      <c r="B13" s="78" t="s">
        <v>34</v>
      </c>
      <c r="C13" s="79">
        <v>1</v>
      </c>
      <c r="D13" s="80"/>
      <c r="E13" s="80" t="s">
        <v>183</v>
      </c>
      <c r="F13" s="78" t="s">
        <v>54</v>
      </c>
      <c r="G13" s="86" t="s">
        <v>58</v>
      </c>
      <c r="H13" s="80">
        <v>1</v>
      </c>
      <c r="I13" s="80"/>
      <c r="J13" s="98" t="s">
        <v>6</v>
      </c>
      <c r="K13" s="81"/>
    </row>
    <row r="14" spans="1:11" ht="12.95" customHeight="1" x14ac:dyDescent="0.2">
      <c r="A14" s="77" t="s">
        <v>52</v>
      </c>
      <c r="B14" s="78" t="s">
        <v>35</v>
      </c>
      <c r="C14" s="79">
        <v>1</v>
      </c>
      <c r="D14" s="80"/>
      <c r="E14" s="80" t="s">
        <v>183</v>
      </c>
      <c r="F14" s="78" t="s">
        <v>56</v>
      </c>
      <c r="G14" s="86" t="s">
        <v>60</v>
      </c>
      <c r="H14" s="80"/>
      <c r="I14" s="80">
        <v>2</v>
      </c>
      <c r="J14" s="98" t="s">
        <v>6</v>
      </c>
      <c r="K14" s="81"/>
    </row>
    <row r="15" spans="1:11" ht="12.95" customHeight="1" x14ac:dyDescent="0.2">
      <c r="A15" s="77" t="s">
        <v>52</v>
      </c>
      <c r="B15" s="78" t="s">
        <v>35</v>
      </c>
      <c r="C15" s="79">
        <v>1</v>
      </c>
      <c r="D15" s="80"/>
      <c r="E15" s="80" t="s">
        <v>183</v>
      </c>
      <c r="F15" s="78" t="s">
        <v>55</v>
      </c>
      <c r="G15" s="86" t="s">
        <v>59</v>
      </c>
      <c r="H15" s="80">
        <v>8</v>
      </c>
      <c r="I15" s="80"/>
      <c r="J15" s="98" t="s">
        <v>6</v>
      </c>
      <c r="K15" s="81"/>
    </row>
    <row r="16" spans="1:11" ht="12.95" customHeight="1" x14ac:dyDescent="0.2">
      <c r="A16" s="77" t="s">
        <v>52</v>
      </c>
      <c r="B16" s="78" t="s">
        <v>35</v>
      </c>
      <c r="C16" s="79">
        <v>1</v>
      </c>
      <c r="D16" s="80"/>
      <c r="E16" s="80" t="s">
        <v>183</v>
      </c>
      <c r="F16" s="78" t="s">
        <v>171</v>
      </c>
      <c r="G16" s="86" t="s">
        <v>172</v>
      </c>
      <c r="H16" s="80">
        <v>45</v>
      </c>
      <c r="I16" s="80"/>
      <c r="J16" s="98" t="s">
        <v>6</v>
      </c>
      <c r="K16" s="81"/>
    </row>
    <row r="17" spans="1:16" ht="12.95" customHeight="1" x14ac:dyDescent="0.2">
      <c r="A17" s="77" t="s">
        <v>52</v>
      </c>
      <c r="B17" s="78" t="s">
        <v>35</v>
      </c>
      <c r="C17" s="79">
        <v>1</v>
      </c>
      <c r="D17" s="80"/>
      <c r="E17" s="80" t="s">
        <v>183</v>
      </c>
      <c r="F17" s="78" t="s">
        <v>54</v>
      </c>
      <c r="G17" s="86" t="s">
        <v>58</v>
      </c>
      <c r="H17" s="80">
        <v>1</v>
      </c>
      <c r="I17" s="80"/>
      <c r="J17" s="98" t="s">
        <v>6</v>
      </c>
      <c r="K17" s="81"/>
    </row>
    <row r="18" spans="1:16" ht="12.95" customHeight="1" x14ac:dyDescent="0.2">
      <c r="A18" s="77" t="s">
        <v>52</v>
      </c>
      <c r="B18" s="78" t="s">
        <v>27</v>
      </c>
      <c r="C18" s="79">
        <v>1</v>
      </c>
      <c r="D18" s="80"/>
      <c r="E18" s="80" t="s">
        <v>183</v>
      </c>
      <c r="F18" s="78" t="s">
        <v>54</v>
      </c>
      <c r="G18" s="86" t="s">
        <v>58</v>
      </c>
      <c r="H18" s="80">
        <v>35</v>
      </c>
      <c r="I18" s="80"/>
      <c r="J18" s="98" t="s">
        <v>6</v>
      </c>
      <c r="K18" s="81"/>
    </row>
    <row r="19" spans="1:16" ht="12.95" customHeight="1" x14ac:dyDescent="0.2">
      <c r="A19" s="77" t="s">
        <v>52</v>
      </c>
      <c r="B19" s="78" t="s">
        <v>27</v>
      </c>
      <c r="C19" s="79">
        <v>1</v>
      </c>
      <c r="D19" s="80"/>
      <c r="E19" s="80" t="s">
        <v>183</v>
      </c>
      <c r="F19" s="78" t="s">
        <v>171</v>
      </c>
      <c r="G19" s="86" t="s">
        <v>172</v>
      </c>
      <c r="H19" s="80"/>
      <c r="I19" s="80">
        <v>1</v>
      </c>
      <c r="J19" s="98" t="s">
        <v>6</v>
      </c>
      <c r="K19" s="81"/>
    </row>
    <row r="20" spans="1:16" ht="12.95" customHeight="1" x14ac:dyDescent="0.2">
      <c r="A20" s="77" t="s">
        <v>52</v>
      </c>
      <c r="B20" s="78" t="s">
        <v>27</v>
      </c>
      <c r="C20" s="79">
        <v>1</v>
      </c>
      <c r="D20" s="80"/>
      <c r="E20" s="80" t="s">
        <v>183</v>
      </c>
      <c r="F20" s="78" t="s">
        <v>55</v>
      </c>
      <c r="G20" s="86" t="s">
        <v>59</v>
      </c>
      <c r="H20" s="80">
        <v>6</v>
      </c>
      <c r="I20" s="80"/>
      <c r="J20" s="98" t="s">
        <v>6</v>
      </c>
      <c r="K20" s="81"/>
    </row>
    <row r="21" spans="1:16" ht="12.95" customHeight="1" x14ac:dyDescent="0.2">
      <c r="A21" s="77" t="s">
        <v>52</v>
      </c>
      <c r="B21" s="78" t="s">
        <v>36</v>
      </c>
      <c r="C21" s="79">
        <v>1</v>
      </c>
      <c r="D21" s="80"/>
      <c r="E21" s="80" t="s">
        <v>183</v>
      </c>
      <c r="F21" s="78" t="s">
        <v>54</v>
      </c>
      <c r="G21" s="86" t="s">
        <v>58</v>
      </c>
      <c r="H21" s="80">
        <v>25</v>
      </c>
      <c r="I21" s="80"/>
      <c r="J21" s="98" t="s">
        <v>6</v>
      </c>
      <c r="K21" s="81"/>
    </row>
    <row r="22" spans="1:16" ht="12.95" customHeight="1" x14ac:dyDescent="0.2">
      <c r="A22" s="77" t="s">
        <v>52</v>
      </c>
      <c r="B22" s="78" t="s">
        <v>36</v>
      </c>
      <c r="C22" s="79">
        <v>1</v>
      </c>
      <c r="D22" s="80"/>
      <c r="E22" s="80" t="s">
        <v>183</v>
      </c>
      <c r="F22" s="78" t="s">
        <v>61</v>
      </c>
      <c r="G22" s="86" t="s">
        <v>62</v>
      </c>
      <c r="H22" s="80">
        <v>45</v>
      </c>
      <c r="I22" s="80"/>
      <c r="J22" s="98" t="s">
        <v>6</v>
      </c>
      <c r="K22" s="81"/>
    </row>
    <row r="23" spans="1:16" ht="12.95" customHeight="1" x14ac:dyDescent="0.2">
      <c r="A23" s="77" t="s">
        <v>52</v>
      </c>
      <c r="B23" s="78" t="s">
        <v>36</v>
      </c>
      <c r="C23" s="79">
        <v>1</v>
      </c>
      <c r="D23" s="80"/>
      <c r="E23" s="80" t="s">
        <v>183</v>
      </c>
      <c r="F23" s="78" t="s">
        <v>171</v>
      </c>
      <c r="G23" s="86" t="s">
        <v>172</v>
      </c>
      <c r="H23" s="80">
        <v>15</v>
      </c>
      <c r="I23" s="80"/>
      <c r="J23" s="98" t="s">
        <v>6</v>
      </c>
      <c r="K23" s="81"/>
    </row>
    <row r="24" spans="1:16" ht="12.95" customHeight="1" x14ac:dyDescent="0.2">
      <c r="A24" s="77" t="s">
        <v>52</v>
      </c>
      <c r="B24" s="78" t="s">
        <v>41</v>
      </c>
      <c r="C24" s="79">
        <v>1</v>
      </c>
      <c r="D24" s="79"/>
      <c r="E24" s="80" t="s">
        <v>183</v>
      </c>
      <c r="F24" s="78" t="s">
        <v>54</v>
      </c>
      <c r="G24" s="87" t="s">
        <v>58</v>
      </c>
      <c r="H24" s="79">
        <v>50</v>
      </c>
      <c r="I24" s="79"/>
      <c r="J24" s="99" t="s">
        <v>6</v>
      </c>
      <c r="K24" s="81"/>
    </row>
    <row r="25" spans="1:16" ht="12.95" customHeight="1" x14ac:dyDescent="0.2">
      <c r="A25" s="77" t="s">
        <v>52</v>
      </c>
      <c r="B25" s="78" t="s">
        <v>43</v>
      </c>
      <c r="C25" s="79">
        <v>1</v>
      </c>
      <c r="D25" s="79"/>
      <c r="E25" s="80" t="s">
        <v>183</v>
      </c>
      <c r="F25" s="78" t="s">
        <v>56</v>
      </c>
      <c r="G25" s="87" t="s">
        <v>60</v>
      </c>
      <c r="H25" s="79">
        <v>5</v>
      </c>
      <c r="I25" s="79"/>
      <c r="J25" s="99" t="s">
        <v>6</v>
      </c>
      <c r="K25" s="81"/>
    </row>
    <row r="26" spans="1:16" ht="12.95" customHeight="1" x14ac:dyDescent="0.2">
      <c r="A26" s="77" t="s">
        <v>52</v>
      </c>
      <c r="B26" s="78" t="s">
        <v>43</v>
      </c>
      <c r="C26" s="79">
        <v>1</v>
      </c>
      <c r="D26" s="79"/>
      <c r="E26" s="80" t="s">
        <v>183</v>
      </c>
      <c r="F26" s="78" t="s">
        <v>55</v>
      </c>
      <c r="G26" s="87" t="s">
        <v>59</v>
      </c>
      <c r="H26" s="79">
        <v>20</v>
      </c>
      <c r="I26" s="79"/>
      <c r="J26" s="99" t="s">
        <v>6</v>
      </c>
      <c r="K26" s="81"/>
    </row>
    <row r="27" spans="1:16" ht="12.95" customHeight="1" x14ac:dyDescent="0.2">
      <c r="A27" s="82" t="s">
        <v>52</v>
      </c>
      <c r="B27" s="83" t="s">
        <v>43</v>
      </c>
      <c r="C27" s="79">
        <v>1</v>
      </c>
      <c r="D27" s="84"/>
      <c r="E27" s="80" t="s">
        <v>183</v>
      </c>
      <c r="F27" s="83" t="s">
        <v>54</v>
      </c>
      <c r="G27" s="88" t="s">
        <v>58</v>
      </c>
      <c r="H27" s="84">
        <v>20</v>
      </c>
      <c r="I27" s="84"/>
      <c r="J27" s="100" t="s">
        <v>6</v>
      </c>
      <c r="K27" s="85"/>
    </row>
    <row r="28" spans="1:16" ht="15.95" customHeight="1" x14ac:dyDescent="0.2">
      <c r="A28" s="114"/>
      <c r="B28" s="114"/>
      <c r="C28" s="115"/>
      <c r="D28" s="116"/>
      <c r="E28" s="116"/>
      <c r="F28" s="117"/>
      <c r="G28" s="118"/>
      <c r="H28" s="119"/>
      <c r="I28" s="119"/>
      <c r="J28" s="120"/>
      <c r="K28" s="121"/>
    </row>
    <row r="29" spans="1:16" ht="15.95" customHeight="1" x14ac:dyDescent="0.2">
      <c r="A29" s="122" t="s">
        <v>2</v>
      </c>
      <c r="B29" s="122" t="s">
        <v>3</v>
      </c>
      <c r="C29" s="123" t="s">
        <v>192</v>
      </c>
      <c r="D29" s="124" t="s">
        <v>24</v>
      </c>
      <c r="E29" s="124" t="s">
        <v>25</v>
      </c>
      <c r="F29" s="122" t="s">
        <v>33</v>
      </c>
      <c r="G29" s="122" t="s">
        <v>26</v>
      </c>
      <c r="H29" s="124" t="s">
        <v>34</v>
      </c>
      <c r="I29" s="124" t="s">
        <v>35</v>
      </c>
      <c r="J29" s="126" t="s">
        <v>27</v>
      </c>
      <c r="K29" s="122" t="s">
        <v>36</v>
      </c>
      <c r="L29" s="113" t="s">
        <v>41</v>
      </c>
      <c r="M29" s="113" t="s">
        <v>43</v>
      </c>
      <c r="N29" s="113" t="s">
        <v>191</v>
      </c>
      <c r="O29" s="113" t="s">
        <v>186</v>
      </c>
      <c r="P29" s="113" t="s">
        <v>187</v>
      </c>
    </row>
    <row r="30" spans="1:16" ht="12.95" customHeight="1" x14ac:dyDescent="0.2">
      <c r="A30" s="78" t="s">
        <v>57</v>
      </c>
      <c r="B30" s="78" t="s">
        <v>53</v>
      </c>
      <c r="C30" s="79" t="s">
        <v>6</v>
      </c>
      <c r="D30" s="80">
        <v>3</v>
      </c>
      <c r="E30" s="80">
        <v>0</v>
      </c>
      <c r="F30" s="78">
        <v>0</v>
      </c>
      <c r="G30" s="86">
        <v>0</v>
      </c>
      <c r="H30" s="80">
        <v>0</v>
      </c>
      <c r="I30" s="80">
        <v>0</v>
      </c>
      <c r="J30" s="125">
        <v>0</v>
      </c>
      <c r="K30" s="78">
        <v>0</v>
      </c>
      <c r="L30" s="111">
        <v>0</v>
      </c>
      <c r="M30" s="111">
        <v>0</v>
      </c>
      <c r="N30" s="112">
        <f>AVERAGE(D30:M30)</f>
        <v>0.3</v>
      </c>
      <c r="O30" s="111">
        <f>STDEV(D30:M30)</f>
        <v>0.94868329805051377</v>
      </c>
      <c r="P30" s="111">
        <f>CONFIDENCE(0.05,O30,10)</f>
        <v>0.5879891953620161</v>
      </c>
    </row>
    <row r="31" spans="1:16" ht="15" x14ac:dyDescent="0.2">
      <c r="A31" s="78" t="s">
        <v>170</v>
      </c>
      <c r="B31" s="78" t="s">
        <v>169</v>
      </c>
      <c r="C31" s="79" t="s">
        <v>6</v>
      </c>
      <c r="D31" s="80">
        <v>40</v>
      </c>
      <c r="E31" s="80">
        <v>0</v>
      </c>
      <c r="F31" s="78">
        <v>0</v>
      </c>
      <c r="G31" s="86">
        <v>0</v>
      </c>
      <c r="H31" s="80">
        <v>0</v>
      </c>
      <c r="I31" s="80">
        <v>0</v>
      </c>
      <c r="J31" s="125">
        <v>0</v>
      </c>
      <c r="K31" s="78">
        <v>0</v>
      </c>
      <c r="L31" s="111">
        <v>0</v>
      </c>
      <c r="M31" s="111">
        <v>0</v>
      </c>
      <c r="N31" s="112">
        <f t="shared" ref="N31:N36" si="0">AVERAGE(D31:M31)</f>
        <v>4</v>
      </c>
      <c r="O31" s="111">
        <f t="shared" ref="O31:O36" si="1">STDEV(D31:M31)</f>
        <v>12.649110640673518</v>
      </c>
      <c r="P31" s="111">
        <f t="shared" ref="P31:P36" si="2">CONFIDENCE(0.05,O31,10)</f>
        <v>7.8398559381602144</v>
      </c>
    </row>
    <row r="32" spans="1:16" ht="15.95" customHeight="1" x14ac:dyDescent="0.2">
      <c r="A32" s="78" t="s">
        <v>172</v>
      </c>
      <c r="B32" s="78" t="s">
        <v>171</v>
      </c>
      <c r="C32" s="79" t="s">
        <v>6</v>
      </c>
      <c r="D32" s="80">
        <v>5</v>
      </c>
      <c r="E32" s="80">
        <v>0</v>
      </c>
      <c r="F32" s="78">
        <v>0</v>
      </c>
      <c r="G32" s="86">
        <v>0</v>
      </c>
      <c r="H32" s="80">
        <v>9</v>
      </c>
      <c r="I32" s="80">
        <v>45</v>
      </c>
      <c r="J32" s="125">
        <v>1</v>
      </c>
      <c r="K32" s="78">
        <v>15</v>
      </c>
      <c r="L32" s="111">
        <v>0</v>
      </c>
      <c r="M32" s="111">
        <v>0</v>
      </c>
      <c r="N32" s="112">
        <f t="shared" si="0"/>
        <v>7.5</v>
      </c>
      <c r="O32" s="111">
        <f t="shared" si="1"/>
        <v>14.120513053316756</v>
      </c>
      <c r="P32" s="111">
        <f t="shared" si="2"/>
        <v>8.7518238440374407</v>
      </c>
    </row>
    <row r="33" spans="1:16" ht="15.95" customHeight="1" x14ac:dyDescent="0.2">
      <c r="A33" s="78" t="s">
        <v>58</v>
      </c>
      <c r="B33" s="78" t="s">
        <v>54</v>
      </c>
      <c r="C33" s="79" t="s">
        <v>6</v>
      </c>
      <c r="D33" s="80">
        <v>0</v>
      </c>
      <c r="E33" s="80">
        <v>71</v>
      </c>
      <c r="F33" s="78">
        <v>10</v>
      </c>
      <c r="G33" s="86">
        <v>1</v>
      </c>
      <c r="H33" s="80">
        <v>1</v>
      </c>
      <c r="I33" s="80">
        <v>1</v>
      </c>
      <c r="J33" s="125">
        <v>35</v>
      </c>
      <c r="K33" s="78">
        <v>25</v>
      </c>
      <c r="L33" s="111">
        <v>50</v>
      </c>
      <c r="M33" s="111">
        <v>20</v>
      </c>
      <c r="N33" s="112">
        <f t="shared" si="0"/>
        <v>21.4</v>
      </c>
      <c r="O33" s="111">
        <f t="shared" si="1"/>
        <v>24.299977137620701</v>
      </c>
      <c r="P33" s="111">
        <f t="shared" si="2"/>
        <v>15.061005115011726</v>
      </c>
    </row>
    <row r="34" spans="1:16" ht="15.95" customHeight="1" x14ac:dyDescent="0.2">
      <c r="A34" s="78" t="s">
        <v>59</v>
      </c>
      <c r="B34" s="78" t="s">
        <v>55</v>
      </c>
      <c r="C34" s="79" t="s">
        <v>6</v>
      </c>
      <c r="D34" s="80">
        <v>0</v>
      </c>
      <c r="E34" s="80">
        <v>0.5</v>
      </c>
      <c r="F34" s="78">
        <v>90</v>
      </c>
      <c r="G34" s="86">
        <v>4</v>
      </c>
      <c r="H34" s="80">
        <v>7</v>
      </c>
      <c r="I34" s="80">
        <v>8</v>
      </c>
      <c r="J34" s="125">
        <v>6</v>
      </c>
      <c r="K34" s="78">
        <v>0</v>
      </c>
      <c r="L34" s="111">
        <v>0</v>
      </c>
      <c r="M34" s="111">
        <v>20</v>
      </c>
      <c r="N34" s="112">
        <f t="shared" si="0"/>
        <v>13.55</v>
      </c>
      <c r="O34" s="111">
        <f t="shared" si="1"/>
        <v>27.546375038791908</v>
      </c>
      <c r="P34" s="111">
        <f t="shared" si="2"/>
        <v>17.073106407041593</v>
      </c>
    </row>
    <row r="35" spans="1:16" ht="15.95" customHeight="1" x14ac:dyDescent="0.2">
      <c r="A35" s="78" t="s">
        <v>60</v>
      </c>
      <c r="B35" s="78" t="s">
        <v>56</v>
      </c>
      <c r="C35" s="79" t="s">
        <v>6</v>
      </c>
      <c r="D35" s="80">
        <v>0</v>
      </c>
      <c r="E35" s="80">
        <v>0</v>
      </c>
      <c r="F35" s="78">
        <v>0</v>
      </c>
      <c r="G35" s="86">
        <v>0</v>
      </c>
      <c r="H35" s="80">
        <v>0</v>
      </c>
      <c r="I35" s="80">
        <v>2</v>
      </c>
      <c r="J35" s="125">
        <v>0</v>
      </c>
      <c r="K35" s="78">
        <v>0</v>
      </c>
      <c r="L35" s="111">
        <v>0</v>
      </c>
      <c r="M35" s="111">
        <v>5</v>
      </c>
      <c r="N35" s="112">
        <f t="shared" si="0"/>
        <v>0.7</v>
      </c>
      <c r="O35" s="111">
        <f t="shared" si="1"/>
        <v>1.636391694484477</v>
      </c>
      <c r="P35" s="111">
        <f t="shared" si="2"/>
        <v>1.0142274431459224</v>
      </c>
    </row>
    <row r="36" spans="1:16" ht="14.1" customHeight="1" x14ac:dyDescent="0.2">
      <c r="A36" s="78" t="s">
        <v>62</v>
      </c>
      <c r="B36" s="78" t="s">
        <v>193</v>
      </c>
      <c r="C36" s="79" t="s">
        <v>6</v>
      </c>
      <c r="D36" s="80">
        <v>0</v>
      </c>
      <c r="E36" s="80">
        <v>0</v>
      </c>
      <c r="F36" s="78">
        <v>0</v>
      </c>
      <c r="G36" s="86">
        <v>0</v>
      </c>
      <c r="H36" s="80">
        <v>0</v>
      </c>
      <c r="I36" s="80">
        <v>0</v>
      </c>
      <c r="J36" s="125">
        <v>0</v>
      </c>
      <c r="K36" s="78">
        <v>45</v>
      </c>
      <c r="L36" s="111">
        <v>0</v>
      </c>
      <c r="M36" s="111">
        <v>0</v>
      </c>
      <c r="N36" s="112">
        <f t="shared" si="0"/>
        <v>4.5</v>
      </c>
      <c r="O36" s="111">
        <f t="shared" si="1"/>
        <v>14.230249470757707</v>
      </c>
      <c r="P36" s="111">
        <f t="shared" si="2"/>
        <v>8.819837930430241</v>
      </c>
    </row>
    <row r="37" spans="1:16" ht="12.75" customHeight="1" x14ac:dyDescent="0.2">
      <c r="C37" s="113" t="s">
        <v>194</v>
      </c>
      <c r="D37" s="127">
        <f>SUM(D30:D36)</f>
        <v>48</v>
      </c>
      <c r="E37" s="127">
        <f t="shared" ref="E37:M37" si="3">SUM(E30:E36)</f>
        <v>71.5</v>
      </c>
      <c r="F37" s="127">
        <f t="shared" si="3"/>
        <v>100</v>
      </c>
      <c r="G37" s="127">
        <f t="shared" si="3"/>
        <v>5</v>
      </c>
      <c r="H37" s="127">
        <f t="shared" si="3"/>
        <v>17</v>
      </c>
      <c r="I37" s="127">
        <f t="shared" si="3"/>
        <v>56</v>
      </c>
      <c r="J37" s="127">
        <f t="shared" si="3"/>
        <v>42</v>
      </c>
      <c r="K37" s="127">
        <f t="shared" si="3"/>
        <v>85</v>
      </c>
      <c r="L37" s="127">
        <f t="shared" si="3"/>
        <v>50</v>
      </c>
      <c r="M37" s="127">
        <f t="shared" si="3"/>
        <v>45</v>
      </c>
      <c r="N37" s="127">
        <f>AVERAGE(D37:M37)</f>
        <v>51.95</v>
      </c>
      <c r="O37" s="113">
        <f>STDEV(D37:N37)</f>
        <v>27.188646527548947</v>
      </c>
      <c r="P37" s="113">
        <f>CONFIDENCE(0.05,O37,10)</f>
        <v>16.851388052859498</v>
      </c>
    </row>
    <row r="38" spans="1:16" ht="12.75" customHeight="1" x14ac:dyDescent="0.2">
      <c r="N38" s="129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30" customWidth="1"/>
    <col min="3" max="3" width="4.5" style="30" customWidth="1"/>
    <col min="4" max="4" width="4.59765625" style="30" customWidth="1"/>
    <col min="5" max="5" width="7.19921875" style="30" customWidth="1"/>
    <col min="6" max="6" width="7.69921875" style="30" customWidth="1"/>
    <col min="7" max="8" width="7.3984375" style="30" customWidth="1"/>
    <col min="9" max="9" width="38.59765625" style="30" customWidth="1"/>
    <col min="10" max="256" width="6.59765625" style="30" customWidth="1"/>
  </cols>
  <sheetData>
    <row r="1" spans="1:9" ht="24" customHeight="1" x14ac:dyDescent="0.25">
      <c r="A1" s="31"/>
      <c r="B1" s="31"/>
      <c r="C1" s="32"/>
      <c r="D1" s="33"/>
      <c r="E1" s="148" t="s">
        <v>37</v>
      </c>
      <c r="F1" s="149"/>
      <c r="G1" s="148" t="s">
        <v>38</v>
      </c>
      <c r="H1" s="149"/>
      <c r="I1" s="34"/>
    </row>
    <row r="2" spans="1:9" ht="38.25" customHeight="1" x14ac:dyDescent="0.25">
      <c r="A2" s="28" t="s">
        <v>14</v>
      </c>
      <c r="B2" s="28" t="s">
        <v>15</v>
      </c>
      <c r="C2" s="28" t="s">
        <v>16</v>
      </c>
      <c r="D2" s="29" t="s">
        <v>28</v>
      </c>
      <c r="E2" s="35" t="s">
        <v>39</v>
      </c>
      <c r="F2" s="29" t="s">
        <v>40</v>
      </c>
      <c r="G2" s="35" t="s">
        <v>39</v>
      </c>
      <c r="H2" s="29" t="s">
        <v>40</v>
      </c>
      <c r="I2" s="14" t="s">
        <v>5</v>
      </c>
    </row>
    <row r="3" spans="1:9" ht="12.75" customHeight="1" x14ac:dyDescent="0.2">
      <c r="A3" s="15"/>
      <c r="B3" s="15"/>
      <c r="C3" s="36"/>
      <c r="D3" s="18"/>
      <c r="E3" s="17"/>
      <c r="F3" s="37"/>
      <c r="G3" s="17">
        <f t="shared" ref="G3:G34" si="0">E3*200</f>
        <v>0</v>
      </c>
      <c r="H3" s="37">
        <f t="shared" ref="H3:H34" si="1">F3*200</f>
        <v>0</v>
      </c>
      <c r="I3" s="19"/>
    </row>
    <row r="4" spans="1:9" ht="12.75" customHeight="1" x14ac:dyDescent="0.2">
      <c r="A4" s="20"/>
      <c r="B4" s="20"/>
      <c r="C4" s="25"/>
      <c r="D4" s="23"/>
      <c r="E4" s="22"/>
      <c r="F4" s="38"/>
      <c r="G4" s="22">
        <f t="shared" si="0"/>
        <v>0</v>
      </c>
      <c r="H4" s="38">
        <f t="shared" si="1"/>
        <v>0</v>
      </c>
      <c r="I4" s="24"/>
    </row>
    <row r="5" spans="1:9" ht="12.75" customHeight="1" x14ac:dyDescent="0.2">
      <c r="A5" s="20"/>
      <c r="B5" s="20"/>
      <c r="C5" s="25"/>
      <c r="D5" s="23"/>
      <c r="E5" s="22"/>
      <c r="F5" s="38"/>
      <c r="G5" s="22">
        <f t="shared" si="0"/>
        <v>0</v>
      </c>
      <c r="H5" s="38">
        <f t="shared" si="1"/>
        <v>0</v>
      </c>
      <c r="I5" s="24"/>
    </row>
    <row r="6" spans="1:9" ht="12.75" customHeight="1" x14ac:dyDescent="0.2">
      <c r="A6" s="20"/>
      <c r="B6" s="20"/>
      <c r="C6" s="25"/>
      <c r="D6" s="23"/>
      <c r="E6" s="22"/>
      <c r="F6" s="38"/>
      <c r="G6" s="22">
        <f t="shared" si="0"/>
        <v>0</v>
      </c>
      <c r="H6" s="38">
        <f t="shared" si="1"/>
        <v>0</v>
      </c>
      <c r="I6" s="24"/>
    </row>
    <row r="7" spans="1:9" ht="12.75" customHeight="1" x14ac:dyDescent="0.2">
      <c r="A7" s="20"/>
      <c r="B7" s="20"/>
      <c r="C7" s="25"/>
      <c r="D7" s="23"/>
      <c r="E7" s="22"/>
      <c r="F7" s="38"/>
      <c r="G7" s="22">
        <f t="shared" si="0"/>
        <v>0</v>
      </c>
      <c r="H7" s="38">
        <f t="shared" si="1"/>
        <v>0</v>
      </c>
      <c r="I7" s="24"/>
    </row>
    <row r="8" spans="1:9" ht="12.75" customHeight="1" x14ac:dyDescent="0.2">
      <c r="A8" s="20"/>
      <c r="B8" s="20"/>
      <c r="C8" s="25"/>
      <c r="D8" s="23"/>
      <c r="E8" s="22"/>
      <c r="F8" s="38"/>
      <c r="G8" s="22">
        <f t="shared" si="0"/>
        <v>0</v>
      </c>
      <c r="H8" s="38">
        <f t="shared" si="1"/>
        <v>0</v>
      </c>
      <c r="I8" s="24"/>
    </row>
    <row r="9" spans="1:9" ht="12.75" customHeight="1" x14ac:dyDescent="0.2">
      <c r="A9" s="20"/>
      <c r="B9" s="20"/>
      <c r="C9" s="25"/>
      <c r="D9" s="23"/>
      <c r="E9" s="22"/>
      <c r="F9" s="38"/>
      <c r="G9" s="22">
        <f t="shared" si="0"/>
        <v>0</v>
      </c>
      <c r="H9" s="38">
        <f t="shared" si="1"/>
        <v>0</v>
      </c>
      <c r="I9" s="24"/>
    </row>
    <row r="10" spans="1:9" ht="12.75" customHeight="1" x14ac:dyDescent="0.2">
      <c r="A10" s="20"/>
      <c r="B10" s="20"/>
      <c r="C10" s="25"/>
      <c r="D10" s="23"/>
      <c r="E10" s="22"/>
      <c r="F10" s="38"/>
      <c r="G10" s="22">
        <f t="shared" si="0"/>
        <v>0</v>
      </c>
      <c r="H10" s="38">
        <f t="shared" si="1"/>
        <v>0</v>
      </c>
      <c r="I10" s="24"/>
    </row>
    <row r="11" spans="1:9" ht="12.75" customHeight="1" x14ac:dyDescent="0.2">
      <c r="A11" s="20"/>
      <c r="B11" s="20"/>
      <c r="C11" s="25"/>
      <c r="D11" s="23"/>
      <c r="E11" s="22"/>
      <c r="F11" s="38"/>
      <c r="G11" s="22">
        <f t="shared" si="0"/>
        <v>0</v>
      </c>
      <c r="H11" s="38">
        <f t="shared" si="1"/>
        <v>0</v>
      </c>
      <c r="I11" s="24"/>
    </row>
    <row r="12" spans="1:9" ht="12.75" customHeight="1" x14ac:dyDescent="0.2">
      <c r="A12" s="20"/>
      <c r="B12" s="20"/>
      <c r="C12" s="25"/>
      <c r="D12" s="23"/>
      <c r="E12" s="22"/>
      <c r="F12" s="38"/>
      <c r="G12" s="22">
        <f t="shared" si="0"/>
        <v>0</v>
      </c>
      <c r="H12" s="38">
        <f t="shared" si="1"/>
        <v>0</v>
      </c>
      <c r="I12" s="24"/>
    </row>
    <row r="13" spans="1:9" ht="12.75" customHeight="1" x14ac:dyDescent="0.2">
      <c r="A13" s="20"/>
      <c r="B13" s="20"/>
      <c r="C13" s="25"/>
      <c r="D13" s="23"/>
      <c r="E13" s="22"/>
      <c r="F13" s="38"/>
      <c r="G13" s="22">
        <f t="shared" si="0"/>
        <v>0</v>
      </c>
      <c r="H13" s="38">
        <f t="shared" si="1"/>
        <v>0</v>
      </c>
      <c r="I13" s="24"/>
    </row>
    <row r="14" spans="1:9" ht="12.75" customHeight="1" x14ac:dyDescent="0.2">
      <c r="A14" s="20"/>
      <c r="B14" s="20"/>
      <c r="C14" s="25"/>
      <c r="D14" s="23"/>
      <c r="E14" s="22"/>
      <c r="F14" s="38"/>
      <c r="G14" s="22">
        <f t="shared" si="0"/>
        <v>0</v>
      </c>
      <c r="H14" s="38">
        <f t="shared" si="1"/>
        <v>0</v>
      </c>
      <c r="I14" s="24"/>
    </row>
    <row r="15" spans="1:9" ht="12.75" customHeight="1" x14ac:dyDescent="0.2">
      <c r="A15" s="20"/>
      <c r="B15" s="20"/>
      <c r="C15" s="25"/>
      <c r="D15" s="23"/>
      <c r="E15" s="22"/>
      <c r="F15" s="38"/>
      <c r="G15" s="22">
        <f t="shared" si="0"/>
        <v>0</v>
      </c>
      <c r="H15" s="38">
        <f t="shared" si="1"/>
        <v>0</v>
      </c>
      <c r="I15" s="24"/>
    </row>
    <row r="16" spans="1:9" ht="12.75" customHeight="1" x14ac:dyDescent="0.2">
      <c r="A16" s="20"/>
      <c r="B16" s="20"/>
      <c r="C16" s="25"/>
      <c r="D16" s="23"/>
      <c r="E16" s="22"/>
      <c r="F16" s="38"/>
      <c r="G16" s="22">
        <f t="shared" si="0"/>
        <v>0</v>
      </c>
      <c r="H16" s="38">
        <f t="shared" si="1"/>
        <v>0</v>
      </c>
      <c r="I16" s="24"/>
    </row>
    <row r="17" spans="1:9" ht="12.75" customHeight="1" x14ac:dyDescent="0.2">
      <c r="A17" s="20"/>
      <c r="B17" s="20"/>
      <c r="C17" s="25"/>
      <c r="D17" s="23"/>
      <c r="E17" s="22"/>
      <c r="F17" s="38"/>
      <c r="G17" s="22">
        <f t="shared" si="0"/>
        <v>0</v>
      </c>
      <c r="H17" s="38">
        <f t="shared" si="1"/>
        <v>0</v>
      </c>
      <c r="I17" s="24"/>
    </row>
    <row r="18" spans="1:9" ht="12.75" customHeight="1" x14ac:dyDescent="0.2">
      <c r="A18" s="20"/>
      <c r="B18" s="20"/>
      <c r="C18" s="25"/>
      <c r="D18" s="23"/>
      <c r="E18" s="22"/>
      <c r="F18" s="38"/>
      <c r="G18" s="22">
        <f t="shared" si="0"/>
        <v>0</v>
      </c>
      <c r="H18" s="38">
        <f t="shared" si="1"/>
        <v>0</v>
      </c>
      <c r="I18" s="24"/>
    </row>
    <row r="19" spans="1:9" ht="12.75" customHeight="1" x14ac:dyDescent="0.2">
      <c r="A19" s="20"/>
      <c r="B19" s="20"/>
      <c r="C19" s="25"/>
      <c r="D19" s="23"/>
      <c r="E19" s="22"/>
      <c r="F19" s="38"/>
      <c r="G19" s="22">
        <f t="shared" si="0"/>
        <v>0</v>
      </c>
      <c r="H19" s="38">
        <f t="shared" si="1"/>
        <v>0</v>
      </c>
      <c r="I19" s="24"/>
    </row>
    <row r="20" spans="1:9" ht="12.75" customHeight="1" x14ac:dyDescent="0.2">
      <c r="A20" s="20"/>
      <c r="B20" s="20"/>
      <c r="C20" s="25"/>
      <c r="D20" s="23"/>
      <c r="E20" s="22"/>
      <c r="F20" s="38"/>
      <c r="G20" s="22">
        <f t="shared" si="0"/>
        <v>0</v>
      </c>
      <c r="H20" s="38">
        <f t="shared" si="1"/>
        <v>0</v>
      </c>
      <c r="I20" s="24"/>
    </row>
    <row r="21" spans="1:9" ht="12.75" customHeight="1" x14ac:dyDescent="0.2">
      <c r="A21" s="20"/>
      <c r="B21" s="20"/>
      <c r="C21" s="25"/>
      <c r="D21" s="23"/>
      <c r="E21" s="22"/>
      <c r="F21" s="38"/>
      <c r="G21" s="22">
        <f t="shared" si="0"/>
        <v>0</v>
      </c>
      <c r="H21" s="38">
        <f t="shared" si="1"/>
        <v>0</v>
      </c>
      <c r="I21" s="24"/>
    </row>
    <row r="22" spans="1:9" ht="12.75" customHeight="1" x14ac:dyDescent="0.2">
      <c r="A22" s="20"/>
      <c r="B22" s="20"/>
      <c r="C22" s="25"/>
      <c r="D22" s="23"/>
      <c r="E22" s="22"/>
      <c r="F22" s="38"/>
      <c r="G22" s="22">
        <f t="shared" si="0"/>
        <v>0</v>
      </c>
      <c r="H22" s="38">
        <f t="shared" si="1"/>
        <v>0</v>
      </c>
      <c r="I22" s="24"/>
    </row>
    <row r="23" spans="1:9" ht="12.75" customHeight="1" x14ac:dyDescent="0.2">
      <c r="A23" s="20"/>
      <c r="B23" s="20"/>
      <c r="C23" s="25"/>
      <c r="D23" s="23"/>
      <c r="E23" s="22"/>
      <c r="F23" s="38"/>
      <c r="G23" s="22">
        <f t="shared" si="0"/>
        <v>0</v>
      </c>
      <c r="H23" s="38">
        <f t="shared" si="1"/>
        <v>0</v>
      </c>
      <c r="I23" s="24"/>
    </row>
    <row r="24" spans="1:9" ht="12.75" customHeight="1" x14ac:dyDescent="0.2">
      <c r="A24" s="20"/>
      <c r="B24" s="20"/>
      <c r="C24" s="25"/>
      <c r="D24" s="23"/>
      <c r="E24" s="22"/>
      <c r="F24" s="38"/>
      <c r="G24" s="22">
        <f t="shared" si="0"/>
        <v>0</v>
      </c>
      <c r="H24" s="38">
        <f t="shared" si="1"/>
        <v>0</v>
      </c>
      <c r="I24" s="24"/>
    </row>
    <row r="25" spans="1:9" ht="12.75" customHeight="1" x14ac:dyDescent="0.2">
      <c r="A25" s="20"/>
      <c r="B25" s="20"/>
      <c r="C25" s="25"/>
      <c r="D25" s="23"/>
      <c r="E25" s="22"/>
      <c r="F25" s="38"/>
      <c r="G25" s="22">
        <f t="shared" si="0"/>
        <v>0</v>
      </c>
      <c r="H25" s="38">
        <f t="shared" si="1"/>
        <v>0</v>
      </c>
      <c r="I25" s="24"/>
    </row>
    <row r="26" spans="1:9" ht="12.75" customHeight="1" x14ac:dyDescent="0.2">
      <c r="A26" s="20"/>
      <c r="B26" s="20"/>
      <c r="C26" s="25"/>
      <c r="D26" s="23"/>
      <c r="E26" s="22"/>
      <c r="F26" s="38"/>
      <c r="G26" s="22">
        <f t="shared" si="0"/>
        <v>0</v>
      </c>
      <c r="H26" s="38">
        <f t="shared" si="1"/>
        <v>0</v>
      </c>
      <c r="I26" s="24"/>
    </row>
    <row r="27" spans="1:9" ht="12.75" customHeight="1" x14ac:dyDescent="0.2">
      <c r="A27" s="20"/>
      <c r="B27" s="20"/>
      <c r="C27" s="25"/>
      <c r="D27" s="23"/>
      <c r="E27" s="22"/>
      <c r="F27" s="38"/>
      <c r="G27" s="22">
        <f t="shared" si="0"/>
        <v>0</v>
      </c>
      <c r="H27" s="38">
        <f t="shared" si="1"/>
        <v>0</v>
      </c>
      <c r="I27" s="24"/>
    </row>
    <row r="28" spans="1:9" ht="12.75" customHeight="1" x14ac:dyDescent="0.2">
      <c r="A28" s="20"/>
      <c r="B28" s="20"/>
      <c r="C28" s="25"/>
      <c r="D28" s="23"/>
      <c r="E28" s="22"/>
      <c r="F28" s="38"/>
      <c r="G28" s="22">
        <f t="shared" si="0"/>
        <v>0</v>
      </c>
      <c r="H28" s="38">
        <f t="shared" si="1"/>
        <v>0</v>
      </c>
      <c r="I28" s="24"/>
    </row>
    <row r="29" spans="1:9" ht="12.75" customHeight="1" x14ac:dyDescent="0.2">
      <c r="A29" s="20"/>
      <c r="B29" s="20"/>
      <c r="C29" s="25"/>
      <c r="D29" s="23"/>
      <c r="E29" s="22"/>
      <c r="F29" s="38"/>
      <c r="G29" s="22">
        <f t="shared" si="0"/>
        <v>0</v>
      </c>
      <c r="H29" s="38">
        <f t="shared" si="1"/>
        <v>0</v>
      </c>
      <c r="I29" s="24"/>
    </row>
    <row r="30" spans="1:9" ht="12.75" customHeight="1" x14ac:dyDescent="0.2">
      <c r="A30" s="20"/>
      <c r="B30" s="20"/>
      <c r="C30" s="25"/>
      <c r="D30" s="23"/>
      <c r="E30" s="22"/>
      <c r="F30" s="38"/>
      <c r="G30" s="22">
        <f t="shared" si="0"/>
        <v>0</v>
      </c>
      <c r="H30" s="38">
        <f t="shared" si="1"/>
        <v>0</v>
      </c>
      <c r="I30" s="24"/>
    </row>
    <row r="31" spans="1:9" ht="12.75" customHeight="1" x14ac:dyDescent="0.2">
      <c r="A31" s="20"/>
      <c r="B31" s="20"/>
      <c r="C31" s="25"/>
      <c r="D31" s="23"/>
      <c r="E31" s="22"/>
      <c r="F31" s="38"/>
      <c r="G31" s="22">
        <f t="shared" si="0"/>
        <v>0</v>
      </c>
      <c r="H31" s="38">
        <f t="shared" si="1"/>
        <v>0</v>
      </c>
      <c r="I31" s="24"/>
    </row>
    <row r="32" spans="1:9" ht="12.75" customHeight="1" x14ac:dyDescent="0.2">
      <c r="A32" s="20"/>
      <c r="B32" s="20"/>
      <c r="C32" s="25"/>
      <c r="D32" s="23"/>
      <c r="E32" s="22"/>
      <c r="F32" s="38"/>
      <c r="G32" s="22">
        <f t="shared" si="0"/>
        <v>0</v>
      </c>
      <c r="H32" s="38">
        <f t="shared" si="1"/>
        <v>0</v>
      </c>
      <c r="I32" s="24"/>
    </row>
    <row r="33" spans="1:9" ht="12.75" customHeight="1" x14ac:dyDescent="0.2">
      <c r="A33" s="20"/>
      <c r="B33" s="20"/>
      <c r="C33" s="25"/>
      <c r="D33" s="23"/>
      <c r="E33" s="22"/>
      <c r="F33" s="38"/>
      <c r="G33" s="22">
        <f t="shared" si="0"/>
        <v>0</v>
      </c>
      <c r="H33" s="38">
        <f t="shared" si="1"/>
        <v>0</v>
      </c>
      <c r="I33" s="24"/>
    </row>
    <row r="34" spans="1:9" ht="12.75" customHeight="1" x14ac:dyDescent="0.2">
      <c r="A34" s="20"/>
      <c r="B34" s="20"/>
      <c r="C34" s="25"/>
      <c r="D34" s="23"/>
      <c r="E34" s="22"/>
      <c r="F34" s="38"/>
      <c r="G34" s="22">
        <f t="shared" si="0"/>
        <v>0</v>
      </c>
      <c r="H34" s="38">
        <f t="shared" si="1"/>
        <v>0</v>
      </c>
      <c r="I34" s="24"/>
    </row>
    <row r="35" spans="1:9" ht="12.75" customHeight="1" x14ac:dyDescent="0.2">
      <c r="A35" s="20"/>
      <c r="B35" s="20"/>
      <c r="C35" s="25"/>
      <c r="D35" s="23"/>
      <c r="E35" s="22"/>
      <c r="F35" s="38"/>
      <c r="G35" s="22">
        <f t="shared" ref="G35:G66" si="2">E35*200</f>
        <v>0</v>
      </c>
      <c r="H35" s="38">
        <f t="shared" ref="H35:H66" si="3">F35*200</f>
        <v>0</v>
      </c>
      <c r="I35" s="24"/>
    </row>
    <row r="36" spans="1:9" ht="12.75" customHeight="1" x14ac:dyDescent="0.2">
      <c r="A36" s="20"/>
      <c r="B36" s="20"/>
      <c r="C36" s="25"/>
      <c r="D36" s="23"/>
      <c r="E36" s="22"/>
      <c r="F36" s="38"/>
      <c r="G36" s="22">
        <f t="shared" si="2"/>
        <v>0</v>
      </c>
      <c r="H36" s="38">
        <f t="shared" si="3"/>
        <v>0</v>
      </c>
      <c r="I36" s="24"/>
    </row>
    <row r="37" spans="1:9" ht="12.75" customHeight="1" x14ac:dyDescent="0.2">
      <c r="A37" s="20"/>
      <c r="B37" s="20"/>
      <c r="C37" s="25"/>
      <c r="D37" s="23"/>
      <c r="E37" s="22"/>
      <c r="F37" s="38"/>
      <c r="G37" s="22">
        <f t="shared" si="2"/>
        <v>0</v>
      </c>
      <c r="H37" s="38">
        <f t="shared" si="3"/>
        <v>0</v>
      </c>
      <c r="I37" s="24"/>
    </row>
    <row r="38" spans="1:9" ht="12.75" customHeight="1" x14ac:dyDescent="0.2">
      <c r="A38" s="20"/>
      <c r="B38" s="20"/>
      <c r="C38" s="25"/>
      <c r="D38" s="23"/>
      <c r="E38" s="22"/>
      <c r="F38" s="38"/>
      <c r="G38" s="22">
        <f t="shared" si="2"/>
        <v>0</v>
      </c>
      <c r="H38" s="38">
        <f t="shared" si="3"/>
        <v>0</v>
      </c>
      <c r="I38" s="24"/>
    </row>
    <row r="39" spans="1:9" ht="12.75" customHeight="1" x14ac:dyDescent="0.2">
      <c r="A39" s="20"/>
      <c r="B39" s="20"/>
      <c r="C39" s="25"/>
      <c r="D39" s="23"/>
      <c r="E39" s="22"/>
      <c r="F39" s="38"/>
      <c r="G39" s="22">
        <f t="shared" si="2"/>
        <v>0</v>
      </c>
      <c r="H39" s="38">
        <f t="shared" si="3"/>
        <v>0</v>
      </c>
      <c r="I39" s="24"/>
    </row>
    <row r="40" spans="1:9" ht="12.75" customHeight="1" x14ac:dyDescent="0.2">
      <c r="A40" s="20"/>
      <c r="B40" s="20"/>
      <c r="C40" s="25"/>
      <c r="D40" s="23"/>
      <c r="E40" s="22"/>
      <c r="F40" s="38"/>
      <c r="G40" s="22">
        <f t="shared" si="2"/>
        <v>0</v>
      </c>
      <c r="H40" s="38">
        <f t="shared" si="3"/>
        <v>0</v>
      </c>
      <c r="I40" s="24"/>
    </row>
    <row r="41" spans="1:9" ht="12.75" customHeight="1" x14ac:dyDescent="0.2">
      <c r="A41" s="20"/>
      <c r="B41" s="20"/>
      <c r="C41" s="25"/>
      <c r="D41" s="23"/>
      <c r="E41" s="22"/>
      <c r="F41" s="38"/>
      <c r="G41" s="22">
        <f t="shared" si="2"/>
        <v>0</v>
      </c>
      <c r="H41" s="38">
        <f t="shared" si="3"/>
        <v>0</v>
      </c>
      <c r="I41" s="24"/>
    </row>
    <row r="42" spans="1:9" ht="12.75" customHeight="1" x14ac:dyDescent="0.2">
      <c r="A42" s="20"/>
      <c r="B42" s="20"/>
      <c r="C42" s="25"/>
      <c r="D42" s="23"/>
      <c r="E42" s="22"/>
      <c r="F42" s="38"/>
      <c r="G42" s="22">
        <f t="shared" si="2"/>
        <v>0</v>
      </c>
      <c r="H42" s="38">
        <f t="shared" si="3"/>
        <v>0</v>
      </c>
      <c r="I42" s="24"/>
    </row>
    <row r="43" spans="1:9" ht="12.75" customHeight="1" x14ac:dyDescent="0.2">
      <c r="A43" s="20"/>
      <c r="B43" s="20"/>
      <c r="C43" s="25"/>
      <c r="D43" s="23"/>
      <c r="E43" s="22"/>
      <c r="F43" s="38"/>
      <c r="G43" s="22">
        <f t="shared" si="2"/>
        <v>0</v>
      </c>
      <c r="H43" s="38">
        <f t="shared" si="3"/>
        <v>0</v>
      </c>
      <c r="I43" s="24"/>
    </row>
    <row r="44" spans="1:9" ht="12.75" customHeight="1" x14ac:dyDescent="0.2">
      <c r="A44" s="20"/>
      <c r="B44" s="20"/>
      <c r="C44" s="25"/>
      <c r="D44" s="23"/>
      <c r="E44" s="22"/>
      <c r="F44" s="38"/>
      <c r="G44" s="22">
        <f t="shared" si="2"/>
        <v>0</v>
      </c>
      <c r="H44" s="38">
        <f t="shared" si="3"/>
        <v>0</v>
      </c>
      <c r="I44" s="24"/>
    </row>
    <row r="45" spans="1:9" ht="12.75" customHeight="1" x14ac:dyDescent="0.2">
      <c r="A45" s="20"/>
      <c r="B45" s="20"/>
      <c r="C45" s="25"/>
      <c r="D45" s="23"/>
      <c r="E45" s="22"/>
      <c r="F45" s="38"/>
      <c r="G45" s="22">
        <f t="shared" si="2"/>
        <v>0</v>
      </c>
      <c r="H45" s="38">
        <f t="shared" si="3"/>
        <v>0</v>
      </c>
      <c r="I45" s="24"/>
    </row>
    <row r="46" spans="1:9" ht="12.75" customHeight="1" x14ac:dyDescent="0.2">
      <c r="A46" s="20"/>
      <c r="B46" s="20"/>
      <c r="C46" s="25"/>
      <c r="D46" s="23"/>
      <c r="E46" s="22"/>
      <c r="F46" s="38"/>
      <c r="G46" s="22">
        <f t="shared" si="2"/>
        <v>0</v>
      </c>
      <c r="H46" s="38">
        <f t="shared" si="3"/>
        <v>0</v>
      </c>
      <c r="I46" s="24"/>
    </row>
    <row r="47" spans="1:9" ht="12.75" customHeight="1" x14ac:dyDescent="0.2">
      <c r="A47" s="20"/>
      <c r="B47" s="20"/>
      <c r="C47" s="25"/>
      <c r="D47" s="23"/>
      <c r="E47" s="22"/>
      <c r="F47" s="38"/>
      <c r="G47" s="22">
        <f t="shared" si="2"/>
        <v>0</v>
      </c>
      <c r="H47" s="38">
        <f t="shared" si="3"/>
        <v>0</v>
      </c>
      <c r="I47" s="24"/>
    </row>
    <row r="48" spans="1:9" ht="12.75" customHeight="1" x14ac:dyDescent="0.2">
      <c r="A48" s="20"/>
      <c r="B48" s="20"/>
      <c r="C48" s="25"/>
      <c r="D48" s="23"/>
      <c r="E48" s="22"/>
      <c r="F48" s="38"/>
      <c r="G48" s="22">
        <f t="shared" si="2"/>
        <v>0</v>
      </c>
      <c r="H48" s="38">
        <f t="shared" si="3"/>
        <v>0</v>
      </c>
      <c r="I48" s="24"/>
    </row>
    <row r="49" spans="1:9" ht="12.75" customHeight="1" x14ac:dyDescent="0.2">
      <c r="A49" s="20"/>
      <c r="B49" s="20"/>
      <c r="C49" s="25"/>
      <c r="D49" s="23"/>
      <c r="E49" s="22"/>
      <c r="F49" s="38"/>
      <c r="G49" s="22">
        <f t="shared" si="2"/>
        <v>0</v>
      </c>
      <c r="H49" s="38">
        <f t="shared" si="3"/>
        <v>0</v>
      </c>
      <c r="I49" s="24"/>
    </row>
    <row r="50" spans="1:9" ht="12.75" customHeight="1" x14ac:dyDescent="0.2">
      <c r="A50" s="20"/>
      <c r="B50" s="20"/>
      <c r="C50" s="25"/>
      <c r="D50" s="23"/>
      <c r="E50" s="22"/>
      <c r="F50" s="38"/>
      <c r="G50" s="22">
        <f t="shared" si="2"/>
        <v>0</v>
      </c>
      <c r="H50" s="38">
        <f t="shared" si="3"/>
        <v>0</v>
      </c>
      <c r="I50" s="24"/>
    </row>
    <row r="51" spans="1:9" ht="12.75" customHeight="1" x14ac:dyDescent="0.2">
      <c r="A51" s="20"/>
      <c r="B51" s="20"/>
      <c r="C51" s="25"/>
      <c r="D51" s="23"/>
      <c r="E51" s="22"/>
      <c r="F51" s="38"/>
      <c r="G51" s="22">
        <f t="shared" si="2"/>
        <v>0</v>
      </c>
      <c r="H51" s="38">
        <f t="shared" si="3"/>
        <v>0</v>
      </c>
      <c r="I51" s="24"/>
    </row>
    <row r="52" spans="1:9" ht="12.75" customHeight="1" x14ac:dyDescent="0.2">
      <c r="A52" s="20"/>
      <c r="B52" s="20"/>
      <c r="C52" s="25"/>
      <c r="D52" s="23"/>
      <c r="E52" s="22"/>
      <c r="F52" s="38"/>
      <c r="G52" s="22">
        <f t="shared" si="2"/>
        <v>0</v>
      </c>
      <c r="H52" s="38">
        <f t="shared" si="3"/>
        <v>0</v>
      </c>
      <c r="I52" s="24"/>
    </row>
    <row r="53" spans="1:9" ht="12.75" customHeight="1" x14ac:dyDescent="0.2">
      <c r="A53" s="20"/>
      <c r="B53" s="20"/>
      <c r="C53" s="25"/>
      <c r="D53" s="23"/>
      <c r="E53" s="22"/>
      <c r="F53" s="38"/>
      <c r="G53" s="22">
        <f t="shared" si="2"/>
        <v>0</v>
      </c>
      <c r="H53" s="38">
        <f t="shared" si="3"/>
        <v>0</v>
      </c>
      <c r="I53" s="24"/>
    </row>
    <row r="54" spans="1:9" ht="12.75" customHeight="1" x14ac:dyDescent="0.2">
      <c r="A54" s="20"/>
      <c r="B54" s="20"/>
      <c r="C54" s="25"/>
      <c r="D54" s="23"/>
      <c r="E54" s="22"/>
      <c r="F54" s="38"/>
      <c r="G54" s="22">
        <f t="shared" si="2"/>
        <v>0</v>
      </c>
      <c r="H54" s="38">
        <f t="shared" si="3"/>
        <v>0</v>
      </c>
      <c r="I54" s="24"/>
    </row>
    <row r="55" spans="1:9" ht="12.75" customHeight="1" x14ac:dyDescent="0.2">
      <c r="A55" s="20"/>
      <c r="B55" s="20"/>
      <c r="C55" s="25"/>
      <c r="D55" s="23"/>
      <c r="E55" s="22"/>
      <c r="F55" s="38"/>
      <c r="G55" s="22">
        <f t="shared" si="2"/>
        <v>0</v>
      </c>
      <c r="H55" s="38">
        <f t="shared" si="3"/>
        <v>0</v>
      </c>
      <c r="I55" s="24"/>
    </row>
    <row r="56" spans="1:9" ht="12.75" customHeight="1" x14ac:dyDescent="0.2">
      <c r="A56" s="20"/>
      <c r="B56" s="20"/>
      <c r="C56" s="25"/>
      <c r="D56" s="23"/>
      <c r="E56" s="22"/>
      <c r="F56" s="38"/>
      <c r="G56" s="22">
        <f t="shared" si="2"/>
        <v>0</v>
      </c>
      <c r="H56" s="38">
        <f t="shared" si="3"/>
        <v>0</v>
      </c>
      <c r="I56" s="24"/>
    </row>
    <row r="57" spans="1:9" ht="12.75" customHeight="1" x14ac:dyDescent="0.2">
      <c r="A57" s="20"/>
      <c r="B57" s="20"/>
      <c r="C57" s="25"/>
      <c r="D57" s="23"/>
      <c r="E57" s="22"/>
      <c r="F57" s="38"/>
      <c r="G57" s="22">
        <f t="shared" si="2"/>
        <v>0</v>
      </c>
      <c r="H57" s="38">
        <f t="shared" si="3"/>
        <v>0</v>
      </c>
      <c r="I57" s="24"/>
    </row>
    <row r="58" spans="1:9" ht="12.75" customHeight="1" x14ac:dyDescent="0.2">
      <c r="A58" s="20"/>
      <c r="B58" s="20"/>
      <c r="C58" s="25"/>
      <c r="D58" s="23"/>
      <c r="E58" s="22"/>
      <c r="F58" s="38"/>
      <c r="G58" s="22">
        <f t="shared" si="2"/>
        <v>0</v>
      </c>
      <c r="H58" s="38">
        <f t="shared" si="3"/>
        <v>0</v>
      </c>
      <c r="I58" s="24"/>
    </row>
    <row r="59" spans="1:9" ht="12.75" customHeight="1" x14ac:dyDescent="0.2">
      <c r="A59" s="20"/>
      <c r="B59" s="20"/>
      <c r="C59" s="25"/>
      <c r="D59" s="23"/>
      <c r="E59" s="22"/>
      <c r="F59" s="38"/>
      <c r="G59" s="22">
        <f t="shared" si="2"/>
        <v>0</v>
      </c>
      <c r="H59" s="38">
        <f t="shared" si="3"/>
        <v>0</v>
      </c>
      <c r="I59" s="24"/>
    </row>
    <row r="60" spans="1:9" ht="12.75" customHeight="1" x14ac:dyDescent="0.2">
      <c r="A60" s="20"/>
      <c r="B60" s="20"/>
      <c r="C60" s="25"/>
      <c r="D60" s="23"/>
      <c r="E60" s="22"/>
      <c r="F60" s="38"/>
      <c r="G60" s="22">
        <f t="shared" si="2"/>
        <v>0</v>
      </c>
      <c r="H60" s="38">
        <f t="shared" si="3"/>
        <v>0</v>
      </c>
      <c r="I60" s="24"/>
    </row>
    <row r="61" spans="1:9" ht="12.75" customHeight="1" x14ac:dyDescent="0.2">
      <c r="A61" s="20"/>
      <c r="B61" s="20"/>
      <c r="C61" s="25"/>
      <c r="D61" s="23"/>
      <c r="E61" s="22"/>
      <c r="F61" s="38"/>
      <c r="G61" s="22">
        <f t="shared" si="2"/>
        <v>0</v>
      </c>
      <c r="H61" s="38">
        <f t="shared" si="3"/>
        <v>0</v>
      </c>
      <c r="I61" s="24"/>
    </row>
    <row r="62" spans="1:9" ht="12.75" customHeight="1" x14ac:dyDescent="0.2">
      <c r="A62" s="20"/>
      <c r="B62" s="20"/>
      <c r="C62" s="25"/>
      <c r="D62" s="23"/>
      <c r="E62" s="22"/>
      <c r="F62" s="38"/>
      <c r="G62" s="22">
        <f t="shared" si="2"/>
        <v>0</v>
      </c>
      <c r="H62" s="38">
        <f t="shared" si="3"/>
        <v>0</v>
      </c>
      <c r="I62" s="24"/>
    </row>
    <row r="63" spans="1:9" ht="12.75" customHeight="1" x14ac:dyDescent="0.2">
      <c r="A63" s="20"/>
      <c r="B63" s="20"/>
      <c r="C63" s="25"/>
      <c r="D63" s="23"/>
      <c r="E63" s="22"/>
      <c r="F63" s="38"/>
      <c r="G63" s="22">
        <f t="shared" si="2"/>
        <v>0</v>
      </c>
      <c r="H63" s="38">
        <f t="shared" si="3"/>
        <v>0</v>
      </c>
      <c r="I63" s="24"/>
    </row>
    <row r="64" spans="1:9" ht="12.75" customHeight="1" x14ac:dyDescent="0.2">
      <c r="A64" s="20"/>
      <c r="B64" s="20"/>
      <c r="C64" s="25"/>
      <c r="D64" s="23"/>
      <c r="E64" s="22"/>
      <c r="F64" s="38"/>
      <c r="G64" s="22">
        <f t="shared" si="2"/>
        <v>0</v>
      </c>
      <c r="H64" s="38">
        <f t="shared" si="3"/>
        <v>0</v>
      </c>
      <c r="I64" s="24"/>
    </row>
    <row r="65" spans="1:9" ht="12.75" customHeight="1" x14ac:dyDescent="0.2">
      <c r="A65" s="20"/>
      <c r="B65" s="20"/>
      <c r="C65" s="25"/>
      <c r="D65" s="23"/>
      <c r="E65" s="22"/>
      <c r="F65" s="38"/>
      <c r="G65" s="22">
        <f t="shared" si="2"/>
        <v>0</v>
      </c>
      <c r="H65" s="38">
        <f t="shared" si="3"/>
        <v>0</v>
      </c>
      <c r="I65" s="24"/>
    </row>
    <row r="66" spans="1:9" ht="12.75" customHeight="1" x14ac:dyDescent="0.2">
      <c r="A66" s="20"/>
      <c r="B66" s="20"/>
      <c r="C66" s="25"/>
      <c r="D66" s="23"/>
      <c r="E66" s="22"/>
      <c r="F66" s="38"/>
      <c r="G66" s="22">
        <f t="shared" si="2"/>
        <v>0</v>
      </c>
      <c r="H66" s="38">
        <f t="shared" si="3"/>
        <v>0</v>
      </c>
      <c r="I66" s="24"/>
    </row>
    <row r="67" spans="1:9" ht="12.75" customHeight="1" x14ac:dyDescent="0.2">
      <c r="A67" s="20"/>
      <c r="B67" s="20"/>
      <c r="C67" s="25"/>
      <c r="D67" s="23"/>
      <c r="E67" s="22"/>
      <c r="F67" s="38"/>
      <c r="G67" s="22">
        <f t="shared" ref="G67:G98" si="4">E67*200</f>
        <v>0</v>
      </c>
      <c r="H67" s="38">
        <f t="shared" ref="H67:H98" si="5">F67*200</f>
        <v>0</v>
      </c>
      <c r="I67" s="24"/>
    </row>
    <row r="68" spans="1:9" ht="12.75" customHeight="1" x14ac:dyDescent="0.2">
      <c r="A68" s="20"/>
      <c r="B68" s="20"/>
      <c r="C68" s="25"/>
      <c r="D68" s="23"/>
      <c r="E68" s="22"/>
      <c r="F68" s="38"/>
      <c r="G68" s="22">
        <f t="shared" si="4"/>
        <v>0</v>
      </c>
      <c r="H68" s="38">
        <f t="shared" si="5"/>
        <v>0</v>
      </c>
      <c r="I68" s="24"/>
    </row>
    <row r="69" spans="1:9" ht="12.75" customHeight="1" x14ac:dyDescent="0.2">
      <c r="A69" s="20"/>
      <c r="B69" s="20"/>
      <c r="C69" s="25"/>
      <c r="D69" s="23"/>
      <c r="E69" s="22"/>
      <c r="F69" s="38"/>
      <c r="G69" s="22">
        <f t="shared" si="4"/>
        <v>0</v>
      </c>
      <c r="H69" s="38">
        <f t="shared" si="5"/>
        <v>0</v>
      </c>
      <c r="I69" s="24"/>
    </row>
    <row r="70" spans="1:9" ht="12.75" customHeight="1" x14ac:dyDescent="0.2">
      <c r="A70" s="20"/>
      <c r="B70" s="20"/>
      <c r="C70" s="25"/>
      <c r="D70" s="23"/>
      <c r="E70" s="22"/>
      <c r="F70" s="38"/>
      <c r="G70" s="22">
        <f t="shared" si="4"/>
        <v>0</v>
      </c>
      <c r="H70" s="38">
        <f t="shared" si="5"/>
        <v>0</v>
      </c>
      <c r="I70" s="24"/>
    </row>
    <row r="71" spans="1:9" ht="12.75" customHeight="1" x14ac:dyDescent="0.2">
      <c r="A71" s="20"/>
      <c r="B71" s="20"/>
      <c r="C71" s="25"/>
      <c r="D71" s="23"/>
      <c r="E71" s="22"/>
      <c r="F71" s="38"/>
      <c r="G71" s="22">
        <f t="shared" si="4"/>
        <v>0</v>
      </c>
      <c r="H71" s="38">
        <f t="shared" si="5"/>
        <v>0</v>
      </c>
      <c r="I71" s="24"/>
    </row>
    <row r="72" spans="1:9" ht="12.75" customHeight="1" x14ac:dyDescent="0.2">
      <c r="A72" s="20"/>
      <c r="B72" s="20"/>
      <c r="C72" s="25"/>
      <c r="D72" s="23"/>
      <c r="E72" s="22"/>
      <c r="F72" s="38"/>
      <c r="G72" s="22">
        <f t="shared" si="4"/>
        <v>0</v>
      </c>
      <c r="H72" s="38">
        <f t="shared" si="5"/>
        <v>0</v>
      </c>
      <c r="I72" s="24"/>
    </row>
    <row r="73" spans="1:9" ht="12.75" customHeight="1" x14ac:dyDescent="0.2">
      <c r="A73" s="20"/>
      <c r="B73" s="20"/>
      <c r="C73" s="25"/>
      <c r="D73" s="23"/>
      <c r="E73" s="22"/>
      <c r="F73" s="38"/>
      <c r="G73" s="22">
        <f t="shared" si="4"/>
        <v>0</v>
      </c>
      <c r="H73" s="38">
        <f t="shared" si="5"/>
        <v>0</v>
      </c>
      <c r="I73" s="24"/>
    </row>
    <row r="74" spans="1:9" ht="12.75" customHeight="1" x14ac:dyDescent="0.2">
      <c r="A74" s="20"/>
      <c r="B74" s="20"/>
      <c r="C74" s="25"/>
      <c r="D74" s="23"/>
      <c r="E74" s="22"/>
      <c r="F74" s="38"/>
      <c r="G74" s="22">
        <f t="shared" si="4"/>
        <v>0</v>
      </c>
      <c r="H74" s="38">
        <f t="shared" si="5"/>
        <v>0</v>
      </c>
      <c r="I74" s="24"/>
    </row>
    <row r="75" spans="1:9" ht="12.75" customHeight="1" x14ac:dyDescent="0.2">
      <c r="A75" s="20"/>
      <c r="B75" s="20"/>
      <c r="C75" s="25"/>
      <c r="D75" s="23"/>
      <c r="E75" s="22"/>
      <c r="F75" s="38"/>
      <c r="G75" s="22">
        <f t="shared" si="4"/>
        <v>0</v>
      </c>
      <c r="H75" s="38">
        <f t="shared" si="5"/>
        <v>0</v>
      </c>
      <c r="I75" s="24"/>
    </row>
    <row r="76" spans="1:9" ht="12.75" customHeight="1" x14ac:dyDescent="0.2">
      <c r="A76" s="20"/>
      <c r="B76" s="20"/>
      <c r="C76" s="25"/>
      <c r="D76" s="23"/>
      <c r="E76" s="22"/>
      <c r="F76" s="38"/>
      <c r="G76" s="22">
        <f t="shared" si="4"/>
        <v>0</v>
      </c>
      <c r="H76" s="38">
        <f t="shared" si="5"/>
        <v>0</v>
      </c>
      <c r="I76" s="24"/>
    </row>
    <row r="77" spans="1:9" ht="12.75" customHeight="1" x14ac:dyDescent="0.2">
      <c r="A77" s="20"/>
      <c r="B77" s="20"/>
      <c r="C77" s="25"/>
      <c r="D77" s="23"/>
      <c r="E77" s="22"/>
      <c r="F77" s="38"/>
      <c r="G77" s="22">
        <f t="shared" si="4"/>
        <v>0</v>
      </c>
      <c r="H77" s="38">
        <f t="shared" si="5"/>
        <v>0</v>
      </c>
      <c r="I77" s="24"/>
    </row>
    <row r="78" spans="1:9" ht="12.75" customHeight="1" x14ac:dyDescent="0.2">
      <c r="A78" s="20"/>
      <c r="B78" s="20"/>
      <c r="C78" s="25"/>
      <c r="D78" s="23"/>
      <c r="E78" s="22"/>
      <c r="F78" s="38"/>
      <c r="G78" s="22">
        <f t="shared" si="4"/>
        <v>0</v>
      </c>
      <c r="H78" s="38">
        <f t="shared" si="5"/>
        <v>0</v>
      </c>
      <c r="I78" s="24"/>
    </row>
    <row r="79" spans="1:9" ht="12.75" customHeight="1" x14ac:dyDescent="0.2">
      <c r="A79" s="20"/>
      <c r="B79" s="20"/>
      <c r="C79" s="25"/>
      <c r="D79" s="23"/>
      <c r="E79" s="22"/>
      <c r="F79" s="38"/>
      <c r="G79" s="22">
        <f t="shared" si="4"/>
        <v>0</v>
      </c>
      <c r="H79" s="38">
        <f t="shared" si="5"/>
        <v>0</v>
      </c>
      <c r="I79" s="24"/>
    </row>
    <row r="80" spans="1:9" ht="12.75" customHeight="1" x14ac:dyDescent="0.2">
      <c r="A80" s="20"/>
      <c r="B80" s="20"/>
      <c r="C80" s="25"/>
      <c r="D80" s="23"/>
      <c r="E80" s="22"/>
      <c r="F80" s="38"/>
      <c r="G80" s="22">
        <f t="shared" si="4"/>
        <v>0</v>
      </c>
      <c r="H80" s="38">
        <f t="shared" si="5"/>
        <v>0</v>
      </c>
      <c r="I80" s="24"/>
    </row>
    <row r="81" spans="1:9" ht="12.75" customHeight="1" x14ac:dyDescent="0.2">
      <c r="A81" s="20"/>
      <c r="B81" s="20"/>
      <c r="C81" s="25"/>
      <c r="D81" s="23"/>
      <c r="E81" s="22"/>
      <c r="F81" s="38"/>
      <c r="G81" s="22">
        <f t="shared" si="4"/>
        <v>0</v>
      </c>
      <c r="H81" s="38">
        <f t="shared" si="5"/>
        <v>0</v>
      </c>
      <c r="I81" s="24"/>
    </row>
    <row r="82" spans="1:9" ht="12.75" customHeight="1" x14ac:dyDescent="0.2">
      <c r="A82" s="20"/>
      <c r="B82" s="20"/>
      <c r="C82" s="25"/>
      <c r="D82" s="23"/>
      <c r="E82" s="22"/>
      <c r="F82" s="38"/>
      <c r="G82" s="22">
        <f t="shared" si="4"/>
        <v>0</v>
      </c>
      <c r="H82" s="38">
        <f t="shared" si="5"/>
        <v>0</v>
      </c>
      <c r="I82" s="24"/>
    </row>
    <row r="83" spans="1:9" ht="12.75" customHeight="1" x14ac:dyDescent="0.2">
      <c r="A83" s="20"/>
      <c r="B83" s="20"/>
      <c r="C83" s="25"/>
      <c r="D83" s="23"/>
      <c r="E83" s="22"/>
      <c r="F83" s="38"/>
      <c r="G83" s="22">
        <f t="shared" si="4"/>
        <v>0</v>
      </c>
      <c r="H83" s="38">
        <f t="shared" si="5"/>
        <v>0</v>
      </c>
      <c r="I83" s="24"/>
    </row>
    <row r="84" spans="1:9" ht="12.75" customHeight="1" x14ac:dyDescent="0.2">
      <c r="A84" s="20"/>
      <c r="B84" s="20"/>
      <c r="C84" s="25"/>
      <c r="D84" s="23"/>
      <c r="E84" s="22"/>
      <c r="F84" s="38"/>
      <c r="G84" s="22">
        <f t="shared" si="4"/>
        <v>0</v>
      </c>
      <c r="H84" s="38">
        <f t="shared" si="5"/>
        <v>0</v>
      </c>
      <c r="I84" s="24"/>
    </row>
    <row r="85" spans="1:9" ht="12.75" customHeight="1" x14ac:dyDescent="0.2">
      <c r="A85" s="20"/>
      <c r="B85" s="20"/>
      <c r="C85" s="25"/>
      <c r="D85" s="23"/>
      <c r="E85" s="22"/>
      <c r="F85" s="38"/>
      <c r="G85" s="22">
        <f t="shared" si="4"/>
        <v>0</v>
      </c>
      <c r="H85" s="38">
        <f t="shared" si="5"/>
        <v>0</v>
      </c>
      <c r="I85" s="24"/>
    </row>
    <row r="86" spans="1:9" ht="12.75" customHeight="1" x14ac:dyDescent="0.2">
      <c r="A86" s="20"/>
      <c r="B86" s="20"/>
      <c r="C86" s="25"/>
      <c r="D86" s="23"/>
      <c r="E86" s="22"/>
      <c r="F86" s="38"/>
      <c r="G86" s="22">
        <f t="shared" si="4"/>
        <v>0</v>
      </c>
      <c r="H86" s="38">
        <f t="shared" si="5"/>
        <v>0</v>
      </c>
      <c r="I86" s="24"/>
    </row>
    <row r="87" spans="1:9" ht="12.75" customHeight="1" x14ac:dyDescent="0.2">
      <c r="A87" s="20"/>
      <c r="B87" s="20"/>
      <c r="C87" s="25"/>
      <c r="D87" s="23"/>
      <c r="E87" s="22"/>
      <c r="F87" s="38"/>
      <c r="G87" s="22">
        <f t="shared" si="4"/>
        <v>0</v>
      </c>
      <c r="H87" s="38">
        <f t="shared" si="5"/>
        <v>0</v>
      </c>
      <c r="I87" s="24"/>
    </row>
    <row r="88" spans="1:9" ht="12.75" customHeight="1" x14ac:dyDescent="0.2">
      <c r="A88" s="20"/>
      <c r="B88" s="20"/>
      <c r="C88" s="25"/>
      <c r="D88" s="23"/>
      <c r="E88" s="22"/>
      <c r="F88" s="38"/>
      <c r="G88" s="22">
        <f t="shared" si="4"/>
        <v>0</v>
      </c>
      <c r="H88" s="38">
        <f t="shared" si="5"/>
        <v>0</v>
      </c>
      <c r="I88" s="24"/>
    </row>
    <row r="89" spans="1:9" ht="12.75" customHeight="1" x14ac:dyDescent="0.2">
      <c r="A89" s="20"/>
      <c r="B89" s="20"/>
      <c r="C89" s="25"/>
      <c r="D89" s="23"/>
      <c r="E89" s="22"/>
      <c r="F89" s="38"/>
      <c r="G89" s="22">
        <f t="shared" si="4"/>
        <v>0</v>
      </c>
      <c r="H89" s="38">
        <f t="shared" si="5"/>
        <v>0</v>
      </c>
      <c r="I89" s="24"/>
    </row>
    <row r="90" spans="1:9" ht="12.75" customHeight="1" x14ac:dyDescent="0.2">
      <c r="A90" s="20"/>
      <c r="B90" s="20"/>
      <c r="C90" s="25"/>
      <c r="D90" s="26"/>
      <c r="E90" s="25"/>
      <c r="F90" s="25"/>
      <c r="G90" s="25">
        <f t="shared" si="4"/>
        <v>0</v>
      </c>
      <c r="H90" s="38">
        <f t="shared" si="5"/>
        <v>0</v>
      </c>
      <c r="I90" s="24"/>
    </row>
    <row r="91" spans="1:9" ht="12.75" customHeight="1" x14ac:dyDescent="0.2">
      <c r="A91" s="20"/>
      <c r="B91" s="20"/>
      <c r="C91" s="25"/>
      <c r="D91" s="26"/>
      <c r="E91" s="25"/>
      <c r="F91" s="25"/>
      <c r="G91" s="25">
        <f t="shared" si="4"/>
        <v>0</v>
      </c>
      <c r="H91" s="38">
        <f t="shared" si="5"/>
        <v>0</v>
      </c>
      <c r="I91" s="24"/>
    </row>
    <row r="92" spans="1:9" ht="12.75" customHeight="1" x14ac:dyDescent="0.2">
      <c r="A92" s="20"/>
      <c r="B92" s="20"/>
      <c r="C92" s="25"/>
      <c r="D92" s="26"/>
      <c r="E92" s="25"/>
      <c r="F92" s="25"/>
      <c r="G92" s="25">
        <f t="shared" si="4"/>
        <v>0</v>
      </c>
      <c r="H92" s="38">
        <f t="shared" si="5"/>
        <v>0</v>
      </c>
      <c r="I92" s="24"/>
    </row>
    <row r="93" spans="1:9" ht="12.75" customHeight="1" x14ac:dyDescent="0.2">
      <c r="A93" s="20"/>
      <c r="B93" s="20"/>
      <c r="C93" s="25"/>
      <c r="D93" s="26"/>
      <c r="E93" s="25"/>
      <c r="F93" s="25"/>
      <c r="G93" s="25">
        <f t="shared" si="4"/>
        <v>0</v>
      </c>
      <c r="H93" s="38">
        <f t="shared" si="5"/>
        <v>0</v>
      </c>
      <c r="I93" s="24"/>
    </row>
    <row r="94" spans="1:9" ht="12.75" customHeight="1" x14ac:dyDescent="0.2">
      <c r="A94" s="20"/>
      <c r="B94" s="20"/>
      <c r="C94" s="25"/>
      <c r="D94" s="26"/>
      <c r="E94" s="25"/>
      <c r="F94" s="25"/>
      <c r="G94" s="25">
        <f t="shared" si="4"/>
        <v>0</v>
      </c>
      <c r="H94" s="38">
        <f t="shared" si="5"/>
        <v>0</v>
      </c>
      <c r="I94" s="24"/>
    </row>
    <row r="95" spans="1:9" ht="12.75" customHeight="1" x14ac:dyDescent="0.2">
      <c r="A95" s="20"/>
      <c r="B95" s="20"/>
      <c r="C95" s="25"/>
      <c r="D95" s="26"/>
      <c r="E95" s="25"/>
      <c r="F95" s="25"/>
      <c r="G95" s="25">
        <f t="shared" si="4"/>
        <v>0</v>
      </c>
      <c r="H95" s="38">
        <f t="shared" si="5"/>
        <v>0</v>
      </c>
      <c r="I95" s="24"/>
    </row>
    <row r="96" spans="1:9" ht="12.75" customHeight="1" x14ac:dyDescent="0.2">
      <c r="A96" s="20"/>
      <c r="B96" s="20"/>
      <c r="C96" s="25"/>
      <c r="D96" s="26"/>
      <c r="E96" s="25"/>
      <c r="F96" s="25"/>
      <c r="G96" s="25">
        <f t="shared" si="4"/>
        <v>0</v>
      </c>
      <c r="H96" s="38">
        <f t="shared" si="5"/>
        <v>0</v>
      </c>
      <c r="I96" s="24"/>
    </row>
    <row r="97" spans="1:9" ht="12.75" customHeight="1" x14ac:dyDescent="0.2">
      <c r="A97" s="20"/>
      <c r="B97" s="20"/>
      <c r="C97" s="25"/>
      <c r="D97" s="26"/>
      <c r="E97" s="25"/>
      <c r="F97" s="25"/>
      <c r="G97" s="25">
        <f t="shared" si="4"/>
        <v>0</v>
      </c>
      <c r="H97" s="38">
        <f t="shared" si="5"/>
        <v>0</v>
      </c>
      <c r="I97" s="24"/>
    </row>
    <row r="98" spans="1:9" ht="12.75" customHeight="1" x14ac:dyDescent="0.2">
      <c r="A98" s="20"/>
      <c r="B98" s="20"/>
      <c r="C98" s="25"/>
      <c r="D98" s="26"/>
      <c r="E98" s="25"/>
      <c r="F98" s="25"/>
      <c r="G98" s="25">
        <f t="shared" si="4"/>
        <v>0</v>
      </c>
      <c r="H98" s="38">
        <f t="shared" si="5"/>
        <v>0</v>
      </c>
      <c r="I98" s="24"/>
    </row>
    <row r="99" spans="1:9" ht="12.75" customHeight="1" x14ac:dyDescent="0.2">
      <c r="A99" s="20"/>
      <c r="B99" s="20"/>
      <c r="C99" s="25"/>
      <c r="D99" s="26"/>
      <c r="E99" s="25"/>
      <c r="F99" s="25"/>
      <c r="G99" s="25">
        <f t="shared" ref="G99:G130" si="6">E99*200</f>
        <v>0</v>
      </c>
      <c r="H99" s="38">
        <f t="shared" ref="H99:H130" si="7">F99*200</f>
        <v>0</v>
      </c>
      <c r="I99" s="24"/>
    </row>
    <row r="100" spans="1:9" ht="12.75" customHeight="1" x14ac:dyDescent="0.2">
      <c r="A100" s="20"/>
      <c r="B100" s="20"/>
      <c r="C100" s="25"/>
      <c r="D100" s="26"/>
      <c r="E100" s="25"/>
      <c r="F100" s="25"/>
      <c r="G100" s="25">
        <f t="shared" si="6"/>
        <v>0</v>
      </c>
      <c r="H100" s="38">
        <f t="shared" si="7"/>
        <v>0</v>
      </c>
      <c r="I100" s="24"/>
    </row>
    <row r="101" spans="1:9" ht="12.75" customHeight="1" x14ac:dyDescent="0.2">
      <c r="A101" s="20"/>
      <c r="B101" s="20"/>
      <c r="C101" s="25"/>
      <c r="D101" s="26"/>
      <c r="E101" s="25"/>
      <c r="F101" s="25"/>
      <c r="G101" s="25">
        <f t="shared" si="6"/>
        <v>0</v>
      </c>
      <c r="H101" s="38">
        <f t="shared" si="7"/>
        <v>0</v>
      </c>
      <c r="I101" s="24"/>
    </row>
    <row r="102" spans="1:9" ht="12.75" customHeight="1" x14ac:dyDescent="0.2">
      <c r="A102" s="20"/>
      <c r="B102" s="20"/>
      <c r="C102" s="25"/>
      <c r="D102" s="26"/>
      <c r="E102" s="25"/>
      <c r="F102" s="25"/>
      <c r="G102" s="25">
        <f t="shared" si="6"/>
        <v>0</v>
      </c>
      <c r="H102" s="38">
        <f t="shared" si="7"/>
        <v>0</v>
      </c>
      <c r="I102" s="24"/>
    </row>
    <row r="103" spans="1:9" ht="12.75" customHeight="1" x14ac:dyDescent="0.2">
      <c r="A103" s="20"/>
      <c r="B103" s="20"/>
      <c r="C103" s="25"/>
      <c r="D103" s="26"/>
      <c r="E103" s="25"/>
      <c r="F103" s="25"/>
      <c r="G103" s="25">
        <f t="shared" si="6"/>
        <v>0</v>
      </c>
      <c r="H103" s="38">
        <f t="shared" si="7"/>
        <v>0</v>
      </c>
      <c r="I103" s="24"/>
    </row>
    <row r="104" spans="1:9" ht="12.75" customHeight="1" x14ac:dyDescent="0.2">
      <c r="A104" s="20"/>
      <c r="B104" s="20"/>
      <c r="C104" s="25"/>
      <c r="D104" s="26"/>
      <c r="E104" s="25"/>
      <c r="F104" s="25"/>
      <c r="G104" s="25">
        <f t="shared" si="6"/>
        <v>0</v>
      </c>
      <c r="H104" s="38">
        <f t="shared" si="7"/>
        <v>0</v>
      </c>
      <c r="I104" s="24"/>
    </row>
    <row r="105" spans="1:9" ht="12.75" customHeight="1" x14ac:dyDescent="0.2">
      <c r="A105" s="20"/>
      <c r="B105" s="20"/>
      <c r="C105" s="25"/>
      <c r="D105" s="26"/>
      <c r="E105" s="25"/>
      <c r="F105" s="25"/>
      <c r="G105" s="25">
        <f t="shared" si="6"/>
        <v>0</v>
      </c>
      <c r="H105" s="38">
        <f t="shared" si="7"/>
        <v>0</v>
      </c>
      <c r="I105" s="24"/>
    </row>
    <row r="106" spans="1:9" ht="12.75" customHeight="1" x14ac:dyDescent="0.2">
      <c r="A106" s="20"/>
      <c r="B106" s="20"/>
      <c r="C106" s="25"/>
      <c r="D106" s="26"/>
      <c r="E106" s="25"/>
      <c r="F106" s="25"/>
      <c r="G106" s="25">
        <f t="shared" si="6"/>
        <v>0</v>
      </c>
      <c r="H106" s="38">
        <f t="shared" si="7"/>
        <v>0</v>
      </c>
      <c r="I106" s="24"/>
    </row>
    <row r="107" spans="1:9" ht="12.75" customHeight="1" x14ac:dyDescent="0.2">
      <c r="A107" s="20"/>
      <c r="B107" s="20"/>
      <c r="C107" s="25"/>
      <c r="D107" s="26"/>
      <c r="E107" s="25"/>
      <c r="F107" s="25"/>
      <c r="G107" s="25">
        <f t="shared" si="6"/>
        <v>0</v>
      </c>
      <c r="H107" s="38">
        <f t="shared" si="7"/>
        <v>0</v>
      </c>
      <c r="I107" s="24"/>
    </row>
    <row r="108" spans="1:9" ht="12.75" customHeight="1" x14ac:dyDescent="0.2">
      <c r="A108" s="20"/>
      <c r="B108" s="20"/>
      <c r="C108" s="25"/>
      <c r="D108" s="26"/>
      <c r="E108" s="25"/>
      <c r="F108" s="25"/>
      <c r="G108" s="25">
        <f t="shared" si="6"/>
        <v>0</v>
      </c>
      <c r="H108" s="38">
        <f t="shared" si="7"/>
        <v>0</v>
      </c>
      <c r="I108" s="24"/>
    </row>
    <row r="109" spans="1:9" ht="12.75" customHeight="1" x14ac:dyDescent="0.2">
      <c r="A109" s="20"/>
      <c r="B109" s="20"/>
      <c r="C109" s="25"/>
      <c r="D109" s="26"/>
      <c r="E109" s="25"/>
      <c r="F109" s="25"/>
      <c r="G109" s="25">
        <f t="shared" si="6"/>
        <v>0</v>
      </c>
      <c r="H109" s="38">
        <f t="shared" si="7"/>
        <v>0</v>
      </c>
      <c r="I109" s="24"/>
    </row>
    <row r="110" spans="1:9" ht="12.75" customHeight="1" x14ac:dyDescent="0.2">
      <c r="A110" s="20"/>
      <c r="B110" s="20"/>
      <c r="C110" s="25"/>
      <c r="D110" s="26"/>
      <c r="E110" s="25"/>
      <c r="F110" s="25"/>
      <c r="G110" s="25">
        <f t="shared" si="6"/>
        <v>0</v>
      </c>
      <c r="H110" s="38">
        <f t="shared" si="7"/>
        <v>0</v>
      </c>
      <c r="I110" s="24"/>
    </row>
    <row r="111" spans="1:9" ht="12.75" customHeight="1" x14ac:dyDescent="0.2">
      <c r="A111" s="20"/>
      <c r="B111" s="20"/>
      <c r="C111" s="25"/>
      <c r="D111" s="26"/>
      <c r="E111" s="25"/>
      <c r="F111" s="25"/>
      <c r="G111" s="25">
        <f t="shared" si="6"/>
        <v>0</v>
      </c>
      <c r="H111" s="38">
        <f t="shared" si="7"/>
        <v>0</v>
      </c>
      <c r="I111" s="24"/>
    </row>
    <row r="112" spans="1:9" ht="12.75" customHeight="1" x14ac:dyDescent="0.2">
      <c r="A112" s="20"/>
      <c r="B112" s="20"/>
      <c r="C112" s="25"/>
      <c r="D112" s="26"/>
      <c r="E112" s="25"/>
      <c r="F112" s="25"/>
      <c r="G112" s="25">
        <f t="shared" si="6"/>
        <v>0</v>
      </c>
      <c r="H112" s="38">
        <f t="shared" si="7"/>
        <v>0</v>
      </c>
      <c r="I112" s="24"/>
    </row>
    <row r="113" spans="1:9" ht="12.75" customHeight="1" x14ac:dyDescent="0.2">
      <c r="A113" s="20"/>
      <c r="B113" s="20"/>
      <c r="C113" s="25"/>
      <c r="D113" s="26"/>
      <c r="E113" s="25"/>
      <c r="F113" s="25"/>
      <c r="G113" s="25">
        <f t="shared" si="6"/>
        <v>0</v>
      </c>
      <c r="H113" s="38">
        <f t="shared" si="7"/>
        <v>0</v>
      </c>
      <c r="I113" s="24"/>
    </row>
    <row r="114" spans="1:9" ht="12.75" customHeight="1" x14ac:dyDescent="0.2">
      <c r="A114" s="20"/>
      <c r="B114" s="20"/>
      <c r="C114" s="25"/>
      <c r="D114" s="26"/>
      <c r="E114" s="25"/>
      <c r="F114" s="25"/>
      <c r="G114" s="25">
        <f t="shared" si="6"/>
        <v>0</v>
      </c>
      <c r="H114" s="38">
        <f t="shared" si="7"/>
        <v>0</v>
      </c>
      <c r="I114" s="24"/>
    </row>
    <row r="115" spans="1:9" ht="12.75" customHeight="1" x14ac:dyDescent="0.2">
      <c r="A115" s="20"/>
      <c r="B115" s="20"/>
      <c r="C115" s="25"/>
      <c r="D115" s="26"/>
      <c r="E115" s="25"/>
      <c r="F115" s="25"/>
      <c r="G115" s="25">
        <f t="shared" si="6"/>
        <v>0</v>
      </c>
      <c r="H115" s="38">
        <f t="shared" si="7"/>
        <v>0</v>
      </c>
      <c r="I115" s="24"/>
    </row>
    <row r="116" spans="1:9" ht="12.75" customHeight="1" x14ac:dyDescent="0.2">
      <c r="A116" s="20"/>
      <c r="B116" s="20"/>
      <c r="C116" s="25"/>
      <c r="D116" s="26"/>
      <c r="E116" s="25"/>
      <c r="F116" s="25"/>
      <c r="G116" s="25">
        <f t="shared" si="6"/>
        <v>0</v>
      </c>
      <c r="H116" s="38">
        <f t="shared" si="7"/>
        <v>0</v>
      </c>
      <c r="I116" s="24"/>
    </row>
    <row r="117" spans="1:9" ht="12.75" customHeight="1" x14ac:dyDescent="0.2">
      <c r="A117" s="20"/>
      <c r="B117" s="20"/>
      <c r="C117" s="25"/>
      <c r="D117" s="26"/>
      <c r="E117" s="25"/>
      <c r="F117" s="25"/>
      <c r="G117" s="25">
        <f t="shared" si="6"/>
        <v>0</v>
      </c>
      <c r="H117" s="38">
        <f t="shared" si="7"/>
        <v>0</v>
      </c>
      <c r="I117" s="24"/>
    </row>
    <row r="118" spans="1:9" ht="12.75" customHeight="1" x14ac:dyDescent="0.2">
      <c r="A118" s="20"/>
      <c r="B118" s="20"/>
      <c r="C118" s="25"/>
      <c r="D118" s="26"/>
      <c r="E118" s="25"/>
      <c r="F118" s="25"/>
      <c r="G118" s="25">
        <f t="shared" si="6"/>
        <v>0</v>
      </c>
      <c r="H118" s="38">
        <f t="shared" si="7"/>
        <v>0</v>
      </c>
      <c r="I118" s="24"/>
    </row>
    <row r="119" spans="1:9" ht="12.75" customHeight="1" x14ac:dyDescent="0.2">
      <c r="A119" s="20"/>
      <c r="B119" s="20"/>
      <c r="C119" s="25"/>
      <c r="D119" s="26"/>
      <c r="E119" s="25"/>
      <c r="F119" s="25"/>
      <c r="G119" s="25">
        <f t="shared" si="6"/>
        <v>0</v>
      </c>
      <c r="H119" s="38">
        <f t="shared" si="7"/>
        <v>0</v>
      </c>
      <c r="I119" s="24"/>
    </row>
    <row r="120" spans="1:9" ht="12.75" customHeight="1" x14ac:dyDescent="0.2">
      <c r="A120" s="20"/>
      <c r="B120" s="20"/>
      <c r="C120" s="25"/>
      <c r="D120" s="26"/>
      <c r="E120" s="25"/>
      <c r="F120" s="25"/>
      <c r="G120" s="25">
        <f t="shared" si="6"/>
        <v>0</v>
      </c>
      <c r="H120" s="38">
        <f t="shared" si="7"/>
        <v>0</v>
      </c>
      <c r="I120" s="24"/>
    </row>
    <row r="121" spans="1:9" ht="12.75" customHeight="1" x14ac:dyDescent="0.2">
      <c r="A121" s="20"/>
      <c r="B121" s="20"/>
      <c r="C121" s="25"/>
      <c r="D121" s="26"/>
      <c r="E121" s="25"/>
      <c r="F121" s="25"/>
      <c r="G121" s="25">
        <f t="shared" si="6"/>
        <v>0</v>
      </c>
      <c r="H121" s="38">
        <f t="shared" si="7"/>
        <v>0</v>
      </c>
      <c r="I121" s="24"/>
    </row>
    <row r="122" spans="1:9" ht="12.75" customHeight="1" x14ac:dyDescent="0.2">
      <c r="A122" s="20"/>
      <c r="B122" s="20"/>
      <c r="C122" s="25"/>
      <c r="D122" s="26"/>
      <c r="E122" s="25"/>
      <c r="F122" s="25"/>
      <c r="G122" s="25">
        <f t="shared" si="6"/>
        <v>0</v>
      </c>
      <c r="H122" s="38">
        <f t="shared" si="7"/>
        <v>0</v>
      </c>
      <c r="I122" s="24"/>
    </row>
    <row r="123" spans="1:9" ht="12.75" customHeight="1" x14ac:dyDescent="0.2">
      <c r="A123" s="20"/>
      <c r="B123" s="20"/>
      <c r="C123" s="25"/>
      <c r="D123" s="26"/>
      <c r="E123" s="25"/>
      <c r="F123" s="25"/>
      <c r="G123" s="25">
        <f t="shared" si="6"/>
        <v>0</v>
      </c>
      <c r="H123" s="38">
        <f t="shared" si="7"/>
        <v>0</v>
      </c>
      <c r="I123" s="24"/>
    </row>
    <row r="124" spans="1:9" ht="12.75" customHeight="1" x14ac:dyDescent="0.2">
      <c r="A124" s="20"/>
      <c r="B124" s="20"/>
      <c r="C124" s="25"/>
      <c r="D124" s="26"/>
      <c r="E124" s="25"/>
      <c r="F124" s="25"/>
      <c r="G124" s="25">
        <f t="shared" si="6"/>
        <v>0</v>
      </c>
      <c r="H124" s="38">
        <f t="shared" si="7"/>
        <v>0</v>
      </c>
      <c r="I124" s="24"/>
    </row>
    <row r="125" spans="1:9" ht="12.75" customHeight="1" x14ac:dyDescent="0.2">
      <c r="A125" s="20"/>
      <c r="B125" s="20"/>
      <c r="C125" s="25"/>
      <c r="D125" s="26"/>
      <c r="E125" s="25"/>
      <c r="F125" s="25"/>
      <c r="G125" s="25">
        <f t="shared" si="6"/>
        <v>0</v>
      </c>
      <c r="H125" s="38">
        <f t="shared" si="7"/>
        <v>0</v>
      </c>
      <c r="I125" s="24"/>
    </row>
    <row r="126" spans="1:9" ht="12.75" customHeight="1" x14ac:dyDescent="0.2">
      <c r="A126" s="20"/>
      <c r="B126" s="20"/>
      <c r="C126" s="25"/>
      <c r="D126" s="26"/>
      <c r="E126" s="25"/>
      <c r="F126" s="25"/>
      <c r="G126" s="25">
        <f t="shared" si="6"/>
        <v>0</v>
      </c>
      <c r="H126" s="38">
        <f t="shared" si="7"/>
        <v>0</v>
      </c>
      <c r="I126" s="24"/>
    </row>
    <row r="127" spans="1:9" ht="12.75" customHeight="1" x14ac:dyDescent="0.2">
      <c r="A127" s="20"/>
      <c r="B127" s="20"/>
      <c r="C127" s="25"/>
      <c r="D127" s="26"/>
      <c r="E127" s="25"/>
      <c r="F127" s="25"/>
      <c r="G127" s="25">
        <f t="shared" si="6"/>
        <v>0</v>
      </c>
      <c r="H127" s="38">
        <f t="shared" si="7"/>
        <v>0</v>
      </c>
      <c r="I127" s="24"/>
    </row>
    <row r="128" spans="1:9" ht="12.75" customHeight="1" x14ac:dyDescent="0.2">
      <c r="A128" s="20"/>
      <c r="B128" s="20"/>
      <c r="C128" s="25"/>
      <c r="D128" s="26"/>
      <c r="E128" s="25"/>
      <c r="F128" s="25"/>
      <c r="G128" s="25">
        <f t="shared" si="6"/>
        <v>0</v>
      </c>
      <c r="H128" s="38">
        <f t="shared" si="7"/>
        <v>0</v>
      </c>
      <c r="I128" s="24"/>
    </row>
    <row r="129" spans="1:9" ht="12.75" customHeight="1" x14ac:dyDescent="0.2">
      <c r="A129" s="20"/>
      <c r="B129" s="20"/>
      <c r="C129" s="25"/>
      <c r="D129" s="26"/>
      <c r="E129" s="25"/>
      <c r="F129" s="25"/>
      <c r="G129" s="25">
        <f t="shared" si="6"/>
        <v>0</v>
      </c>
      <c r="H129" s="38">
        <f t="shared" si="7"/>
        <v>0</v>
      </c>
      <c r="I129" s="24"/>
    </row>
    <row r="130" spans="1:9" ht="12.75" customHeight="1" x14ac:dyDescent="0.2">
      <c r="A130" s="20"/>
      <c r="B130" s="20"/>
      <c r="C130" s="25"/>
      <c r="D130" s="26"/>
      <c r="E130" s="25"/>
      <c r="F130" s="25"/>
      <c r="G130" s="25">
        <f t="shared" si="6"/>
        <v>0</v>
      </c>
      <c r="H130" s="38">
        <f t="shared" si="7"/>
        <v>0</v>
      </c>
      <c r="I130" s="24"/>
    </row>
    <row r="131" spans="1:9" ht="12.75" customHeight="1" x14ac:dyDescent="0.2">
      <c r="A131" s="20"/>
      <c r="B131" s="20"/>
      <c r="C131" s="25"/>
      <c r="D131" s="26"/>
      <c r="E131" s="25"/>
      <c r="F131" s="25"/>
      <c r="G131" s="25">
        <f t="shared" ref="G131:G162" si="8">E131*200</f>
        <v>0</v>
      </c>
      <c r="H131" s="38">
        <f t="shared" ref="H131:H162" si="9">F131*200</f>
        <v>0</v>
      </c>
      <c r="I131" s="24"/>
    </row>
    <row r="132" spans="1:9" ht="12.75" customHeight="1" x14ac:dyDescent="0.2">
      <c r="A132" s="20"/>
      <c r="B132" s="20"/>
      <c r="C132" s="25"/>
      <c r="D132" s="26"/>
      <c r="E132" s="25"/>
      <c r="F132" s="25"/>
      <c r="G132" s="25">
        <f t="shared" si="8"/>
        <v>0</v>
      </c>
      <c r="H132" s="38">
        <f t="shared" si="9"/>
        <v>0</v>
      </c>
      <c r="I132" s="24"/>
    </row>
    <row r="133" spans="1:9" ht="12.75" customHeight="1" x14ac:dyDescent="0.2">
      <c r="A133" s="20"/>
      <c r="B133" s="20"/>
      <c r="C133" s="25"/>
      <c r="D133" s="26"/>
      <c r="E133" s="25"/>
      <c r="F133" s="25"/>
      <c r="G133" s="25">
        <f t="shared" si="8"/>
        <v>0</v>
      </c>
      <c r="H133" s="38">
        <f t="shared" si="9"/>
        <v>0</v>
      </c>
      <c r="I133" s="24"/>
    </row>
    <row r="134" spans="1:9" ht="12.75" customHeight="1" x14ac:dyDescent="0.2">
      <c r="A134" s="20"/>
      <c r="B134" s="20"/>
      <c r="C134" s="25"/>
      <c r="D134" s="26"/>
      <c r="E134" s="25"/>
      <c r="F134" s="25"/>
      <c r="G134" s="25">
        <f t="shared" si="8"/>
        <v>0</v>
      </c>
      <c r="H134" s="38">
        <f t="shared" si="9"/>
        <v>0</v>
      </c>
      <c r="I134" s="24"/>
    </row>
    <row r="135" spans="1:9" ht="12.75" customHeight="1" x14ac:dyDescent="0.2">
      <c r="A135" s="20"/>
      <c r="B135" s="20"/>
      <c r="C135" s="25"/>
      <c r="D135" s="26"/>
      <c r="E135" s="25"/>
      <c r="F135" s="25"/>
      <c r="G135" s="25">
        <f t="shared" si="8"/>
        <v>0</v>
      </c>
      <c r="H135" s="38">
        <f t="shared" si="9"/>
        <v>0</v>
      </c>
      <c r="I135" s="24"/>
    </row>
    <row r="136" spans="1:9" ht="12.75" customHeight="1" x14ac:dyDescent="0.2">
      <c r="A136" s="20"/>
      <c r="B136" s="20"/>
      <c r="C136" s="25"/>
      <c r="D136" s="26"/>
      <c r="E136" s="25"/>
      <c r="F136" s="25"/>
      <c r="G136" s="25">
        <f t="shared" si="8"/>
        <v>0</v>
      </c>
      <c r="H136" s="38">
        <f t="shared" si="9"/>
        <v>0</v>
      </c>
      <c r="I136" s="24"/>
    </row>
    <row r="137" spans="1:9" ht="12.75" customHeight="1" x14ac:dyDescent="0.2">
      <c r="A137" s="20"/>
      <c r="B137" s="20"/>
      <c r="C137" s="25"/>
      <c r="D137" s="26"/>
      <c r="E137" s="25"/>
      <c r="F137" s="25"/>
      <c r="G137" s="25">
        <f t="shared" si="8"/>
        <v>0</v>
      </c>
      <c r="H137" s="38">
        <f t="shared" si="9"/>
        <v>0</v>
      </c>
      <c r="I137" s="24"/>
    </row>
    <row r="138" spans="1:9" ht="12.75" customHeight="1" x14ac:dyDescent="0.2">
      <c r="A138" s="20"/>
      <c r="B138" s="20"/>
      <c r="C138" s="25"/>
      <c r="D138" s="26"/>
      <c r="E138" s="25"/>
      <c r="F138" s="25"/>
      <c r="G138" s="25">
        <f t="shared" si="8"/>
        <v>0</v>
      </c>
      <c r="H138" s="38">
        <f t="shared" si="9"/>
        <v>0</v>
      </c>
      <c r="I138" s="24"/>
    </row>
    <row r="139" spans="1:9" ht="12.75" customHeight="1" x14ac:dyDescent="0.2">
      <c r="A139" s="20"/>
      <c r="B139" s="20"/>
      <c r="C139" s="25"/>
      <c r="D139" s="26"/>
      <c r="E139" s="25"/>
      <c r="F139" s="25"/>
      <c r="G139" s="25">
        <f t="shared" si="8"/>
        <v>0</v>
      </c>
      <c r="H139" s="38">
        <f t="shared" si="9"/>
        <v>0</v>
      </c>
      <c r="I139" s="24"/>
    </row>
    <row r="140" spans="1:9" ht="12.75" customHeight="1" x14ac:dyDescent="0.2">
      <c r="A140" s="20"/>
      <c r="B140" s="20"/>
      <c r="C140" s="25"/>
      <c r="D140" s="26"/>
      <c r="E140" s="25"/>
      <c r="F140" s="25"/>
      <c r="G140" s="25">
        <f t="shared" si="8"/>
        <v>0</v>
      </c>
      <c r="H140" s="38">
        <f t="shared" si="9"/>
        <v>0</v>
      </c>
      <c r="I140" s="24"/>
    </row>
    <row r="141" spans="1:9" ht="12.75" customHeight="1" x14ac:dyDescent="0.2">
      <c r="A141" s="20"/>
      <c r="B141" s="20"/>
      <c r="C141" s="25"/>
      <c r="D141" s="26"/>
      <c r="E141" s="25"/>
      <c r="F141" s="25"/>
      <c r="G141" s="25">
        <f t="shared" si="8"/>
        <v>0</v>
      </c>
      <c r="H141" s="38">
        <f t="shared" si="9"/>
        <v>0</v>
      </c>
      <c r="I141" s="24"/>
    </row>
    <row r="142" spans="1:9" ht="12.75" customHeight="1" x14ac:dyDescent="0.2">
      <c r="A142" s="20"/>
      <c r="B142" s="20"/>
      <c r="C142" s="25"/>
      <c r="D142" s="26"/>
      <c r="E142" s="25"/>
      <c r="F142" s="25"/>
      <c r="G142" s="25">
        <f t="shared" si="8"/>
        <v>0</v>
      </c>
      <c r="H142" s="38">
        <f t="shared" si="9"/>
        <v>0</v>
      </c>
      <c r="I142" s="24"/>
    </row>
    <row r="143" spans="1:9" ht="12.75" customHeight="1" x14ac:dyDescent="0.2">
      <c r="A143" s="20"/>
      <c r="B143" s="20"/>
      <c r="C143" s="25"/>
      <c r="D143" s="26"/>
      <c r="E143" s="25"/>
      <c r="F143" s="25"/>
      <c r="G143" s="25">
        <f t="shared" si="8"/>
        <v>0</v>
      </c>
      <c r="H143" s="38">
        <f t="shared" si="9"/>
        <v>0</v>
      </c>
      <c r="I143" s="24"/>
    </row>
    <row r="144" spans="1:9" ht="12.75" customHeight="1" x14ac:dyDescent="0.2">
      <c r="A144" s="20"/>
      <c r="B144" s="20"/>
      <c r="C144" s="25"/>
      <c r="D144" s="26"/>
      <c r="E144" s="25"/>
      <c r="F144" s="25"/>
      <c r="G144" s="25">
        <f t="shared" si="8"/>
        <v>0</v>
      </c>
      <c r="H144" s="38">
        <f t="shared" si="9"/>
        <v>0</v>
      </c>
      <c r="I144" s="24"/>
    </row>
    <row r="145" spans="1:9" ht="12.75" customHeight="1" x14ac:dyDescent="0.2">
      <c r="A145" s="20"/>
      <c r="B145" s="20"/>
      <c r="C145" s="25"/>
      <c r="D145" s="26"/>
      <c r="E145" s="25"/>
      <c r="F145" s="25"/>
      <c r="G145" s="25">
        <f t="shared" si="8"/>
        <v>0</v>
      </c>
      <c r="H145" s="38">
        <f t="shared" si="9"/>
        <v>0</v>
      </c>
      <c r="I145" s="24"/>
    </row>
    <row r="146" spans="1:9" ht="12.75" customHeight="1" x14ac:dyDescent="0.2">
      <c r="A146" s="20"/>
      <c r="B146" s="20"/>
      <c r="C146" s="25"/>
      <c r="D146" s="26"/>
      <c r="E146" s="25"/>
      <c r="F146" s="25"/>
      <c r="G146" s="25">
        <f t="shared" si="8"/>
        <v>0</v>
      </c>
      <c r="H146" s="38">
        <f t="shared" si="9"/>
        <v>0</v>
      </c>
      <c r="I146" s="24"/>
    </row>
    <row r="147" spans="1:9" ht="12.75" customHeight="1" x14ac:dyDescent="0.2">
      <c r="A147" s="20"/>
      <c r="B147" s="20"/>
      <c r="C147" s="25"/>
      <c r="D147" s="26"/>
      <c r="E147" s="25"/>
      <c r="F147" s="25"/>
      <c r="G147" s="25">
        <f t="shared" si="8"/>
        <v>0</v>
      </c>
      <c r="H147" s="38">
        <f t="shared" si="9"/>
        <v>0</v>
      </c>
      <c r="I147" s="24"/>
    </row>
    <row r="148" spans="1:9" ht="12.75" customHeight="1" x14ac:dyDescent="0.2">
      <c r="A148" s="20"/>
      <c r="B148" s="20"/>
      <c r="C148" s="25"/>
      <c r="D148" s="26"/>
      <c r="E148" s="25"/>
      <c r="F148" s="25"/>
      <c r="G148" s="25">
        <f t="shared" si="8"/>
        <v>0</v>
      </c>
      <c r="H148" s="38">
        <f t="shared" si="9"/>
        <v>0</v>
      </c>
      <c r="I148" s="24"/>
    </row>
    <row r="149" spans="1:9" ht="12.75" customHeight="1" x14ac:dyDescent="0.2">
      <c r="A149" s="20"/>
      <c r="B149" s="20"/>
      <c r="C149" s="25"/>
      <c r="D149" s="26"/>
      <c r="E149" s="25"/>
      <c r="F149" s="25"/>
      <c r="G149" s="25">
        <f t="shared" si="8"/>
        <v>0</v>
      </c>
      <c r="H149" s="38">
        <f t="shared" si="9"/>
        <v>0</v>
      </c>
      <c r="I149" s="24"/>
    </row>
    <row r="150" spans="1:9" ht="12.75" customHeight="1" x14ac:dyDescent="0.2">
      <c r="A150" s="20"/>
      <c r="B150" s="20"/>
      <c r="C150" s="25"/>
      <c r="D150" s="26"/>
      <c r="E150" s="25"/>
      <c r="F150" s="25"/>
      <c r="G150" s="25">
        <f t="shared" si="8"/>
        <v>0</v>
      </c>
      <c r="H150" s="38">
        <f t="shared" si="9"/>
        <v>0</v>
      </c>
      <c r="I150" s="24"/>
    </row>
    <row r="151" spans="1:9" ht="12.75" customHeight="1" x14ac:dyDescent="0.2">
      <c r="A151" s="20"/>
      <c r="B151" s="20"/>
      <c r="C151" s="25"/>
      <c r="D151" s="26"/>
      <c r="E151" s="25"/>
      <c r="F151" s="25"/>
      <c r="G151" s="25">
        <f t="shared" si="8"/>
        <v>0</v>
      </c>
      <c r="H151" s="38">
        <f t="shared" si="9"/>
        <v>0</v>
      </c>
      <c r="I151" s="24"/>
    </row>
    <row r="152" spans="1:9" ht="12.75" customHeight="1" x14ac:dyDescent="0.2">
      <c r="A152" s="20"/>
      <c r="B152" s="20"/>
      <c r="C152" s="25"/>
      <c r="D152" s="26"/>
      <c r="E152" s="25"/>
      <c r="F152" s="25"/>
      <c r="G152" s="25">
        <f t="shared" si="8"/>
        <v>0</v>
      </c>
      <c r="H152" s="38">
        <f t="shared" si="9"/>
        <v>0</v>
      </c>
      <c r="I152" s="24"/>
    </row>
    <row r="153" spans="1:9" ht="12.75" customHeight="1" x14ac:dyDescent="0.2">
      <c r="A153" s="20"/>
      <c r="B153" s="20"/>
      <c r="C153" s="25"/>
      <c r="D153" s="26"/>
      <c r="E153" s="25"/>
      <c r="F153" s="25"/>
      <c r="G153" s="25">
        <f t="shared" si="8"/>
        <v>0</v>
      </c>
      <c r="H153" s="38">
        <f t="shared" si="9"/>
        <v>0</v>
      </c>
      <c r="I153" s="24"/>
    </row>
    <row r="154" spans="1:9" ht="12.75" customHeight="1" x14ac:dyDescent="0.2">
      <c r="A154" s="20"/>
      <c r="B154" s="20"/>
      <c r="C154" s="25"/>
      <c r="D154" s="26"/>
      <c r="E154" s="25"/>
      <c r="F154" s="25"/>
      <c r="G154" s="25">
        <f t="shared" si="8"/>
        <v>0</v>
      </c>
      <c r="H154" s="38">
        <f t="shared" si="9"/>
        <v>0</v>
      </c>
      <c r="I154" s="24"/>
    </row>
    <row r="155" spans="1:9" ht="12.75" customHeight="1" x14ac:dyDescent="0.2">
      <c r="A155" s="20"/>
      <c r="B155" s="20"/>
      <c r="C155" s="25"/>
      <c r="D155" s="26"/>
      <c r="E155" s="25"/>
      <c r="F155" s="25"/>
      <c r="G155" s="25">
        <f t="shared" si="8"/>
        <v>0</v>
      </c>
      <c r="H155" s="38">
        <f t="shared" si="9"/>
        <v>0</v>
      </c>
      <c r="I155" s="24"/>
    </row>
    <row r="156" spans="1:9" ht="12.75" customHeight="1" x14ac:dyDescent="0.2">
      <c r="A156" s="20"/>
      <c r="B156" s="20"/>
      <c r="C156" s="25"/>
      <c r="D156" s="26"/>
      <c r="E156" s="25"/>
      <c r="F156" s="25"/>
      <c r="G156" s="25">
        <f t="shared" si="8"/>
        <v>0</v>
      </c>
      <c r="H156" s="38">
        <f t="shared" si="9"/>
        <v>0</v>
      </c>
      <c r="I156" s="24"/>
    </row>
    <row r="157" spans="1:9" ht="12.75" customHeight="1" x14ac:dyDescent="0.2">
      <c r="A157" s="20"/>
      <c r="B157" s="20"/>
      <c r="C157" s="25"/>
      <c r="D157" s="26"/>
      <c r="E157" s="25"/>
      <c r="F157" s="25"/>
      <c r="G157" s="25">
        <f t="shared" si="8"/>
        <v>0</v>
      </c>
      <c r="H157" s="38">
        <f t="shared" si="9"/>
        <v>0</v>
      </c>
      <c r="I157" s="24"/>
    </row>
    <row r="158" spans="1:9" ht="12.75" customHeight="1" x14ac:dyDescent="0.2">
      <c r="A158" s="20"/>
      <c r="B158" s="20"/>
      <c r="C158" s="25"/>
      <c r="D158" s="26"/>
      <c r="E158" s="25"/>
      <c r="F158" s="25"/>
      <c r="G158" s="25">
        <f t="shared" si="8"/>
        <v>0</v>
      </c>
      <c r="H158" s="38">
        <f t="shared" si="9"/>
        <v>0</v>
      </c>
      <c r="I158" s="24"/>
    </row>
    <row r="159" spans="1:9" ht="12.75" customHeight="1" x14ac:dyDescent="0.2">
      <c r="A159" s="20"/>
      <c r="B159" s="20"/>
      <c r="C159" s="25"/>
      <c r="D159" s="26"/>
      <c r="E159" s="25"/>
      <c r="F159" s="25"/>
      <c r="G159" s="25">
        <f t="shared" si="8"/>
        <v>0</v>
      </c>
      <c r="H159" s="38">
        <f t="shared" si="9"/>
        <v>0</v>
      </c>
      <c r="I159" s="24"/>
    </row>
    <row r="160" spans="1:9" ht="12.75" customHeight="1" x14ac:dyDescent="0.2">
      <c r="A160" s="20"/>
      <c r="B160" s="20"/>
      <c r="C160" s="25"/>
      <c r="D160" s="26"/>
      <c r="E160" s="25"/>
      <c r="F160" s="25"/>
      <c r="G160" s="25">
        <f t="shared" si="8"/>
        <v>0</v>
      </c>
      <c r="H160" s="38">
        <f t="shared" si="9"/>
        <v>0</v>
      </c>
      <c r="I160" s="24"/>
    </row>
    <row r="161" spans="1:9" ht="12.75" customHeight="1" x14ac:dyDescent="0.2">
      <c r="A161" s="20"/>
      <c r="B161" s="20"/>
      <c r="C161" s="25"/>
      <c r="D161" s="26"/>
      <c r="E161" s="25"/>
      <c r="F161" s="25"/>
      <c r="G161" s="25">
        <f t="shared" si="8"/>
        <v>0</v>
      </c>
      <c r="H161" s="38">
        <f t="shared" si="9"/>
        <v>0</v>
      </c>
      <c r="I161" s="24"/>
    </row>
    <row r="162" spans="1:9" ht="12.75" customHeight="1" x14ac:dyDescent="0.2">
      <c r="A162" s="20"/>
      <c r="B162" s="20"/>
      <c r="C162" s="25"/>
      <c r="D162" s="26"/>
      <c r="E162" s="25"/>
      <c r="F162" s="25"/>
      <c r="G162" s="25">
        <f t="shared" si="8"/>
        <v>0</v>
      </c>
      <c r="H162" s="38">
        <f t="shared" si="9"/>
        <v>0</v>
      </c>
      <c r="I162" s="24"/>
    </row>
    <row r="163" spans="1:9" ht="12.75" customHeight="1" x14ac:dyDescent="0.2">
      <c r="A163" s="20"/>
      <c r="B163" s="20"/>
      <c r="C163" s="25"/>
      <c r="D163" s="26"/>
      <c r="E163" s="25"/>
      <c r="F163" s="25"/>
      <c r="G163" s="25">
        <f t="shared" ref="G163:G169" si="10">E163*200</f>
        <v>0</v>
      </c>
      <c r="H163" s="38">
        <f t="shared" ref="H163:H169" si="11">F163*200</f>
        <v>0</v>
      </c>
      <c r="I163" s="24"/>
    </row>
    <row r="164" spans="1:9" ht="12.75" customHeight="1" x14ac:dyDescent="0.2">
      <c r="A164" s="20"/>
      <c r="B164" s="20"/>
      <c r="C164" s="25"/>
      <c r="D164" s="26"/>
      <c r="E164" s="25"/>
      <c r="F164" s="25"/>
      <c r="G164" s="25">
        <f t="shared" si="10"/>
        <v>0</v>
      </c>
      <c r="H164" s="38">
        <f t="shared" si="11"/>
        <v>0</v>
      </c>
      <c r="I164" s="24"/>
    </row>
    <row r="165" spans="1:9" ht="12.75" customHeight="1" x14ac:dyDescent="0.2">
      <c r="A165" s="20"/>
      <c r="B165" s="20"/>
      <c r="C165" s="25"/>
      <c r="D165" s="26"/>
      <c r="E165" s="25"/>
      <c r="F165" s="25"/>
      <c r="G165" s="25">
        <f t="shared" si="10"/>
        <v>0</v>
      </c>
      <c r="H165" s="38">
        <f t="shared" si="11"/>
        <v>0</v>
      </c>
      <c r="I165" s="24"/>
    </row>
    <row r="166" spans="1:9" ht="12.75" customHeight="1" x14ac:dyDescent="0.2">
      <c r="A166" s="20"/>
      <c r="B166" s="20"/>
      <c r="C166" s="25"/>
      <c r="D166" s="26"/>
      <c r="E166" s="25"/>
      <c r="F166" s="25"/>
      <c r="G166" s="25">
        <f t="shared" si="10"/>
        <v>0</v>
      </c>
      <c r="H166" s="38">
        <f t="shared" si="11"/>
        <v>0</v>
      </c>
      <c r="I166" s="24"/>
    </row>
    <row r="167" spans="1:9" ht="12.75" customHeight="1" x14ac:dyDescent="0.2">
      <c r="A167" s="20"/>
      <c r="B167" s="20"/>
      <c r="C167" s="25"/>
      <c r="D167" s="26"/>
      <c r="E167" s="25"/>
      <c r="F167" s="25"/>
      <c r="G167" s="25">
        <f t="shared" si="10"/>
        <v>0</v>
      </c>
      <c r="H167" s="38">
        <f t="shared" si="11"/>
        <v>0</v>
      </c>
      <c r="I167" s="24"/>
    </row>
    <row r="168" spans="1:9" ht="12.75" customHeight="1" x14ac:dyDescent="0.2">
      <c r="A168" s="20"/>
      <c r="B168" s="20"/>
      <c r="C168" s="25"/>
      <c r="D168" s="26"/>
      <c r="E168" s="25"/>
      <c r="F168" s="25"/>
      <c r="G168" s="25">
        <f t="shared" si="10"/>
        <v>0</v>
      </c>
      <c r="H168" s="38">
        <f t="shared" si="11"/>
        <v>0</v>
      </c>
      <c r="I168" s="24"/>
    </row>
    <row r="169" spans="1:9" ht="12.75" customHeight="1" x14ac:dyDescent="0.2">
      <c r="A169" s="20"/>
      <c r="B169" s="20"/>
      <c r="C169" s="25"/>
      <c r="D169" s="26"/>
      <c r="E169" s="25"/>
      <c r="F169" s="25"/>
      <c r="G169" s="25">
        <f t="shared" si="10"/>
        <v>0</v>
      </c>
      <c r="H169" s="38">
        <f t="shared" si="11"/>
        <v>0</v>
      </c>
      <c r="I169" s="24"/>
    </row>
    <row r="170" spans="1:9" ht="12.75" customHeight="1" x14ac:dyDescent="0.2">
      <c r="A170" s="20"/>
      <c r="B170" s="20"/>
      <c r="C170" s="25"/>
      <c r="D170" s="26"/>
      <c r="E170" s="25"/>
      <c r="F170" s="25"/>
      <c r="G170" s="25"/>
      <c r="H170" s="38">
        <f>F170*200</f>
        <v>0</v>
      </c>
      <c r="I170" s="24"/>
    </row>
    <row r="171" spans="1:9" ht="12.75" customHeight="1" x14ac:dyDescent="0.2">
      <c r="A171" s="20"/>
      <c r="B171" s="20"/>
      <c r="C171" s="25"/>
      <c r="D171" s="26"/>
      <c r="E171" s="25"/>
      <c r="F171" s="25"/>
      <c r="G171" s="25"/>
      <c r="H171" s="38">
        <f>F171*200</f>
        <v>0</v>
      </c>
      <c r="I171" s="24"/>
    </row>
    <row r="172" spans="1:9" ht="12.75" customHeight="1" x14ac:dyDescent="0.2">
      <c r="A172" s="20"/>
      <c r="B172" s="20"/>
      <c r="C172" s="25"/>
      <c r="D172" s="26"/>
      <c r="E172" s="25"/>
      <c r="F172" s="25"/>
      <c r="G172" s="25"/>
      <c r="H172" s="38">
        <f>F172*200</f>
        <v>0</v>
      </c>
      <c r="I172" s="24"/>
    </row>
    <row r="173" spans="1:9" ht="12.75" customHeight="1" x14ac:dyDescent="0.2">
      <c r="A173" s="20"/>
      <c r="B173" s="20"/>
      <c r="C173" s="25"/>
      <c r="D173" s="26"/>
      <c r="E173" s="25"/>
      <c r="F173" s="25"/>
      <c r="G173" s="25"/>
      <c r="H173" s="38">
        <f>F173*200</f>
        <v>0</v>
      </c>
      <c r="I173" s="24"/>
    </row>
  </sheetData>
  <mergeCells count="2">
    <mergeCell ref="G1:H1"/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2015-09-18T18:14:46Z</dcterms:created>
  <dcterms:modified xsi:type="dcterms:W3CDTF">2021-09-27T21:48:34Z</dcterms:modified>
</cp:coreProperties>
</file>