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REF-09-001/"/>
    </mc:Choice>
  </mc:AlternateContent>
  <bookViews>
    <workbookView xWindow="9460" yWindow="820" windowWidth="25280" windowHeight="14560" activeTab="1"/>
  </bookViews>
  <sheets>
    <sheet name="Marsh" sheetId="1" r:id="rId1"/>
    <sheet name="R-Overstory" sheetId="2" r:id="rId2"/>
    <sheet name="R-Understory" sheetId="3" r:id="rId3"/>
    <sheet name="R-Snags" sheetId="5" r:id="rId4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6" i="2" l="1"/>
  <c r="U17" i="2"/>
  <c r="U18" i="2"/>
  <c r="U19" i="2"/>
  <c r="U15" i="2"/>
  <c r="T16" i="2"/>
  <c r="T17" i="2"/>
  <c r="T18" i="2"/>
  <c r="T19" i="2"/>
  <c r="T15" i="2"/>
  <c r="S19" i="2"/>
  <c r="S18" i="2"/>
  <c r="S17" i="2"/>
  <c r="S16" i="2"/>
  <c r="S15" i="2"/>
  <c r="P30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O31" i="3"/>
  <c r="P31" i="3"/>
  <c r="O32" i="3"/>
  <c r="P32" i="3"/>
  <c r="O33" i="3"/>
  <c r="P33" i="3"/>
  <c r="O34" i="3"/>
  <c r="P34" i="3"/>
  <c r="O35" i="3"/>
  <c r="P35" i="3"/>
  <c r="O36" i="3"/>
  <c r="P36" i="3"/>
  <c r="O30" i="3"/>
  <c r="N31" i="3"/>
  <c r="N32" i="3"/>
  <c r="N33" i="3"/>
  <c r="N34" i="3"/>
  <c r="N35" i="3"/>
  <c r="N36" i="3"/>
  <c r="N30" i="3"/>
  <c r="M19" i="2"/>
  <c r="J16" i="2"/>
  <c r="M18" i="2"/>
  <c r="J4" i="2"/>
  <c r="M4" i="2"/>
  <c r="P4" i="2"/>
  <c r="S4" i="2"/>
  <c r="V4" i="2"/>
  <c r="X4" i="2"/>
  <c r="J5" i="2"/>
  <c r="M5" i="2"/>
  <c r="P5" i="2"/>
  <c r="S5" i="2"/>
  <c r="V5" i="2"/>
  <c r="X5" i="2"/>
  <c r="J6" i="2"/>
  <c r="M6" i="2"/>
  <c r="P6" i="2"/>
  <c r="S6" i="2"/>
  <c r="V6" i="2"/>
  <c r="X6" i="2"/>
  <c r="J7" i="2"/>
  <c r="M7" i="2"/>
  <c r="P7" i="2"/>
  <c r="S7" i="2"/>
  <c r="V7" i="2"/>
  <c r="X7" i="2"/>
  <c r="J8" i="2"/>
  <c r="M8" i="2"/>
  <c r="P8" i="2"/>
  <c r="S8" i="2"/>
  <c r="V8" i="2"/>
  <c r="X8" i="2"/>
  <c r="J9" i="2"/>
  <c r="M9" i="2"/>
  <c r="P9" i="2"/>
  <c r="S9" i="2"/>
  <c r="V9" i="2"/>
  <c r="X9" i="2"/>
  <c r="J10" i="2"/>
  <c r="M10" i="2"/>
  <c r="P10" i="2"/>
  <c r="S10" i="2"/>
  <c r="V10" i="2"/>
  <c r="X10" i="2"/>
  <c r="J11" i="2"/>
  <c r="M11" i="2"/>
  <c r="P11" i="2"/>
  <c r="S11" i="2"/>
  <c r="V11" i="2"/>
  <c r="X11" i="2"/>
  <c r="J12" i="2"/>
  <c r="M12" i="2"/>
  <c r="P12" i="2"/>
  <c r="S12" i="2"/>
  <c r="V12" i="2"/>
  <c r="X12" i="2"/>
  <c r="J3" i="2"/>
  <c r="M3" i="2"/>
  <c r="P3" i="2"/>
  <c r="S3" i="2"/>
  <c r="V3" i="2"/>
  <c r="X3" i="2"/>
  <c r="I4" i="1"/>
  <c r="I5" i="1"/>
  <c r="I168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L81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V18" i="2"/>
  <c r="V17" i="2"/>
  <c r="V16" i="2"/>
  <c r="V15" i="2"/>
  <c r="V14" i="2"/>
  <c r="V13" i="2"/>
  <c r="S13" i="2"/>
  <c r="P13" i="2"/>
  <c r="M13" i="2"/>
  <c r="J13" i="2"/>
</calcChain>
</file>

<file path=xl/sharedStrings.xml><?xml version="1.0" encoding="utf-8"?>
<sst xmlns="http://schemas.openxmlformats.org/spreadsheetml/2006/main" count="1371" uniqueCount="212">
  <si>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</si>
  <si>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</si>
  <si>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</si>
  <si>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</si>
  <si>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</si>
  <si>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</si>
  <si>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</si>
  <si>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</si>
  <si>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</si>
  <si>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</si>
  <si>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</si>
  <si>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</si>
  <si>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</si>
  <si>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</si>
  <si>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</si>
  <si>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</si>
  <si>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</si>
  <si>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</si>
  <si>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</si>
  <si>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</si>
  <si>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</si>
  <si>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</si>
  <si>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</si>
  <si>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</si>
  <si>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</si>
  <si>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</si>
  <si>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</si>
  <si>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</si>
  <si>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</si>
  <si>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</si>
  <si>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</si>
  <si>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</si>
  <si>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</si>
  <si>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</si>
  <si>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R1-4</t>
  </si>
  <si>
    <t>R1-9</t>
  </si>
  <si>
    <t>R1-8</t>
  </si>
  <si>
    <t>R1-7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</si>
  <si>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</si>
  <si>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</si>
  <si>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</si>
  <si>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</si>
  <si>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</si>
  <si>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R1-2</t>
  </si>
  <si>
    <t>R1-10</t>
  </si>
  <si>
    <t>R1-5</t>
  </si>
  <si>
    <t>R1-3</t>
  </si>
  <si>
    <t>Y</t>
  </si>
  <si>
    <t>Stem Count Snags &gt; 5m</t>
  </si>
  <si>
    <t>Stems/ha Snags &gt; 5m</t>
  </si>
  <si>
    <t>Deciduous</t>
  </si>
  <si>
    <t>Coniferous</t>
  </si>
  <si>
    <t>R-1</t>
  </si>
  <si>
    <t>Populus balsamifera</t>
  </si>
  <si>
    <t>R-2</t>
  </si>
  <si>
    <t>red alder</t>
  </si>
  <si>
    <t>Alnus rubra</t>
  </si>
  <si>
    <t>sweet cherry</t>
  </si>
  <si>
    <t>Sorbus aucuparia</t>
  </si>
  <si>
    <t>European mountain-ash</t>
  </si>
  <si>
    <t xml:space="preserve">common hawthorn </t>
  </si>
  <si>
    <t>Crataegus monogyna</t>
  </si>
  <si>
    <t>Prunus avium</t>
  </si>
  <si>
    <t>REF-09-001</t>
  </si>
  <si>
    <t>sweet gale</t>
  </si>
  <si>
    <t>red-osier dogwood</t>
  </si>
  <si>
    <t>black twinberry</t>
  </si>
  <si>
    <t>salmonberry</t>
  </si>
  <si>
    <t>Myrica gale</t>
  </si>
  <si>
    <t>Cornus stolonifera</t>
  </si>
  <si>
    <t>Lonicera involucrata</t>
  </si>
  <si>
    <t>Rubus spectabilis</t>
  </si>
  <si>
    <t>Pacific willow</t>
  </si>
  <si>
    <t>Salix lucida</t>
  </si>
  <si>
    <t xml:space="preserve">Canada thistle </t>
  </si>
  <si>
    <t>Lythrum salicaria</t>
  </si>
  <si>
    <t>log</t>
  </si>
  <si>
    <t>purple loosestrife</t>
  </si>
  <si>
    <t>reed canarygrass</t>
  </si>
  <si>
    <t>Phalaris arundinacea</t>
  </si>
  <si>
    <t>1-16</t>
  </si>
  <si>
    <t>Agrostis stolonifera</t>
  </si>
  <si>
    <t>creeping bentgrass</t>
  </si>
  <si>
    <t>bare ground</t>
  </si>
  <si>
    <t>mud</t>
  </si>
  <si>
    <t>1-22</t>
  </si>
  <si>
    <t>Schoenoplectus tabernaemontani</t>
  </si>
  <si>
    <t>soft-stemmed bulrush</t>
  </si>
  <si>
    <t>Carex lyngbyei</t>
  </si>
  <si>
    <t xml:space="preserve">Lyngbye's sedge </t>
  </si>
  <si>
    <t>1-05</t>
  </si>
  <si>
    <t>Sagittaria latifolia</t>
  </si>
  <si>
    <t>broad-leaved arrowhead</t>
  </si>
  <si>
    <t>1-20</t>
  </si>
  <si>
    <t>Typha latifolia</t>
  </si>
  <si>
    <t>common cattail</t>
  </si>
  <si>
    <t>Equisetum fluvitale</t>
  </si>
  <si>
    <t>swamp horsetail</t>
  </si>
  <si>
    <t>Lycopus americanus</t>
  </si>
  <si>
    <t>I</t>
  </si>
  <si>
    <t xml:space="preserve">Beatle damage </t>
  </si>
  <si>
    <t>Eleocharis palustris</t>
  </si>
  <si>
    <t>common spike-rush</t>
  </si>
  <si>
    <t>Limosella aquatica</t>
  </si>
  <si>
    <t>water mudwort</t>
  </si>
  <si>
    <t>Juncus articulatus</t>
  </si>
  <si>
    <t>jointed rush</t>
  </si>
  <si>
    <t>Callitriche stagnalis</t>
  </si>
  <si>
    <t>pond water-starwort</t>
  </si>
  <si>
    <t>1-12</t>
  </si>
  <si>
    <t xml:space="preserve">Flattened </t>
  </si>
  <si>
    <r>
      <t xml:space="preserve">Alisma </t>
    </r>
    <r>
      <rPr>
        <sz val="10"/>
        <color indexed="8"/>
        <rFont val="Arial"/>
      </rPr>
      <t>sp.</t>
    </r>
  </si>
  <si>
    <t xml:space="preserve">water-plantain </t>
  </si>
  <si>
    <t>1-26</t>
  </si>
  <si>
    <t>1-28</t>
  </si>
  <si>
    <t>1-23</t>
  </si>
  <si>
    <t>Juncus balticus</t>
  </si>
  <si>
    <t xml:space="preserve">Baltic rush </t>
  </si>
  <si>
    <t>Beatle damage</t>
  </si>
  <si>
    <t>Potentilla egedii</t>
  </si>
  <si>
    <t>coast silverweed</t>
  </si>
  <si>
    <t>1-10</t>
  </si>
  <si>
    <t>1-7</t>
  </si>
  <si>
    <t>1-17</t>
  </si>
  <si>
    <t>1-24</t>
  </si>
  <si>
    <t>2-1</t>
  </si>
  <si>
    <t>Stems broken</t>
  </si>
  <si>
    <t>2-2</t>
  </si>
  <si>
    <t>2-3</t>
  </si>
  <si>
    <t>Potamogeton pusillus</t>
  </si>
  <si>
    <t>small pondweed</t>
  </si>
  <si>
    <t>2-4</t>
  </si>
  <si>
    <t>2-5</t>
  </si>
  <si>
    <t xml:space="preserve">Stems broken </t>
  </si>
  <si>
    <t>2-6</t>
  </si>
  <si>
    <t>2-7</t>
  </si>
  <si>
    <t>2-8</t>
  </si>
  <si>
    <t>2-9</t>
  </si>
  <si>
    <t>2-10</t>
  </si>
  <si>
    <t>Elodea canadensis</t>
  </si>
  <si>
    <t>Canadian waterweed</t>
  </si>
  <si>
    <t>2-11</t>
  </si>
  <si>
    <t>2-12</t>
  </si>
  <si>
    <t>2-13</t>
  </si>
  <si>
    <t>2-14</t>
  </si>
  <si>
    <t>2-15</t>
  </si>
  <si>
    <t>1-27</t>
  </si>
  <si>
    <t>1-2</t>
  </si>
  <si>
    <t>Lilaeopsis occidentalis</t>
  </si>
  <si>
    <t>western lilaeopsis</t>
  </si>
  <si>
    <t>1-1</t>
  </si>
  <si>
    <t>1-3</t>
  </si>
  <si>
    <t>Epilobium ciliatum</t>
  </si>
  <si>
    <t>purple-leaved willowherb</t>
  </si>
  <si>
    <t>1-8</t>
  </si>
  <si>
    <r>
      <t>Symphyotrichum subspicatum</t>
    </r>
    <r>
      <rPr>
        <sz val="10"/>
        <color rgb="FF000000"/>
        <rFont val="Arial"/>
      </rPr>
      <t> </t>
    </r>
  </si>
  <si>
    <t>Douglas' aster</t>
  </si>
  <si>
    <t>Sium suave</t>
  </si>
  <si>
    <t>water-parsnip</t>
  </si>
  <si>
    <t>1-29</t>
  </si>
  <si>
    <t>Iris pseudacorus</t>
  </si>
  <si>
    <t>yellow iris</t>
  </si>
  <si>
    <t>1-14</t>
  </si>
  <si>
    <t>Scirpus microcarpus</t>
  </si>
  <si>
    <t xml:space="preserve">small-flowered bulrush </t>
  </si>
  <si>
    <t>1-21</t>
  </si>
  <si>
    <t>1-18</t>
  </si>
  <si>
    <t>1-11</t>
  </si>
  <si>
    <t>1-30</t>
  </si>
  <si>
    <t>Cirsium arvense</t>
  </si>
  <si>
    <t>Symphyotrichum subspicatum </t>
  </si>
  <si>
    <t>Taraxacum officinale</t>
  </si>
  <si>
    <t>Equisetum arvense</t>
  </si>
  <si>
    <t>common horsetail</t>
  </si>
  <si>
    <t>Trifolium wormskioldii</t>
  </si>
  <si>
    <t>springbank clover</t>
  </si>
  <si>
    <t>1-19</t>
  </si>
  <si>
    <t>small-flowered bulrush</t>
  </si>
  <si>
    <t>Bidens cernua</t>
  </si>
  <si>
    <t>nodding beggarticks</t>
  </si>
  <si>
    <t>1-4</t>
  </si>
  <si>
    <t>1-9</t>
  </si>
  <si>
    <t>1-25</t>
  </si>
  <si>
    <t>1-6</t>
  </si>
  <si>
    <t>1-13</t>
  </si>
  <si>
    <t>1-15</t>
  </si>
  <si>
    <t>Scouler's willow</t>
  </si>
  <si>
    <t>Salix scouleriana</t>
  </si>
  <si>
    <t>Sitka willow</t>
  </si>
  <si>
    <t>Salix sitchensis</t>
  </si>
  <si>
    <t>Equisetum fluviatile</t>
  </si>
  <si>
    <r>
      <t xml:space="preserve">Lycopus </t>
    </r>
    <r>
      <rPr>
        <sz val="10"/>
        <color indexed="8"/>
        <rFont val="Arial"/>
      </rPr>
      <t>sp.</t>
    </r>
  </si>
  <si>
    <t>horehound</t>
  </si>
  <si>
    <t>U</t>
  </si>
  <si>
    <t>N/E/I/T/U</t>
  </si>
  <si>
    <t>Lycopus sp.</t>
  </si>
  <si>
    <t>common dandelion</t>
  </si>
  <si>
    <t>rice cutgrass</t>
  </si>
  <si>
    <r>
      <t>Leersia oryzoides</t>
    </r>
    <r>
      <rPr>
        <sz val="10"/>
        <color rgb="FF000000"/>
        <rFont val="Arial"/>
      </rPr>
      <t> </t>
    </r>
  </si>
  <si>
    <t>black cottonwood</t>
  </si>
  <si>
    <t>&lt;25</t>
  </si>
  <si>
    <t>Bare Ground</t>
  </si>
  <si>
    <t>Alisma sp.</t>
  </si>
  <si>
    <t>STDEV</t>
  </si>
  <si>
    <t>CONF</t>
  </si>
  <si>
    <t>SUMMARY</t>
  </si>
  <si>
    <t>AVG SPH</t>
  </si>
  <si>
    <t>common hawthorn</t>
  </si>
  <si>
    <t>AVG</t>
  </si>
  <si>
    <t>Origin</t>
  </si>
  <si>
    <t>shining willow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</si>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</sst>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i/>
      <sz val="10"/>
      <color rgb="FF000000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2"/>
      <color indexed="8"/>
      <name val="Verdana"/>
    </font>
    <font>
      <b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</borders>
  <cellStyleXfs count="99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16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5" fillId="0" borderId="2" xfId="0" applyNumberFormat="1" applyFont="1" applyBorder="1" applyAlignment="1">
      <alignment vertical="top" wrapText="1"/>
    </xf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vertical="top" wrapText="1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5" fillId="0" borderId="2" xfId="0" applyNumberFormat="1" applyFont="1" applyBorder="1" applyAlignment="1"/>
    <xf numFmtId="0" fontId="6" fillId="3" borderId="6" xfId="0" applyNumberFormat="1" applyFont="1" applyFill="1" applyBorder="1" applyAlignment="1">
      <alignment wrapText="1"/>
    </xf>
    <xf numFmtId="1" fontId="6" fillId="3" borderId="6" xfId="0" applyNumberFormat="1" applyFont="1" applyFill="1" applyBorder="1" applyAlignment="1">
      <alignment wrapText="1"/>
    </xf>
    <xf numFmtId="164" fontId="6" fillId="3" borderId="6" xfId="0" applyNumberFormat="1" applyFont="1" applyFill="1" applyBorder="1" applyAlignment="1"/>
    <xf numFmtId="0" fontId="6" fillId="3" borderId="14" xfId="0" applyNumberFormat="1" applyFont="1" applyFill="1" applyBorder="1" applyAlignment="1"/>
    <xf numFmtId="0" fontId="3" fillId="3" borderId="21" xfId="0" applyNumberFormat="1" applyFont="1" applyFill="1" applyBorder="1" applyAlignment="1">
      <alignment wrapText="1"/>
    </xf>
    <xf numFmtId="0" fontId="4" fillId="0" borderId="22" xfId="0" applyNumberFormat="1" applyFont="1" applyBorder="1" applyAlignment="1"/>
    <xf numFmtId="0" fontId="4" fillId="0" borderId="23" xfId="0" applyNumberFormat="1" applyFont="1" applyBorder="1" applyAlignment="1"/>
    <xf numFmtId="1" fontId="4" fillId="0" borderId="24" xfId="0" applyNumberFormat="1" applyFont="1" applyBorder="1" applyAlignment="1"/>
    <xf numFmtId="164" fontId="4" fillId="0" borderId="23" xfId="0" applyNumberFormat="1" applyFont="1" applyBorder="1" applyAlignment="1"/>
    <xf numFmtId="0" fontId="4" fillId="0" borderId="24" xfId="0" applyNumberFormat="1" applyFont="1" applyBorder="1" applyAlignment="1"/>
    <xf numFmtId="0" fontId="4" fillId="0" borderId="6" xfId="0" applyNumberFormat="1" applyFont="1" applyBorder="1" applyAlignment="1"/>
    <xf numFmtId="0" fontId="4" fillId="0" borderId="25" xfId="0" applyNumberFormat="1" applyFont="1" applyBorder="1" applyAlignment="1"/>
    <xf numFmtId="1" fontId="4" fillId="0" borderId="14" xfId="0" applyNumberFormat="1" applyFont="1" applyBorder="1" applyAlignment="1"/>
    <xf numFmtId="164" fontId="4" fillId="0" borderId="25" xfId="0" applyNumberFormat="1" applyFont="1" applyBorder="1" applyAlignment="1"/>
    <xf numFmtId="0" fontId="4" fillId="0" borderId="14" xfId="0" applyNumberFormat="1" applyFont="1" applyBorder="1" applyAlignment="1"/>
    <xf numFmtId="1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6" xfId="0" applyNumberFormat="1" applyFont="1" applyFill="1" applyBorder="1" applyAlignment="1">
      <alignment wrapText="1"/>
    </xf>
    <xf numFmtId="0" fontId="3" fillId="3" borderId="27" xfId="0" applyNumberFormat="1" applyFont="1" applyFill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1" xfId="0" applyNumberFormat="1" applyFont="1" applyFill="1" applyBorder="1" applyAlignment="1">
      <alignment wrapText="1"/>
    </xf>
    <xf numFmtId="164" fontId="3" fillId="3" borderId="29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3" borderId="28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3" xfId="0" applyNumberFormat="1" applyFont="1" applyBorder="1" applyAlignment="1"/>
    <xf numFmtId="1" fontId="4" fillId="0" borderId="25" xfId="0" applyNumberFormat="1" applyFont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3" borderId="15" xfId="0" applyNumberFormat="1" applyFont="1" applyFill="1" applyBorder="1" applyAlignment="1">
      <alignment wrapText="1"/>
    </xf>
    <xf numFmtId="0" fontId="6" fillId="3" borderId="16" xfId="0" applyNumberFormat="1" applyFont="1" applyFill="1" applyBorder="1" applyAlignment="1">
      <alignment wrapText="1"/>
    </xf>
    <xf numFmtId="0" fontId="6" fillId="3" borderId="17" xfId="0" applyNumberFormat="1" applyFont="1" applyFill="1" applyBorder="1" applyAlignment="1">
      <alignment wrapText="1"/>
    </xf>
    <xf numFmtId="0" fontId="6" fillId="4" borderId="18" xfId="0" applyNumberFormat="1" applyFont="1" applyFill="1" applyBorder="1" applyAlignment="1">
      <alignment wrapText="1"/>
    </xf>
    <xf numFmtId="0" fontId="6" fillId="4" borderId="19" xfId="0" applyNumberFormat="1" applyFont="1" applyFill="1" applyBorder="1" applyAlignment="1">
      <alignment wrapText="1"/>
    </xf>
    <xf numFmtId="0" fontId="6" fillId="4" borderId="20" xfId="0" applyNumberFormat="1" applyFont="1" applyFill="1" applyBorder="1" applyAlignment="1">
      <alignment wrapText="1"/>
    </xf>
    <xf numFmtId="0" fontId="6" fillId="5" borderId="18" xfId="0" applyNumberFormat="1" applyFont="1" applyFill="1" applyBorder="1" applyAlignment="1">
      <alignment wrapText="1"/>
    </xf>
    <xf numFmtId="0" fontId="6" fillId="5" borderId="19" xfId="0" applyNumberFormat="1" applyFont="1" applyFill="1" applyBorder="1" applyAlignment="1">
      <alignment wrapText="1"/>
    </xf>
    <xf numFmtId="0" fontId="6" fillId="5" borderId="20" xfId="0" applyNumberFormat="1" applyFont="1" applyFill="1" applyBorder="1" applyAlignment="1">
      <alignment wrapText="1"/>
    </xf>
    <xf numFmtId="0" fontId="6" fillId="6" borderId="18" xfId="0" applyNumberFormat="1" applyFont="1" applyFill="1" applyBorder="1" applyAlignment="1">
      <alignment wrapText="1"/>
    </xf>
    <xf numFmtId="0" fontId="6" fillId="6" borderId="19" xfId="0" applyNumberFormat="1" applyFont="1" applyFill="1" applyBorder="1" applyAlignment="1">
      <alignment wrapText="1"/>
    </xf>
    <xf numFmtId="0" fontId="6" fillId="6" borderId="20" xfId="0" applyNumberFormat="1" applyFont="1" applyFill="1" applyBorder="1" applyAlignment="1">
      <alignment wrapText="1"/>
    </xf>
    <xf numFmtId="0" fontId="6" fillId="7" borderId="18" xfId="0" applyNumberFormat="1" applyFont="1" applyFill="1" applyBorder="1" applyAlignment="1">
      <alignment wrapText="1"/>
    </xf>
    <xf numFmtId="0" fontId="6" fillId="7" borderId="19" xfId="0" applyNumberFormat="1" applyFont="1" applyFill="1" applyBorder="1" applyAlignment="1">
      <alignment wrapText="1"/>
    </xf>
    <xf numFmtId="0" fontId="6" fillId="7" borderId="20" xfId="0" applyNumberFormat="1" applyFont="1" applyFill="1" applyBorder="1" applyAlignment="1">
      <alignment wrapText="1"/>
    </xf>
    <xf numFmtId="0" fontId="6" fillId="8" borderId="18" xfId="0" applyNumberFormat="1" applyFont="1" applyFill="1" applyBorder="1" applyAlignment="1">
      <alignment wrapText="1"/>
    </xf>
    <xf numFmtId="0" fontId="6" fillId="8" borderId="19" xfId="0" applyNumberFormat="1" applyFont="1" applyFill="1" applyBorder="1" applyAlignment="1">
      <alignment wrapText="1"/>
    </xf>
    <xf numFmtId="0" fontId="6" fillId="8" borderId="20" xfId="0" applyNumberFormat="1" applyFont="1" applyFill="1" applyBorder="1" applyAlignment="1">
      <alignment wrapText="1"/>
    </xf>
    <xf numFmtId="0" fontId="6" fillId="3" borderId="21" xfId="0" applyNumberFormat="1" applyFont="1" applyFill="1" applyBorder="1" applyAlignment="1">
      <alignment wrapText="1"/>
    </xf>
    <xf numFmtId="164" fontId="4" fillId="0" borderId="22" xfId="0" applyNumberFormat="1" applyFont="1" applyBorder="1" applyAlignment="1"/>
    <xf numFmtId="0" fontId="8" fillId="0" borderId="0" xfId="0" applyFont="1" applyAlignment="1">
      <alignment vertical="top" wrapText="1"/>
    </xf>
    <xf numFmtId="0" fontId="5" fillId="0" borderId="22" xfId="0" applyNumberFormat="1" applyFont="1" applyBorder="1" applyAlignment="1"/>
    <xf numFmtId="0" fontId="5" fillId="0" borderId="6" xfId="0" applyNumberFormat="1" applyFont="1" applyBorder="1" applyAlignment="1"/>
    <xf numFmtId="1" fontId="5" fillId="0" borderId="22" xfId="0" applyNumberFormat="1" applyFont="1" applyBorder="1" applyAlignment="1"/>
    <xf numFmtId="1" fontId="5" fillId="0" borderId="6" xfId="0" applyNumberFormat="1" applyFont="1" applyBorder="1" applyAlignment="1"/>
    <xf numFmtId="0" fontId="6" fillId="3" borderId="30" xfId="0" applyNumberFormat="1" applyFont="1" applyFill="1" applyBorder="1" applyAlignment="1">
      <alignment wrapText="1"/>
    </xf>
    <xf numFmtId="0" fontId="4" fillId="0" borderId="8" xfId="0" applyNumberFormat="1" applyFont="1" applyBorder="1" applyAlignment="1"/>
    <xf numFmtId="0" fontId="4" fillId="0" borderId="31" xfId="0" applyNumberFormat="1" applyFont="1" applyBorder="1" applyAlignment="1"/>
    <xf numFmtId="0" fontId="11" fillId="0" borderId="0" xfId="0" applyFont="1" applyAlignment="1">
      <alignment vertical="top" wrapText="1"/>
    </xf>
    <xf numFmtId="1" fontId="4" fillId="0" borderId="32" xfId="0" applyNumberFormat="1" applyFont="1" applyBorder="1" applyAlignment="1"/>
    <xf numFmtId="1" fontId="4" fillId="0" borderId="8" xfId="0" applyNumberFormat="1" applyFont="1" applyBorder="1" applyAlignment="1"/>
    <xf numFmtId="0" fontId="6" fillId="3" borderId="33" xfId="0" applyNumberFormat="1" applyFont="1" applyFill="1" applyBorder="1" applyAlignment="1">
      <alignment wrapText="1"/>
    </xf>
    <xf numFmtId="0" fontId="6" fillId="3" borderId="34" xfId="0" applyNumberFormat="1" applyFont="1" applyFill="1" applyBorder="1" applyAlignment="1">
      <alignment wrapText="1"/>
    </xf>
    <xf numFmtId="0" fontId="6" fillId="5" borderId="34" xfId="0" applyNumberFormat="1" applyFont="1" applyFill="1" applyBorder="1" applyAlignment="1">
      <alignment wrapText="1"/>
    </xf>
    <xf numFmtId="0" fontId="6" fillId="7" borderId="34" xfId="0" applyNumberFormat="1" applyFont="1" applyFill="1" applyBorder="1" applyAlignment="1">
      <alignment wrapText="1"/>
    </xf>
    <xf numFmtId="0" fontId="6" fillId="3" borderId="35" xfId="0" applyNumberFormat="1" applyFont="1" applyFill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1" fontId="4" fillId="0" borderId="34" xfId="0" applyNumberFormat="1" applyFont="1" applyBorder="1" applyAlignment="1"/>
    <xf numFmtId="164" fontId="4" fillId="0" borderId="34" xfId="0" applyNumberFormat="1" applyFont="1" applyBorder="1" applyAlignment="1"/>
    <xf numFmtId="0" fontId="4" fillId="0" borderId="35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1" fontId="4" fillId="0" borderId="37" xfId="0" applyNumberFormat="1" applyFont="1" applyBorder="1" applyAlignment="1"/>
    <xf numFmtId="0" fontId="4" fillId="0" borderId="38" xfId="0" applyNumberFormat="1" applyFont="1" applyBorder="1" applyAlignment="1"/>
    <xf numFmtId="0" fontId="5" fillId="0" borderId="34" xfId="0" applyNumberFormat="1" applyFont="1" applyBorder="1" applyAlignment="1"/>
    <xf numFmtId="0" fontId="5" fillId="0" borderId="34" xfId="0" applyNumberFormat="1" applyFont="1" applyBorder="1" applyAlignment="1">
      <alignment vertical="top" wrapText="1"/>
    </xf>
    <xf numFmtId="0" fontId="5" fillId="0" borderId="37" xfId="0" applyNumberFormat="1" applyFont="1" applyBorder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8" fillId="0" borderId="34" xfId="0" applyFont="1" applyBorder="1" applyAlignment="1">
      <alignment vertical="center" wrapText="1"/>
    </xf>
    <xf numFmtId="0" fontId="4" fillId="0" borderId="34" xfId="0" applyNumberFormat="1" applyFont="1" applyBorder="1" applyAlignment="1">
      <alignment vertical="center"/>
    </xf>
    <xf numFmtId="0" fontId="8" fillId="0" borderId="34" xfId="0" applyFont="1" applyBorder="1" applyAlignment="1">
      <alignment vertical="top" wrapText="1"/>
    </xf>
    <xf numFmtId="0" fontId="11" fillId="0" borderId="34" xfId="0" applyFont="1" applyBorder="1" applyAlignment="1">
      <alignment vertical="top" wrapText="1"/>
    </xf>
    <xf numFmtId="0" fontId="5" fillId="0" borderId="7" xfId="0" applyNumberFormat="1" applyFont="1" applyBorder="1" applyAlignment="1">
      <alignment vertical="top" wrapText="1"/>
    </xf>
    <xf numFmtId="0" fontId="4" fillId="0" borderId="6" xfId="0" applyNumberFormat="1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2" borderId="2" xfId="0" applyNumberFormat="1" applyFont="1" applyFill="1" applyBorder="1" applyAlignment="1">
      <alignment vertical="top" wrapText="1"/>
    </xf>
    <xf numFmtId="1" fontId="6" fillId="2" borderId="2" xfId="0" applyNumberFormat="1" applyFont="1" applyFill="1" applyBorder="1" applyAlignment="1">
      <alignment vertical="top" wrapText="1"/>
    </xf>
    <xf numFmtId="0" fontId="6" fillId="2" borderId="2" xfId="0" applyNumberFormat="1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vertical="top" wrapText="1"/>
    </xf>
    <xf numFmtId="0" fontId="8" fillId="0" borderId="40" xfId="0" applyFont="1" applyBorder="1" applyAlignment="1">
      <alignment vertical="top" wrapText="1"/>
    </xf>
    <xf numFmtId="0" fontId="11" fillId="0" borderId="41" xfId="0" applyFont="1" applyBorder="1" applyAlignment="1"/>
    <xf numFmtId="0" fontId="8" fillId="0" borderId="0" xfId="0" applyFont="1" applyAlignment="1">
      <alignment vertical="center" wrapText="1"/>
    </xf>
    <xf numFmtId="0" fontId="13" fillId="9" borderId="34" xfId="0" applyFont="1" applyFill="1" applyBorder="1" applyAlignment="1">
      <alignment wrapText="1"/>
    </xf>
    <xf numFmtId="0" fontId="11" fillId="0" borderId="42" xfId="0" applyFont="1" applyBorder="1" applyAlignment="1"/>
    <xf numFmtId="0" fontId="11" fillId="0" borderId="42" xfId="0" applyFont="1" applyBorder="1" applyAlignment="1">
      <alignment vertical="top" wrapText="1"/>
    </xf>
    <xf numFmtId="0" fontId="11" fillId="0" borderId="43" xfId="0" applyFont="1" applyBorder="1" applyAlignment="1">
      <alignment vertical="top" wrapText="1"/>
    </xf>
    <xf numFmtId="0" fontId="6" fillId="0" borderId="25" xfId="0" applyNumberFormat="1" applyFont="1" applyBorder="1" applyAlignment="1"/>
    <xf numFmtId="1" fontId="6" fillId="0" borderId="14" xfId="0" applyNumberFormat="1" applyFont="1" applyBorder="1" applyAlignment="1"/>
    <xf numFmtId="0" fontId="6" fillId="0" borderId="6" xfId="0" applyNumberFormat="1" applyFont="1" applyBorder="1" applyAlignment="1"/>
    <xf numFmtId="164" fontId="6" fillId="0" borderId="25" xfId="0" applyNumberFormat="1" applyFont="1" applyBorder="1" applyAlignment="1"/>
    <xf numFmtId="1" fontId="6" fillId="10" borderId="0" xfId="0" applyNumberFormat="1" applyFont="1" applyFill="1" applyBorder="1" applyAlignment="1">
      <alignment horizontal="center" vertical="top" wrapText="1"/>
    </xf>
    <xf numFmtId="0" fontId="6" fillId="10" borderId="44" xfId="0" applyNumberFormat="1" applyFont="1" applyFill="1" applyBorder="1" applyAlignment="1">
      <alignment wrapText="1"/>
    </xf>
    <xf numFmtId="164" fontId="4" fillId="10" borderId="39" xfId="0" applyNumberFormat="1" applyFont="1" applyFill="1" applyBorder="1" applyAlignment="1"/>
    <xf numFmtId="164" fontId="4" fillId="10" borderId="9" xfId="0" applyNumberFormat="1" applyFont="1" applyFill="1" applyBorder="1" applyAlignment="1"/>
    <xf numFmtId="164" fontId="4" fillId="10" borderId="6" xfId="0" applyNumberFormat="1" applyFont="1" applyFill="1" applyBorder="1" applyAlignment="1"/>
    <xf numFmtId="0" fontId="7" fillId="10" borderId="0" xfId="0" applyNumberFormat="1" applyFont="1" applyFill="1" applyAlignment="1">
      <alignment vertical="top" wrapText="1"/>
    </xf>
    <xf numFmtId="0" fontId="4" fillId="0" borderId="34" xfId="0" applyNumberFormat="1" applyFont="1" applyBorder="1" applyAlignment="1">
      <alignment vertical="top" wrapText="1"/>
    </xf>
    <xf numFmtId="164" fontId="4" fillId="0" borderId="34" xfId="0" applyNumberFormat="1" applyFont="1" applyBorder="1" applyAlignment="1">
      <alignment vertical="top" wrapText="1"/>
    </xf>
    <xf numFmtId="0" fontId="6" fillId="0" borderId="34" xfId="0" applyNumberFormat="1" applyFont="1" applyBorder="1" applyAlignment="1">
      <alignment vertical="top" wrapText="1"/>
    </xf>
    <xf numFmtId="0" fontId="2" fillId="0" borderId="45" xfId="0" applyNumberFormat="1" applyFont="1" applyBorder="1" applyAlignment="1"/>
    <xf numFmtId="1" fontId="4" fillId="0" borderId="45" xfId="0" applyNumberFormat="1" applyFont="1" applyBorder="1" applyAlignment="1"/>
    <xf numFmtId="164" fontId="4" fillId="0" borderId="45" xfId="0" applyNumberFormat="1" applyFont="1" applyBorder="1" applyAlignment="1"/>
    <xf numFmtId="0" fontId="4" fillId="0" borderId="46" xfId="0" applyNumberFormat="1" applyFont="1" applyBorder="1" applyAlignment="1"/>
    <xf numFmtId="0" fontId="5" fillId="0" borderId="45" xfId="0" applyNumberFormat="1" applyFont="1" applyBorder="1" applyAlignment="1"/>
    <xf numFmtId="164" fontId="4" fillId="0" borderId="47" xfId="0" applyNumberFormat="1" applyFont="1" applyBorder="1" applyAlignment="1"/>
    <xf numFmtId="0" fontId="8" fillId="0" borderId="0" xfId="0" applyFont="1" applyBorder="1" applyAlignment="1"/>
    <xf numFmtId="0" fontId="4" fillId="0" borderId="48" xfId="0" applyNumberFormat="1" applyFont="1" applyBorder="1" applyAlignment="1"/>
    <xf numFmtId="0" fontId="6" fillId="0" borderId="34" xfId="0" applyNumberFormat="1" applyFont="1" applyBorder="1" applyAlignment="1"/>
    <xf numFmtId="1" fontId="6" fillId="0" borderId="34" xfId="0" applyNumberFormat="1" applyFont="1" applyBorder="1" applyAlignment="1"/>
    <xf numFmtId="164" fontId="6" fillId="0" borderId="34" xfId="0" applyNumberFormat="1" applyFont="1" applyBorder="1" applyAlignment="1"/>
    <xf numFmtId="0" fontId="8" fillId="0" borderId="34" xfId="0" applyFont="1" applyBorder="1" applyAlignment="1"/>
    <xf numFmtId="0" fontId="13" fillId="0" borderId="34" xfId="0" applyFont="1" applyBorder="1" applyAlignment="1"/>
    <xf numFmtId="164" fontId="6" fillId="0" borderId="34" xfId="0" applyNumberFormat="1" applyFont="1" applyBorder="1" applyAlignment="1">
      <alignment vertical="top" wrapText="1"/>
    </xf>
    <xf numFmtId="0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vertical="top" wrapText="1"/>
    </xf>
    <xf numFmtId="0" fontId="6" fillId="2" borderId="3" xfId="0" applyNumberFormat="1" applyFont="1" applyFill="1" applyBorder="1" applyAlignment="1">
      <alignment vertical="top" wrapText="1"/>
    </xf>
    <xf numFmtId="1" fontId="6" fillId="2" borderId="4" xfId="0" applyNumberFormat="1" applyFont="1" applyFill="1" applyBorder="1" applyAlignment="1">
      <alignment vertical="top" wrapText="1"/>
    </xf>
    <xf numFmtId="1" fontId="6" fillId="2" borderId="5" xfId="0" applyNumberFormat="1" applyFont="1" applyFill="1" applyBorder="1" applyAlignment="1">
      <alignment vertical="top" wrapText="1"/>
    </xf>
    <xf numFmtId="0" fontId="6" fillId="3" borderId="8" xfId="0" applyNumberFormat="1" applyFont="1" applyFill="1" applyBorder="1" applyAlignment="1">
      <alignment horizontal="center"/>
    </xf>
    <xf numFmtId="0" fontId="6" fillId="3" borderId="9" xfId="0" applyNumberFormat="1" applyFont="1" applyFill="1" applyBorder="1" applyAlignment="1">
      <alignment horizontal="center"/>
    </xf>
    <xf numFmtId="0" fontId="6" fillId="3" borderId="10" xfId="0" applyNumberFormat="1" applyFont="1" applyFill="1" applyBorder="1" applyAlignment="1">
      <alignment horizontal="center"/>
    </xf>
    <xf numFmtId="0" fontId="6" fillId="8" borderId="11" xfId="0" applyNumberFormat="1" applyFont="1" applyFill="1" applyBorder="1" applyAlignment="1">
      <alignment horizontal="center" vertical="top" wrapText="1"/>
    </xf>
    <xf numFmtId="1" fontId="6" fillId="8" borderId="12" xfId="0" applyNumberFormat="1" applyFont="1" applyFill="1" applyBorder="1" applyAlignment="1">
      <alignment horizontal="center" vertical="top" wrapText="1"/>
    </xf>
    <xf numFmtId="1" fontId="6" fillId="8" borderId="13" xfId="0" applyNumberFormat="1" applyFont="1" applyFill="1" applyBorder="1" applyAlignment="1">
      <alignment horizontal="center" vertical="top" wrapText="1"/>
    </xf>
    <xf numFmtId="0" fontId="6" fillId="7" borderId="11" xfId="0" applyNumberFormat="1" applyFont="1" applyFill="1" applyBorder="1" applyAlignment="1">
      <alignment horizontal="center" vertical="top" wrapText="1"/>
    </xf>
    <xf numFmtId="1" fontId="6" fillId="7" borderId="12" xfId="0" applyNumberFormat="1" applyFont="1" applyFill="1" applyBorder="1" applyAlignment="1">
      <alignment horizontal="center" vertical="top" wrapText="1"/>
    </xf>
    <xf numFmtId="1" fontId="6" fillId="7" borderId="13" xfId="0" applyNumberFormat="1" applyFont="1" applyFill="1" applyBorder="1" applyAlignment="1">
      <alignment horizontal="center" vertical="top" wrapText="1"/>
    </xf>
    <xf numFmtId="0" fontId="6" fillId="6" borderId="11" xfId="0" applyNumberFormat="1" applyFont="1" applyFill="1" applyBorder="1" applyAlignment="1">
      <alignment horizontal="center" vertical="top" wrapText="1"/>
    </xf>
    <xf numFmtId="1" fontId="6" fillId="6" borderId="12" xfId="0" applyNumberFormat="1" applyFont="1" applyFill="1" applyBorder="1" applyAlignment="1">
      <alignment horizontal="center" vertical="top" wrapText="1"/>
    </xf>
    <xf numFmtId="1" fontId="6" fillId="6" borderId="13" xfId="0" applyNumberFormat="1" applyFont="1" applyFill="1" applyBorder="1" applyAlignment="1">
      <alignment horizontal="center" vertical="top" wrapText="1"/>
    </xf>
    <xf numFmtId="0" fontId="6" fillId="5" borderId="11" xfId="0" applyNumberFormat="1" applyFont="1" applyFill="1" applyBorder="1" applyAlignment="1">
      <alignment horizontal="center" vertical="top" wrapText="1"/>
    </xf>
    <xf numFmtId="1" fontId="6" fillId="5" borderId="12" xfId="0" applyNumberFormat="1" applyFont="1" applyFill="1" applyBorder="1" applyAlignment="1">
      <alignment horizontal="center" vertical="top" wrapText="1"/>
    </xf>
    <xf numFmtId="1" fontId="6" fillId="5" borderId="13" xfId="0" applyNumberFormat="1" applyFont="1" applyFill="1" applyBorder="1" applyAlignment="1">
      <alignment horizontal="center" vertical="top" wrapText="1"/>
    </xf>
    <xf numFmtId="0" fontId="6" fillId="4" borderId="11" xfId="0" applyNumberFormat="1" applyFont="1" applyFill="1" applyBorder="1" applyAlignment="1">
      <alignment horizontal="center" vertical="top" wrapText="1"/>
    </xf>
    <xf numFmtId="1" fontId="6" fillId="4" borderId="12" xfId="0" applyNumberFormat="1" applyFont="1" applyFill="1" applyBorder="1" applyAlignment="1">
      <alignment horizontal="center" vertical="top" wrapText="1"/>
    </xf>
    <xf numFmtId="1" fontId="6" fillId="4" borderId="13" xfId="0" applyNumberFormat="1" applyFont="1" applyFill="1" applyBorder="1" applyAlignment="1">
      <alignment horizontal="center" vertical="top" wrapText="1"/>
    </xf>
    <xf numFmtId="0" fontId="3" fillId="3" borderId="11" xfId="0" applyNumberFormat="1" applyFont="1" applyFill="1" applyBorder="1" applyAlignment="1">
      <alignment horizontal="center" wrapText="1"/>
    </xf>
    <xf numFmtId="1" fontId="3" fillId="3" borderId="13" xfId="0" applyNumberFormat="1" applyFont="1" applyFill="1" applyBorder="1" applyAlignment="1">
      <alignment horizontal="center" wrapText="1"/>
    </xf>
    <xf numFmtId="164" fontId="4" fillId="0" borderId="14" xfId="0" applyNumberFormat="1" applyFont="1" applyBorder="1" applyAlignment="1"/>
    <xf numFmtId="164" fontId="1" fillId="0" borderId="0" xfId="0" applyNumberFormat="1" applyFont="1" applyAlignment="1">
      <alignment vertical="top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2"/>
  <sheetViews>
    <sheetView showGridLines="0" workbookViewId="0">
      <pane xSplit="2" ySplit="3" topLeftCell="D82" activePane="bottomRight" state="frozenSplit"/>
      <selection pane="topRight"/>
      <selection pane="bottomLeft"/>
      <selection pane="bottomRight" activeCell="A4" sqref="A4:XFD4"/>
    </sheetView>
  </sheetViews>
  <sheetFormatPr baseColWidth="10" defaultColWidth="8.625" defaultRowHeight="12.75" customHeight="1" x14ac:dyDescent="0.2"/>
  <cols>
    <col min="1" max="1" width="7.75" style="1" bestFit="1" customWidth="1"/>
    <col min="2" max="2" width="5.875" style="1" customWidth="1"/>
    <col min="3" max="3" width="5.125" style="1" customWidth="1"/>
    <col min="4" max="4" width="4.75" style="1" customWidth="1"/>
    <col min="5" max="8" width="3.75" style="1" customWidth="1"/>
    <col min="9" max="9" width="4.875" style="1" customWidth="1"/>
    <col min="10" max="10" width="23.625" style="1" customWidth="1"/>
    <col min="11" max="11" width="22.875" style="1" customWidth="1"/>
    <col min="12" max="13" width="4.625" style="1" customWidth="1"/>
    <col min="14" max="14" width="6.375" style="1" customWidth="1"/>
    <col min="15" max="15" width="5.5" style="1" customWidth="1"/>
    <col min="16" max="16" width="28.125" style="1" customWidth="1"/>
    <col min="17" max="256" width="8.625" style="1" customWidth="1"/>
  </cols>
  <sheetData>
    <row r="1" spans="1:256" ht="15" customHeight="1" x14ac:dyDescent="0.15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</row>
    <row r="2" spans="1:256" ht="34.25" customHeight="1" x14ac:dyDescent="0.2">
      <c r="A2" s="100" t="s">
        <v>1</v>
      </c>
      <c r="B2" s="100" t="s">
        <v>2</v>
      </c>
      <c r="C2" s="100" t="s">
        <v>3</v>
      </c>
      <c r="D2" s="100" t="s">
        <v>4</v>
      </c>
      <c r="E2" s="140" t="s">
        <v>5</v>
      </c>
      <c r="F2" s="141"/>
      <c r="G2" s="141"/>
      <c r="H2" s="142"/>
      <c r="I2" s="101"/>
      <c r="J2" s="100" t="s">
        <v>6</v>
      </c>
      <c r="K2" s="100" t="s">
        <v>7</v>
      </c>
      <c r="L2" s="100" t="s">
        <v>8</v>
      </c>
      <c r="M2" s="102" t="s">
        <v>9</v>
      </c>
      <c r="N2" s="100" t="s">
        <v>194</v>
      </c>
      <c r="O2" s="100" t="s">
        <v>11</v>
      </c>
      <c r="P2" s="100" t="s">
        <v>12</v>
      </c>
    </row>
    <row r="3" spans="1:256" ht="16" x14ac:dyDescent="0.2">
      <c r="A3" s="100"/>
      <c r="B3" s="100"/>
      <c r="C3" s="101"/>
      <c r="D3" s="103"/>
      <c r="E3" s="100" t="s">
        <v>13</v>
      </c>
      <c r="F3" s="100" t="s">
        <v>14</v>
      </c>
      <c r="G3" s="100" t="s">
        <v>15</v>
      </c>
      <c r="H3" s="100" t="s">
        <v>16</v>
      </c>
      <c r="I3" s="100" t="s">
        <v>17</v>
      </c>
      <c r="J3" s="100"/>
      <c r="K3" s="100"/>
      <c r="L3" s="103"/>
      <c r="M3" s="102"/>
      <c r="N3" s="100"/>
      <c r="O3" s="103"/>
      <c r="P3" s="100"/>
    </row>
    <row r="4" spans="1:256" ht="16" x14ac:dyDescent="0.15">
      <c r="A4" s="8" t="s">
        <v>63</v>
      </c>
      <c r="B4" s="8" t="s">
        <v>80</v>
      </c>
      <c r="C4" s="2">
        <v>1</v>
      </c>
      <c r="D4" s="2"/>
      <c r="E4" s="3">
        <v>180</v>
      </c>
      <c r="F4" s="3">
        <v>160</v>
      </c>
      <c r="G4" s="3"/>
      <c r="H4" s="3"/>
      <c r="I4" s="2">
        <f t="shared" ref="I4" si="0">AVERAGE(E4:H4)</f>
        <v>170</v>
      </c>
      <c r="J4" s="92" t="s">
        <v>202</v>
      </c>
      <c r="K4" s="10" t="s">
        <v>112</v>
      </c>
      <c r="L4" s="6">
        <v>2</v>
      </c>
      <c r="M4" s="7" t="s">
        <v>47</v>
      </c>
      <c r="N4" s="2" t="s">
        <v>14</v>
      </c>
      <c r="O4" s="2"/>
      <c r="P4" s="8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</row>
    <row r="5" spans="1:256" ht="16" x14ac:dyDescent="0.15">
      <c r="A5" s="8" t="s">
        <v>63</v>
      </c>
      <c r="B5" s="8" t="s">
        <v>80</v>
      </c>
      <c r="C5" s="2">
        <v>1</v>
      </c>
      <c r="D5" s="2"/>
      <c r="E5" s="3">
        <v>180</v>
      </c>
      <c r="F5" s="3">
        <v>160</v>
      </c>
      <c r="G5" s="3"/>
      <c r="H5" s="3"/>
      <c r="I5" s="2">
        <f t="shared" ref="I5" si="1">AVERAGE(E5:H5)</f>
        <v>170</v>
      </c>
      <c r="J5" s="92" t="s">
        <v>86</v>
      </c>
      <c r="K5" s="10" t="s">
        <v>87</v>
      </c>
      <c r="L5" s="6">
        <v>65</v>
      </c>
      <c r="M5" s="7" t="s">
        <v>47</v>
      </c>
      <c r="N5" s="2" t="s">
        <v>14</v>
      </c>
      <c r="O5" s="2">
        <v>240</v>
      </c>
      <c r="P5" s="8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</row>
    <row r="6" spans="1:256" ht="13" customHeight="1" x14ac:dyDescent="0.15">
      <c r="A6" s="8" t="s">
        <v>63</v>
      </c>
      <c r="B6" s="8" t="s">
        <v>80</v>
      </c>
      <c r="C6" s="2">
        <v>1</v>
      </c>
      <c r="D6" s="2"/>
      <c r="E6" s="3">
        <v>180</v>
      </c>
      <c r="F6" s="3">
        <v>160</v>
      </c>
      <c r="G6" s="3"/>
      <c r="H6" s="3"/>
      <c r="I6" s="2">
        <f t="shared" ref="I6:I69" si="2">AVERAGE(E6:H6)</f>
        <v>170</v>
      </c>
      <c r="J6" s="9" t="s">
        <v>81</v>
      </c>
      <c r="K6" s="10" t="s">
        <v>82</v>
      </c>
      <c r="L6" s="6">
        <v>5</v>
      </c>
      <c r="M6" s="7"/>
      <c r="N6" s="2" t="s">
        <v>14</v>
      </c>
      <c r="O6" s="2"/>
      <c r="P6" s="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</row>
    <row r="7" spans="1:256" ht="13" customHeight="1" x14ac:dyDescent="0.15">
      <c r="A7" s="8" t="s">
        <v>63</v>
      </c>
      <c r="B7" s="8" t="s">
        <v>80</v>
      </c>
      <c r="C7" s="2">
        <v>1</v>
      </c>
      <c r="D7" s="2"/>
      <c r="E7" s="3">
        <v>180</v>
      </c>
      <c r="F7" s="3">
        <v>160</v>
      </c>
      <c r="G7" s="3"/>
      <c r="H7" s="3"/>
      <c r="I7" s="2">
        <f t="shared" si="2"/>
        <v>170</v>
      </c>
      <c r="J7" s="11"/>
      <c r="K7" s="5" t="s">
        <v>83</v>
      </c>
      <c r="L7" s="6">
        <v>28</v>
      </c>
      <c r="M7" s="7"/>
      <c r="N7" s="2"/>
      <c r="O7" s="2"/>
      <c r="P7" s="8" t="s">
        <v>84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</row>
    <row r="8" spans="1:256" ht="13" customHeight="1" x14ac:dyDescent="0.15">
      <c r="A8" s="8" t="s">
        <v>63</v>
      </c>
      <c r="B8" s="8" t="s">
        <v>85</v>
      </c>
      <c r="C8" s="2">
        <v>1</v>
      </c>
      <c r="D8" s="2"/>
      <c r="E8" s="3">
        <v>170</v>
      </c>
      <c r="F8" s="3">
        <v>160</v>
      </c>
      <c r="G8" s="3">
        <v>170</v>
      </c>
      <c r="H8" s="3">
        <v>170</v>
      </c>
      <c r="I8" s="2">
        <f t="shared" si="2"/>
        <v>167.5</v>
      </c>
      <c r="J8" s="92" t="s">
        <v>86</v>
      </c>
      <c r="K8" s="93" t="s">
        <v>87</v>
      </c>
      <c r="L8" s="6">
        <v>85</v>
      </c>
      <c r="M8" s="7" t="s">
        <v>47</v>
      </c>
      <c r="N8" s="2" t="s">
        <v>13</v>
      </c>
      <c r="O8" s="2">
        <v>241</v>
      </c>
      <c r="P8" s="8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</row>
    <row r="9" spans="1:256" ht="13" customHeight="1" x14ac:dyDescent="0.15">
      <c r="A9" s="8" t="s">
        <v>63</v>
      </c>
      <c r="B9" s="8" t="s">
        <v>85</v>
      </c>
      <c r="C9" s="2">
        <v>1</v>
      </c>
      <c r="D9" s="2"/>
      <c r="E9" s="3">
        <v>170</v>
      </c>
      <c r="F9" s="3">
        <v>160</v>
      </c>
      <c r="G9" s="3">
        <v>170</v>
      </c>
      <c r="H9" s="3">
        <v>170</v>
      </c>
      <c r="I9" s="2">
        <f t="shared" si="2"/>
        <v>167.5</v>
      </c>
      <c r="J9" s="94" t="s">
        <v>88</v>
      </c>
      <c r="K9" s="95" t="s">
        <v>89</v>
      </c>
      <c r="L9" s="6">
        <v>13</v>
      </c>
      <c r="M9" s="7"/>
      <c r="N9" s="2" t="s">
        <v>13</v>
      </c>
      <c r="O9" s="2">
        <v>172</v>
      </c>
      <c r="P9" s="8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</row>
    <row r="10" spans="1:256" ht="13" customHeight="1" x14ac:dyDescent="0.15">
      <c r="A10" s="8" t="s">
        <v>63</v>
      </c>
      <c r="B10" s="8" t="s">
        <v>85</v>
      </c>
      <c r="C10" s="2">
        <v>1</v>
      </c>
      <c r="D10" s="2"/>
      <c r="E10" s="3">
        <v>170</v>
      </c>
      <c r="F10" s="3">
        <v>160</v>
      </c>
      <c r="G10" s="3">
        <v>170</v>
      </c>
      <c r="H10" s="3">
        <v>170</v>
      </c>
      <c r="I10" s="2">
        <f t="shared" si="2"/>
        <v>167.5</v>
      </c>
      <c r="J10" s="9" t="s">
        <v>81</v>
      </c>
      <c r="K10" s="10" t="s">
        <v>82</v>
      </c>
      <c r="L10" s="6">
        <v>10</v>
      </c>
      <c r="M10" s="7"/>
      <c r="N10" s="2" t="s">
        <v>14</v>
      </c>
      <c r="O10" s="2"/>
      <c r="P10" s="8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</row>
    <row r="11" spans="1:256" ht="13" customHeight="1" x14ac:dyDescent="0.15">
      <c r="A11" s="8" t="s">
        <v>63</v>
      </c>
      <c r="B11" s="8" t="s">
        <v>85</v>
      </c>
      <c r="C11" s="2">
        <v>1</v>
      </c>
      <c r="D11" s="2"/>
      <c r="E11" s="3">
        <v>170</v>
      </c>
      <c r="F11" s="3">
        <v>160</v>
      </c>
      <c r="G11" s="3">
        <v>170</v>
      </c>
      <c r="H11" s="3">
        <v>170</v>
      </c>
      <c r="I11" s="2">
        <f t="shared" si="2"/>
        <v>167.5</v>
      </c>
      <c r="J11" s="4"/>
      <c r="K11" s="5" t="s">
        <v>83</v>
      </c>
      <c r="L11" s="6">
        <v>5</v>
      </c>
      <c r="M11" s="7"/>
      <c r="N11" s="2"/>
      <c r="O11" s="2"/>
      <c r="P11" s="8" t="s">
        <v>84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</row>
    <row r="12" spans="1:256" ht="13" customHeight="1" x14ac:dyDescent="0.15">
      <c r="A12" s="8" t="s">
        <v>63</v>
      </c>
      <c r="B12" s="8" t="s">
        <v>90</v>
      </c>
      <c r="C12" s="2">
        <v>1</v>
      </c>
      <c r="D12" s="2"/>
      <c r="E12" s="3">
        <v>220</v>
      </c>
      <c r="F12" s="3">
        <v>180</v>
      </c>
      <c r="G12" s="3">
        <v>200</v>
      </c>
      <c r="H12" s="3"/>
      <c r="I12" s="2">
        <f t="shared" si="2"/>
        <v>200</v>
      </c>
      <c r="J12" s="92" t="s">
        <v>86</v>
      </c>
      <c r="K12" s="93" t="s">
        <v>87</v>
      </c>
      <c r="L12" s="6">
        <v>45</v>
      </c>
      <c r="M12" s="7" t="s">
        <v>47</v>
      </c>
      <c r="N12" s="2" t="s">
        <v>13</v>
      </c>
      <c r="O12" s="2">
        <v>242</v>
      </c>
      <c r="P12" s="8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</row>
    <row r="13" spans="1:256" ht="13" customHeight="1" x14ac:dyDescent="0.15">
      <c r="A13" s="8" t="s">
        <v>63</v>
      </c>
      <c r="B13" s="8" t="s">
        <v>90</v>
      </c>
      <c r="C13" s="2">
        <v>1</v>
      </c>
      <c r="D13" s="2"/>
      <c r="E13" s="3">
        <v>220</v>
      </c>
      <c r="F13" s="3">
        <v>180</v>
      </c>
      <c r="G13" s="3">
        <v>200</v>
      </c>
      <c r="H13" s="3"/>
      <c r="I13" s="2">
        <f t="shared" si="2"/>
        <v>200</v>
      </c>
      <c r="J13" s="9" t="s">
        <v>81</v>
      </c>
      <c r="K13" s="10" t="s">
        <v>82</v>
      </c>
      <c r="L13" s="6">
        <v>70</v>
      </c>
      <c r="M13" s="7"/>
      <c r="N13" s="2" t="s">
        <v>14</v>
      </c>
      <c r="O13" s="2"/>
      <c r="P13" s="8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</row>
    <row r="14" spans="1:256" ht="13" customHeight="1" x14ac:dyDescent="0.15">
      <c r="A14" s="8" t="s">
        <v>63</v>
      </c>
      <c r="B14" s="8" t="s">
        <v>90</v>
      </c>
      <c r="C14" s="2">
        <v>1</v>
      </c>
      <c r="D14" s="2"/>
      <c r="E14" s="3">
        <v>220</v>
      </c>
      <c r="F14" s="3">
        <v>180</v>
      </c>
      <c r="G14" s="3">
        <v>200</v>
      </c>
      <c r="H14" s="3"/>
      <c r="I14" s="2">
        <f t="shared" si="2"/>
        <v>200</v>
      </c>
      <c r="J14" s="4" t="s">
        <v>91</v>
      </c>
      <c r="K14" s="5" t="s">
        <v>92</v>
      </c>
      <c r="L14" s="6">
        <v>1</v>
      </c>
      <c r="M14" s="7"/>
      <c r="N14" s="2" t="s">
        <v>13</v>
      </c>
      <c r="O14" s="2"/>
      <c r="P14" s="8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</row>
    <row r="15" spans="1:256" ht="13" customHeight="1" x14ac:dyDescent="0.15">
      <c r="A15" s="8" t="s">
        <v>63</v>
      </c>
      <c r="B15" s="8" t="s">
        <v>93</v>
      </c>
      <c r="C15" s="2">
        <v>1</v>
      </c>
      <c r="D15" s="2"/>
      <c r="E15" s="3">
        <v>110</v>
      </c>
      <c r="F15" s="3">
        <v>110</v>
      </c>
      <c r="G15" s="3">
        <v>90</v>
      </c>
      <c r="H15" s="3">
        <v>10</v>
      </c>
      <c r="I15" s="2">
        <f t="shared" si="2"/>
        <v>80</v>
      </c>
      <c r="J15" s="4" t="s">
        <v>94</v>
      </c>
      <c r="K15" s="5" t="s">
        <v>95</v>
      </c>
      <c r="L15" s="6">
        <v>32</v>
      </c>
      <c r="M15" s="7" t="s">
        <v>47</v>
      </c>
      <c r="N15" s="2" t="s">
        <v>13</v>
      </c>
      <c r="O15" s="2"/>
      <c r="P15" s="8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</row>
    <row r="16" spans="1:256" ht="13" customHeight="1" x14ac:dyDescent="0.15">
      <c r="A16" s="8" t="s">
        <v>63</v>
      </c>
      <c r="B16" s="8" t="s">
        <v>93</v>
      </c>
      <c r="C16" s="2">
        <v>1</v>
      </c>
      <c r="D16" s="2"/>
      <c r="E16" s="3">
        <v>110</v>
      </c>
      <c r="F16" s="3">
        <v>110</v>
      </c>
      <c r="G16" s="3">
        <v>90</v>
      </c>
      <c r="H16" s="3">
        <v>10</v>
      </c>
      <c r="I16" s="2">
        <f t="shared" si="2"/>
        <v>80</v>
      </c>
      <c r="J16" s="94" t="s">
        <v>88</v>
      </c>
      <c r="K16" s="95" t="s">
        <v>89</v>
      </c>
      <c r="L16" s="6">
        <v>20</v>
      </c>
      <c r="M16" s="7"/>
      <c r="N16" s="2" t="s">
        <v>13</v>
      </c>
      <c r="O16" s="2">
        <v>153</v>
      </c>
      <c r="P16" s="8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</row>
    <row r="17" spans="1:256" ht="13" customHeight="1" x14ac:dyDescent="0.15">
      <c r="A17" s="8" t="s">
        <v>63</v>
      </c>
      <c r="B17" s="8" t="s">
        <v>93</v>
      </c>
      <c r="C17" s="2">
        <v>1</v>
      </c>
      <c r="D17" s="2"/>
      <c r="E17" s="3">
        <v>110</v>
      </c>
      <c r="F17" s="3">
        <v>110</v>
      </c>
      <c r="G17" s="3">
        <v>90</v>
      </c>
      <c r="H17" s="3">
        <v>10</v>
      </c>
      <c r="I17" s="2">
        <f t="shared" si="2"/>
        <v>80</v>
      </c>
      <c r="J17" s="4" t="s">
        <v>190</v>
      </c>
      <c r="K17" s="5" t="s">
        <v>97</v>
      </c>
      <c r="L17" s="6">
        <v>10</v>
      </c>
      <c r="M17" s="7"/>
      <c r="N17" s="2" t="s">
        <v>13</v>
      </c>
      <c r="O17" s="2"/>
      <c r="P17" s="8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  <c r="IV17" s="32"/>
    </row>
    <row r="18" spans="1:256" ht="13" customHeight="1" x14ac:dyDescent="0.15">
      <c r="A18" s="8" t="s">
        <v>63</v>
      </c>
      <c r="B18" s="8" t="s">
        <v>93</v>
      </c>
      <c r="C18" s="2">
        <v>1</v>
      </c>
      <c r="D18" s="2"/>
      <c r="E18" s="3">
        <v>110</v>
      </c>
      <c r="F18" s="3">
        <v>110</v>
      </c>
      <c r="G18" s="3">
        <v>90</v>
      </c>
      <c r="H18" s="3">
        <v>10</v>
      </c>
      <c r="I18" s="2">
        <f t="shared" si="2"/>
        <v>80</v>
      </c>
      <c r="J18" s="96" t="s">
        <v>191</v>
      </c>
      <c r="K18" s="97" t="s">
        <v>192</v>
      </c>
      <c r="L18" s="6">
        <v>5</v>
      </c>
      <c r="M18" s="7"/>
      <c r="N18" s="2" t="s">
        <v>193</v>
      </c>
      <c r="O18" s="2"/>
      <c r="P18" s="8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  <c r="IV18" s="32"/>
    </row>
    <row r="19" spans="1:256" ht="13" customHeight="1" x14ac:dyDescent="0.15">
      <c r="A19" s="8" t="s">
        <v>63</v>
      </c>
      <c r="B19" s="8" t="s">
        <v>93</v>
      </c>
      <c r="C19" s="2">
        <v>1</v>
      </c>
      <c r="D19" s="2"/>
      <c r="E19" s="3">
        <v>110</v>
      </c>
      <c r="F19" s="3">
        <v>110</v>
      </c>
      <c r="G19" s="3">
        <v>90</v>
      </c>
      <c r="H19" s="3">
        <v>10</v>
      </c>
      <c r="I19" s="2">
        <f t="shared" si="2"/>
        <v>80</v>
      </c>
      <c r="J19" s="4" t="s">
        <v>75</v>
      </c>
      <c r="K19" s="5" t="s">
        <v>77</v>
      </c>
      <c r="L19" s="6">
        <v>6</v>
      </c>
      <c r="M19" s="7"/>
      <c r="N19" s="2" t="s">
        <v>99</v>
      </c>
      <c r="O19" s="2"/>
      <c r="P19" s="8" t="s">
        <v>100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  <c r="IV19" s="32"/>
    </row>
    <row r="20" spans="1:256" ht="13" customHeight="1" x14ac:dyDescent="0.15">
      <c r="A20" s="8" t="s">
        <v>63</v>
      </c>
      <c r="B20" s="8" t="s">
        <v>93</v>
      </c>
      <c r="C20" s="2">
        <v>1</v>
      </c>
      <c r="D20" s="2"/>
      <c r="E20" s="3">
        <v>110</v>
      </c>
      <c r="F20" s="3">
        <v>110</v>
      </c>
      <c r="G20" s="3">
        <v>90</v>
      </c>
      <c r="H20" s="3">
        <v>10</v>
      </c>
      <c r="I20" s="2">
        <f t="shared" si="2"/>
        <v>80</v>
      </c>
      <c r="J20" s="9" t="s">
        <v>81</v>
      </c>
      <c r="K20" s="10" t="s">
        <v>82</v>
      </c>
      <c r="L20" s="6">
        <v>30</v>
      </c>
      <c r="M20" s="7"/>
      <c r="N20" s="2" t="s">
        <v>14</v>
      </c>
      <c r="O20" s="2"/>
      <c r="P20" s="8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  <c r="IV20" s="32"/>
    </row>
    <row r="21" spans="1:256" ht="13" customHeight="1" x14ac:dyDescent="0.15">
      <c r="A21" s="8" t="s">
        <v>63</v>
      </c>
      <c r="B21" s="8" t="s">
        <v>93</v>
      </c>
      <c r="C21" s="2">
        <v>1</v>
      </c>
      <c r="D21" s="2"/>
      <c r="E21" s="3">
        <v>110</v>
      </c>
      <c r="F21" s="3">
        <v>110</v>
      </c>
      <c r="G21" s="3">
        <v>90</v>
      </c>
      <c r="H21" s="3">
        <v>10</v>
      </c>
      <c r="I21" s="2">
        <f t="shared" si="2"/>
        <v>80</v>
      </c>
      <c r="J21" s="106" t="s">
        <v>198</v>
      </c>
      <c r="K21" s="5" t="s">
        <v>197</v>
      </c>
      <c r="L21" s="6">
        <v>3</v>
      </c>
      <c r="M21" s="7"/>
      <c r="N21" s="2" t="s">
        <v>13</v>
      </c>
      <c r="O21" s="2"/>
      <c r="P21" s="8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</row>
    <row r="22" spans="1:256" ht="13" customHeight="1" x14ac:dyDescent="0.15">
      <c r="A22" s="8" t="s">
        <v>63</v>
      </c>
      <c r="B22" s="8" t="s">
        <v>93</v>
      </c>
      <c r="C22" s="2">
        <v>1</v>
      </c>
      <c r="D22" s="2"/>
      <c r="E22" s="3">
        <v>110</v>
      </c>
      <c r="F22" s="3">
        <v>110</v>
      </c>
      <c r="G22" s="3">
        <v>90</v>
      </c>
      <c r="H22" s="3">
        <v>10</v>
      </c>
      <c r="I22" s="2">
        <f t="shared" si="2"/>
        <v>80</v>
      </c>
      <c r="J22" s="4" t="s">
        <v>101</v>
      </c>
      <c r="K22" s="5" t="s">
        <v>102</v>
      </c>
      <c r="L22" s="6">
        <v>0.5</v>
      </c>
      <c r="M22" s="7"/>
      <c r="N22" s="2" t="s">
        <v>13</v>
      </c>
      <c r="O22" s="2"/>
      <c r="P22" s="8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</row>
    <row r="23" spans="1:256" ht="13" customHeight="1" x14ac:dyDescent="0.15">
      <c r="A23" s="8" t="s">
        <v>63</v>
      </c>
      <c r="B23" s="8" t="s">
        <v>93</v>
      </c>
      <c r="C23" s="2">
        <v>1</v>
      </c>
      <c r="D23" s="2"/>
      <c r="E23" s="3">
        <v>110</v>
      </c>
      <c r="F23" s="3">
        <v>110</v>
      </c>
      <c r="G23" s="3">
        <v>90</v>
      </c>
      <c r="H23" s="3">
        <v>10</v>
      </c>
      <c r="I23" s="2">
        <f t="shared" si="2"/>
        <v>80</v>
      </c>
      <c r="J23" s="4" t="s">
        <v>103</v>
      </c>
      <c r="K23" s="5" t="s">
        <v>104</v>
      </c>
      <c r="L23" s="6">
        <v>0.5</v>
      </c>
      <c r="M23" s="7"/>
      <c r="N23" s="2" t="s">
        <v>13</v>
      </c>
      <c r="O23" s="2"/>
      <c r="P23" s="8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</row>
    <row r="24" spans="1:256" ht="13" customHeight="1" x14ac:dyDescent="0.15">
      <c r="A24" s="8" t="s">
        <v>63</v>
      </c>
      <c r="B24" s="8" t="s">
        <v>93</v>
      </c>
      <c r="C24" s="2">
        <v>1</v>
      </c>
      <c r="D24" s="2"/>
      <c r="E24" s="3">
        <v>110</v>
      </c>
      <c r="F24" s="3">
        <v>110</v>
      </c>
      <c r="G24" s="3">
        <v>90</v>
      </c>
      <c r="H24" s="3">
        <v>10</v>
      </c>
      <c r="I24" s="2">
        <f t="shared" si="2"/>
        <v>80</v>
      </c>
      <c r="J24" s="4" t="s">
        <v>105</v>
      </c>
      <c r="K24" s="5" t="s">
        <v>106</v>
      </c>
      <c r="L24" s="6">
        <v>0.5</v>
      </c>
      <c r="M24" s="7"/>
      <c r="N24" s="2" t="s">
        <v>13</v>
      </c>
      <c r="O24" s="2"/>
      <c r="P24" s="8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</row>
    <row r="25" spans="1:256" ht="13" customHeight="1" x14ac:dyDescent="0.15">
      <c r="A25" s="8" t="s">
        <v>63</v>
      </c>
      <c r="B25" s="8" t="s">
        <v>93</v>
      </c>
      <c r="C25" s="2">
        <v>1</v>
      </c>
      <c r="D25" s="2"/>
      <c r="E25" s="3">
        <v>110</v>
      </c>
      <c r="F25" s="3">
        <v>110</v>
      </c>
      <c r="G25" s="3">
        <v>90</v>
      </c>
      <c r="H25" s="3">
        <v>10</v>
      </c>
      <c r="I25" s="2">
        <f t="shared" si="2"/>
        <v>80</v>
      </c>
      <c r="J25" s="4" t="s">
        <v>107</v>
      </c>
      <c r="K25" s="5" t="s">
        <v>108</v>
      </c>
      <c r="L25" s="6">
        <v>1</v>
      </c>
      <c r="M25" s="7"/>
      <c r="N25" s="2" t="s">
        <v>14</v>
      </c>
      <c r="O25" s="2"/>
      <c r="P25" s="8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</row>
    <row r="26" spans="1:256" ht="13" customHeight="1" x14ac:dyDescent="0.15">
      <c r="A26" s="8" t="s">
        <v>63</v>
      </c>
      <c r="B26" s="8" t="s">
        <v>93</v>
      </c>
      <c r="C26" s="2">
        <v>1</v>
      </c>
      <c r="D26" s="2"/>
      <c r="E26" s="3">
        <v>110</v>
      </c>
      <c r="F26" s="3">
        <v>110</v>
      </c>
      <c r="G26" s="3">
        <v>90</v>
      </c>
      <c r="H26" s="3">
        <v>10</v>
      </c>
      <c r="I26" s="2">
        <f t="shared" si="2"/>
        <v>80</v>
      </c>
      <c r="J26" s="4" t="s">
        <v>91</v>
      </c>
      <c r="K26" s="5" t="s">
        <v>92</v>
      </c>
      <c r="L26" s="6">
        <v>1</v>
      </c>
      <c r="M26" s="7"/>
      <c r="N26" s="2" t="s">
        <v>13</v>
      </c>
      <c r="O26" s="2"/>
      <c r="P26" s="8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</row>
    <row r="27" spans="1:256" ht="13" customHeight="1" x14ac:dyDescent="0.15">
      <c r="A27" s="8" t="s">
        <v>63</v>
      </c>
      <c r="B27" s="8" t="s">
        <v>109</v>
      </c>
      <c r="C27" s="2">
        <v>1</v>
      </c>
      <c r="D27" s="2"/>
      <c r="E27" s="3"/>
      <c r="F27" s="3"/>
      <c r="G27" s="3"/>
      <c r="H27" s="3"/>
      <c r="I27" s="2" t="e">
        <f t="shared" si="2"/>
        <v>#DIV/0!</v>
      </c>
      <c r="J27" s="94" t="s">
        <v>88</v>
      </c>
      <c r="K27" s="95" t="s">
        <v>89</v>
      </c>
      <c r="L27" s="6">
        <v>100</v>
      </c>
      <c r="M27" s="7" t="s">
        <v>47</v>
      </c>
      <c r="N27" s="2" t="s">
        <v>13</v>
      </c>
      <c r="O27" s="2">
        <v>172</v>
      </c>
      <c r="P27" s="8" t="s">
        <v>110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</row>
    <row r="28" spans="1:256" ht="13" customHeight="1" x14ac:dyDescent="0.15">
      <c r="A28" s="8" t="s">
        <v>63</v>
      </c>
      <c r="B28" s="8" t="s">
        <v>109</v>
      </c>
      <c r="C28" s="2">
        <v>1</v>
      </c>
      <c r="D28" s="2"/>
      <c r="E28" s="3"/>
      <c r="F28" s="3"/>
      <c r="G28" s="3"/>
      <c r="H28" s="3"/>
      <c r="I28" s="2" t="e">
        <f t="shared" si="2"/>
        <v>#DIV/0!</v>
      </c>
      <c r="J28" s="4" t="s">
        <v>101</v>
      </c>
      <c r="K28" s="5" t="s">
        <v>102</v>
      </c>
      <c r="L28" s="6">
        <v>10</v>
      </c>
      <c r="M28" s="7"/>
      <c r="N28" s="2" t="s">
        <v>13</v>
      </c>
      <c r="O28" s="2">
        <v>132</v>
      </c>
      <c r="P28" s="8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</row>
    <row r="29" spans="1:256" ht="13" customHeight="1" x14ac:dyDescent="0.15">
      <c r="A29" s="8" t="s">
        <v>63</v>
      </c>
      <c r="B29" s="8" t="s">
        <v>109</v>
      </c>
      <c r="C29" s="2">
        <v>1</v>
      </c>
      <c r="D29" s="2"/>
      <c r="E29" s="3"/>
      <c r="F29" s="3"/>
      <c r="G29" s="3"/>
      <c r="H29" s="3"/>
      <c r="I29" s="2" t="e">
        <f t="shared" si="2"/>
        <v>#DIV/0!</v>
      </c>
      <c r="J29" s="4" t="s">
        <v>91</v>
      </c>
      <c r="K29" s="5" t="s">
        <v>92</v>
      </c>
      <c r="L29" s="6">
        <v>5</v>
      </c>
      <c r="M29" s="7"/>
      <c r="N29" s="2" t="s">
        <v>13</v>
      </c>
      <c r="O29" s="2"/>
      <c r="P29" s="8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</row>
    <row r="30" spans="1:256" ht="13" customHeight="1" x14ac:dyDescent="0.15">
      <c r="A30" s="8" t="s">
        <v>63</v>
      </c>
      <c r="B30" s="8" t="s">
        <v>109</v>
      </c>
      <c r="C30" s="2">
        <v>1</v>
      </c>
      <c r="D30" s="2"/>
      <c r="E30" s="3"/>
      <c r="F30" s="3"/>
      <c r="G30" s="3"/>
      <c r="H30" s="3"/>
      <c r="I30" s="2" t="e">
        <f t="shared" si="2"/>
        <v>#DIV/0!</v>
      </c>
      <c r="J30" s="4" t="s">
        <v>111</v>
      </c>
      <c r="K30" s="5" t="s">
        <v>112</v>
      </c>
      <c r="L30" s="6">
        <v>4</v>
      </c>
      <c r="M30" s="7"/>
      <c r="N30" s="2" t="s">
        <v>193</v>
      </c>
      <c r="O30" s="2"/>
      <c r="P30" s="8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</row>
    <row r="31" spans="1:256" ht="13" customHeight="1" x14ac:dyDescent="0.15">
      <c r="A31" s="8" t="s">
        <v>63</v>
      </c>
      <c r="B31" s="8" t="s">
        <v>109</v>
      </c>
      <c r="C31" s="2">
        <v>1</v>
      </c>
      <c r="D31" s="2"/>
      <c r="E31" s="3"/>
      <c r="F31" s="3"/>
      <c r="G31" s="3"/>
      <c r="H31" s="3"/>
      <c r="I31" s="2" t="e">
        <f t="shared" si="2"/>
        <v>#DIV/0!</v>
      </c>
      <c r="J31" s="9" t="s">
        <v>81</v>
      </c>
      <c r="K31" s="10" t="s">
        <v>82</v>
      </c>
      <c r="L31" s="6">
        <v>20</v>
      </c>
      <c r="M31" s="7"/>
      <c r="N31" s="2" t="s">
        <v>14</v>
      </c>
      <c r="O31" s="2"/>
      <c r="P31" s="8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</row>
    <row r="32" spans="1:256" ht="13" customHeight="1" x14ac:dyDescent="0.15">
      <c r="A32" s="8" t="s">
        <v>63</v>
      </c>
      <c r="B32" s="8" t="s">
        <v>113</v>
      </c>
      <c r="C32" s="2">
        <v>1</v>
      </c>
      <c r="D32" s="2"/>
      <c r="E32" s="3">
        <v>180</v>
      </c>
      <c r="F32" s="3">
        <v>170</v>
      </c>
      <c r="G32" s="3"/>
      <c r="H32" s="3"/>
      <c r="I32" s="2">
        <f t="shared" si="2"/>
        <v>175</v>
      </c>
      <c r="J32" s="92" t="s">
        <v>86</v>
      </c>
      <c r="K32" s="93" t="s">
        <v>87</v>
      </c>
      <c r="L32" s="6">
        <v>15</v>
      </c>
      <c r="M32" s="7" t="s">
        <v>47</v>
      </c>
      <c r="N32" s="2" t="s">
        <v>13</v>
      </c>
      <c r="O32" s="2">
        <v>230</v>
      </c>
      <c r="P32" s="8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2"/>
      <c r="HZ32" s="32"/>
      <c r="IA32" s="32"/>
      <c r="IB32" s="32"/>
      <c r="IC32" s="32"/>
      <c r="ID32" s="32"/>
      <c r="IE32" s="32"/>
      <c r="IF32" s="32"/>
      <c r="IG32" s="32"/>
      <c r="IH32" s="32"/>
      <c r="II32" s="32"/>
      <c r="IJ32" s="32"/>
      <c r="IK32" s="32"/>
      <c r="IL32" s="32"/>
      <c r="IM32" s="32"/>
      <c r="IN32" s="32"/>
      <c r="IO32" s="32"/>
      <c r="IP32" s="32"/>
      <c r="IQ32" s="32"/>
      <c r="IR32" s="32"/>
      <c r="IS32" s="32"/>
      <c r="IT32" s="32"/>
      <c r="IU32" s="32"/>
      <c r="IV32" s="32"/>
    </row>
    <row r="33" spans="1:256" ht="13" customHeight="1" x14ac:dyDescent="0.15">
      <c r="A33" s="8" t="s">
        <v>63</v>
      </c>
      <c r="B33" s="8" t="s">
        <v>113</v>
      </c>
      <c r="C33" s="2">
        <v>1</v>
      </c>
      <c r="D33" s="2"/>
      <c r="E33" s="3">
        <v>180</v>
      </c>
      <c r="F33" s="3">
        <v>170</v>
      </c>
      <c r="G33" s="3"/>
      <c r="H33" s="3"/>
      <c r="I33" s="2">
        <f t="shared" si="2"/>
        <v>175</v>
      </c>
      <c r="J33" s="94" t="s">
        <v>88</v>
      </c>
      <c r="K33" s="95" t="s">
        <v>89</v>
      </c>
      <c r="L33" s="6">
        <v>80</v>
      </c>
      <c r="M33" s="7"/>
      <c r="N33" s="2" t="s">
        <v>13</v>
      </c>
      <c r="O33" s="2">
        <v>251</v>
      </c>
      <c r="P33" s="8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  <c r="IV33" s="32"/>
    </row>
    <row r="34" spans="1:256" ht="13" customHeight="1" x14ac:dyDescent="0.15">
      <c r="A34" s="8" t="s">
        <v>63</v>
      </c>
      <c r="B34" s="8" t="s">
        <v>113</v>
      </c>
      <c r="C34" s="2">
        <v>1</v>
      </c>
      <c r="D34" s="2"/>
      <c r="E34" s="3">
        <v>180</v>
      </c>
      <c r="F34" s="3">
        <v>170</v>
      </c>
      <c r="G34" s="3"/>
      <c r="H34" s="3"/>
      <c r="I34" s="2">
        <f t="shared" si="2"/>
        <v>175</v>
      </c>
      <c r="J34" s="4" t="s">
        <v>101</v>
      </c>
      <c r="K34" s="5" t="s">
        <v>102</v>
      </c>
      <c r="L34" s="6">
        <v>10</v>
      </c>
      <c r="M34" s="7" t="s">
        <v>47</v>
      </c>
      <c r="N34" s="2" t="s">
        <v>13</v>
      </c>
      <c r="O34" s="2">
        <v>127</v>
      </c>
      <c r="P34" s="8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</row>
    <row r="35" spans="1:256" ht="13" customHeight="1" x14ac:dyDescent="0.15">
      <c r="A35" s="8" t="s">
        <v>63</v>
      </c>
      <c r="B35" s="8" t="s">
        <v>113</v>
      </c>
      <c r="C35" s="2">
        <v>1</v>
      </c>
      <c r="D35" s="2"/>
      <c r="E35" s="3">
        <v>180</v>
      </c>
      <c r="F35" s="3">
        <v>170</v>
      </c>
      <c r="G35" s="3"/>
      <c r="H35" s="3"/>
      <c r="I35" s="2">
        <f t="shared" si="2"/>
        <v>175</v>
      </c>
      <c r="J35" s="4"/>
      <c r="K35" s="5" t="s">
        <v>83</v>
      </c>
      <c r="L35" s="6">
        <v>5</v>
      </c>
      <c r="M35" s="7"/>
      <c r="N35" s="2"/>
      <c r="O35" s="2"/>
      <c r="P35" s="8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</row>
    <row r="36" spans="1:256" ht="13" customHeight="1" x14ac:dyDescent="0.15">
      <c r="A36" s="8" t="s">
        <v>63</v>
      </c>
      <c r="B36" s="8" t="s">
        <v>114</v>
      </c>
      <c r="C36" s="2">
        <v>1</v>
      </c>
      <c r="D36" s="2"/>
      <c r="E36" s="3">
        <v>150</v>
      </c>
      <c r="F36" s="3">
        <v>110</v>
      </c>
      <c r="G36" s="3">
        <v>130</v>
      </c>
      <c r="H36" s="3"/>
      <c r="I36" s="2">
        <f t="shared" si="2"/>
        <v>130</v>
      </c>
      <c r="J36" s="92" t="s">
        <v>86</v>
      </c>
      <c r="K36" s="93" t="s">
        <v>87</v>
      </c>
      <c r="L36" s="6">
        <v>5</v>
      </c>
      <c r="M36" s="7" t="s">
        <v>47</v>
      </c>
      <c r="N36" s="2" t="s">
        <v>13</v>
      </c>
      <c r="O36" s="2">
        <v>210</v>
      </c>
      <c r="P36" s="8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32"/>
      <c r="IC36" s="32"/>
      <c r="ID36" s="32"/>
      <c r="IE36" s="32"/>
      <c r="IF36" s="32"/>
      <c r="IG36" s="32"/>
      <c r="IH36" s="32"/>
      <c r="II36" s="32"/>
      <c r="IJ36" s="32"/>
      <c r="IK36" s="32"/>
      <c r="IL36" s="32"/>
      <c r="IM36" s="32"/>
      <c r="IN36" s="32"/>
      <c r="IO36" s="32"/>
      <c r="IP36" s="32"/>
      <c r="IQ36" s="32"/>
      <c r="IR36" s="32"/>
      <c r="IS36" s="32"/>
      <c r="IT36" s="32"/>
      <c r="IU36" s="32"/>
      <c r="IV36" s="32"/>
    </row>
    <row r="37" spans="1:256" ht="13" customHeight="1" x14ac:dyDescent="0.15">
      <c r="A37" s="8" t="s">
        <v>63</v>
      </c>
      <c r="B37" s="8" t="s">
        <v>114</v>
      </c>
      <c r="C37" s="2">
        <v>1</v>
      </c>
      <c r="D37" s="2"/>
      <c r="E37" s="3">
        <v>150</v>
      </c>
      <c r="F37" s="3">
        <v>110</v>
      </c>
      <c r="G37" s="3">
        <v>130</v>
      </c>
      <c r="H37" s="3"/>
      <c r="I37" s="2">
        <f t="shared" si="2"/>
        <v>130</v>
      </c>
      <c r="J37" s="94" t="s">
        <v>88</v>
      </c>
      <c r="K37" s="95" t="s">
        <v>89</v>
      </c>
      <c r="L37" s="6">
        <v>90</v>
      </c>
      <c r="M37" s="7"/>
      <c r="N37" s="2" t="s">
        <v>13</v>
      </c>
      <c r="O37" s="2">
        <v>160</v>
      </c>
      <c r="P37" s="8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  <c r="IV37" s="32"/>
    </row>
    <row r="38" spans="1:256" ht="13" customHeight="1" x14ac:dyDescent="0.15">
      <c r="A38" s="8" t="s">
        <v>63</v>
      </c>
      <c r="B38" s="8" t="s">
        <v>114</v>
      </c>
      <c r="C38" s="2">
        <v>1</v>
      </c>
      <c r="D38" s="2"/>
      <c r="E38" s="3">
        <v>150</v>
      </c>
      <c r="F38" s="3">
        <v>110</v>
      </c>
      <c r="G38" s="3">
        <v>130</v>
      </c>
      <c r="H38" s="3"/>
      <c r="I38" s="2">
        <f t="shared" si="2"/>
        <v>130</v>
      </c>
      <c r="J38" s="4"/>
      <c r="K38" s="5" t="s">
        <v>83</v>
      </c>
      <c r="L38" s="6">
        <v>5</v>
      </c>
      <c r="M38" s="7"/>
      <c r="N38" s="2"/>
      <c r="O38" s="2"/>
      <c r="P38" s="8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32"/>
      <c r="IC38" s="32"/>
      <c r="ID38" s="32"/>
      <c r="IE38" s="32"/>
      <c r="IF38" s="32"/>
      <c r="IG38" s="32"/>
      <c r="IH38" s="32"/>
      <c r="II38" s="32"/>
      <c r="IJ38" s="32"/>
      <c r="IK38" s="32"/>
      <c r="IL38" s="32"/>
      <c r="IM38" s="32"/>
      <c r="IN38" s="32"/>
      <c r="IO38" s="32"/>
      <c r="IP38" s="32"/>
      <c r="IQ38" s="32"/>
      <c r="IR38" s="32"/>
      <c r="IS38" s="32"/>
      <c r="IT38" s="32"/>
      <c r="IU38" s="32"/>
      <c r="IV38" s="32"/>
    </row>
    <row r="39" spans="1:256" ht="13" customHeight="1" x14ac:dyDescent="0.15">
      <c r="A39" s="8" t="s">
        <v>63</v>
      </c>
      <c r="B39" s="8" t="s">
        <v>115</v>
      </c>
      <c r="C39" s="2">
        <v>1</v>
      </c>
      <c r="D39" s="2"/>
      <c r="E39" s="3">
        <v>110</v>
      </c>
      <c r="F39" s="3">
        <v>90</v>
      </c>
      <c r="G39" s="3"/>
      <c r="H39" s="3"/>
      <c r="I39" s="2">
        <f t="shared" si="2"/>
        <v>100</v>
      </c>
      <c r="J39" s="4" t="s">
        <v>116</v>
      </c>
      <c r="K39" s="5" t="s">
        <v>117</v>
      </c>
      <c r="L39" s="6">
        <v>90</v>
      </c>
      <c r="M39" s="7" t="s">
        <v>47</v>
      </c>
      <c r="N39" s="2" t="s">
        <v>13</v>
      </c>
      <c r="O39" s="2">
        <v>135</v>
      </c>
      <c r="P39" s="8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</row>
    <row r="40" spans="1:256" ht="13" customHeight="1" x14ac:dyDescent="0.15">
      <c r="A40" s="8" t="s">
        <v>63</v>
      </c>
      <c r="B40" s="8" t="s">
        <v>115</v>
      </c>
      <c r="C40" s="2">
        <v>1</v>
      </c>
      <c r="D40" s="2"/>
      <c r="E40" s="3">
        <v>110</v>
      </c>
      <c r="F40" s="3">
        <v>90</v>
      </c>
      <c r="G40" s="3"/>
      <c r="H40" s="3"/>
      <c r="I40" s="2">
        <f t="shared" si="2"/>
        <v>100</v>
      </c>
      <c r="J40" s="94" t="s">
        <v>88</v>
      </c>
      <c r="K40" s="95" t="s">
        <v>89</v>
      </c>
      <c r="L40" s="6">
        <v>2</v>
      </c>
      <c r="M40" s="7"/>
      <c r="N40" s="2" t="s">
        <v>13</v>
      </c>
      <c r="O40" s="2"/>
      <c r="P40" s="8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</row>
    <row r="41" spans="1:256" ht="13" customHeight="1" x14ac:dyDescent="0.15">
      <c r="A41" s="8" t="s">
        <v>63</v>
      </c>
      <c r="B41" s="8" t="s">
        <v>115</v>
      </c>
      <c r="C41" s="2">
        <v>1</v>
      </c>
      <c r="D41" s="2"/>
      <c r="E41" s="3">
        <v>110</v>
      </c>
      <c r="F41" s="3">
        <v>90</v>
      </c>
      <c r="G41" s="3"/>
      <c r="H41" s="3"/>
      <c r="I41" s="2">
        <f t="shared" si="2"/>
        <v>100</v>
      </c>
      <c r="J41" s="4" t="s">
        <v>75</v>
      </c>
      <c r="K41" s="5" t="s">
        <v>77</v>
      </c>
      <c r="L41" s="6">
        <v>42</v>
      </c>
      <c r="M41" s="7" t="s">
        <v>47</v>
      </c>
      <c r="N41" s="2" t="s">
        <v>99</v>
      </c>
      <c r="O41" s="2"/>
      <c r="P41" s="8" t="s">
        <v>118</v>
      </c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  <c r="IU41" s="32"/>
      <c r="IV41" s="32"/>
    </row>
    <row r="42" spans="1:256" ht="13" customHeight="1" x14ac:dyDescent="0.15">
      <c r="A42" s="8" t="s">
        <v>63</v>
      </c>
      <c r="B42" s="8" t="s">
        <v>115</v>
      </c>
      <c r="C42" s="2">
        <v>1</v>
      </c>
      <c r="D42" s="2"/>
      <c r="E42" s="3">
        <v>110</v>
      </c>
      <c r="F42" s="3">
        <v>90</v>
      </c>
      <c r="G42" s="3"/>
      <c r="H42" s="3"/>
      <c r="I42" s="2">
        <f t="shared" si="2"/>
        <v>100</v>
      </c>
      <c r="J42" s="4" t="s">
        <v>119</v>
      </c>
      <c r="K42" s="5" t="s">
        <v>120</v>
      </c>
      <c r="L42" s="6">
        <v>13</v>
      </c>
      <c r="M42" s="7"/>
      <c r="N42" s="2" t="s">
        <v>13</v>
      </c>
      <c r="O42" s="2"/>
      <c r="P42" s="8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</row>
    <row r="43" spans="1:256" ht="13" customHeight="1" x14ac:dyDescent="0.15">
      <c r="A43" s="8" t="s">
        <v>63</v>
      </c>
      <c r="B43" s="8" t="s">
        <v>115</v>
      </c>
      <c r="C43" s="2">
        <v>1</v>
      </c>
      <c r="D43" s="2"/>
      <c r="E43" s="3">
        <v>110</v>
      </c>
      <c r="F43" s="3">
        <v>90</v>
      </c>
      <c r="G43" s="3"/>
      <c r="H43" s="3"/>
      <c r="I43" s="2">
        <f t="shared" si="2"/>
        <v>100</v>
      </c>
      <c r="J43" s="4" t="s">
        <v>101</v>
      </c>
      <c r="K43" s="5" t="s">
        <v>102</v>
      </c>
      <c r="L43" s="6">
        <v>6</v>
      </c>
      <c r="M43" s="7"/>
      <c r="N43" s="2" t="s">
        <v>13</v>
      </c>
      <c r="O43" s="2">
        <v>93</v>
      </c>
      <c r="P43" s="8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  <c r="IV43" s="32"/>
    </row>
    <row r="44" spans="1:256" ht="13" customHeight="1" x14ac:dyDescent="0.15">
      <c r="A44" s="8" t="s">
        <v>63</v>
      </c>
      <c r="B44" s="8" t="s">
        <v>115</v>
      </c>
      <c r="C44" s="2">
        <v>1</v>
      </c>
      <c r="D44" s="2"/>
      <c r="E44" s="3">
        <v>110</v>
      </c>
      <c r="F44" s="3">
        <v>90</v>
      </c>
      <c r="G44" s="3"/>
      <c r="H44" s="3"/>
      <c r="I44" s="2">
        <f t="shared" si="2"/>
        <v>100</v>
      </c>
      <c r="J44" s="9" t="s">
        <v>81</v>
      </c>
      <c r="K44" s="10" t="s">
        <v>82</v>
      </c>
      <c r="L44" s="6">
        <v>3</v>
      </c>
      <c r="M44" s="7"/>
      <c r="N44" s="2" t="s">
        <v>14</v>
      </c>
      <c r="O44" s="2"/>
      <c r="P44" s="8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  <c r="IV44" s="32"/>
    </row>
    <row r="45" spans="1:256" ht="13" customHeight="1" x14ac:dyDescent="0.15">
      <c r="A45" s="8" t="s">
        <v>63</v>
      </c>
      <c r="B45" s="8" t="s">
        <v>121</v>
      </c>
      <c r="C45" s="2">
        <v>1</v>
      </c>
      <c r="D45" s="2"/>
      <c r="E45" s="3"/>
      <c r="F45" s="3"/>
      <c r="G45" s="3"/>
      <c r="H45" s="3"/>
      <c r="I45" s="2" t="e">
        <f t="shared" si="2"/>
        <v>#DIV/0!</v>
      </c>
      <c r="J45" s="94" t="s">
        <v>88</v>
      </c>
      <c r="K45" s="95" t="s">
        <v>89</v>
      </c>
      <c r="L45" s="6">
        <v>100</v>
      </c>
      <c r="M45" s="7" t="s">
        <v>47</v>
      </c>
      <c r="N45" s="2" t="s">
        <v>13</v>
      </c>
      <c r="O45" s="2">
        <v>146</v>
      </c>
      <c r="P45" s="8" t="s">
        <v>110</v>
      </c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  <c r="IV45" s="32"/>
    </row>
    <row r="46" spans="1:256" ht="13" customHeight="1" x14ac:dyDescent="0.15">
      <c r="A46" s="8" t="s">
        <v>63</v>
      </c>
      <c r="B46" s="8" t="s">
        <v>121</v>
      </c>
      <c r="C46" s="2">
        <v>1</v>
      </c>
      <c r="D46" s="2"/>
      <c r="E46" s="3"/>
      <c r="F46" s="3"/>
      <c r="G46" s="3"/>
      <c r="H46" s="3"/>
      <c r="I46" s="2" t="e">
        <f t="shared" si="2"/>
        <v>#DIV/0!</v>
      </c>
      <c r="J46" s="4" t="s">
        <v>101</v>
      </c>
      <c r="K46" s="5" t="s">
        <v>102</v>
      </c>
      <c r="L46" s="6">
        <v>2</v>
      </c>
      <c r="M46" s="7"/>
      <c r="N46" s="2" t="s">
        <v>13</v>
      </c>
      <c r="O46" s="2"/>
      <c r="P46" s="8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2"/>
      <c r="IQ46" s="32"/>
      <c r="IR46" s="32"/>
      <c r="IS46" s="32"/>
      <c r="IT46" s="32"/>
      <c r="IU46" s="32"/>
      <c r="IV46" s="32"/>
    </row>
    <row r="47" spans="1:256" ht="13" customHeight="1" x14ac:dyDescent="0.15">
      <c r="A47" s="8" t="s">
        <v>63</v>
      </c>
      <c r="B47" s="8" t="s">
        <v>122</v>
      </c>
      <c r="C47" s="2">
        <v>1</v>
      </c>
      <c r="D47" s="2"/>
      <c r="E47" s="3">
        <v>170</v>
      </c>
      <c r="F47" s="3">
        <v>160</v>
      </c>
      <c r="G47" s="3">
        <v>130</v>
      </c>
      <c r="H47" s="3">
        <v>140</v>
      </c>
      <c r="I47" s="2">
        <f t="shared" si="2"/>
        <v>150</v>
      </c>
      <c r="J47" s="92" t="s">
        <v>86</v>
      </c>
      <c r="K47" s="93" t="s">
        <v>87</v>
      </c>
      <c r="L47" s="6">
        <v>50</v>
      </c>
      <c r="M47" s="7" t="s">
        <v>47</v>
      </c>
      <c r="N47" s="2" t="s">
        <v>13</v>
      </c>
      <c r="O47" s="2">
        <v>213</v>
      </c>
      <c r="P47" s="8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  <c r="IV47" s="32"/>
    </row>
    <row r="48" spans="1:256" ht="13" customHeight="1" x14ac:dyDescent="0.15">
      <c r="A48" s="8" t="s">
        <v>63</v>
      </c>
      <c r="B48" s="8" t="s">
        <v>122</v>
      </c>
      <c r="C48" s="2">
        <v>1</v>
      </c>
      <c r="D48" s="2"/>
      <c r="E48" s="3">
        <v>170</v>
      </c>
      <c r="F48" s="3">
        <v>160</v>
      </c>
      <c r="G48" s="3">
        <v>130</v>
      </c>
      <c r="H48" s="3">
        <v>140</v>
      </c>
      <c r="I48" s="2">
        <f t="shared" si="2"/>
        <v>150</v>
      </c>
      <c r="J48" s="94" t="s">
        <v>88</v>
      </c>
      <c r="K48" s="95" t="s">
        <v>89</v>
      </c>
      <c r="L48" s="6">
        <v>1</v>
      </c>
      <c r="M48" s="7"/>
      <c r="N48" s="2" t="s">
        <v>13</v>
      </c>
      <c r="O48" s="2"/>
      <c r="P48" s="8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2"/>
      <c r="IQ48" s="32"/>
      <c r="IR48" s="32"/>
      <c r="IS48" s="32"/>
      <c r="IT48" s="32"/>
      <c r="IU48" s="32"/>
      <c r="IV48" s="32"/>
    </row>
    <row r="49" spans="1:256" ht="13" customHeight="1" x14ac:dyDescent="0.15">
      <c r="A49" s="8" t="s">
        <v>63</v>
      </c>
      <c r="B49" s="8" t="s">
        <v>122</v>
      </c>
      <c r="C49" s="2">
        <v>1</v>
      </c>
      <c r="D49" s="2"/>
      <c r="E49" s="3">
        <v>170</v>
      </c>
      <c r="F49" s="3">
        <v>160</v>
      </c>
      <c r="G49" s="3">
        <v>130</v>
      </c>
      <c r="H49" s="3">
        <v>140</v>
      </c>
      <c r="I49" s="2">
        <f t="shared" si="2"/>
        <v>150</v>
      </c>
      <c r="J49" s="4"/>
      <c r="K49" s="5" t="s">
        <v>83</v>
      </c>
      <c r="L49" s="6">
        <v>50</v>
      </c>
      <c r="M49" s="7"/>
      <c r="N49" s="2"/>
      <c r="O49" s="2"/>
      <c r="P49" s="8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2"/>
      <c r="IQ49" s="32"/>
      <c r="IR49" s="32"/>
      <c r="IS49" s="32"/>
      <c r="IT49" s="32"/>
      <c r="IU49" s="32"/>
      <c r="IV49" s="32"/>
    </row>
    <row r="50" spans="1:256" ht="13" customHeight="1" x14ac:dyDescent="0.15">
      <c r="A50" s="8" t="s">
        <v>63</v>
      </c>
      <c r="B50" s="8" t="s">
        <v>123</v>
      </c>
      <c r="C50" s="2">
        <v>1</v>
      </c>
      <c r="D50" s="2"/>
      <c r="E50" s="3">
        <v>80</v>
      </c>
      <c r="F50" s="3">
        <v>130</v>
      </c>
      <c r="G50" s="3">
        <v>80</v>
      </c>
      <c r="H50" s="3"/>
      <c r="I50" s="2">
        <f t="shared" si="2"/>
        <v>96.666666666666671</v>
      </c>
      <c r="J50" s="94" t="s">
        <v>88</v>
      </c>
      <c r="K50" s="95" t="s">
        <v>89</v>
      </c>
      <c r="L50" s="6">
        <v>70</v>
      </c>
      <c r="M50" s="7"/>
      <c r="N50" s="2" t="s">
        <v>13</v>
      </c>
      <c r="O50" s="2">
        <v>110</v>
      </c>
      <c r="P50" s="8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</row>
    <row r="51" spans="1:256" ht="13" customHeight="1" x14ac:dyDescent="0.15">
      <c r="A51" s="8" t="s">
        <v>63</v>
      </c>
      <c r="B51" s="8" t="s">
        <v>123</v>
      </c>
      <c r="C51" s="2">
        <v>1</v>
      </c>
      <c r="D51" s="2"/>
      <c r="E51" s="3">
        <v>80</v>
      </c>
      <c r="F51" s="3">
        <v>130</v>
      </c>
      <c r="G51" s="3">
        <v>80</v>
      </c>
      <c r="H51" s="3"/>
      <c r="I51" s="2">
        <f t="shared" si="2"/>
        <v>96.666666666666671</v>
      </c>
      <c r="J51" s="4" t="s">
        <v>101</v>
      </c>
      <c r="K51" s="5" t="s">
        <v>102</v>
      </c>
      <c r="L51" s="6">
        <v>15</v>
      </c>
      <c r="M51" s="7"/>
      <c r="N51" s="2" t="s">
        <v>13</v>
      </c>
      <c r="O51" s="2">
        <v>92</v>
      </c>
      <c r="P51" s="8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</row>
    <row r="52" spans="1:256" ht="13" customHeight="1" x14ac:dyDescent="0.15">
      <c r="A52" s="8" t="s">
        <v>63</v>
      </c>
      <c r="B52" s="8" t="s">
        <v>123</v>
      </c>
      <c r="C52" s="2">
        <v>1</v>
      </c>
      <c r="D52" s="2"/>
      <c r="E52" s="3">
        <v>80</v>
      </c>
      <c r="F52" s="3">
        <v>130</v>
      </c>
      <c r="G52" s="3">
        <v>80</v>
      </c>
      <c r="H52" s="3"/>
      <c r="I52" s="2">
        <f t="shared" si="2"/>
        <v>96.666666666666671</v>
      </c>
      <c r="J52" s="4"/>
      <c r="K52" s="5" t="s">
        <v>83</v>
      </c>
      <c r="L52" s="6">
        <v>15</v>
      </c>
      <c r="M52" s="7"/>
      <c r="N52" s="2"/>
      <c r="O52" s="2"/>
      <c r="P52" s="8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</row>
    <row r="53" spans="1:256" ht="13" customHeight="1" x14ac:dyDescent="0.15">
      <c r="A53" s="8" t="s">
        <v>63</v>
      </c>
      <c r="B53" s="8" t="s">
        <v>124</v>
      </c>
      <c r="C53" s="2">
        <v>1</v>
      </c>
      <c r="D53" s="2"/>
      <c r="E53" s="3">
        <v>130</v>
      </c>
      <c r="F53" s="3">
        <v>130</v>
      </c>
      <c r="G53" s="3">
        <v>150</v>
      </c>
      <c r="H53" s="3">
        <v>90</v>
      </c>
      <c r="I53" s="2">
        <f t="shared" si="2"/>
        <v>125</v>
      </c>
      <c r="J53" s="92" t="s">
        <v>86</v>
      </c>
      <c r="K53" s="93" t="s">
        <v>87</v>
      </c>
      <c r="L53" s="6">
        <v>27</v>
      </c>
      <c r="M53" s="7" t="s">
        <v>47</v>
      </c>
      <c r="N53" s="2" t="s">
        <v>13</v>
      </c>
      <c r="O53" s="2">
        <v>222</v>
      </c>
      <c r="P53" s="8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2"/>
      <c r="IQ53" s="32"/>
      <c r="IR53" s="32"/>
      <c r="IS53" s="32"/>
      <c r="IT53" s="32"/>
      <c r="IU53" s="32"/>
      <c r="IV53" s="32"/>
    </row>
    <row r="54" spans="1:256" ht="13" customHeight="1" x14ac:dyDescent="0.15">
      <c r="A54" s="8" t="s">
        <v>63</v>
      </c>
      <c r="B54" s="8" t="s">
        <v>124</v>
      </c>
      <c r="C54" s="2">
        <v>1</v>
      </c>
      <c r="D54" s="2"/>
      <c r="E54" s="3">
        <v>130</v>
      </c>
      <c r="F54" s="3">
        <v>130</v>
      </c>
      <c r="G54" s="3">
        <v>150</v>
      </c>
      <c r="H54" s="3">
        <v>90</v>
      </c>
      <c r="I54" s="2">
        <f t="shared" si="2"/>
        <v>125</v>
      </c>
      <c r="J54" s="94" t="s">
        <v>88</v>
      </c>
      <c r="K54" s="95" t="s">
        <v>89</v>
      </c>
      <c r="L54" s="6">
        <v>55</v>
      </c>
      <c r="M54" s="7"/>
      <c r="N54" s="2" t="s">
        <v>13</v>
      </c>
      <c r="O54" s="2">
        <v>130</v>
      </c>
      <c r="P54" s="8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32"/>
      <c r="IU54" s="32"/>
      <c r="IV54" s="32"/>
    </row>
    <row r="55" spans="1:256" ht="13" customHeight="1" x14ac:dyDescent="0.15">
      <c r="A55" s="8" t="s">
        <v>63</v>
      </c>
      <c r="B55" s="8" t="s">
        <v>124</v>
      </c>
      <c r="C55" s="2">
        <v>1</v>
      </c>
      <c r="D55" s="2"/>
      <c r="E55" s="3">
        <v>130</v>
      </c>
      <c r="F55" s="3">
        <v>130</v>
      </c>
      <c r="G55" s="3">
        <v>150</v>
      </c>
      <c r="H55" s="3">
        <v>90</v>
      </c>
      <c r="I55" s="2">
        <f t="shared" si="2"/>
        <v>125</v>
      </c>
      <c r="J55" s="4" t="s">
        <v>101</v>
      </c>
      <c r="K55" s="5" t="s">
        <v>102</v>
      </c>
      <c r="L55" s="6">
        <v>3</v>
      </c>
      <c r="M55" s="7"/>
      <c r="N55" s="2" t="s">
        <v>13</v>
      </c>
      <c r="O55" s="2"/>
      <c r="P55" s="8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  <c r="IV55" s="32"/>
    </row>
    <row r="56" spans="1:256" ht="13" customHeight="1" x14ac:dyDescent="0.15">
      <c r="A56" s="8" t="s">
        <v>63</v>
      </c>
      <c r="B56" s="8" t="s">
        <v>124</v>
      </c>
      <c r="C56" s="2">
        <v>1</v>
      </c>
      <c r="D56" s="2"/>
      <c r="E56" s="3">
        <v>130</v>
      </c>
      <c r="F56" s="3">
        <v>130</v>
      </c>
      <c r="G56" s="3">
        <v>150</v>
      </c>
      <c r="H56" s="3">
        <v>90</v>
      </c>
      <c r="I56" s="2">
        <f t="shared" si="2"/>
        <v>125</v>
      </c>
      <c r="J56" s="4"/>
      <c r="K56" s="5" t="s">
        <v>83</v>
      </c>
      <c r="L56" s="6">
        <v>15</v>
      </c>
      <c r="M56" s="7"/>
      <c r="N56" s="2"/>
      <c r="O56" s="2"/>
      <c r="P56" s="8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  <c r="IV56" s="32"/>
    </row>
    <row r="57" spans="1:256" ht="13" customHeight="1" x14ac:dyDescent="0.15">
      <c r="A57" s="8" t="s">
        <v>63</v>
      </c>
      <c r="B57" s="8" t="s">
        <v>125</v>
      </c>
      <c r="C57" s="2">
        <v>2</v>
      </c>
      <c r="D57" s="2"/>
      <c r="E57" s="3">
        <v>0</v>
      </c>
      <c r="F57" s="3">
        <v>0</v>
      </c>
      <c r="G57" s="3">
        <v>0</v>
      </c>
      <c r="H57" s="3">
        <v>0</v>
      </c>
      <c r="I57" s="2">
        <f t="shared" si="2"/>
        <v>0</v>
      </c>
      <c r="J57" s="92" t="s">
        <v>86</v>
      </c>
      <c r="K57" s="93" t="s">
        <v>87</v>
      </c>
      <c r="L57" s="6">
        <v>5</v>
      </c>
      <c r="M57" s="7"/>
      <c r="N57" s="2" t="s">
        <v>13</v>
      </c>
      <c r="O57" s="2">
        <v>48</v>
      </c>
      <c r="P57" s="8" t="s">
        <v>126</v>
      </c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/>
      <c r="IU57" s="32"/>
      <c r="IV57" s="32"/>
    </row>
    <row r="58" spans="1:256" ht="13" customHeight="1" x14ac:dyDescent="0.15">
      <c r="A58" s="8" t="s">
        <v>63</v>
      </c>
      <c r="B58" s="8" t="s">
        <v>125</v>
      </c>
      <c r="C58" s="2">
        <v>2</v>
      </c>
      <c r="D58" s="2"/>
      <c r="E58" s="3">
        <v>0</v>
      </c>
      <c r="F58" s="3">
        <v>0</v>
      </c>
      <c r="G58" s="3">
        <v>0</v>
      </c>
      <c r="H58" s="3">
        <v>0</v>
      </c>
      <c r="I58" s="2">
        <f t="shared" si="2"/>
        <v>0</v>
      </c>
      <c r="J58" s="4"/>
      <c r="K58" s="5" t="s">
        <v>83</v>
      </c>
      <c r="L58" s="6">
        <v>95</v>
      </c>
      <c r="M58" s="7"/>
      <c r="N58" s="2"/>
      <c r="O58" s="2"/>
      <c r="P58" s="8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2"/>
      <c r="IQ58" s="32"/>
      <c r="IR58" s="32"/>
      <c r="IS58" s="32"/>
      <c r="IT58" s="32"/>
      <c r="IU58" s="32"/>
      <c r="IV58" s="32"/>
    </row>
    <row r="59" spans="1:256" ht="13" customHeight="1" x14ac:dyDescent="0.15">
      <c r="A59" s="8" t="s">
        <v>63</v>
      </c>
      <c r="B59" s="8" t="s">
        <v>127</v>
      </c>
      <c r="C59" s="2">
        <v>2</v>
      </c>
      <c r="D59" s="2"/>
      <c r="E59" s="3">
        <v>0</v>
      </c>
      <c r="F59" s="3">
        <v>0</v>
      </c>
      <c r="G59" s="3">
        <v>0</v>
      </c>
      <c r="H59" s="3">
        <v>0</v>
      </c>
      <c r="I59" s="2">
        <f t="shared" si="2"/>
        <v>0</v>
      </c>
      <c r="J59" s="92" t="s">
        <v>86</v>
      </c>
      <c r="K59" s="93" t="s">
        <v>87</v>
      </c>
      <c r="L59" s="6">
        <v>4</v>
      </c>
      <c r="M59" s="7"/>
      <c r="N59" s="2" t="s">
        <v>13</v>
      </c>
      <c r="O59" s="2">
        <v>56</v>
      </c>
      <c r="P59" s="8" t="s">
        <v>126</v>
      </c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</row>
    <row r="60" spans="1:256" ht="13" customHeight="1" x14ac:dyDescent="0.15">
      <c r="A60" s="8" t="s">
        <v>63</v>
      </c>
      <c r="B60" s="8" t="s">
        <v>127</v>
      </c>
      <c r="C60" s="2">
        <v>2</v>
      </c>
      <c r="D60" s="2"/>
      <c r="E60" s="3">
        <v>0</v>
      </c>
      <c r="F60" s="3">
        <v>0</v>
      </c>
      <c r="G60" s="3">
        <v>0</v>
      </c>
      <c r="H60" s="3">
        <v>0</v>
      </c>
      <c r="I60" s="2">
        <f t="shared" si="2"/>
        <v>0</v>
      </c>
      <c r="J60" s="4"/>
      <c r="K60" s="5" t="s">
        <v>83</v>
      </c>
      <c r="L60" s="6">
        <v>96</v>
      </c>
      <c r="M60" s="7"/>
      <c r="N60" s="2"/>
      <c r="O60" s="2"/>
      <c r="P60" s="98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2"/>
      <c r="IQ60" s="32"/>
      <c r="IR60" s="32"/>
      <c r="IS60" s="32"/>
      <c r="IT60" s="32"/>
      <c r="IU60" s="32"/>
      <c r="IV60" s="32"/>
    </row>
    <row r="61" spans="1:256" ht="13" customHeight="1" x14ac:dyDescent="0.15">
      <c r="A61" s="8" t="s">
        <v>63</v>
      </c>
      <c r="B61" s="8" t="s">
        <v>128</v>
      </c>
      <c r="C61" s="2">
        <v>2</v>
      </c>
      <c r="D61" s="2"/>
      <c r="E61" s="3">
        <v>0</v>
      </c>
      <c r="F61" s="3">
        <v>0</v>
      </c>
      <c r="G61" s="3">
        <v>0</v>
      </c>
      <c r="H61" s="3"/>
      <c r="I61" s="2">
        <f t="shared" si="2"/>
        <v>0</v>
      </c>
      <c r="J61" s="92" t="s">
        <v>86</v>
      </c>
      <c r="K61" s="93" t="s">
        <v>87</v>
      </c>
      <c r="L61" s="6">
        <v>8</v>
      </c>
      <c r="M61" s="7"/>
      <c r="N61" s="2" t="s">
        <v>13</v>
      </c>
      <c r="O61" s="2">
        <v>88</v>
      </c>
      <c r="P61" s="8" t="s">
        <v>126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</row>
    <row r="62" spans="1:256" ht="13" customHeight="1" x14ac:dyDescent="0.15">
      <c r="A62" s="8" t="s">
        <v>63</v>
      </c>
      <c r="B62" s="8" t="s">
        <v>128</v>
      </c>
      <c r="C62" s="2">
        <v>2</v>
      </c>
      <c r="D62" s="2"/>
      <c r="E62" s="3">
        <v>0</v>
      </c>
      <c r="F62" s="3">
        <v>0</v>
      </c>
      <c r="G62" s="3">
        <v>0</v>
      </c>
      <c r="H62" s="3"/>
      <c r="I62" s="2">
        <f t="shared" si="2"/>
        <v>0</v>
      </c>
      <c r="J62" s="94" t="s">
        <v>88</v>
      </c>
      <c r="K62" s="95" t="s">
        <v>89</v>
      </c>
      <c r="L62" s="6">
        <v>3</v>
      </c>
      <c r="M62" s="7"/>
      <c r="N62" s="2" t="s">
        <v>13</v>
      </c>
      <c r="O62" s="2"/>
      <c r="P62" s="8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  <c r="IV62" s="32"/>
    </row>
    <row r="63" spans="1:256" ht="13" customHeight="1" x14ac:dyDescent="0.15">
      <c r="A63" s="8" t="s">
        <v>63</v>
      </c>
      <c r="B63" s="8" t="s">
        <v>128</v>
      </c>
      <c r="C63" s="2">
        <v>2</v>
      </c>
      <c r="D63" s="2"/>
      <c r="E63" s="3">
        <v>0</v>
      </c>
      <c r="F63" s="3">
        <v>0</v>
      </c>
      <c r="G63" s="3">
        <v>0</v>
      </c>
      <c r="H63" s="3"/>
      <c r="I63" s="2">
        <f t="shared" si="2"/>
        <v>0</v>
      </c>
      <c r="J63" s="63" t="s">
        <v>129</v>
      </c>
      <c r="K63" s="5" t="s">
        <v>130</v>
      </c>
      <c r="L63" s="6">
        <v>0.5</v>
      </c>
      <c r="M63" s="7"/>
      <c r="N63" s="2" t="s">
        <v>13</v>
      </c>
      <c r="O63" s="2"/>
      <c r="P63" s="8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</row>
    <row r="64" spans="1:256" ht="13" customHeight="1" x14ac:dyDescent="0.15">
      <c r="A64" s="8" t="s">
        <v>63</v>
      </c>
      <c r="B64" s="8" t="s">
        <v>128</v>
      </c>
      <c r="C64" s="2">
        <v>2</v>
      </c>
      <c r="D64" s="2"/>
      <c r="E64" s="3">
        <v>0</v>
      </c>
      <c r="F64" s="3">
        <v>0</v>
      </c>
      <c r="G64" s="3">
        <v>0</v>
      </c>
      <c r="H64" s="3"/>
      <c r="I64" s="2">
        <f t="shared" si="2"/>
        <v>0</v>
      </c>
      <c r="J64" s="4"/>
      <c r="K64" s="5" t="s">
        <v>83</v>
      </c>
      <c r="L64" s="6">
        <v>90</v>
      </c>
      <c r="M64" s="7"/>
      <c r="N64" s="2"/>
      <c r="O64" s="2"/>
      <c r="P64" s="8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2"/>
      <c r="IQ64" s="32"/>
      <c r="IR64" s="32"/>
      <c r="IS64" s="32"/>
      <c r="IT64" s="32"/>
      <c r="IU64" s="32"/>
      <c r="IV64" s="32"/>
    </row>
    <row r="65" spans="1:256" ht="13" customHeight="1" x14ac:dyDescent="0.15">
      <c r="A65" s="8" t="s">
        <v>63</v>
      </c>
      <c r="B65" s="8" t="s">
        <v>131</v>
      </c>
      <c r="C65" s="2">
        <v>2</v>
      </c>
      <c r="D65" s="2"/>
      <c r="E65" s="3">
        <v>0</v>
      </c>
      <c r="F65" s="3">
        <v>0</v>
      </c>
      <c r="G65" s="3">
        <v>0</v>
      </c>
      <c r="H65" s="3">
        <v>0</v>
      </c>
      <c r="I65" s="2">
        <f t="shared" si="2"/>
        <v>0</v>
      </c>
      <c r="J65" s="92" t="s">
        <v>86</v>
      </c>
      <c r="K65" s="93" t="s">
        <v>87</v>
      </c>
      <c r="L65" s="6">
        <v>15</v>
      </c>
      <c r="M65" s="7"/>
      <c r="N65" s="2" t="s">
        <v>13</v>
      </c>
      <c r="O65" s="2">
        <v>108</v>
      </c>
      <c r="P65" s="8" t="s">
        <v>126</v>
      </c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</row>
    <row r="66" spans="1:256" ht="13" customHeight="1" x14ac:dyDescent="0.15">
      <c r="A66" s="8" t="s">
        <v>63</v>
      </c>
      <c r="B66" s="8" t="s">
        <v>131</v>
      </c>
      <c r="C66" s="2">
        <v>2</v>
      </c>
      <c r="D66" s="2"/>
      <c r="E66" s="3">
        <v>0</v>
      </c>
      <c r="F66" s="3">
        <v>0</v>
      </c>
      <c r="G66" s="3">
        <v>0</v>
      </c>
      <c r="H66" s="3">
        <v>0</v>
      </c>
      <c r="I66" s="2">
        <f t="shared" si="2"/>
        <v>0</v>
      </c>
      <c r="J66" s="4"/>
      <c r="K66" s="5" t="s">
        <v>83</v>
      </c>
      <c r="L66" s="6">
        <v>85</v>
      </c>
      <c r="M66" s="7"/>
      <c r="N66" s="2"/>
      <c r="O66" s="2"/>
      <c r="P66" s="8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2"/>
      <c r="IQ66" s="32"/>
      <c r="IR66" s="32"/>
      <c r="IS66" s="32"/>
      <c r="IT66" s="32"/>
      <c r="IU66" s="32"/>
      <c r="IV66" s="32"/>
    </row>
    <row r="67" spans="1:256" ht="13" customHeight="1" x14ac:dyDescent="0.15">
      <c r="A67" s="8" t="s">
        <v>63</v>
      </c>
      <c r="B67" s="8" t="s">
        <v>132</v>
      </c>
      <c r="C67" s="2">
        <v>2</v>
      </c>
      <c r="D67" s="2"/>
      <c r="E67" s="3">
        <v>0</v>
      </c>
      <c r="F67" s="3">
        <v>0</v>
      </c>
      <c r="G67" s="3">
        <v>0</v>
      </c>
      <c r="H67" s="3">
        <v>0</v>
      </c>
      <c r="I67" s="2">
        <f t="shared" si="2"/>
        <v>0</v>
      </c>
      <c r="J67" s="92" t="s">
        <v>86</v>
      </c>
      <c r="K67" s="93" t="s">
        <v>87</v>
      </c>
      <c r="L67" s="6">
        <v>2</v>
      </c>
      <c r="M67" s="7"/>
      <c r="N67" s="2" t="s">
        <v>13</v>
      </c>
      <c r="O67" s="2">
        <v>31</v>
      </c>
      <c r="P67" s="8" t="s">
        <v>133</v>
      </c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</row>
    <row r="68" spans="1:256" ht="13" customHeight="1" x14ac:dyDescent="0.15">
      <c r="A68" s="8" t="s">
        <v>63</v>
      </c>
      <c r="B68" s="8" t="s">
        <v>132</v>
      </c>
      <c r="C68" s="2">
        <v>2</v>
      </c>
      <c r="D68" s="2"/>
      <c r="E68" s="3">
        <v>0</v>
      </c>
      <c r="F68" s="3">
        <v>0</v>
      </c>
      <c r="G68" s="3">
        <v>0</v>
      </c>
      <c r="H68" s="3">
        <v>0</v>
      </c>
      <c r="I68" s="2">
        <f t="shared" si="2"/>
        <v>0</v>
      </c>
      <c r="J68" s="4"/>
      <c r="K68" s="5" t="s">
        <v>83</v>
      </c>
      <c r="L68" s="6">
        <v>98</v>
      </c>
      <c r="M68" s="7"/>
      <c r="N68" s="2"/>
      <c r="O68" s="2"/>
      <c r="P68" s="8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2"/>
      <c r="IQ68" s="32"/>
      <c r="IR68" s="32"/>
      <c r="IS68" s="32"/>
      <c r="IT68" s="32"/>
      <c r="IU68" s="32"/>
      <c r="IV68" s="32"/>
    </row>
    <row r="69" spans="1:256" ht="13" customHeight="1" x14ac:dyDescent="0.15">
      <c r="A69" s="8" t="s">
        <v>63</v>
      </c>
      <c r="B69" s="8" t="s">
        <v>134</v>
      </c>
      <c r="C69" s="2">
        <v>2</v>
      </c>
      <c r="D69" s="2"/>
      <c r="E69" s="3">
        <v>0</v>
      </c>
      <c r="F69" s="3">
        <v>0</v>
      </c>
      <c r="G69" s="3">
        <v>0</v>
      </c>
      <c r="H69" s="3">
        <v>0</v>
      </c>
      <c r="I69" s="2">
        <f t="shared" si="2"/>
        <v>0</v>
      </c>
      <c r="J69" s="92" t="s">
        <v>86</v>
      </c>
      <c r="K69" s="93" t="s">
        <v>87</v>
      </c>
      <c r="L69" s="6">
        <v>4</v>
      </c>
      <c r="M69" s="7"/>
      <c r="N69" s="2" t="s">
        <v>13</v>
      </c>
      <c r="O69" s="2">
        <v>90</v>
      </c>
      <c r="P69" s="8" t="s">
        <v>133</v>
      </c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2"/>
      <c r="IQ69" s="32"/>
      <c r="IR69" s="32"/>
      <c r="IS69" s="32"/>
      <c r="IT69" s="32"/>
      <c r="IU69" s="32"/>
      <c r="IV69" s="32"/>
    </row>
    <row r="70" spans="1:256" ht="13" customHeight="1" x14ac:dyDescent="0.15">
      <c r="A70" s="8" t="s">
        <v>63</v>
      </c>
      <c r="B70" s="8" t="s">
        <v>134</v>
      </c>
      <c r="C70" s="2">
        <v>2</v>
      </c>
      <c r="D70" s="2"/>
      <c r="E70" s="3">
        <v>0</v>
      </c>
      <c r="F70" s="3">
        <v>0</v>
      </c>
      <c r="G70" s="3">
        <v>0</v>
      </c>
      <c r="H70" s="3">
        <v>0</v>
      </c>
      <c r="I70" s="2">
        <f t="shared" ref="I70:I133" si="3">AVERAGE(E70:H70)</f>
        <v>0</v>
      </c>
      <c r="J70" s="4"/>
      <c r="K70" s="5" t="s">
        <v>83</v>
      </c>
      <c r="L70" s="6">
        <v>96</v>
      </c>
      <c r="M70" s="7"/>
      <c r="N70" s="2"/>
      <c r="O70" s="2"/>
      <c r="P70" s="8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2"/>
      <c r="IQ70" s="32"/>
      <c r="IR70" s="32"/>
      <c r="IS70" s="32"/>
      <c r="IT70" s="32"/>
      <c r="IU70" s="32"/>
      <c r="IV70" s="32"/>
    </row>
    <row r="71" spans="1:256" ht="13" customHeight="1" x14ac:dyDescent="0.15">
      <c r="A71" s="8" t="s">
        <v>63</v>
      </c>
      <c r="B71" s="8" t="s">
        <v>135</v>
      </c>
      <c r="C71" s="2">
        <v>2</v>
      </c>
      <c r="D71" s="2"/>
      <c r="E71" s="3">
        <v>0</v>
      </c>
      <c r="F71" s="3">
        <v>0</v>
      </c>
      <c r="G71" s="3">
        <v>0</v>
      </c>
      <c r="H71" s="3">
        <v>0</v>
      </c>
      <c r="I71" s="2">
        <f t="shared" si="3"/>
        <v>0</v>
      </c>
      <c r="J71" s="92" t="s">
        <v>86</v>
      </c>
      <c r="K71" s="93" t="s">
        <v>87</v>
      </c>
      <c r="L71" s="6">
        <v>4</v>
      </c>
      <c r="M71" s="7"/>
      <c r="N71" s="2" t="s">
        <v>13</v>
      </c>
      <c r="O71" s="2"/>
      <c r="P71" s="8" t="s">
        <v>133</v>
      </c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2"/>
      <c r="IQ71" s="32"/>
      <c r="IR71" s="32"/>
      <c r="IS71" s="32"/>
      <c r="IT71" s="32"/>
      <c r="IU71" s="32"/>
      <c r="IV71" s="32"/>
    </row>
    <row r="72" spans="1:256" ht="13" customHeight="1" x14ac:dyDescent="0.15">
      <c r="A72" s="8" t="s">
        <v>63</v>
      </c>
      <c r="B72" s="8" t="s">
        <v>135</v>
      </c>
      <c r="C72" s="2">
        <v>2</v>
      </c>
      <c r="D72" s="2"/>
      <c r="E72" s="3">
        <v>0</v>
      </c>
      <c r="F72" s="3">
        <v>0</v>
      </c>
      <c r="G72" s="3">
        <v>0</v>
      </c>
      <c r="H72" s="3">
        <v>0</v>
      </c>
      <c r="I72" s="2">
        <f t="shared" si="3"/>
        <v>0</v>
      </c>
      <c r="J72" s="4"/>
      <c r="K72" s="5" t="s">
        <v>83</v>
      </c>
      <c r="L72" s="6">
        <v>96</v>
      </c>
      <c r="M72" s="7"/>
      <c r="N72" s="2"/>
      <c r="O72" s="2"/>
      <c r="P72" s="8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2"/>
      <c r="IP72" s="32"/>
      <c r="IQ72" s="32"/>
      <c r="IR72" s="32"/>
      <c r="IS72" s="32"/>
      <c r="IT72" s="32"/>
      <c r="IU72" s="32"/>
      <c r="IV72" s="32"/>
    </row>
    <row r="73" spans="1:256" ht="13" customHeight="1" x14ac:dyDescent="0.15">
      <c r="A73" s="8" t="s">
        <v>63</v>
      </c>
      <c r="B73" s="8" t="s">
        <v>136</v>
      </c>
      <c r="C73" s="2">
        <v>2</v>
      </c>
      <c r="D73" s="2"/>
      <c r="E73" s="3">
        <v>0</v>
      </c>
      <c r="F73" s="3">
        <v>0</v>
      </c>
      <c r="G73" s="3">
        <v>0</v>
      </c>
      <c r="H73" s="3">
        <v>0</v>
      </c>
      <c r="I73" s="2">
        <f t="shared" si="3"/>
        <v>0</v>
      </c>
      <c r="J73" s="92" t="s">
        <v>86</v>
      </c>
      <c r="K73" s="93" t="s">
        <v>87</v>
      </c>
      <c r="L73" s="6">
        <v>8</v>
      </c>
      <c r="M73" s="7"/>
      <c r="N73" s="2" t="s">
        <v>13</v>
      </c>
      <c r="O73" s="2">
        <v>97</v>
      </c>
      <c r="P73" s="8" t="s">
        <v>133</v>
      </c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2"/>
      <c r="IQ73" s="32"/>
      <c r="IR73" s="32"/>
      <c r="IS73" s="32"/>
      <c r="IT73" s="32"/>
      <c r="IU73" s="32"/>
      <c r="IV73" s="32"/>
    </row>
    <row r="74" spans="1:256" ht="13" customHeight="1" x14ac:dyDescent="0.15">
      <c r="A74" s="8" t="s">
        <v>63</v>
      </c>
      <c r="B74" s="8" t="s">
        <v>136</v>
      </c>
      <c r="C74" s="2">
        <v>2</v>
      </c>
      <c r="D74" s="2"/>
      <c r="E74" s="3">
        <v>0</v>
      </c>
      <c r="F74" s="3">
        <v>0</v>
      </c>
      <c r="G74" s="3">
        <v>0</v>
      </c>
      <c r="H74" s="3">
        <v>0</v>
      </c>
      <c r="I74" s="2">
        <f t="shared" si="3"/>
        <v>0</v>
      </c>
      <c r="J74" s="4" t="s">
        <v>101</v>
      </c>
      <c r="K74" s="5" t="s">
        <v>102</v>
      </c>
      <c r="L74" s="6">
        <v>5</v>
      </c>
      <c r="M74" s="7"/>
      <c r="N74" s="2" t="s">
        <v>13</v>
      </c>
      <c r="O74" s="2">
        <v>65</v>
      </c>
      <c r="P74" s="8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2"/>
      <c r="IP74" s="32"/>
      <c r="IQ74" s="32"/>
      <c r="IR74" s="32"/>
      <c r="IS74" s="32"/>
      <c r="IT74" s="32"/>
      <c r="IU74" s="32"/>
      <c r="IV74" s="32"/>
    </row>
    <row r="75" spans="1:256" ht="13" customHeight="1" x14ac:dyDescent="0.15">
      <c r="A75" s="8" t="s">
        <v>63</v>
      </c>
      <c r="B75" s="8" t="s">
        <v>136</v>
      </c>
      <c r="C75" s="2">
        <v>2</v>
      </c>
      <c r="D75" s="2"/>
      <c r="E75" s="3">
        <v>0</v>
      </c>
      <c r="F75" s="3">
        <v>0</v>
      </c>
      <c r="G75" s="3">
        <v>0</v>
      </c>
      <c r="H75" s="3">
        <v>0</v>
      </c>
      <c r="I75" s="2">
        <f t="shared" si="3"/>
        <v>0</v>
      </c>
      <c r="J75" s="4"/>
      <c r="K75" s="5" t="s">
        <v>83</v>
      </c>
      <c r="L75" s="6">
        <v>87</v>
      </c>
      <c r="M75" s="7"/>
      <c r="N75" s="2"/>
      <c r="O75" s="2"/>
      <c r="P75" s="8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2"/>
      <c r="IQ75" s="32"/>
      <c r="IR75" s="32"/>
      <c r="IS75" s="32"/>
      <c r="IT75" s="32"/>
      <c r="IU75" s="32"/>
      <c r="IV75" s="32"/>
    </row>
    <row r="76" spans="1:256" ht="13" customHeight="1" x14ac:dyDescent="0.15">
      <c r="A76" s="8" t="s">
        <v>63</v>
      </c>
      <c r="B76" s="8" t="s">
        <v>137</v>
      </c>
      <c r="C76" s="2">
        <v>2</v>
      </c>
      <c r="D76" s="2"/>
      <c r="E76" s="3">
        <v>0</v>
      </c>
      <c r="F76" s="3">
        <v>0</v>
      </c>
      <c r="G76" s="3">
        <v>0</v>
      </c>
      <c r="H76" s="3">
        <v>0</v>
      </c>
      <c r="I76" s="2">
        <f t="shared" si="3"/>
        <v>0</v>
      </c>
      <c r="J76" s="92" t="s">
        <v>86</v>
      </c>
      <c r="K76" s="93" t="s">
        <v>87</v>
      </c>
      <c r="L76" s="6">
        <v>0.5</v>
      </c>
      <c r="M76" s="7"/>
      <c r="N76" s="2" t="s">
        <v>13</v>
      </c>
      <c r="O76" s="2"/>
      <c r="P76" s="8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2"/>
      <c r="IP76" s="32"/>
      <c r="IQ76" s="32"/>
      <c r="IR76" s="32"/>
      <c r="IS76" s="32"/>
      <c r="IT76" s="32"/>
      <c r="IU76" s="32"/>
      <c r="IV76" s="32"/>
    </row>
    <row r="77" spans="1:256" ht="13" customHeight="1" x14ac:dyDescent="0.15">
      <c r="A77" s="8" t="s">
        <v>63</v>
      </c>
      <c r="B77" s="8" t="s">
        <v>137</v>
      </c>
      <c r="C77" s="2">
        <v>2</v>
      </c>
      <c r="D77" s="2"/>
      <c r="E77" s="3">
        <v>0</v>
      </c>
      <c r="F77" s="3">
        <v>0</v>
      </c>
      <c r="G77" s="3">
        <v>0</v>
      </c>
      <c r="H77" s="3">
        <v>0</v>
      </c>
      <c r="I77" s="2">
        <f t="shared" si="3"/>
        <v>0</v>
      </c>
      <c r="J77" s="4"/>
      <c r="K77" s="5" t="s">
        <v>83</v>
      </c>
      <c r="L77" s="6">
        <v>100</v>
      </c>
      <c r="M77" s="7"/>
      <c r="N77" s="2"/>
      <c r="O77" s="2"/>
      <c r="P77" s="8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32"/>
      <c r="HM77" s="32"/>
      <c r="HN77" s="32"/>
      <c r="HO77" s="32"/>
      <c r="HP77" s="32"/>
      <c r="HQ77" s="32"/>
      <c r="HR77" s="32"/>
      <c r="HS77" s="32"/>
      <c r="HT77" s="32"/>
      <c r="HU77" s="32"/>
      <c r="HV77" s="32"/>
      <c r="HW77" s="32"/>
      <c r="HX77" s="32"/>
      <c r="HY77" s="32"/>
      <c r="HZ77" s="32"/>
      <c r="IA77" s="32"/>
      <c r="IB77" s="32"/>
      <c r="IC77" s="32"/>
      <c r="ID77" s="32"/>
      <c r="IE77" s="32"/>
      <c r="IF77" s="32"/>
      <c r="IG77" s="32"/>
      <c r="IH77" s="32"/>
      <c r="II77" s="32"/>
      <c r="IJ77" s="32"/>
      <c r="IK77" s="32"/>
      <c r="IL77" s="32"/>
      <c r="IM77" s="32"/>
      <c r="IN77" s="32"/>
      <c r="IO77" s="32"/>
      <c r="IP77" s="32"/>
      <c r="IQ77" s="32"/>
      <c r="IR77" s="32"/>
      <c r="IS77" s="32"/>
      <c r="IT77" s="32"/>
      <c r="IU77" s="32"/>
      <c r="IV77" s="32"/>
    </row>
    <row r="78" spans="1:256" ht="13" customHeight="1" x14ac:dyDescent="0.15">
      <c r="A78" s="8" t="s">
        <v>63</v>
      </c>
      <c r="B78" s="8" t="s">
        <v>138</v>
      </c>
      <c r="C78" s="2">
        <v>2</v>
      </c>
      <c r="D78" s="2"/>
      <c r="E78" s="3">
        <v>0</v>
      </c>
      <c r="F78" s="3">
        <v>0</v>
      </c>
      <c r="G78" s="3">
        <v>0</v>
      </c>
      <c r="H78" s="3">
        <v>0</v>
      </c>
      <c r="I78" s="2">
        <f t="shared" si="3"/>
        <v>0</v>
      </c>
      <c r="J78" s="94" t="s">
        <v>88</v>
      </c>
      <c r="K78" s="95" t="s">
        <v>89</v>
      </c>
      <c r="L78" s="6">
        <v>4</v>
      </c>
      <c r="M78" s="7"/>
      <c r="N78" s="2" t="s">
        <v>13</v>
      </c>
      <c r="O78" s="2"/>
      <c r="P78" s="8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32"/>
      <c r="GG78" s="32"/>
      <c r="GH78" s="32"/>
      <c r="GI78" s="32"/>
      <c r="GJ78" s="32"/>
      <c r="GK78" s="32"/>
      <c r="GL78" s="32"/>
      <c r="GM78" s="32"/>
      <c r="GN78" s="32"/>
      <c r="GO78" s="32"/>
      <c r="GP78" s="32"/>
      <c r="GQ78" s="32"/>
      <c r="GR78" s="32"/>
      <c r="GS78" s="32"/>
      <c r="GT78" s="32"/>
      <c r="GU78" s="32"/>
      <c r="GV78" s="32"/>
      <c r="GW78" s="32"/>
      <c r="GX78" s="32"/>
      <c r="GY78" s="32"/>
      <c r="GZ78" s="3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32"/>
      <c r="HM78" s="32"/>
      <c r="HN78" s="32"/>
      <c r="HO78" s="32"/>
      <c r="HP78" s="32"/>
      <c r="HQ78" s="32"/>
      <c r="HR78" s="32"/>
      <c r="HS78" s="32"/>
      <c r="HT78" s="32"/>
      <c r="HU78" s="32"/>
      <c r="HV78" s="32"/>
      <c r="HW78" s="32"/>
      <c r="HX78" s="32"/>
      <c r="HY78" s="32"/>
      <c r="HZ78" s="32"/>
      <c r="IA78" s="32"/>
      <c r="IB78" s="32"/>
      <c r="IC78" s="32"/>
      <c r="ID78" s="32"/>
      <c r="IE78" s="32"/>
      <c r="IF78" s="32"/>
      <c r="IG78" s="32"/>
      <c r="IH78" s="32"/>
      <c r="II78" s="32"/>
      <c r="IJ78" s="32"/>
      <c r="IK78" s="32"/>
      <c r="IL78" s="32"/>
      <c r="IM78" s="32"/>
      <c r="IN78" s="32"/>
      <c r="IO78" s="32"/>
      <c r="IP78" s="32"/>
      <c r="IQ78" s="32"/>
      <c r="IR78" s="32"/>
      <c r="IS78" s="32"/>
      <c r="IT78" s="32"/>
      <c r="IU78" s="32"/>
      <c r="IV78" s="32"/>
    </row>
    <row r="79" spans="1:256" ht="13" customHeight="1" x14ac:dyDescent="0.15">
      <c r="A79" s="8" t="s">
        <v>63</v>
      </c>
      <c r="B79" s="8" t="s">
        <v>138</v>
      </c>
      <c r="C79" s="2">
        <v>2</v>
      </c>
      <c r="D79" s="2"/>
      <c r="E79" s="3">
        <v>0</v>
      </c>
      <c r="F79" s="3">
        <v>0</v>
      </c>
      <c r="G79" s="3">
        <v>0</v>
      </c>
      <c r="H79" s="3">
        <v>0</v>
      </c>
      <c r="I79" s="2">
        <f t="shared" si="3"/>
        <v>0</v>
      </c>
      <c r="J79" s="4" t="s">
        <v>101</v>
      </c>
      <c r="K79" s="5" t="s">
        <v>102</v>
      </c>
      <c r="L79" s="6">
        <v>7</v>
      </c>
      <c r="M79" s="7"/>
      <c r="N79" s="2" t="s">
        <v>13</v>
      </c>
      <c r="O79" s="2">
        <v>65</v>
      </c>
      <c r="P79" s="8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32"/>
      <c r="GK79" s="32"/>
      <c r="GL79" s="32"/>
      <c r="GM79" s="32"/>
      <c r="GN79" s="32"/>
      <c r="GO79" s="32"/>
      <c r="GP79" s="32"/>
      <c r="GQ79" s="32"/>
      <c r="GR79" s="32"/>
      <c r="GS79" s="32"/>
      <c r="GT79" s="32"/>
      <c r="GU79" s="32"/>
      <c r="GV79" s="32"/>
      <c r="GW79" s="32"/>
      <c r="GX79" s="32"/>
      <c r="GY79" s="32"/>
      <c r="GZ79" s="3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32"/>
      <c r="HM79" s="32"/>
      <c r="HN79" s="32"/>
      <c r="HO79" s="32"/>
      <c r="HP79" s="32"/>
      <c r="HQ79" s="32"/>
      <c r="HR79" s="32"/>
      <c r="HS79" s="32"/>
      <c r="HT79" s="32"/>
      <c r="HU79" s="32"/>
      <c r="HV79" s="32"/>
      <c r="HW79" s="32"/>
      <c r="HX79" s="32"/>
      <c r="HY79" s="32"/>
      <c r="HZ79" s="32"/>
      <c r="IA79" s="32"/>
      <c r="IB79" s="32"/>
      <c r="IC79" s="32"/>
      <c r="ID79" s="32"/>
      <c r="IE79" s="32"/>
      <c r="IF79" s="32"/>
      <c r="IG79" s="32"/>
      <c r="IH79" s="32"/>
      <c r="II79" s="32"/>
      <c r="IJ79" s="32"/>
      <c r="IK79" s="32"/>
      <c r="IL79" s="32"/>
      <c r="IM79" s="32"/>
      <c r="IN79" s="32"/>
      <c r="IO79" s="32"/>
      <c r="IP79" s="32"/>
      <c r="IQ79" s="32"/>
      <c r="IR79" s="32"/>
      <c r="IS79" s="32"/>
      <c r="IT79" s="32"/>
      <c r="IU79" s="32"/>
      <c r="IV79" s="32"/>
    </row>
    <row r="80" spans="1:256" ht="13" customHeight="1" x14ac:dyDescent="0.15">
      <c r="A80" s="8" t="s">
        <v>63</v>
      </c>
      <c r="B80" s="8" t="s">
        <v>138</v>
      </c>
      <c r="C80" s="2">
        <v>2</v>
      </c>
      <c r="D80" s="2"/>
      <c r="E80" s="3">
        <v>0</v>
      </c>
      <c r="F80" s="3">
        <v>0</v>
      </c>
      <c r="G80" s="3">
        <v>0</v>
      </c>
      <c r="H80" s="3">
        <v>0</v>
      </c>
      <c r="I80" s="2">
        <f t="shared" si="3"/>
        <v>0</v>
      </c>
      <c r="J80" s="99" t="s">
        <v>139</v>
      </c>
      <c r="K80" s="5" t="s">
        <v>140</v>
      </c>
      <c r="L80" s="6">
        <v>0.5</v>
      </c>
      <c r="M80" s="7"/>
      <c r="N80" s="2" t="s">
        <v>13</v>
      </c>
      <c r="O80" s="2"/>
      <c r="P80" s="8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32"/>
      <c r="GK80" s="32"/>
      <c r="GL80" s="32"/>
      <c r="GM80" s="32"/>
      <c r="GN80" s="32"/>
      <c r="GO80" s="32"/>
      <c r="GP80" s="32"/>
      <c r="GQ80" s="32"/>
      <c r="GR80" s="32"/>
      <c r="GS80" s="32"/>
      <c r="GT80" s="32"/>
      <c r="GU80" s="32"/>
      <c r="GV80" s="32"/>
      <c r="GW80" s="32"/>
      <c r="GX80" s="32"/>
      <c r="GY80" s="32"/>
      <c r="GZ80" s="3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32"/>
      <c r="HM80" s="32"/>
      <c r="HN80" s="32"/>
      <c r="HO80" s="32"/>
      <c r="HP80" s="32"/>
      <c r="HQ80" s="32"/>
      <c r="HR80" s="32"/>
      <c r="HS80" s="32"/>
      <c r="HT80" s="32"/>
      <c r="HU80" s="32"/>
      <c r="HV80" s="32"/>
      <c r="HW80" s="32"/>
      <c r="HX80" s="32"/>
      <c r="HY80" s="32"/>
      <c r="HZ80" s="32"/>
      <c r="IA80" s="32"/>
      <c r="IB80" s="32"/>
      <c r="IC80" s="32"/>
      <c r="ID80" s="32"/>
      <c r="IE80" s="32"/>
      <c r="IF80" s="32"/>
      <c r="IG80" s="32"/>
      <c r="IH80" s="32"/>
      <c r="II80" s="32"/>
      <c r="IJ80" s="32"/>
      <c r="IK80" s="32"/>
      <c r="IL80" s="32"/>
      <c r="IM80" s="32"/>
      <c r="IN80" s="32"/>
      <c r="IO80" s="32"/>
      <c r="IP80" s="32"/>
      <c r="IQ80" s="32"/>
      <c r="IR80" s="32"/>
      <c r="IS80" s="32"/>
      <c r="IT80" s="32"/>
      <c r="IU80" s="32"/>
      <c r="IV80" s="32"/>
    </row>
    <row r="81" spans="1:256" ht="13" customHeight="1" x14ac:dyDescent="0.15">
      <c r="A81" s="8" t="s">
        <v>63</v>
      </c>
      <c r="B81" s="8" t="s">
        <v>138</v>
      </c>
      <c r="C81" s="2">
        <v>2</v>
      </c>
      <c r="D81" s="2"/>
      <c r="E81" s="3">
        <v>0</v>
      </c>
      <c r="F81" s="3">
        <v>0</v>
      </c>
      <c r="G81" s="3">
        <v>0</v>
      </c>
      <c r="H81" s="3">
        <v>0</v>
      </c>
      <c r="I81" s="2">
        <f t="shared" si="3"/>
        <v>0</v>
      </c>
      <c r="J81" s="4"/>
      <c r="K81" s="5" t="s">
        <v>83</v>
      </c>
      <c r="L81" s="6">
        <f>100-L80-L79-L78</f>
        <v>88.5</v>
      </c>
      <c r="M81" s="7"/>
      <c r="N81" s="2"/>
      <c r="O81" s="2"/>
      <c r="P81" s="8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32"/>
      <c r="GK81" s="32"/>
      <c r="GL81" s="32"/>
      <c r="GM81" s="32"/>
      <c r="GN81" s="32"/>
      <c r="GO81" s="32"/>
      <c r="GP81" s="32"/>
      <c r="GQ81" s="32"/>
      <c r="GR81" s="32"/>
      <c r="GS81" s="32"/>
      <c r="GT81" s="32"/>
      <c r="GU81" s="32"/>
      <c r="GV81" s="32"/>
      <c r="GW81" s="32"/>
      <c r="GX81" s="32"/>
      <c r="GY81" s="32"/>
      <c r="GZ81" s="3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32"/>
      <c r="HM81" s="32"/>
      <c r="HN81" s="32"/>
      <c r="HO81" s="32"/>
      <c r="HP81" s="32"/>
      <c r="HQ81" s="32"/>
      <c r="HR81" s="32"/>
      <c r="HS81" s="32"/>
      <c r="HT81" s="32"/>
      <c r="HU81" s="32"/>
      <c r="HV81" s="32"/>
      <c r="HW81" s="32"/>
      <c r="HX81" s="32"/>
      <c r="HY81" s="32"/>
      <c r="HZ81" s="32"/>
      <c r="IA81" s="32"/>
      <c r="IB81" s="32"/>
      <c r="IC81" s="32"/>
      <c r="ID81" s="32"/>
      <c r="IE81" s="32"/>
      <c r="IF81" s="32"/>
      <c r="IG81" s="32"/>
      <c r="IH81" s="32"/>
      <c r="II81" s="32"/>
      <c r="IJ81" s="32"/>
      <c r="IK81" s="32"/>
      <c r="IL81" s="32"/>
      <c r="IM81" s="32"/>
      <c r="IN81" s="32"/>
      <c r="IO81" s="32"/>
      <c r="IP81" s="32"/>
      <c r="IQ81" s="32"/>
      <c r="IR81" s="32"/>
      <c r="IS81" s="32"/>
      <c r="IT81" s="32"/>
      <c r="IU81" s="32"/>
      <c r="IV81" s="32"/>
    </row>
    <row r="82" spans="1:256" ht="13" customHeight="1" x14ac:dyDescent="0.15">
      <c r="A82" s="8" t="s">
        <v>63</v>
      </c>
      <c r="B82" s="8" t="s">
        <v>141</v>
      </c>
      <c r="C82" s="2">
        <v>2</v>
      </c>
      <c r="D82" s="2"/>
      <c r="E82" s="3">
        <v>0</v>
      </c>
      <c r="F82" s="3">
        <v>0</v>
      </c>
      <c r="G82" s="3">
        <v>0</v>
      </c>
      <c r="H82" s="3">
        <v>0</v>
      </c>
      <c r="I82" s="2">
        <f t="shared" si="3"/>
        <v>0</v>
      </c>
      <c r="J82" s="94" t="s">
        <v>88</v>
      </c>
      <c r="K82" s="95" t="s">
        <v>89</v>
      </c>
      <c r="L82" s="6">
        <v>3</v>
      </c>
      <c r="M82" s="7"/>
      <c r="N82" s="2" t="s">
        <v>13</v>
      </c>
      <c r="O82" s="2"/>
      <c r="P82" s="8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32"/>
      <c r="GK82" s="32"/>
      <c r="GL82" s="32"/>
      <c r="GM82" s="32"/>
      <c r="GN82" s="32"/>
      <c r="GO82" s="32"/>
      <c r="GP82" s="32"/>
      <c r="GQ82" s="32"/>
      <c r="GR82" s="32"/>
      <c r="GS82" s="32"/>
      <c r="GT82" s="32"/>
      <c r="GU82" s="32"/>
      <c r="GV82" s="32"/>
      <c r="GW82" s="32"/>
      <c r="GX82" s="32"/>
      <c r="GY82" s="32"/>
      <c r="GZ82" s="3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32"/>
      <c r="HM82" s="32"/>
      <c r="HN82" s="32"/>
      <c r="HO82" s="32"/>
      <c r="HP82" s="32"/>
      <c r="HQ82" s="32"/>
      <c r="HR82" s="32"/>
      <c r="HS82" s="32"/>
      <c r="HT82" s="32"/>
      <c r="HU82" s="32"/>
      <c r="HV82" s="32"/>
      <c r="HW82" s="32"/>
      <c r="HX82" s="32"/>
      <c r="HY82" s="32"/>
      <c r="HZ82" s="32"/>
      <c r="IA82" s="32"/>
      <c r="IB82" s="32"/>
      <c r="IC82" s="32"/>
      <c r="ID82" s="32"/>
      <c r="IE82" s="32"/>
      <c r="IF82" s="32"/>
      <c r="IG82" s="32"/>
      <c r="IH82" s="32"/>
      <c r="II82" s="32"/>
      <c r="IJ82" s="32"/>
      <c r="IK82" s="32"/>
      <c r="IL82" s="32"/>
      <c r="IM82" s="32"/>
      <c r="IN82" s="32"/>
      <c r="IO82" s="32"/>
      <c r="IP82" s="32"/>
      <c r="IQ82" s="32"/>
      <c r="IR82" s="32"/>
      <c r="IS82" s="32"/>
      <c r="IT82" s="32"/>
      <c r="IU82" s="32"/>
      <c r="IV82" s="32"/>
    </row>
    <row r="83" spans="1:256" ht="13" customHeight="1" x14ac:dyDescent="0.15">
      <c r="A83" s="8" t="s">
        <v>63</v>
      </c>
      <c r="B83" s="8" t="s">
        <v>141</v>
      </c>
      <c r="C83" s="2">
        <v>2</v>
      </c>
      <c r="D83" s="2"/>
      <c r="E83" s="3">
        <v>0</v>
      </c>
      <c r="F83" s="3">
        <v>0</v>
      </c>
      <c r="G83" s="3">
        <v>0</v>
      </c>
      <c r="H83" s="3">
        <v>0</v>
      </c>
      <c r="I83" s="2">
        <f t="shared" si="3"/>
        <v>0</v>
      </c>
      <c r="J83" s="4" t="s">
        <v>101</v>
      </c>
      <c r="K83" s="5" t="s">
        <v>102</v>
      </c>
      <c r="L83" s="6">
        <v>3</v>
      </c>
      <c r="M83" s="7"/>
      <c r="N83" s="2" t="s">
        <v>13</v>
      </c>
      <c r="O83" s="2"/>
      <c r="P83" s="8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32"/>
      <c r="GK83" s="32"/>
      <c r="GL83" s="32"/>
      <c r="GM83" s="32"/>
      <c r="GN83" s="32"/>
      <c r="GO83" s="32"/>
      <c r="GP83" s="32"/>
      <c r="GQ83" s="32"/>
      <c r="GR83" s="32"/>
      <c r="GS83" s="32"/>
      <c r="GT83" s="32"/>
      <c r="GU83" s="32"/>
      <c r="GV83" s="32"/>
      <c r="GW83" s="32"/>
      <c r="GX83" s="32"/>
      <c r="GY83" s="32"/>
      <c r="GZ83" s="3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32"/>
      <c r="HM83" s="32"/>
      <c r="HN83" s="32"/>
      <c r="HO83" s="32"/>
      <c r="HP83" s="32"/>
      <c r="HQ83" s="32"/>
      <c r="HR83" s="32"/>
      <c r="HS83" s="32"/>
      <c r="HT83" s="32"/>
      <c r="HU83" s="32"/>
      <c r="HV83" s="32"/>
      <c r="HW83" s="32"/>
      <c r="HX83" s="32"/>
      <c r="HY83" s="32"/>
      <c r="HZ83" s="32"/>
      <c r="IA83" s="32"/>
      <c r="IB83" s="32"/>
      <c r="IC83" s="32"/>
      <c r="ID83" s="32"/>
      <c r="IE83" s="32"/>
      <c r="IF83" s="32"/>
      <c r="IG83" s="32"/>
      <c r="IH83" s="32"/>
      <c r="II83" s="32"/>
      <c r="IJ83" s="32"/>
      <c r="IK83" s="32"/>
      <c r="IL83" s="32"/>
      <c r="IM83" s="32"/>
      <c r="IN83" s="32"/>
      <c r="IO83" s="32"/>
      <c r="IP83" s="32"/>
      <c r="IQ83" s="32"/>
      <c r="IR83" s="32"/>
      <c r="IS83" s="32"/>
      <c r="IT83" s="32"/>
      <c r="IU83" s="32"/>
      <c r="IV83" s="32"/>
    </row>
    <row r="84" spans="1:256" ht="13" customHeight="1" x14ac:dyDescent="0.15">
      <c r="A84" s="8" t="s">
        <v>63</v>
      </c>
      <c r="B84" s="8" t="s">
        <v>141</v>
      </c>
      <c r="C84" s="2">
        <v>2</v>
      </c>
      <c r="D84" s="2"/>
      <c r="E84" s="3">
        <v>0</v>
      </c>
      <c r="F84" s="3">
        <v>0</v>
      </c>
      <c r="G84" s="3">
        <v>0</v>
      </c>
      <c r="H84" s="3">
        <v>0</v>
      </c>
      <c r="I84" s="2">
        <f t="shared" si="3"/>
        <v>0</v>
      </c>
      <c r="J84" s="4"/>
      <c r="K84" s="5" t="s">
        <v>83</v>
      </c>
      <c r="L84" s="6">
        <v>94</v>
      </c>
      <c r="M84" s="7"/>
      <c r="N84" s="2"/>
      <c r="O84" s="2"/>
      <c r="P84" s="8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32"/>
      <c r="GG84" s="32"/>
      <c r="GH84" s="32"/>
      <c r="GI84" s="32"/>
      <c r="GJ84" s="32"/>
      <c r="GK84" s="32"/>
      <c r="GL84" s="32"/>
      <c r="GM84" s="32"/>
      <c r="GN84" s="32"/>
      <c r="GO84" s="32"/>
      <c r="GP84" s="32"/>
      <c r="GQ84" s="32"/>
      <c r="GR84" s="32"/>
      <c r="GS84" s="32"/>
      <c r="GT84" s="32"/>
      <c r="GU84" s="32"/>
      <c r="GV84" s="32"/>
      <c r="GW84" s="32"/>
      <c r="GX84" s="32"/>
      <c r="GY84" s="32"/>
      <c r="GZ84" s="3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32"/>
      <c r="HM84" s="32"/>
      <c r="HN84" s="32"/>
      <c r="HO84" s="32"/>
      <c r="HP84" s="32"/>
      <c r="HQ84" s="32"/>
      <c r="HR84" s="32"/>
      <c r="HS84" s="32"/>
      <c r="HT84" s="32"/>
      <c r="HU84" s="32"/>
      <c r="HV84" s="32"/>
      <c r="HW84" s="32"/>
      <c r="HX84" s="32"/>
      <c r="HY84" s="32"/>
      <c r="HZ84" s="32"/>
      <c r="IA84" s="32"/>
      <c r="IB84" s="32"/>
      <c r="IC84" s="32"/>
      <c r="ID84" s="32"/>
      <c r="IE84" s="32"/>
      <c r="IF84" s="32"/>
      <c r="IG84" s="32"/>
      <c r="IH84" s="32"/>
      <c r="II84" s="32"/>
      <c r="IJ84" s="32"/>
      <c r="IK84" s="32"/>
      <c r="IL84" s="32"/>
      <c r="IM84" s="32"/>
      <c r="IN84" s="32"/>
      <c r="IO84" s="32"/>
      <c r="IP84" s="32"/>
      <c r="IQ84" s="32"/>
      <c r="IR84" s="32"/>
      <c r="IS84" s="32"/>
      <c r="IT84" s="32"/>
      <c r="IU84" s="32"/>
      <c r="IV84" s="32"/>
    </row>
    <row r="85" spans="1:256" ht="13" customHeight="1" x14ac:dyDescent="0.15">
      <c r="A85" s="8" t="s">
        <v>63</v>
      </c>
      <c r="B85" s="8" t="s">
        <v>142</v>
      </c>
      <c r="C85" s="2">
        <v>2</v>
      </c>
      <c r="D85" s="2"/>
      <c r="E85" s="3">
        <v>0</v>
      </c>
      <c r="F85" s="3">
        <v>0</v>
      </c>
      <c r="G85" s="3">
        <v>0</v>
      </c>
      <c r="H85" s="3">
        <v>0</v>
      </c>
      <c r="I85" s="2">
        <f t="shared" si="3"/>
        <v>0</v>
      </c>
      <c r="J85" s="94" t="s">
        <v>88</v>
      </c>
      <c r="K85" s="95" t="s">
        <v>89</v>
      </c>
      <c r="L85" s="6">
        <v>6</v>
      </c>
      <c r="M85" s="7"/>
      <c r="N85" s="2" t="s">
        <v>13</v>
      </c>
      <c r="O85" s="2">
        <v>51</v>
      </c>
      <c r="P85" s="8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32"/>
      <c r="GK85" s="32"/>
      <c r="GL85" s="32"/>
      <c r="GM85" s="32"/>
      <c r="GN85" s="32"/>
      <c r="GO85" s="32"/>
      <c r="GP85" s="32"/>
      <c r="GQ85" s="32"/>
      <c r="GR85" s="32"/>
      <c r="GS85" s="32"/>
      <c r="GT85" s="32"/>
      <c r="GU85" s="32"/>
      <c r="GV85" s="32"/>
      <c r="GW85" s="32"/>
      <c r="GX85" s="32"/>
      <c r="GY85" s="32"/>
      <c r="GZ85" s="3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32"/>
      <c r="HM85" s="32"/>
      <c r="HN85" s="32"/>
      <c r="HO85" s="32"/>
      <c r="HP85" s="32"/>
      <c r="HQ85" s="32"/>
      <c r="HR85" s="32"/>
      <c r="HS85" s="32"/>
      <c r="HT85" s="32"/>
      <c r="HU85" s="32"/>
      <c r="HV85" s="32"/>
      <c r="HW85" s="32"/>
      <c r="HX85" s="32"/>
      <c r="HY85" s="32"/>
      <c r="HZ85" s="32"/>
      <c r="IA85" s="32"/>
      <c r="IB85" s="32"/>
      <c r="IC85" s="32"/>
      <c r="ID85" s="32"/>
      <c r="IE85" s="32"/>
      <c r="IF85" s="32"/>
      <c r="IG85" s="32"/>
      <c r="IH85" s="32"/>
      <c r="II85" s="32"/>
      <c r="IJ85" s="32"/>
      <c r="IK85" s="32"/>
      <c r="IL85" s="32"/>
      <c r="IM85" s="32"/>
      <c r="IN85" s="32"/>
      <c r="IO85" s="32"/>
      <c r="IP85" s="32"/>
      <c r="IQ85" s="32"/>
      <c r="IR85" s="32"/>
      <c r="IS85" s="32"/>
      <c r="IT85" s="32"/>
      <c r="IU85" s="32"/>
      <c r="IV85" s="32"/>
    </row>
    <row r="86" spans="1:256" ht="13" customHeight="1" x14ac:dyDescent="0.15">
      <c r="A86" s="8" t="s">
        <v>63</v>
      </c>
      <c r="B86" s="8" t="s">
        <v>142</v>
      </c>
      <c r="C86" s="2">
        <v>2</v>
      </c>
      <c r="D86" s="2"/>
      <c r="E86" s="3">
        <v>0</v>
      </c>
      <c r="F86" s="3">
        <v>0</v>
      </c>
      <c r="G86" s="3">
        <v>0</v>
      </c>
      <c r="H86" s="3">
        <v>0</v>
      </c>
      <c r="I86" s="2">
        <f t="shared" si="3"/>
        <v>0</v>
      </c>
      <c r="J86" s="4" t="s">
        <v>101</v>
      </c>
      <c r="K86" s="5" t="s">
        <v>102</v>
      </c>
      <c r="L86" s="6">
        <v>3</v>
      </c>
      <c r="M86" s="7"/>
      <c r="N86" s="2" t="s">
        <v>13</v>
      </c>
      <c r="O86" s="2"/>
      <c r="P86" s="8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32"/>
      <c r="GK86" s="32"/>
      <c r="GL86" s="32"/>
      <c r="GM86" s="32"/>
      <c r="GN86" s="32"/>
      <c r="GO86" s="32"/>
      <c r="GP86" s="32"/>
      <c r="GQ86" s="32"/>
      <c r="GR86" s="32"/>
      <c r="GS86" s="32"/>
      <c r="GT86" s="32"/>
      <c r="GU86" s="32"/>
      <c r="GV86" s="32"/>
      <c r="GW86" s="32"/>
      <c r="GX86" s="32"/>
      <c r="GY86" s="32"/>
      <c r="GZ86" s="3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32"/>
      <c r="HM86" s="32"/>
      <c r="HN86" s="32"/>
      <c r="HO86" s="32"/>
      <c r="HP86" s="32"/>
      <c r="HQ86" s="32"/>
      <c r="HR86" s="32"/>
      <c r="HS86" s="32"/>
      <c r="HT86" s="32"/>
      <c r="HU86" s="32"/>
      <c r="HV86" s="32"/>
      <c r="HW86" s="32"/>
      <c r="HX86" s="32"/>
      <c r="HY86" s="32"/>
      <c r="HZ86" s="32"/>
      <c r="IA86" s="32"/>
      <c r="IB86" s="32"/>
      <c r="IC86" s="32"/>
      <c r="ID86" s="32"/>
      <c r="IE86" s="32"/>
      <c r="IF86" s="32"/>
      <c r="IG86" s="32"/>
      <c r="IH86" s="32"/>
      <c r="II86" s="32"/>
      <c r="IJ86" s="32"/>
      <c r="IK86" s="32"/>
      <c r="IL86" s="32"/>
      <c r="IM86" s="32"/>
      <c r="IN86" s="32"/>
      <c r="IO86" s="32"/>
      <c r="IP86" s="32"/>
      <c r="IQ86" s="32"/>
      <c r="IR86" s="32"/>
      <c r="IS86" s="32"/>
      <c r="IT86" s="32"/>
      <c r="IU86" s="32"/>
      <c r="IV86" s="32"/>
    </row>
    <row r="87" spans="1:256" ht="13" customHeight="1" x14ac:dyDescent="0.15">
      <c r="A87" s="8" t="s">
        <v>63</v>
      </c>
      <c r="B87" s="8" t="s">
        <v>142</v>
      </c>
      <c r="C87" s="2">
        <v>2</v>
      </c>
      <c r="D87" s="2"/>
      <c r="E87" s="3">
        <v>0</v>
      </c>
      <c r="F87" s="3">
        <v>0</v>
      </c>
      <c r="G87" s="3">
        <v>0</v>
      </c>
      <c r="H87" s="3">
        <v>0</v>
      </c>
      <c r="I87" s="2">
        <f t="shared" si="3"/>
        <v>0</v>
      </c>
      <c r="J87" s="4"/>
      <c r="K87" s="5" t="s">
        <v>83</v>
      </c>
      <c r="L87" s="6">
        <v>91</v>
      </c>
      <c r="M87" s="7"/>
      <c r="N87" s="2"/>
      <c r="O87" s="2"/>
      <c r="P87" s="8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32"/>
      <c r="GK87" s="32"/>
      <c r="GL87" s="32"/>
      <c r="GM87" s="32"/>
      <c r="GN87" s="32"/>
      <c r="GO87" s="32"/>
      <c r="GP87" s="32"/>
      <c r="GQ87" s="32"/>
      <c r="GR87" s="32"/>
      <c r="GS87" s="32"/>
      <c r="GT87" s="32"/>
      <c r="GU87" s="32"/>
      <c r="GV87" s="32"/>
      <c r="GW87" s="32"/>
      <c r="GX87" s="32"/>
      <c r="GY87" s="32"/>
      <c r="GZ87" s="3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32"/>
      <c r="HM87" s="32"/>
      <c r="HN87" s="32"/>
      <c r="HO87" s="32"/>
      <c r="HP87" s="32"/>
      <c r="HQ87" s="32"/>
      <c r="HR87" s="32"/>
      <c r="HS87" s="32"/>
      <c r="HT87" s="32"/>
      <c r="HU87" s="32"/>
      <c r="HV87" s="32"/>
      <c r="HW87" s="32"/>
      <c r="HX87" s="32"/>
      <c r="HY87" s="32"/>
      <c r="HZ87" s="32"/>
      <c r="IA87" s="32"/>
      <c r="IB87" s="32"/>
      <c r="IC87" s="32"/>
      <c r="ID87" s="32"/>
      <c r="IE87" s="32"/>
      <c r="IF87" s="32"/>
      <c r="IG87" s="32"/>
      <c r="IH87" s="32"/>
      <c r="II87" s="32"/>
      <c r="IJ87" s="32"/>
      <c r="IK87" s="32"/>
      <c r="IL87" s="32"/>
      <c r="IM87" s="32"/>
      <c r="IN87" s="32"/>
      <c r="IO87" s="32"/>
      <c r="IP87" s="32"/>
      <c r="IQ87" s="32"/>
      <c r="IR87" s="32"/>
      <c r="IS87" s="32"/>
      <c r="IT87" s="32"/>
      <c r="IU87" s="32"/>
      <c r="IV87" s="32"/>
    </row>
    <row r="88" spans="1:256" ht="13" customHeight="1" x14ac:dyDescent="0.15">
      <c r="A88" s="8" t="s">
        <v>63</v>
      </c>
      <c r="B88" s="8" t="s">
        <v>143</v>
      </c>
      <c r="C88" s="2">
        <v>2</v>
      </c>
      <c r="D88" s="2"/>
      <c r="E88" s="3">
        <v>0</v>
      </c>
      <c r="F88" s="3">
        <v>0</v>
      </c>
      <c r="G88" s="3">
        <v>0</v>
      </c>
      <c r="H88" s="3">
        <v>0</v>
      </c>
      <c r="I88" s="2">
        <f t="shared" si="3"/>
        <v>0</v>
      </c>
      <c r="J88" s="94" t="s">
        <v>88</v>
      </c>
      <c r="K88" s="95" t="s">
        <v>89</v>
      </c>
      <c r="L88" s="6">
        <v>2</v>
      </c>
      <c r="M88" s="7"/>
      <c r="N88" s="2" t="s">
        <v>13</v>
      </c>
      <c r="O88" s="2"/>
      <c r="P88" s="8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32"/>
      <c r="GK88" s="32"/>
      <c r="GL88" s="32"/>
      <c r="GM88" s="32"/>
      <c r="GN88" s="32"/>
      <c r="GO88" s="32"/>
      <c r="GP88" s="32"/>
      <c r="GQ88" s="32"/>
      <c r="GR88" s="32"/>
      <c r="GS88" s="32"/>
      <c r="GT88" s="32"/>
      <c r="GU88" s="32"/>
      <c r="GV88" s="32"/>
      <c r="GW88" s="32"/>
      <c r="GX88" s="32"/>
      <c r="GY88" s="32"/>
      <c r="GZ88" s="3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32"/>
      <c r="HM88" s="32"/>
      <c r="HN88" s="32"/>
      <c r="HO88" s="32"/>
      <c r="HP88" s="32"/>
      <c r="HQ88" s="32"/>
      <c r="HR88" s="32"/>
      <c r="HS88" s="32"/>
      <c r="HT88" s="32"/>
      <c r="HU88" s="32"/>
      <c r="HV88" s="32"/>
      <c r="HW88" s="32"/>
      <c r="HX88" s="32"/>
      <c r="HY88" s="32"/>
      <c r="HZ88" s="32"/>
      <c r="IA88" s="32"/>
      <c r="IB88" s="32"/>
      <c r="IC88" s="32"/>
      <c r="ID88" s="32"/>
      <c r="IE88" s="32"/>
      <c r="IF88" s="32"/>
      <c r="IG88" s="32"/>
      <c r="IH88" s="32"/>
      <c r="II88" s="32"/>
      <c r="IJ88" s="32"/>
      <c r="IK88" s="32"/>
      <c r="IL88" s="32"/>
      <c r="IM88" s="32"/>
      <c r="IN88" s="32"/>
      <c r="IO88" s="32"/>
      <c r="IP88" s="32"/>
      <c r="IQ88" s="32"/>
      <c r="IR88" s="32"/>
      <c r="IS88" s="32"/>
      <c r="IT88" s="32"/>
      <c r="IU88" s="32"/>
      <c r="IV88" s="32"/>
    </row>
    <row r="89" spans="1:256" ht="13" customHeight="1" x14ac:dyDescent="0.15">
      <c r="A89" s="8" t="s">
        <v>63</v>
      </c>
      <c r="B89" s="8" t="s">
        <v>143</v>
      </c>
      <c r="C89" s="2">
        <v>2</v>
      </c>
      <c r="D89" s="2"/>
      <c r="E89" s="3">
        <v>0</v>
      </c>
      <c r="F89" s="3">
        <v>0</v>
      </c>
      <c r="G89" s="3">
        <v>0</v>
      </c>
      <c r="H89" s="3">
        <v>0</v>
      </c>
      <c r="I89" s="2">
        <f t="shared" si="3"/>
        <v>0</v>
      </c>
      <c r="J89" s="4" t="s">
        <v>101</v>
      </c>
      <c r="K89" s="5" t="s">
        <v>102</v>
      </c>
      <c r="L89" s="6">
        <v>2</v>
      </c>
      <c r="M89" s="7"/>
      <c r="N89" s="2" t="s">
        <v>13</v>
      </c>
      <c r="O89" s="2"/>
      <c r="P89" s="8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32"/>
      <c r="GK89" s="32"/>
      <c r="GL89" s="32"/>
      <c r="GM89" s="32"/>
      <c r="GN89" s="32"/>
      <c r="GO89" s="32"/>
      <c r="GP89" s="32"/>
      <c r="GQ89" s="32"/>
      <c r="GR89" s="32"/>
      <c r="GS89" s="32"/>
      <c r="GT89" s="32"/>
      <c r="GU89" s="32"/>
      <c r="GV89" s="32"/>
      <c r="GW89" s="32"/>
      <c r="GX89" s="32"/>
      <c r="GY89" s="32"/>
      <c r="GZ89" s="3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32"/>
      <c r="HM89" s="32"/>
      <c r="HN89" s="32"/>
      <c r="HO89" s="32"/>
      <c r="HP89" s="32"/>
      <c r="HQ89" s="32"/>
      <c r="HR89" s="32"/>
      <c r="HS89" s="32"/>
      <c r="HT89" s="32"/>
      <c r="HU89" s="32"/>
      <c r="HV89" s="32"/>
      <c r="HW89" s="32"/>
      <c r="HX89" s="32"/>
      <c r="HY89" s="32"/>
      <c r="HZ89" s="32"/>
      <c r="IA89" s="32"/>
      <c r="IB89" s="32"/>
      <c r="IC89" s="32"/>
      <c r="ID89" s="32"/>
      <c r="IE89" s="32"/>
      <c r="IF89" s="32"/>
      <c r="IG89" s="32"/>
      <c r="IH89" s="32"/>
      <c r="II89" s="32"/>
      <c r="IJ89" s="32"/>
      <c r="IK89" s="32"/>
      <c r="IL89" s="32"/>
      <c r="IM89" s="32"/>
      <c r="IN89" s="32"/>
      <c r="IO89" s="32"/>
      <c r="IP89" s="32"/>
      <c r="IQ89" s="32"/>
      <c r="IR89" s="32"/>
      <c r="IS89" s="32"/>
      <c r="IT89" s="32"/>
      <c r="IU89" s="32"/>
      <c r="IV89" s="32"/>
    </row>
    <row r="90" spans="1:256" ht="13" customHeight="1" x14ac:dyDescent="0.15">
      <c r="A90" s="8" t="s">
        <v>63</v>
      </c>
      <c r="B90" s="8" t="s">
        <v>143</v>
      </c>
      <c r="C90" s="2">
        <v>2</v>
      </c>
      <c r="D90" s="2"/>
      <c r="E90" s="3">
        <v>0</v>
      </c>
      <c r="F90" s="3">
        <v>0</v>
      </c>
      <c r="G90" s="3">
        <v>0</v>
      </c>
      <c r="H90" s="3">
        <v>0</v>
      </c>
      <c r="I90" s="2">
        <f t="shared" si="3"/>
        <v>0</v>
      </c>
      <c r="J90" s="4"/>
      <c r="K90" s="5" t="s">
        <v>83</v>
      </c>
      <c r="L90" s="6">
        <v>96</v>
      </c>
      <c r="M90" s="7"/>
      <c r="N90" s="2"/>
      <c r="O90" s="2"/>
      <c r="P90" s="8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32"/>
      <c r="GK90" s="32"/>
      <c r="GL90" s="32"/>
      <c r="GM90" s="32"/>
      <c r="GN90" s="32"/>
      <c r="GO90" s="32"/>
      <c r="GP90" s="32"/>
      <c r="GQ90" s="32"/>
      <c r="GR90" s="32"/>
      <c r="GS90" s="32"/>
      <c r="GT90" s="32"/>
      <c r="GU90" s="32"/>
      <c r="GV90" s="32"/>
      <c r="GW90" s="32"/>
      <c r="GX90" s="32"/>
      <c r="GY90" s="32"/>
      <c r="GZ90" s="3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32"/>
      <c r="HM90" s="32"/>
      <c r="HN90" s="32"/>
      <c r="HO90" s="32"/>
      <c r="HP90" s="32"/>
      <c r="HQ90" s="32"/>
      <c r="HR90" s="32"/>
      <c r="HS90" s="32"/>
      <c r="HT90" s="32"/>
      <c r="HU90" s="32"/>
      <c r="HV90" s="32"/>
      <c r="HW90" s="32"/>
      <c r="HX90" s="32"/>
      <c r="HY90" s="32"/>
      <c r="HZ90" s="32"/>
      <c r="IA90" s="32"/>
      <c r="IB90" s="32"/>
      <c r="IC90" s="32"/>
      <c r="ID90" s="32"/>
      <c r="IE90" s="32"/>
      <c r="IF90" s="32"/>
      <c r="IG90" s="32"/>
      <c r="IH90" s="32"/>
      <c r="II90" s="32"/>
      <c r="IJ90" s="32"/>
      <c r="IK90" s="32"/>
      <c r="IL90" s="32"/>
      <c r="IM90" s="32"/>
      <c r="IN90" s="32"/>
      <c r="IO90" s="32"/>
      <c r="IP90" s="32"/>
      <c r="IQ90" s="32"/>
      <c r="IR90" s="32"/>
      <c r="IS90" s="32"/>
      <c r="IT90" s="32"/>
      <c r="IU90" s="32"/>
      <c r="IV90" s="32"/>
    </row>
    <row r="91" spans="1:256" ht="13" customHeight="1" x14ac:dyDescent="0.15">
      <c r="A91" s="8" t="s">
        <v>63</v>
      </c>
      <c r="B91" s="8" t="s">
        <v>144</v>
      </c>
      <c r="C91" s="2">
        <v>2</v>
      </c>
      <c r="D91" s="2"/>
      <c r="E91" s="3">
        <v>0</v>
      </c>
      <c r="F91" s="3">
        <v>0</v>
      </c>
      <c r="G91" s="3">
        <v>0</v>
      </c>
      <c r="H91" s="3">
        <v>0</v>
      </c>
      <c r="I91" s="2">
        <f t="shared" si="3"/>
        <v>0</v>
      </c>
      <c r="J91" s="94" t="s">
        <v>88</v>
      </c>
      <c r="K91" s="95" t="s">
        <v>89</v>
      </c>
      <c r="L91" s="6">
        <v>10</v>
      </c>
      <c r="M91" s="7"/>
      <c r="N91" s="2" t="s">
        <v>13</v>
      </c>
      <c r="O91" s="2">
        <v>77</v>
      </c>
      <c r="P91" s="8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32"/>
      <c r="GK91" s="32"/>
      <c r="GL91" s="32"/>
      <c r="GM91" s="32"/>
      <c r="GN91" s="32"/>
      <c r="GO91" s="32"/>
      <c r="GP91" s="32"/>
      <c r="GQ91" s="32"/>
      <c r="GR91" s="32"/>
      <c r="GS91" s="32"/>
      <c r="GT91" s="32"/>
      <c r="GU91" s="32"/>
      <c r="GV91" s="32"/>
      <c r="GW91" s="32"/>
      <c r="GX91" s="32"/>
      <c r="GY91" s="32"/>
      <c r="GZ91" s="3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32"/>
      <c r="HM91" s="32"/>
      <c r="HN91" s="32"/>
      <c r="HO91" s="32"/>
      <c r="HP91" s="32"/>
      <c r="HQ91" s="32"/>
      <c r="HR91" s="32"/>
      <c r="HS91" s="32"/>
      <c r="HT91" s="32"/>
      <c r="HU91" s="32"/>
      <c r="HV91" s="32"/>
      <c r="HW91" s="32"/>
      <c r="HX91" s="32"/>
      <c r="HY91" s="32"/>
      <c r="HZ91" s="32"/>
      <c r="IA91" s="32"/>
      <c r="IB91" s="32"/>
      <c r="IC91" s="32"/>
      <c r="ID91" s="32"/>
      <c r="IE91" s="32"/>
      <c r="IF91" s="32"/>
      <c r="IG91" s="32"/>
      <c r="IH91" s="32"/>
      <c r="II91" s="32"/>
      <c r="IJ91" s="32"/>
      <c r="IK91" s="32"/>
      <c r="IL91" s="32"/>
      <c r="IM91" s="32"/>
      <c r="IN91" s="32"/>
      <c r="IO91" s="32"/>
      <c r="IP91" s="32"/>
      <c r="IQ91" s="32"/>
      <c r="IR91" s="32"/>
      <c r="IS91" s="32"/>
      <c r="IT91" s="32"/>
      <c r="IU91" s="32"/>
      <c r="IV91" s="32"/>
    </row>
    <row r="92" spans="1:256" ht="13" customHeight="1" x14ac:dyDescent="0.15">
      <c r="A92" s="8" t="s">
        <v>63</v>
      </c>
      <c r="B92" s="8" t="s">
        <v>144</v>
      </c>
      <c r="C92" s="2">
        <v>2</v>
      </c>
      <c r="D92" s="2"/>
      <c r="E92" s="3">
        <v>0</v>
      </c>
      <c r="F92" s="3">
        <v>0</v>
      </c>
      <c r="G92" s="3">
        <v>0</v>
      </c>
      <c r="H92" s="3">
        <v>0</v>
      </c>
      <c r="I92" s="2">
        <f t="shared" si="3"/>
        <v>0</v>
      </c>
      <c r="J92" s="4" t="s">
        <v>101</v>
      </c>
      <c r="K92" s="5" t="s">
        <v>102</v>
      </c>
      <c r="L92" s="6">
        <v>1</v>
      </c>
      <c r="M92" s="7"/>
      <c r="N92" s="2" t="s">
        <v>13</v>
      </c>
      <c r="O92" s="2"/>
      <c r="P92" s="8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32"/>
      <c r="GK92" s="32"/>
      <c r="GL92" s="32"/>
      <c r="GM92" s="32"/>
      <c r="GN92" s="32"/>
      <c r="GO92" s="32"/>
      <c r="GP92" s="32"/>
      <c r="GQ92" s="32"/>
      <c r="GR92" s="32"/>
      <c r="GS92" s="32"/>
      <c r="GT92" s="32"/>
      <c r="GU92" s="32"/>
      <c r="GV92" s="32"/>
      <c r="GW92" s="32"/>
      <c r="GX92" s="32"/>
      <c r="GY92" s="32"/>
      <c r="GZ92" s="3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32"/>
      <c r="HM92" s="32"/>
      <c r="HN92" s="32"/>
      <c r="HO92" s="32"/>
      <c r="HP92" s="32"/>
      <c r="HQ92" s="32"/>
      <c r="HR92" s="32"/>
      <c r="HS92" s="32"/>
      <c r="HT92" s="32"/>
      <c r="HU92" s="32"/>
      <c r="HV92" s="32"/>
      <c r="HW92" s="32"/>
      <c r="HX92" s="32"/>
      <c r="HY92" s="32"/>
      <c r="HZ92" s="32"/>
      <c r="IA92" s="32"/>
      <c r="IB92" s="32"/>
      <c r="IC92" s="32"/>
      <c r="ID92" s="32"/>
      <c r="IE92" s="32"/>
      <c r="IF92" s="32"/>
      <c r="IG92" s="32"/>
      <c r="IH92" s="32"/>
      <c r="II92" s="32"/>
      <c r="IJ92" s="32"/>
      <c r="IK92" s="32"/>
      <c r="IL92" s="32"/>
      <c r="IM92" s="32"/>
      <c r="IN92" s="32"/>
      <c r="IO92" s="32"/>
      <c r="IP92" s="32"/>
      <c r="IQ92" s="32"/>
      <c r="IR92" s="32"/>
      <c r="IS92" s="32"/>
      <c r="IT92" s="32"/>
      <c r="IU92" s="32"/>
      <c r="IV92" s="32"/>
    </row>
    <row r="93" spans="1:256" ht="13" customHeight="1" x14ac:dyDescent="0.15">
      <c r="A93" s="8" t="s">
        <v>63</v>
      </c>
      <c r="B93" s="8" t="s">
        <v>144</v>
      </c>
      <c r="C93" s="2">
        <v>2</v>
      </c>
      <c r="D93" s="2"/>
      <c r="E93" s="3">
        <v>0</v>
      </c>
      <c r="F93" s="3">
        <v>0</v>
      </c>
      <c r="G93" s="3">
        <v>0</v>
      </c>
      <c r="H93" s="3">
        <v>0</v>
      </c>
      <c r="I93" s="2">
        <f t="shared" si="3"/>
        <v>0</v>
      </c>
      <c r="J93" s="4"/>
      <c r="K93" s="5" t="s">
        <v>83</v>
      </c>
      <c r="L93" s="6">
        <v>89</v>
      </c>
      <c r="M93" s="7"/>
      <c r="N93" s="2"/>
      <c r="O93" s="2"/>
      <c r="P93" s="8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32"/>
      <c r="GK93" s="32"/>
      <c r="GL93" s="32"/>
      <c r="GM93" s="32"/>
      <c r="GN93" s="32"/>
      <c r="GO93" s="32"/>
      <c r="GP93" s="32"/>
      <c r="GQ93" s="32"/>
      <c r="GR93" s="32"/>
      <c r="GS93" s="32"/>
      <c r="GT93" s="32"/>
      <c r="GU93" s="32"/>
      <c r="GV93" s="32"/>
      <c r="GW93" s="32"/>
      <c r="GX93" s="32"/>
      <c r="GY93" s="32"/>
      <c r="GZ93" s="3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32"/>
      <c r="HM93" s="32"/>
      <c r="HN93" s="32"/>
      <c r="HO93" s="32"/>
      <c r="HP93" s="32"/>
      <c r="HQ93" s="32"/>
      <c r="HR93" s="32"/>
      <c r="HS93" s="32"/>
      <c r="HT93" s="32"/>
      <c r="HU93" s="32"/>
      <c r="HV93" s="32"/>
      <c r="HW93" s="32"/>
      <c r="HX93" s="32"/>
      <c r="HY93" s="32"/>
      <c r="HZ93" s="32"/>
      <c r="IA93" s="32"/>
      <c r="IB93" s="32"/>
      <c r="IC93" s="32"/>
      <c r="ID93" s="32"/>
      <c r="IE93" s="32"/>
      <c r="IF93" s="32"/>
      <c r="IG93" s="32"/>
      <c r="IH93" s="32"/>
      <c r="II93" s="32"/>
      <c r="IJ93" s="32"/>
      <c r="IK93" s="32"/>
      <c r="IL93" s="32"/>
      <c r="IM93" s="32"/>
      <c r="IN93" s="32"/>
      <c r="IO93" s="32"/>
      <c r="IP93" s="32"/>
      <c r="IQ93" s="32"/>
      <c r="IR93" s="32"/>
      <c r="IS93" s="32"/>
      <c r="IT93" s="32"/>
      <c r="IU93" s="32"/>
      <c r="IV93" s="32"/>
    </row>
    <row r="94" spans="1:256" ht="13" customHeight="1" x14ac:dyDescent="0.15">
      <c r="A94" s="8" t="s">
        <v>63</v>
      </c>
      <c r="B94" s="8" t="s">
        <v>145</v>
      </c>
      <c r="C94" s="2">
        <v>2</v>
      </c>
      <c r="D94" s="2"/>
      <c r="E94" s="3">
        <v>0</v>
      </c>
      <c r="F94" s="3">
        <v>0</v>
      </c>
      <c r="G94" s="3">
        <v>0</v>
      </c>
      <c r="H94" s="3">
        <v>0</v>
      </c>
      <c r="I94" s="2">
        <f t="shared" si="3"/>
        <v>0</v>
      </c>
      <c r="J94" s="94" t="s">
        <v>88</v>
      </c>
      <c r="K94" s="95" t="s">
        <v>89</v>
      </c>
      <c r="L94" s="6">
        <v>2</v>
      </c>
      <c r="M94" s="7"/>
      <c r="N94" s="2" t="s">
        <v>13</v>
      </c>
      <c r="O94" s="2"/>
      <c r="P94" s="8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32"/>
      <c r="GK94" s="32"/>
      <c r="GL94" s="32"/>
      <c r="GM94" s="32"/>
      <c r="GN94" s="32"/>
      <c r="GO94" s="32"/>
      <c r="GP94" s="32"/>
      <c r="GQ94" s="32"/>
      <c r="GR94" s="32"/>
      <c r="GS94" s="32"/>
      <c r="GT94" s="32"/>
      <c r="GU94" s="32"/>
      <c r="GV94" s="32"/>
      <c r="GW94" s="32"/>
      <c r="GX94" s="32"/>
      <c r="GY94" s="32"/>
      <c r="GZ94" s="3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32"/>
      <c r="HM94" s="32"/>
      <c r="HN94" s="32"/>
      <c r="HO94" s="32"/>
      <c r="HP94" s="32"/>
      <c r="HQ94" s="32"/>
      <c r="HR94" s="32"/>
      <c r="HS94" s="32"/>
      <c r="HT94" s="32"/>
      <c r="HU94" s="32"/>
      <c r="HV94" s="32"/>
      <c r="HW94" s="32"/>
      <c r="HX94" s="32"/>
      <c r="HY94" s="32"/>
      <c r="HZ94" s="32"/>
      <c r="IA94" s="32"/>
      <c r="IB94" s="32"/>
      <c r="IC94" s="32"/>
      <c r="ID94" s="32"/>
      <c r="IE94" s="32"/>
      <c r="IF94" s="32"/>
      <c r="IG94" s="32"/>
      <c r="IH94" s="32"/>
      <c r="II94" s="32"/>
      <c r="IJ94" s="32"/>
      <c r="IK94" s="32"/>
      <c r="IL94" s="32"/>
      <c r="IM94" s="32"/>
      <c r="IN94" s="32"/>
      <c r="IO94" s="32"/>
      <c r="IP94" s="32"/>
      <c r="IQ94" s="32"/>
      <c r="IR94" s="32"/>
      <c r="IS94" s="32"/>
      <c r="IT94" s="32"/>
      <c r="IU94" s="32"/>
      <c r="IV94" s="32"/>
    </row>
    <row r="95" spans="1:256" ht="13" customHeight="1" x14ac:dyDescent="0.15">
      <c r="A95" s="8" t="s">
        <v>63</v>
      </c>
      <c r="B95" s="8" t="s">
        <v>145</v>
      </c>
      <c r="C95" s="2">
        <v>2</v>
      </c>
      <c r="D95" s="2"/>
      <c r="E95" s="3">
        <v>0</v>
      </c>
      <c r="F95" s="3">
        <v>0</v>
      </c>
      <c r="G95" s="3">
        <v>0</v>
      </c>
      <c r="H95" s="3">
        <v>0</v>
      </c>
      <c r="I95" s="2">
        <f t="shared" si="3"/>
        <v>0</v>
      </c>
      <c r="J95" s="4"/>
      <c r="K95" s="5" t="s">
        <v>83</v>
      </c>
      <c r="L95" s="6">
        <v>98</v>
      </c>
      <c r="M95" s="7"/>
      <c r="N95" s="2"/>
      <c r="O95" s="2"/>
      <c r="P95" s="8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32"/>
      <c r="GK95" s="32"/>
      <c r="GL95" s="32"/>
      <c r="GM95" s="32"/>
      <c r="GN95" s="32"/>
      <c r="GO95" s="32"/>
      <c r="GP95" s="32"/>
      <c r="GQ95" s="32"/>
      <c r="GR95" s="32"/>
      <c r="GS95" s="32"/>
      <c r="GT95" s="32"/>
      <c r="GU95" s="32"/>
      <c r="GV95" s="32"/>
      <c r="GW95" s="32"/>
      <c r="GX95" s="32"/>
      <c r="GY95" s="32"/>
      <c r="GZ95" s="3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32"/>
      <c r="HM95" s="32"/>
      <c r="HN95" s="32"/>
      <c r="HO95" s="32"/>
      <c r="HP95" s="32"/>
      <c r="HQ95" s="32"/>
      <c r="HR95" s="32"/>
      <c r="HS95" s="32"/>
      <c r="HT95" s="32"/>
      <c r="HU95" s="32"/>
      <c r="HV95" s="32"/>
      <c r="HW95" s="32"/>
      <c r="HX95" s="32"/>
      <c r="HY95" s="32"/>
      <c r="HZ95" s="32"/>
      <c r="IA95" s="32"/>
      <c r="IB95" s="32"/>
      <c r="IC95" s="32"/>
      <c r="ID95" s="32"/>
      <c r="IE95" s="32"/>
      <c r="IF95" s="32"/>
      <c r="IG95" s="32"/>
      <c r="IH95" s="32"/>
      <c r="II95" s="32"/>
      <c r="IJ95" s="32"/>
      <c r="IK95" s="32"/>
      <c r="IL95" s="32"/>
      <c r="IM95" s="32"/>
      <c r="IN95" s="32"/>
      <c r="IO95" s="32"/>
      <c r="IP95" s="32"/>
      <c r="IQ95" s="32"/>
      <c r="IR95" s="32"/>
      <c r="IS95" s="32"/>
      <c r="IT95" s="32"/>
      <c r="IU95" s="32"/>
      <c r="IV95" s="32"/>
    </row>
    <row r="96" spans="1:256" ht="13" customHeight="1" x14ac:dyDescent="0.15">
      <c r="A96" s="8" t="s">
        <v>63</v>
      </c>
      <c r="B96" s="8" t="s">
        <v>146</v>
      </c>
      <c r="C96" s="2">
        <v>1</v>
      </c>
      <c r="D96" s="2"/>
      <c r="E96" s="3"/>
      <c r="F96" s="3"/>
      <c r="G96" s="3"/>
      <c r="H96" s="3"/>
      <c r="I96" s="2" t="e">
        <f t="shared" si="3"/>
        <v>#DIV/0!</v>
      </c>
      <c r="J96" s="94" t="s">
        <v>88</v>
      </c>
      <c r="K96" s="95" t="s">
        <v>89</v>
      </c>
      <c r="L96" s="6">
        <v>90</v>
      </c>
      <c r="M96" s="7"/>
      <c r="N96" s="2" t="s">
        <v>13</v>
      </c>
      <c r="O96" s="2">
        <v>127</v>
      </c>
      <c r="P96" s="8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32"/>
      <c r="GK96" s="32"/>
      <c r="GL96" s="32"/>
      <c r="GM96" s="32"/>
      <c r="GN96" s="32"/>
      <c r="GO96" s="32"/>
      <c r="GP96" s="32"/>
      <c r="GQ96" s="32"/>
      <c r="GR96" s="32"/>
      <c r="GS96" s="32"/>
      <c r="GT96" s="32"/>
      <c r="GU96" s="32"/>
      <c r="GV96" s="32"/>
      <c r="GW96" s="32"/>
      <c r="GX96" s="32"/>
      <c r="GY96" s="32"/>
      <c r="GZ96" s="3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32"/>
      <c r="HM96" s="32"/>
      <c r="HN96" s="32"/>
      <c r="HO96" s="32"/>
      <c r="HP96" s="32"/>
      <c r="HQ96" s="32"/>
      <c r="HR96" s="32"/>
      <c r="HS96" s="32"/>
      <c r="HT96" s="32"/>
      <c r="HU96" s="32"/>
      <c r="HV96" s="32"/>
      <c r="HW96" s="32"/>
      <c r="HX96" s="32"/>
      <c r="HY96" s="32"/>
      <c r="HZ96" s="32"/>
      <c r="IA96" s="32"/>
      <c r="IB96" s="32"/>
      <c r="IC96" s="32"/>
      <c r="ID96" s="32"/>
      <c r="IE96" s="32"/>
      <c r="IF96" s="32"/>
      <c r="IG96" s="32"/>
      <c r="IH96" s="32"/>
      <c r="II96" s="32"/>
      <c r="IJ96" s="32"/>
      <c r="IK96" s="32"/>
      <c r="IL96" s="32"/>
      <c r="IM96" s="32"/>
      <c r="IN96" s="32"/>
      <c r="IO96" s="32"/>
      <c r="IP96" s="32"/>
      <c r="IQ96" s="32"/>
      <c r="IR96" s="32"/>
      <c r="IS96" s="32"/>
      <c r="IT96" s="32"/>
      <c r="IU96" s="32"/>
      <c r="IV96" s="32"/>
    </row>
    <row r="97" spans="1:256" ht="13" customHeight="1" x14ac:dyDescent="0.15">
      <c r="A97" s="8" t="s">
        <v>63</v>
      </c>
      <c r="B97" s="8" t="s">
        <v>146</v>
      </c>
      <c r="C97" s="2">
        <v>1</v>
      </c>
      <c r="D97" s="2"/>
      <c r="E97" s="3"/>
      <c r="F97" s="3"/>
      <c r="G97" s="3"/>
      <c r="H97" s="3"/>
      <c r="I97" s="2" t="e">
        <f t="shared" si="3"/>
        <v>#DIV/0!</v>
      </c>
      <c r="J97" s="4" t="s">
        <v>101</v>
      </c>
      <c r="K97" s="5" t="s">
        <v>102</v>
      </c>
      <c r="L97" s="6">
        <v>5</v>
      </c>
      <c r="M97" s="7"/>
      <c r="N97" s="2" t="s">
        <v>13</v>
      </c>
      <c r="O97" s="2">
        <v>99</v>
      </c>
      <c r="P97" s="8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32"/>
      <c r="GK97" s="32"/>
      <c r="GL97" s="32"/>
      <c r="GM97" s="32"/>
      <c r="GN97" s="32"/>
      <c r="GO97" s="32"/>
      <c r="GP97" s="32"/>
      <c r="GQ97" s="32"/>
      <c r="GR97" s="32"/>
      <c r="GS97" s="32"/>
      <c r="GT97" s="32"/>
      <c r="GU97" s="32"/>
      <c r="GV97" s="32"/>
      <c r="GW97" s="32"/>
      <c r="GX97" s="32"/>
      <c r="GY97" s="32"/>
      <c r="GZ97" s="3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32"/>
      <c r="HM97" s="32"/>
      <c r="HN97" s="32"/>
      <c r="HO97" s="32"/>
      <c r="HP97" s="32"/>
      <c r="HQ97" s="32"/>
      <c r="HR97" s="32"/>
      <c r="HS97" s="32"/>
      <c r="HT97" s="32"/>
      <c r="HU97" s="32"/>
      <c r="HV97" s="32"/>
      <c r="HW97" s="32"/>
      <c r="HX97" s="32"/>
      <c r="HY97" s="32"/>
      <c r="HZ97" s="32"/>
      <c r="IA97" s="32"/>
      <c r="IB97" s="32"/>
      <c r="IC97" s="32"/>
      <c r="ID97" s="32"/>
      <c r="IE97" s="32"/>
      <c r="IF97" s="32"/>
      <c r="IG97" s="32"/>
      <c r="IH97" s="32"/>
      <c r="II97" s="32"/>
      <c r="IJ97" s="32"/>
      <c r="IK97" s="32"/>
      <c r="IL97" s="32"/>
      <c r="IM97" s="32"/>
      <c r="IN97" s="32"/>
      <c r="IO97" s="32"/>
      <c r="IP97" s="32"/>
      <c r="IQ97" s="32"/>
      <c r="IR97" s="32"/>
      <c r="IS97" s="32"/>
      <c r="IT97" s="32"/>
      <c r="IU97" s="32"/>
      <c r="IV97" s="32"/>
    </row>
    <row r="98" spans="1:256" ht="13" customHeight="1" x14ac:dyDescent="0.15">
      <c r="A98" s="8" t="s">
        <v>63</v>
      </c>
      <c r="B98" s="8" t="s">
        <v>146</v>
      </c>
      <c r="C98" s="2">
        <v>1</v>
      </c>
      <c r="D98" s="2"/>
      <c r="E98" s="3"/>
      <c r="F98" s="3"/>
      <c r="G98" s="3"/>
      <c r="H98" s="3"/>
      <c r="I98" s="2" t="e">
        <f t="shared" si="3"/>
        <v>#DIV/0!</v>
      </c>
      <c r="J98" s="4"/>
      <c r="K98" s="5" t="s">
        <v>83</v>
      </c>
      <c r="L98" s="6">
        <v>5</v>
      </c>
      <c r="M98" s="7"/>
      <c r="N98" s="2"/>
      <c r="O98" s="2"/>
      <c r="P98" s="8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32"/>
      <c r="GK98" s="32"/>
      <c r="GL98" s="32"/>
      <c r="GM98" s="32"/>
      <c r="GN98" s="32"/>
      <c r="GO98" s="32"/>
      <c r="GP98" s="32"/>
      <c r="GQ98" s="32"/>
      <c r="GR98" s="32"/>
      <c r="GS98" s="32"/>
      <c r="GT98" s="32"/>
      <c r="GU98" s="32"/>
      <c r="GV98" s="32"/>
      <c r="GW98" s="32"/>
      <c r="GX98" s="32"/>
      <c r="GY98" s="32"/>
      <c r="GZ98" s="3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32"/>
      <c r="HM98" s="32"/>
      <c r="HN98" s="32"/>
      <c r="HO98" s="32"/>
      <c r="HP98" s="32"/>
      <c r="HQ98" s="32"/>
      <c r="HR98" s="32"/>
      <c r="HS98" s="32"/>
      <c r="HT98" s="32"/>
      <c r="HU98" s="32"/>
      <c r="HV98" s="32"/>
      <c r="HW98" s="32"/>
      <c r="HX98" s="32"/>
      <c r="HY98" s="32"/>
      <c r="HZ98" s="32"/>
      <c r="IA98" s="32"/>
      <c r="IB98" s="32"/>
      <c r="IC98" s="32"/>
      <c r="ID98" s="32"/>
      <c r="IE98" s="32"/>
      <c r="IF98" s="32"/>
      <c r="IG98" s="32"/>
      <c r="IH98" s="32"/>
      <c r="II98" s="32"/>
      <c r="IJ98" s="32"/>
      <c r="IK98" s="32"/>
      <c r="IL98" s="32"/>
      <c r="IM98" s="32"/>
      <c r="IN98" s="32"/>
      <c r="IO98" s="32"/>
      <c r="IP98" s="32"/>
      <c r="IQ98" s="32"/>
      <c r="IR98" s="32"/>
      <c r="IS98" s="32"/>
      <c r="IT98" s="32"/>
      <c r="IU98" s="32"/>
      <c r="IV98" s="32"/>
    </row>
    <row r="99" spans="1:256" ht="13" customHeight="1" x14ac:dyDescent="0.15">
      <c r="A99" s="8" t="s">
        <v>63</v>
      </c>
      <c r="B99" s="8" t="s">
        <v>147</v>
      </c>
      <c r="C99" s="2">
        <v>1</v>
      </c>
      <c r="D99" s="2"/>
      <c r="E99" s="3"/>
      <c r="F99" s="3"/>
      <c r="G99" s="3"/>
      <c r="H99" s="3"/>
      <c r="I99" s="2" t="e">
        <f t="shared" si="3"/>
        <v>#DIV/0!</v>
      </c>
      <c r="J99" s="94" t="s">
        <v>88</v>
      </c>
      <c r="K99" s="95" t="s">
        <v>89</v>
      </c>
      <c r="L99" s="6">
        <v>90</v>
      </c>
      <c r="M99" s="7"/>
      <c r="N99" s="2" t="s">
        <v>13</v>
      </c>
      <c r="O99" s="2">
        <v>110</v>
      </c>
      <c r="P99" s="8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32"/>
      <c r="GK99" s="32"/>
      <c r="GL99" s="32"/>
      <c r="GM99" s="32"/>
      <c r="GN99" s="32"/>
      <c r="GO99" s="32"/>
      <c r="GP99" s="32"/>
      <c r="GQ99" s="32"/>
      <c r="GR99" s="32"/>
      <c r="GS99" s="32"/>
      <c r="GT99" s="32"/>
      <c r="GU99" s="32"/>
      <c r="GV99" s="32"/>
      <c r="GW99" s="32"/>
      <c r="GX99" s="32"/>
      <c r="GY99" s="32"/>
      <c r="GZ99" s="3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32"/>
      <c r="HM99" s="32"/>
      <c r="HN99" s="32"/>
      <c r="HO99" s="32"/>
      <c r="HP99" s="32"/>
      <c r="HQ99" s="32"/>
      <c r="HR99" s="32"/>
      <c r="HS99" s="32"/>
      <c r="HT99" s="32"/>
      <c r="HU99" s="32"/>
      <c r="HV99" s="32"/>
      <c r="HW99" s="32"/>
      <c r="HX99" s="32"/>
      <c r="HY99" s="32"/>
      <c r="HZ99" s="32"/>
      <c r="IA99" s="32"/>
      <c r="IB99" s="32"/>
      <c r="IC99" s="32"/>
      <c r="ID99" s="32"/>
      <c r="IE99" s="32"/>
      <c r="IF99" s="32"/>
      <c r="IG99" s="32"/>
      <c r="IH99" s="32"/>
      <c r="II99" s="32"/>
      <c r="IJ99" s="32"/>
      <c r="IK99" s="32"/>
      <c r="IL99" s="32"/>
      <c r="IM99" s="32"/>
      <c r="IN99" s="32"/>
      <c r="IO99" s="32"/>
      <c r="IP99" s="32"/>
      <c r="IQ99" s="32"/>
      <c r="IR99" s="32"/>
      <c r="IS99" s="32"/>
      <c r="IT99" s="32"/>
      <c r="IU99" s="32"/>
      <c r="IV99" s="32"/>
    </row>
    <row r="100" spans="1:256" ht="13" customHeight="1" x14ac:dyDescent="0.15">
      <c r="A100" s="8" t="s">
        <v>63</v>
      </c>
      <c r="B100" s="8" t="s">
        <v>147</v>
      </c>
      <c r="C100" s="2">
        <v>1</v>
      </c>
      <c r="D100" s="2"/>
      <c r="E100" s="3"/>
      <c r="F100" s="3"/>
      <c r="G100" s="3"/>
      <c r="H100" s="3"/>
      <c r="I100" s="2" t="e">
        <f t="shared" si="3"/>
        <v>#DIV/0!</v>
      </c>
      <c r="J100" s="4" t="s">
        <v>101</v>
      </c>
      <c r="K100" s="5" t="s">
        <v>102</v>
      </c>
      <c r="L100" s="6">
        <v>5</v>
      </c>
      <c r="M100" s="7"/>
      <c r="N100" s="2" t="s">
        <v>13</v>
      </c>
      <c r="O100" s="2">
        <v>113</v>
      </c>
      <c r="P100" s="8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32"/>
      <c r="GK100" s="32"/>
      <c r="GL100" s="32"/>
      <c r="GM100" s="32"/>
      <c r="GN100" s="32"/>
      <c r="GO100" s="32"/>
      <c r="GP100" s="32"/>
      <c r="GQ100" s="32"/>
      <c r="GR100" s="32"/>
      <c r="GS100" s="32"/>
      <c r="GT100" s="32"/>
      <c r="GU100" s="32"/>
      <c r="GV100" s="32"/>
      <c r="GW100" s="32"/>
      <c r="GX100" s="32"/>
      <c r="GY100" s="32"/>
      <c r="GZ100" s="3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32"/>
      <c r="HM100" s="32"/>
      <c r="HN100" s="32"/>
      <c r="HO100" s="32"/>
      <c r="HP100" s="32"/>
      <c r="HQ100" s="32"/>
      <c r="HR100" s="32"/>
      <c r="HS100" s="32"/>
      <c r="HT100" s="32"/>
      <c r="HU100" s="32"/>
      <c r="HV100" s="32"/>
      <c r="HW100" s="32"/>
      <c r="HX100" s="32"/>
      <c r="HY100" s="32"/>
      <c r="HZ100" s="32"/>
      <c r="IA100" s="32"/>
      <c r="IB100" s="32"/>
      <c r="IC100" s="32"/>
      <c r="ID100" s="32"/>
      <c r="IE100" s="32"/>
      <c r="IF100" s="32"/>
      <c r="IG100" s="32"/>
      <c r="IH100" s="32"/>
      <c r="II100" s="32"/>
      <c r="IJ100" s="32"/>
      <c r="IK100" s="32"/>
      <c r="IL100" s="32"/>
      <c r="IM100" s="32"/>
      <c r="IN100" s="32"/>
      <c r="IO100" s="32"/>
      <c r="IP100" s="32"/>
      <c r="IQ100" s="32"/>
      <c r="IR100" s="32"/>
      <c r="IS100" s="32"/>
      <c r="IT100" s="32"/>
      <c r="IU100" s="32"/>
      <c r="IV100" s="32"/>
    </row>
    <row r="101" spans="1:256" ht="13" customHeight="1" x14ac:dyDescent="0.15">
      <c r="A101" s="8" t="s">
        <v>63</v>
      </c>
      <c r="B101" s="8" t="s">
        <v>147</v>
      </c>
      <c r="C101" s="2">
        <v>1</v>
      </c>
      <c r="D101" s="2"/>
      <c r="E101" s="3"/>
      <c r="F101" s="3"/>
      <c r="G101" s="3"/>
      <c r="H101" s="3"/>
      <c r="I101" s="2" t="e">
        <f t="shared" si="3"/>
        <v>#DIV/0!</v>
      </c>
      <c r="J101" s="4"/>
      <c r="K101" s="5" t="s">
        <v>83</v>
      </c>
      <c r="L101" s="6">
        <v>5</v>
      </c>
      <c r="M101" s="7"/>
      <c r="N101" s="2"/>
      <c r="O101" s="2"/>
      <c r="P101" s="8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32"/>
      <c r="GK101" s="32"/>
      <c r="GL101" s="32"/>
      <c r="GM101" s="32"/>
      <c r="GN101" s="32"/>
      <c r="GO101" s="32"/>
      <c r="GP101" s="32"/>
      <c r="GQ101" s="32"/>
      <c r="GR101" s="32"/>
      <c r="GS101" s="32"/>
      <c r="GT101" s="32"/>
      <c r="GU101" s="32"/>
      <c r="GV101" s="32"/>
      <c r="GW101" s="32"/>
      <c r="GX101" s="32"/>
      <c r="GY101" s="32"/>
      <c r="GZ101" s="32"/>
      <c r="HA101" s="32"/>
      <c r="HB101" s="32"/>
      <c r="HC101" s="32"/>
      <c r="HD101" s="32"/>
      <c r="HE101" s="32"/>
      <c r="HF101" s="32"/>
      <c r="HG101" s="32"/>
      <c r="HH101" s="32"/>
      <c r="HI101" s="32"/>
      <c r="HJ101" s="32"/>
      <c r="HK101" s="32"/>
      <c r="HL101" s="32"/>
      <c r="HM101" s="32"/>
      <c r="HN101" s="32"/>
      <c r="HO101" s="32"/>
      <c r="HP101" s="32"/>
      <c r="HQ101" s="32"/>
      <c r="HR101" s="32"/>
      <c r="HS101" s="32"/>
      <c r="HT101" s="32"/>
      <c r="HU101" s="32"/>
      <c r="HV101" s="32"/>
      <c r="HW101" s="32"/>
      <c r="HX101" s="32"/>
      <c r="HY101" s="32"/>
      <c r="HZ101" s="32"/>
      <c r="IA101" s="32"/>
      <c r="IB101" s="32"/>
      <c r="IC101" s="32"/>
      <c r="ID101" s="32"/>
      <c r="IE101" s="32"/>
      <c r="IF101" s="32"/>
      <c r="IG101" s="32"/>
      <c r="IH101" s="32"/>
      <c r="II101" s="32"/>
      <c r="IJ101" s="32"/>
      <c r="IK101" s="32"/>
      <c r="IL101" s="32"/>
      <c r="IM101" s="32"/>
      <c r="IN101" s="32"/>
      <c r="IO101" s="32"/>
      <c r="IP101" s="32"/>
      <c r="IQ101" s="32"/>
      <c r="IR101" s="32"/>
      <c r="IS101" s="32"/>
      <c r="IT101" s="32"/>
      <c r="IU101" s="32"/>
      <c r="IV101" s="32"/>
    </row>
    <row r="102" spans="1:256" ht="13" customHeight="1" x14ac:dyDescent="0.15">
      <c r="A102" s="8" t="s">
        <v>63</v>
      </c>
      <c r="B102" s="8" t="s">
        <v>147</v>
      </c>
      <c r="C102" s="2">
        <v>1</v>
      </c>
      <c r="D102" s="2"/>
      <c r="E102" s="3"/>
      <c r="F102" s="3"/>
      <c r="G102" s="3"/>
      <c r="H102" s="3"/>
      <c r="I102" s="2" t="e">
        <f t="shared" si="3"/>
        <v>#DIV/0!</v>
      </c>
      <c r="J102" s="4" t="s">
        <v>148</v>
      </c>
      <c r="K102" s="5" t="s">
        <v>149</v>
      </c>
      <c r="L102" s="6">
        <v>0.5</v>
      </c>
      <c r="M102" s="7"/>
      <c r="N102" s="2" t="s">
        <v>13</v>
      </c>
      <c r="O102" s="2"/>
      <c r="P102" s="8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32"/>
      <c r="GK102" s="32"/>
      <c r="GL102" s="32"/>
      <c r="GM102" s="32"/>
      <c r="GN102" s="32"/>
      <c r="GO102" s="32"/>
      <c r="GP102" s="32"/>
      <c r="GQ102" s="32"/>
      <c r="GR102" s="32"/>
      <c r="GS102" s="32"/>
      <c r="GT102" s="32"/>
      <c r="GU102" s="32"/>
      <c r="GV102" s="32"/>
      <c r="GW102" s="32"/>
      <c r="GX102" s="32"/>
      <c r="GY102" s="32"/>
      <c r="GZ102" s="32"/>
      <c r="HA102" s="32"/>
      <c r="HB102" s="32"/>
      <c r="HC102" s="32"/>
      <c r="HD102" s="32"/>
      <c r="HE102" s="32"/>
      <c r="HF102" s="32"/>
      <c r="HG102" s="32"/>
      <c r="HH102" s="32"/>
      <c r="HI102" s="32"/>
      <c r="HJ102" s="32"/>
      <c r="HK102" s="32"/>
      <c r="HL102" s="32"/>
      <c r="HM102" s="32"/>
      <c r="HN102" s="32"/>
      <c r="HO102" s="32"/>
      <c r="HP102" s="32"/>
      <c r="HQ102" s="32"/>
      <c r="HR102" s="32"/>
      <c r="HS102" s="32"/>
      <c r="HT102" s="32"/>
      <c r="HU102" s="32"/>
      <c r="HV102" s="32"/>
      <c r="HW102" s="32"/>
      <c r="HX102" s="32"/>
      <c r="HY102" s="32"/>
      <c r="HZ102" s="32"/>
      <c r="IA102" s="32"/>
      <c r="IB102" s="32"/>
      <c r="IC102" s="32"/>
      <c r="ID102" s="32"/>
      <c r="IE102" s="32"/>
      <c r="IF102" s="32"/>
      <c r="IG102" s="32"/>
      <c r="IH102" s="32"/>
      <c r="II102" s="32"/>
      <c r="IJ102" s="32"/>
      <c r="IK102" s="32"/>
      <c r="IL102" s="32"/>
      <c r="IM102" s="32"/>
      <c r="IN102" s="32"/>
      <c r="IO102" s="32"/>
      <c r="IP102" s="32"/>
      <c r="IQ102" s="32"/>
      <c r="IR102" s="32"/>
      <c r="IS102" s="32"/>
      <c r="IT102" s="32"/>
      <c r="IU102" s="32"/>
      <c r="IV102" s="32"/>
    </row>
    <row r="103" spans="1:256" ht="13" customHeight="1" x14ac:dyDescent="0.15">
      <c r="A103" s="8" t="s">
        <v>63</v>
      </c>
      <c r="B103" s="8" t="s">
        <v>147</v>
      </c>
      <c r="C103" s="2">
        <v>1</v>
      </c>
      <c r="D103" s="2"/>
      <c r="E103" s="3"/>
      <c r="F103" s="3"/>
      <c r="G103" s="3"/>
      <c r="H103" s="3"/>
      <c r="I103" s="2" t="e">
        <f t="shared" si="3"/>
        <v>#DIV/0!</v>
      </c>
      <c r="J103" s="4" t="s">
        <v>103</v>
      </c>
      <c r="K103" s="5" t="s">
        <v>104</v>
      </c>
      <c r="L103" s="6">
        <v>0.5</v>
      </c>
      <c r="M103" s="7"/>
      <c r="N103" s="2" t="s">
        <v>13</v>
      </c>
      <c r="O103" s="2"/>
      <c r="P103" s="8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32"/>
      <c r="GK103" s="32"/>
      <c r="GL103" s="32"/>
      <c r="GM103" s="32"/>
      <c r="GN103" s="32"/>
      <c r="GO103" s="32"/>
      <c r="GP103" s="32"/>
      <c r="GQ103" s="32"/>
      <c r="GR103" s="32"/>
      <c r="GS103" s="32"/>
      <c r="GT103" s="32"/>
      <c r="GU103" s="32"/>
      <c r="GV103" s="32"/>
      <c r="GW103" s="32"/>
      <c r="GX103" s="32"/>
      <c r="GY103" s="32"/>
      <c r="GZ103" s="32"/>
      <c r="HA103" s="32"/>
      <c r="HB103" s="32"/>
      <c r="HC103" s="32"/>
      <c r="HD103" s="32"/>
      <c r="HE103" s="32"/>
      <c r="HF103" s="32"/>
      <c r="HG103" s="32"/>
      <c r="HH103" s="32"/>
      <c r="HI103" s="32"/>
      <c r="HJ103" s="32"/>
      <c r="HK103" s="32"/>
      <c r="HL103" s="32"/>
      <c r="HM103" s="32"/>
      <c r="HN103" s="32"/>
      <c r="HO103" s="32"/>
      <c r="HP103" s="32"/>
      <c r="HQ103" s="32"/>
      <c r="HR103" s="32"/>
      <c r="HS103" s="32"/>
      <c r="HT103" s="32"/>
      <c r="HU103" s="32"/>
      <c r="HV103" s="32"/>
      <c r="HW103" s="32"/>
      <c r="HX103" s="32"/>
      <c r="HY103" s="32"/>
      <c r="HZ103" s="32"/>
      <c r="IA103" s="32"/>
      <c r="IB103" s="32"/>
      <c r="IC103" s="32"/>
      <c r="ID103" s="32"/>
      <c r="IE103" s="32"/>
      <c r="IF103" s="32"/>
      <c r="IG103" s="32"/>
      <c r="IH103" s="32"/>
      <c r="II103" s="32"/>
      <c r="IJ103" s="32"/>
      <c r="IK103" s="32"/>
      <c r="IL103" s="32"/>
      <c r="IM103" s="32"/>
      <c r="IN103" s="32"/>
      <c r="IO103" s="32"/>
      <c r="IP103" s="32"/>
      <c r="IQ103" s="32"/>
      <c r="IR103" s="32"/>
      <c r="IS103" s="32"/>
      <c r="IT103" s="32"/>
      <c r="IU103" s="32"/>
      <c r="IV103" s="32"/>
    </row>
    <row r="104" spans="1:256" ht="13" customHeight="1" x14ac:dyDescent="0.15">
      <c r="A104" s="8" t="s">
        <v>63</v>
      </c>
      <c r="B104" s="8" t="s">
        <v>150</v>
      </c>
      <c r="C104" s="2">
        <v>1</v>
      </c>
      <c r="D104" s="2"/>
      <c r="E104" s="3">
        <v>80</v>
      </c>
      <c r="F104" s="3"/>
      <c r="G104" s="3"/>
      <c r="H104" s="3"/>
      <c r="I104" s="2">
        <f t="shared" si="3"/>
        <v>80</v>
      </c>
      <c r="J104" s="94" t="s">
        <v>88</v>
      </c>
      <c r="K104" s="95" t="s">
        <v>89</v>
      </c>
      <c r="L104" s="6">
        <v>95</v>
      </c>
      <c r="M104" s="7"/>
      <c r="N104" s="2" t="s">
        <v>13</v>
      </c>
      <c r="O104" s="2">
        <v>150</v>
      </c>
      <c r="P104" s="8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32"/>
      <c r="GK104" s="32"/>
      <c r="GL104" s="32"/>
      <c r="GM104" s="32"/>
      <c r="GN104" s="32"/>
      <c r="GO104" s="32"/>
      <c r="GP104" s="32"/>
      <c r="GQ104" s="32"/>
      <c r="GR104" s="32"/>
      <c r="GS104" s="32"/>
      <c r="GT104" s="32"/>
      <c r="GU104" s="32"/>
      <c r="GV104" s="32"/>
      <c r="GW104" s="32"/>
      <c r="GX104" s="32"/>
      <c r="GY104" s="32"/>
      <c r="GZ104" s="32"/>
      <c r="HA104" s="32"/>
      <c r="HB104" s="32"/>
      <c r="HC104" s="32"/>
      <c r="HD104" s="32"/>
      <c r="HE104" s="32"/>
      <c r="HF104" s="32"/>
      <c r="HG104" s="32"/>
      <c r="HH104" s="32"/>
      <c r="HI104" s="32"/>
      <c r="HJ104" s="32"/>
      <c r="HK104" s="32"/>
      <c r="HL104" s="32"/>
      <c r="HM104" s="32"/>
      <c r="HN104" s="32"/>
      <c r="HO104" s="32"/>
      <c r="HP104" s="32"/>
      <c r="HQ104" s="32"/>
      <c r="HR104" s="32"/>
      <c r="HS104" s="32"/>
      <c r="HT104" s="32"/>
      <c r="HU104" s="32"/>
      <c r="HV104" s="32"/>
      <c r="HW104" s="32"/>
      <c r="HX104" s="32"/>
      <c r="HY104" s="32"/>
      <c r="HZ104" s="32"/>
      <c r="IA104" s="32"/>
      <c r="IB104" s="32"/>
      <c r="IC104" s="32"/>
      <c r="ID104" s="32"/>
      <c r="IE104" s="32"/>
      <c r="IF104" s="32"/>
      <c r="IG104" s="32"/>
      <c r="IH104" s="32"/>
      <c r="II104" s="32"/>
      <c r="IJ104" s="32"/>
      <c r="IK104" s="32"/>
      <c r="IL104" s="32"/>
      <c r="IM104" s="32"/>
      <c r="IN104" s="32"/>
      <c r="IO104" s="32"/>
      <c r="IP104" s="32"/>
      <c r="IQ104" s="32"/>
      <c r="IR104" s="32"/>
      <c r="IS104" s="32"/>
      <c r="IT104" s="32"/>
      <c r="IU104" s="32"/>
      <c r="IV104" s="32"/>
    </row>
    <row r="105" spans="1:256" ht="13" customHeight="1" x14ac:dyDescent="0.15">
      <c r="A105" s="8" t="s">
        <v>63</v>
      </c>
      <c r="B105" s="8" t="s">
        <v>150</v>
      </c>
      <c r="C105" s="2">
        <v>1</v>
      </c>
      <c r="D105" s="2"/>
      <c r="E105" s="3">
        <v>80</v>
      </c>
      <c r="F105" s="3"/>
      <c r="G105" s="3"/>
      <c r="H105" s="3"/>
      <c r="I105" s="2">
        <f t="shared" si="3"/>
        <v>80</v>
      </c>
      <c r="J105" s="4" t="s">
        <v>94</v>
      </c>
      <c r="K105" s="5" t="s">
        <v>95</v>
      </c>
      <c r="L105" s="6">
        <v>10</v>
      </c>
      <c r="M105" s="7"/>
      <c r="N105" s="2" t="s">
        <v>13</v>
      </c>
      <c r="O105" s="2"/>
      <c r="P105" s="8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32"/>
      <c r="GK105" s="32"/>
      <c r="GL105" s="32"/>
      <c r="GM105" s="32"/>
      <c r="GN105" s="32"/>
      <c r="GO105" s="32"/>
      <c r="GP105" s="32"/>
      <c r="GQ105" s="32"/>
      <c r="GR105" s="32"/>
      <c r="GS105" s="32"/>
      <c r="GT105" s="32"/>
      <c r="GU105" s="32"/>
      <c r="GV105" s="32"/>
      <c r="GW105" s="32"/>
      <c r="GX105" s="32"/>
      <c r="GY105" s="32"/>
      <c r="GZ105" s="32"/>
      <c r="HA105" s="32"/>
      <c r="HB105" s="32"/>
      <c r="HC105" s="32"/>
      <c r="HD105" s="32"/>
      <c r="HE105" s="32"/>
      <c r="HF105" s="32"/>
      <c r="HG105" s="32"/>
      <c r="HH105" s="32"/>
      <c r="HI105" s="32"/>
      <c r="HJ105" s="32"/>
      <c r="HK105" s="32"/>
      <c r="HL105" s="32"/>
      <c r="HM105" s="32"/>
      <c r="HN105" s="32"/>
      <c r="HO105" s="32"/>
      <c r="HP105" s="32"/>
      <c r="HQ105" s="32"/>
      <c r="HR105" s="32"/>
      <c r="HS105" s="32"/>
      <c r="HT105" s="32"/>
      <c r="HU105" s="32"/>
      <c r="HV105" s="32"/>
      <c r="HW105" s="32"/>
      <c r="HX105" s="32"/>
      <c r="HY105" s="32"/>
      <c r="HZ105" s="32"/>
      <c r="IA105" s="32"/>
      <c r="IB105" s="32"/>
      <c r="IC105" s="32"/>
      <c r="ID105" s="32"/>
      <c r="IE105" s="32"/>
      <c r="IF105" s="32"/>
      <c r="IG105" s="32"/>
      <c r="IH105" s="32"/>
      <c r="II105" s="32"/>
      <c r="IJ105" s="32"/>
      <c r="IK105" s="32"/>
      <c r="IL105" s="32"/>
      <c r="IM105" s="32"/>
      <c r="IN105" s="32"/>
      <c r="IO105" s="32"/>
      <c r="IP105" s="32"/>
      <c r="IQ105" s="32"/>
      <c r="IR105" s="32"/>
      <c r="IS105" s="32"/>
      <c r="IT105" s="32"/>
      <c r="IU105" s="32"/>
      <c r="IV105" s="32"/>
    </row>
    <row r="106" spans="1:256" ht="13" customHeight="1" x14ac:dyDescent="0.15">
      <c r="A106" s="8" t="s">
        <v>63</v>
      </c>
      <c r="B106" s="8" t="s">
        <v>150</v>
      </c>
      <c r="C106" s="2">
        <v>1</v>
      </c>
      <c r="D106" s="2"/>
      <c r="E106" s="3">
        <v>80</v>
      </c>
      <c r="F106" s="3"/>
      <c r="G106" s="3"/>
      <c r="H106" s="3"/>
      <c r="I106" s="2">
        <f t="shared" si="3"/>
        <v>80</v>
      </c>
      <c r="J106" s="4" t="s">
        <v>101</v>
      </c>
      <c r="K106" s="5" t="s">
        <v>102</v>
      </c>
      <c r="L106" s="6">
        <v>3</v>
      </c>
      <c r="M106" s="7"/>
      <c r="N106" s="2" t="s">
        <v>13</v>
      </c>
      <c r="O106" s="2"/>
      <c r="P106" s="8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32"/>
      <c r="GK106" s="32"/>
      <c r="GL106" s="32"/>
      <c r="GM106" s="32"/>
      <c r="GN106" s="32"/>
      <c r="GO106" s="32"/>
      <c r="GP106" s="32"/>
      <c r="GQ106" s="32"/>
      <c r="GR106" s="32"/>
      <c r="GS106" s="32"/>
      <c r="GT106" s="32"/>
      <c r="GU106" s="32"/>
      <c r="GV106" s="32"/>
      <c r="GW106" s="32"/>
      <c r="GX106" s="32"/>
      <c r="GY106" s="32"/>
      <c r="GZ106" s="32"/>
      <c r="HA106" s="32"/>
      <c r="HB106" s="32"/>
      <c r="HC106" s="32"/>
      <c r="HD106" s="32"/>
      <c r="HE106" s="32"/>
      <c r="HF106" s="32"/>
      <c r="HG106" s="32"/>
      <c r="HH106" s="32"/>
      <c r="HI106" s="32"/>
      <c r="HJ106" s="32"/>
      <c r="HK106" s="32"/>
      <c r="HL106" s="32"/>
      <c r="HM106" s="32"/>
      <c r="HN106" s="32"/>
      <c r="HO106" s="32"/>
      <c r="HP106" s="32"/>
      <c r="HQ106" s="32"/>
      <c r="HR106" s="32"/>
      <c r="HS106" s="32"/>
      <c r="HT106" s="32"/>
      <c r="HU106" s="32"/>
      <c r="HV106" s="32"/>
      <c r="HW106" s="32"/>
      <c r="HX106" s="32"/>
      <c r="HY106" s="32"/>
      <c r="HZ106" s="32"/>
      <c r="IA106" s="32"/>
      <c r="IB106" s="32"/>
      <c r="IC106" s="32"/>
      <c r="ID106" s="32"/>
      <c r="IE106" s="32"/>
      <c r="IF106" s="32"/>
      <c r="IG106" s="32"/>
      <c r="IH106" s="32"/>
      <c r="II106" s="32"/>
      <c r="IJ106" s="32"/>
      <c r="IK106" s="32"/>
      <c r="IL106" s="32"/>
      <c r="IM106" s="32"/>
      <c r="IN106" s="32"/>
      <c r="IO106" s="32"/>
      <c r="IP106" s="32"/>
      <c r="IQ106" s="32"/>
      <c r="IR106" s="32"/>
      <c r="IS106" s="32"/>
      <c r="IT106" s="32"/>
      <c r="IU106" s="32"/>
      <c r="IV106" s="32"/>
    </row>
    <row r="107" spans="1:256" ht="13" customHeight="1" x14ac:dyDescent="0.15">
      <c r="A107" s="8" t="s">
        <v>63</v>
      </c>
      <c r="B107" s="8" t="s">
        <v>150</v>
      </c>
      <c r="C107" s="2">
        <v>1</v>
      </c>
      <c r="D107" s="2"/>
      <c r="E107" s="3">
        <v>80</v>
      </c>
      <c r="F107" s="3"/>
      <c r="G107" s="3"/>
      <c r="H107" s="3"/>
      <c r="I107" s="2">
        <f t="shared" si="3"/>
        <v>80</v>
      </c>
      <c r="J107" s="9" t="s">
        <v>81</v>
      </c>
      <c r="K107" s="10" t="s">
        <v>82</v>
      </c>
      <c r="L107" s="6">
        <v>15</v>
      </c>
      <c r="M107" s="7"/>
      <c r="N107" s="2" t="s">
        <v>14</v>
      </c>
      <c r="O107" s="2"/>
      <c r="P107" s="8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32"/>
      <c r="GK107" s="32"/>
      <c r="GL107" s="32"/>
      <c r="GM107" s="32"/>
      <c r="GN107" s="32"/>
      <c r="GO107" s="32"/>
      <c r="GP107" s="32"/>
      <c r="GQ107" s="32"/>
      <c r="GR107" s="32"/>
      <c r="GS107" s="32"/>
      <c r="GT107" s="32"/>
      <c r="GU107" s="32"/>
      <c r="GV107" s="32"/>
      <c r="GW107" s="32"/>
      <c r="GX107" s="32"/>
      <c r="GY107" s="32"/>
      <c r="GZ107" s="32"/>
      <c r="HA107" s="32"/>
      <c r="HB107" s="32"/>
      <c r="HC107" s="32"/>
      <c r="HD107" s="32"/>
      <c r="HE107" s="32"/>
      <c r="HF107" s="32"/>
      <c r="HG107" s="32"/>
      <c r="HH107" s="32"/>
      <c r="HI107" s="32"/>
      <c r="HJ107" s="32"/>
      <c r="HK107" s="32"/>
      <c r="HL107" s="32"/>
      <c r="HM107" s="32"/>
      <c r="HN107" s="32"/>
      <c r="HO107" s="32"/>
      <c r="HP107" s="32"/>
      <c r="HQ107" s="32"/>
      <c r="HR107" s="32"/>
      <c r="HS107" s="32"/>
      <c r="HT107" s="32"/>
      <c r="HU107" s="32"/>
      <c r="HV107" s="32"/>
      <c r="HW107" s="32"/>
      <c r="HX107" s="32"/>
      <c r="HY107" s="32"/>
      <c r="HZ107" s="32"/>
      <c r="IA107" s="32"/>
      <c r="IB107" s="32"/>
      <c r="IC107" s="32"/>
      <c r="ID107" s="32"/>
      <c r="IE107" s="32"/>
      <c r="IF107" s="32"/>
      <c r="IG107" s="32"/>
      <c r="IH107" s="32"/>
      <c r="II107" s="32"/>
      <c r="IJ107" s="32"/>
      <c r="IK107" s="32"/>
      <c r="IL107" s="32"/>
      <c r="IM107" s="32"/>
      <c r="IN107" s="32"/>
      <c r="IO107" s="32"/>
      <c r="IP107" s="32"/>
      <c r="IQ107" s="32"/>
      <c r="IR107" s="32"/>
      <c r="IS107" s="32"/>
      <c r="IT107" s="32"/>
      <c r="IU107" s="32"/>
      <c r="IV107" s="32"/>
    </row>
    <row r="108" spans="1:256" ht="13" customHeight="1" x14ac:dyDescent="0.15">
      <c r="A108" s="8" t="s">
        <v>63</v>
      </c>
      <c r="B108" s="8" t="s">
        <v>150</v>
      </c>
      <c r="C108" s="2">
        <v>1</v>
      </c>
      <c r="D108" s="2"/>
      <c r="E108" s="3">
        <v>80</v>
      </c>
      <c r="F108" s="3"/>
      <c r="G108" s="3"/>
      <c r="H108" s="3"/>
      <c r="I108" s="2">
        <f t="shared" si="3"/>
        <v>80</v>
      </c>
      <c r="J108" s="4" t="s">
        <v>75</v>
      </c>
      <c r="K108" s="5" t="s">
        <v>77</v>
      </c>
      <c r="L108" s="6">
        <v>1</v>
      </c>
      <c r="M108" s="7"/>
      <c r="N108" s="2" t="s">
        <v>99</v>
      </c>
      <c r="O108" s="2"/>
      <c r="P108" s="8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32"/>
      <c r="GK108" s="32"/>
      <c r="GL108" s="32"/>
      <c r="GM108" s="32"/>
      <c r="GN108" s="32"/>
      <c r="GO108" s="32"/>
      <c r="GP108" s="32"/>
      <c r="GQ108" s="32"/>
      <c r="GR108" s="32"/>
      <c r="GS108" s="32"/>
      <c r="GT108" s="32"/>
      <c r="GU108" s="32"/>
      <c r="GV108" s="32"/>
      <c r="GW108" s="32"/>
      <c r="GX108" s="32"/>
      <c r="GY108" s="32"/>
      <c r="GZ108" s="32"/>
      <c r="HA108" s="32"/>
      <c r="HB108" s="32"/>
      <c r="HC108" s="32"/>
      <c r="HD108" s="32"/>
      <c r="HE108" s="32"/>
      <c r="HF108" s="32"/>
      <c r="HG108" s="32"/>
      <c r="HH108" s="32"/>
      <c r="HI108" s="32"/>
      <c r="HJ108" s="32"/>
      <c r="HK108" s="32"/>
      <c r="HL108" s="32"/>
      <c r="HM108" s="32"/>
      <c r="HN108" s="32"/>
      <c r="HO108" s="32"/>
      <c r="HP108" s="32"/>
      <c r="HQ108" s="32"/>
      <c r="HR108" s="32"/>
      <c r="HS108" s="32"/>
      <c r="HT108" s="32"/>
      <c r="HU108" s="32"/>
      <c r="HV108" s="32"/>
      <c r="HW108" s="32"/>
      <c r="HX108" s="32"/>
      <c r="HY108" s="32"/>
      <c r="HZ108" s="32"/>
      <c r="IA108" s="32"/>
      <c r="IB108" s="32"/>
      <c r="IC108" s="32"/>
      <c r="ID108" s="32"/>
      <c r="IE108" s="32"/>
      <c r="IF108" s="32"/>
      <c r="IG108" s="32"/>
      <c r="IH108" s="32"/>
      <c r="II108" s="32"/>
      <c r="IJ108" s="32"/>
      <c r="IK108" s="32"/>
      <c r="IL108" s="32"/>
      <c r="IM108" s="32"/>
      <c r="IN108" s="32"/>
      <c r="IO108" s="32"/>
      <c r="IP108" s="32"/>
      <c r="IQ108" s="32"/>
      <c r="IR108" s="32"/>
      <c r="IS108" s="32"/>
      <c r="IT108" s="32"/>
      <c r="IU108" s="32"/>
      <c r="IV108" s="32"/>
    </row>
    <row r="109" spans="1:256" ht="13" customHeight="1" x14ac:dyDescent="0.15">
      <c r="A109" s="8" t="s">
        <v>63</v>
      </c>
      <c r="B109" s="8" t="s">
        <v>151</v>
      </c>
      <c r="C109" s="2">
        <v>1</v>
      </c>
      <c r="D109" s="2"/>
      <c r="E109" s="3">
        <v>60</v>
      </c>
      <c r="F109" s="3">
        <v>80</v>
      </c>
      <c r="G109" s="3">
        <v>100</v>
      </c>
      <c r="H109" s="3">
        <v>100</v>
      </c>
      <c r="I109" s="2">
        <f t="shared" si="3"/>
        <v>85</v>
      </c>
      <c r="J109" s="4" t="s">
        <v>94</v>
      </c>
      <c r="K109" s="5" t="s">
        <v>95</v>
      </c>
      <c r="L109" s="6">
        <v>15</v>
      </c>
      <c r="M109" s="7" t="s">
        <v>47</v>
      </c>
      <c r="N109" s="2" t="s">
        <v>13</v>
      </c>
      <c r="O109" s="2"/>
      <c r="P109" s="8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32"/>
      <c r="GK109" s="32"/>
      <c r="GL109" s="32"/>
      <c r="GM109" s="32"/>
      <c r="GN109" s="32"/>
      <c r="GO109" s="32"/>
      <c r="GP109" s="32"/>
      <c r="GQ109" s="32"/>
      <c r="GR109" s="32"/>
      <c r="GS109" s="32"/>
      <c r="GT109" s="32"/>
      <c r="GU109" s="32"/>
      <c r="GV109" s="32"/>
      <c r="GW109" s="32"/>
      <c r="GX109" s="32"/>
      <c r="GY109" s="32"/>
      <c r="GZ109" s="32"/>
      <c r="HA109" s="32"/>
      <c r="HB109" s="32"/>
      <c r="HC109" s="32"/>
      <c r="HD109" s="32"/>
      <c r="HE109" s="32"/>
      <c r="HF109" s="32"/>
      <c r="HG109" s="32"/>
      <c r="HH109" s="32"/>
      <c r="HI109" s="32"/>
      <c r="HJ109" s="32"/>
      <c r="HK109" s="32"/>
      <c r="HL109" s="32"/>
      <c r="HM109" s="32"/>
      <c r="HN109" s="32"/>
      <c r="HO109" s="32"/>
      <c r="HP109" s="32"/>
      <c r="HQ109" s="32"/>
      <c r="HR109" s="32"/>
      <c r="HS109" s="32"/>
      <c r="HT109" s="32"/>
      <c r="HU109" s="32"/>
      <c r="HV109" s="32"/>
      <c r="HW109" s="32"/>
      <c r="HX109" s="32"/>
      <c r="HY109" s="32"/>
      <c r="HZ109" s="32"/>
      <c r="IA109" s="32"/>
      <c r="IB109" s="32"/>
      <c r="IC109" s="32"/>
      <c r="ID109" s="32"/>
      <c r="IE109" s="32"/>
      <c r="IF109" s="32"/>
      <c r="IG109" s="32"/>
      <c r="IH109" s="32"/>
      <c r="II109" s="32"/>
      <c r="IJ109" s="32"/>
      <c r="IK109" s="32"/>
      <c r="IL109" s="32"/>
      <c r="IM109" s="32"/>
      <c r="IN109" s="32"/>
      <c r="IO109" s="32"/>
      <c r="IP109" s="32"/>
      <c r="IQ109" s="32"/>
      <c r="IR109" s="32"/>
      <c r="IS109" s="32"/>
      <c r="IT109" s="32"/>
      <c r="IU109" s="32"/>
      <c r="IV109" s="32"/>
    </row>
    <row r="110" spans="1:256" ht="13" customHeight="1" x14ac:dyDescent="0.15">
      <c r="A110" s="8" t="s">
        <v>63</v>
      </c>
      <c r="B110" s="8" t="s">
        <v>151</v>
      </c>
      <c r="C110" s="2">
        <v>1</v>
      </c>
      <c r="D110" s="2"/>
      <c r="E110" s="3">
        <v>60</v>
      </c>
      <c r="F110" s="3">
        <v>80</v>
      </c>
      <c r="G110" s="3">
        <v>100</v>
      </c>
      <c r="H110" s="3">
        <v>100</v>
      </c>
      <c r="I110" s="2">
        <f t="shared" si="3"/>
        <v>85</v>
      </c>
      <c r="J110" s="94" t="s">
        <v>88</v>
      </c>
      <c r="K110" s="95" t="s">
        <v>89</v>
      </c>
      <c r="L110" s="6">
        <v>30</v>
      </c>
      <c r="M110" s="7" t="s">
        <v>47</v>
      </c>
      <c r="N110" s="2" t="s">
        <v>13</v>
      </c>
      <c r="O110" s="2">
        <v>154</v>
      </c>
      <c r="P110" s="8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32"/>
      <c r="GK110" s="32"/>
      <c r="GL110" s="32"/>
      <c r="GM110" s="32"/>
      <c r="GN110" s="32"/>
      <c r="GO110" s="32"/>
      <c r="GP110" s="32"/>
      <c r="GQ110" s="32"/>
      <c r="GR110" s="32"/>
      <c r="GS110" s="32"/>
      <c r="GT110" s="32"/>
      <c r="GU110" s="32"/>
      <c r="GV110" s="32"/>
      <c r="GW110" s="32"/>
      <c r="GX110" s="32"/>
      <c r="GY110" s="32"/>
      <c r="GZ110" s="32"/>
      <c r="HA110" s="32"/>
      <c r="HB110" s="32"/>
      <c r="HC110" s="32"/>
      <c r="HD110" s="32"/>
      <c r="HE110" s="32"/>
      <c r="HF110" s="32"/>
      <c r="HG110" s="32"/>
      <c r="HH110" s="32"/>
      <c r="HI110" s="32"/>
      <c r="HJ110" s="32"/>
      <c r="HK110" s="32"/>
      <c r="HL110" s="32"/>
      <c r="HM110" s="32"/>
      <c r="HN110" s="32"/>
      <c r="HO110" s="32"/>
      <c r="HP110" s="32"/>
      <c r="HQ110" s="32"/>
      <c r="HR110" s="32"/>
      <c r="HS110" s="32"/>
      <c r="HT110" s="32"/>
      <c r="HU110" s="32"/>
      <c r="HV110" s="32"/>
      <c r="HW110" s="32"/>
      <c r="HX110" s="32"/>
      <c r="HY110" s="32"/>
      <c r="HZ110" s="32"/>
      <c r="IA110" s="32"/>
      <c r="IB110" s="32"/>
      <c r="IC110" s="32"/>
      <c r="ID110" s="32"/>
      <c r="IE110" s="32"/>
      <c r="IF110" s="32"/>
      <c r="IG110" s="32"/>
      <c r="IH110" s="32"/>
      <c r="II110" s="32"/>
      <c r="IJ110" s="32"/>
      <c r="IK110" s="32"/>
      <c r="IL110" s="32"/>
      <c r="IM110" s="32"/>
      <c r="IN110" s="32"/>
      <c r="IO110" s="32"/>
      <c r="IP110" s="32"/>
      <c r="IQ110" s="32"/>
      <c r="IR110" s="32"/>
      <c r="IS110" s="32"/>
      <c r="IT110" s="32"/>
      <c r="IU110" s="32"/>
      <c r="IV110" s="32"/>
    </row>
    <row r="111" spans="1:256" ht="13" customHeight="1" x14ac:dyDescent="0.15">
      <c r="A111" s="8" t="s">
        <v>63</v>
      </c>
      <c r="B111" s="8" t="s">
        <v>151</v>
      </c>
      <c r="C111" s="2">
        <v>1</v>
      </c>
      <c r="D111" s="2"/>
      <c r="E111" s="3">
        <v>60</v>
      </c>
      <c r="F111" s="3">
        <v>80</v>
      </c>
      <c r="G111" s="3">
        <v>100</v>
      </c>
      <c r="H111" s="3">
        <v>100</v>
      </c>
      <c r="I111" s="2">
        <f t="shared" si="3"/>
        <v>85</v>
      </c>
      <c r="J111" s="4" t="s">
        <v>101</v>
      </c>
      <c r="K111" s="5" t="s">
        <v>102</v>
      </c>
      <c r="L111" s="6">
        <v>25</v>
      </c>
      <c r="M111" s="7" t="s">
        <v>47</v>
      </c>
      <c r="N111" s="2" t="s">
        <v>13</v>
      </c>
      <c r="O111" s="2">
        <v>98</v>
      </c>
      <c r="P111" s="8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32"/>
      <c r="GK111" s="32"/>
      <c r="GL111" s="32"/>
      <c r="GM111" s="32"/>
      <c r="GN111" s="32"/>
      <c r="GO111" s="32"/>
      <c r="GP111" s="32"/>
      <c r="GQ111" s="32"/>
      <c r="GR111" s="32"/>
      <c r="GS111" s="32"/>
      <c r="GT111" s="32"/>
      <c r="GU111" s="32"/>
      <c r="GV111" s="32"/>
      <c r="GW111" s="32"/>
      <c r="GX111" s="32"/>
      <c r="GY111" s="32"/>
      <c r="GZ111" s="32"/>
      <c r="HA111" s="32"/>
      <c r="HB111" s="32"/>
      <c r="HC111" s="32"/>
      <c r="HD111" s="32"/>
      <c r="HE111" s="32"/>
      <c r="HF111" s="32"/>
      <c r="HG111" s="32"/>
      <c r="HH111" s="32"/>
      <c r="HI111" s="32"/>
      <c r="HJ111" s="32"/>
      <c r="HK111" s="32"/>
      <c r="HL111" s="32"/>
      <c r="HM111" s="32"/>
      <c r="HN111" s="32"/>
      <c r="HO111" s="32"/>
      <c r="HP111" s="32"/>
      <c r="HQ111" s="32"/>
      <c r="HR111" s="32"/>
      <c r="HS111" s="32"/>
      <c r="HT111" s="32"/>
      <c r="HU111" s="32"/>
      <c r="HV111" s="32"/>
      <c r="HW111" s="32"/>
      <c r="HX111" s="32"/>
      <c r="HY111" s="32"/>
      <c r="HZ111" s="32"/>
      <c r="IA111" s="32"/>
      <c r="IB111" s="32"/>
      <c r="IC111" s="32"/>
      <c r="ID111" s="32"/>
      <c r="IE111" s="32"/>
      <c r="IF111" s="32"/>
      <c r="IG111" s="32"/>
      <c r="IH111" s="32"/>
      <c r="II111" s="32"/>
      <c r="IJ111" s="32"/>
      <c r="IK111" s="32"/>
      <c r="IL111" s="32"/>
      <c r="IM111" s="32"/>
      <c r="IN111" s="32"/>
      <c r="IO111" s="32"/>
      <c r="IP111" s="32"/>
      <c r="IQ111" s="32"/>
      <c r="IR111" s="32"/>
      <c r="IS111" s="32"/>
      <c r="IT111" s="32"/>
      <c r="IU111" s="32"/>
      <c r="IV111" s="32"/>
    </row>
    <row r="112" spans="1:256" ht="13" customHeight="1" x14ac:dyDescent="0.15">
      <c r="A112" s="8" t="s">
        <v>63</v>
      </c>
      <c r="B112" s="8" t="s">
        <v>151</v>
      </c>
      <c r="C112" s="2">
        <v>1</v>
      </c>
      <c r="D112" s="2"/>
      <c r="E112" s="3">
        <v>60</v>
      </c>
      <c r="F112" s="3">
        <v>80</v>
      </c>
      <c r="G112" s="3">
        <v>100</v>
      </c>
      <c r="H112" s="3">
        <v>100</v>
      </c>
      <c r="I112" s="2">
        <f t="shared" si="3"/>
        <v>85</v>
      </c>
      <c r="J112" s="4" t="s">
        <v>91</v>
      </c>
      <c r="K112" s="5" t="s">
        <v>92</v>
      </c>
      <c r="L112" s="6">
        <v>20</v>
      </c>
      <c r="M112" s="7" t="s">
        <v>47</v>
      </c>
      <c r="N112" s="2" t="s">
        <v>13</v>
      </c>
      <c r="O112" s="2"/>
      <c r="P112" s="8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32"/>
      <c r="GK112" s="32"/>
      <c r="GL112" s="32"/>
      <c r="GM112" s="32"/>
      <c r="GN112" s="32"/>
      <c r="GO112" s="32"/>
      <c r="GP112" s="32"/>
      <c r="GQ112" s="32"/>
      <c r="GR112" s="32"/>
      <c r="GS112" s="32"/>
      <c r="GT112" s="32"/>
      <c r="GU112" s="32"/>
      <c r="GV112" s="32"/>
      <c r="GW112" s="32"/>
      <c r="GX112" s="32"/>
      <c r="GY112" s="32"/>
      <c r="GZ112" s="32"/>
      <c r="HA112" s="32"/>
      <c r="HB112" s="32"/>
      <c r="HC112" s="32"/>
      <c r="HD112" s="32"/>
      <c r="HE112" s="32"/>
      <c r="HF112" s="32"/>
      <c r="HG112" s="32"/>
      <c r="HH112" s="32"/>
      <c r="HI112" s="32"/>
      <c r="HJ112" s="32"/>
      <c r="HK112" s="32"/>
      <c r="HL112" s="32"/>
      <c r="HM112" s="32"/>
      <c r="HN112" s="32"/>
      <c r="HO112" s="32"/>
      <c r="HP112" s="32"/>
      <c r="HQ112" s="32"/>
      <c r="HR112" s="32"/>
      <c r="HS112" s="32"/>
      <c r="HT112" s="32"/>
      <c r="HU112" s="32"/>
      <c r="HV112" s="32"/>
      <c r="HW112" s="32"/>
      <c r="HX112" s="32"/>
      <c r="HY112" s="32"/>
      <c r="HZ112" s="32"/>
      <c r="IA112" s="32"/>
      <c r="IB112" s="32"/>
      <c r="IC112" s="32"/>
      <c r="ID112" s="32"/>
      <c r="IE112" s="32"/>
      <c r="IF112" s="32"/>
      <c r="IG112" s="32"/>
      <c r="IH112" s="32"/>
      <c r="II112" s="32"/>
      <c r="IJ112" s="32"/>
      <c r="IK112" s="32"/>
      <c r="IL112" s="32"/>
      <c r="IM112" s="32"/>
      <c r="IN112" s="32"/>
      <c r="IO112" s="32"/>
      <c r="IP112" s="32"/>
      <c r="IQ112" s="32"/>
      <c r="IR112" s="32"/>
      <c r="IS112" s="32"/>
      <c r="IT112" s="32"/>
      <c r="IU112" s="32"/>
      <c r="IV112" s="32"/>
    </row>
    <row r="113" spans="1:256" ht="13" customHeight="1" x14ac:dyDescent="0.15">
      <c r="A113" s="8" t="s">
        <v>63</v>
      </c>
      <c r="B113" s="8" t="s">
        <v>151</v>
      </c>
      <c r="C113" s="2">
        <v>1</v>
      </c>
      <c r="D113" s="2"/>
      <c r="E113" s="3">
        <v>60</v>
      </c>
      <c r="F113" s="3">
        <v>80</v>
      </c>
      <c r="G113" s="3">
        <v>100</v>
      </c>
      <c r="H113" s="3">
        <v>100</v>
      </c>
      <c r="I113" s="2">
        <f t="shared" si="3"/>
        <v>85</v>
      </c>
      <c r="J113" s="106" t="s">
        <v>198</v>
      </c>
      <c r="K113" s="5" t="s">
        <v>197</v>
      </c>
      <c r="L113" s="6">
        <v>5</v>
      </c>
      <c r="M113" s="7"/>
      <c r="N113" s="2" t="s">
        <v>13</v>
      </c>
      <c r="O113" s="2"/>
      <c r="P113" s="8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/>
      <c r="GT113" s="32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/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  <c r="HP113" s="32"/>
      <c r="HQ113" s="32"/>
      <c r="HR113" s="32"/>
      <c r="HS113" s="32"/>
      <c r="HT113" s="32"/>
      <c r="HU113" s="32"/>
      <c r="HV113" s="32"/>
      <c r="HW113" s="32"/>
      <c r="HX113" s="32"/>
      <c r="HY113" s="32"/>
      <c r="HZ113" s="32"/>
      <c r="IA113" s="32"/>
      <c r="IB113" s="32"/>
      <c r="IC113" s="32"/>
      <c r="ID113" s="32"/>
      <c r="IE113" s="32"/>
      <c r="IF113" s="32"/>
      <c r="IG113" s="32"/>
      <c r="IH113" s="32"/>
      <c r="II113" s="32"/>
      <c r="IJ113" s="32"/>
      <c r="IK113" s="32"/>
      <c r="IL113" s="32"/>
      <c r="IM113" s="32"/>
      <c r="IN113" s="32"/>
      <c r="IO113" s="32"/>
      <c r="IP113" s="32"/>
      <c r="IQ113" s="32"/>
      <c r="IR113" s="32"/>
      <c r="IS113" s="32"/>
      <c r="IT113" s="32"/>
      <c r="IU113" s="32"/>
      <c r="IV113" s="32"/>
    </row>
    <row r="114" spans="1:256" ht="13" customHeight="1" x14ac:dyDescent="0.15">
      <c r="A114" s="8" t="s">
        <v>63</v>
      </c>
      <c r="B114" s="8" t="s">
        <v>151</v>
      </c>
      <c r="C114" s="2">
        <v>1</v>
      </c>
      <c r="D114" s="2"/>
      <c r="E114" s="3">
        <v>60</v>
      </c>
      <c r="F114" s="3">
        <v>80</v>
      </c>
      <c r="G114" s="3">
        <v>100</v>
      </c>
      <c r="H114" s="3">
        <v>100</v>
      </c>
      <c r="I114" s="2">
        <f t="shared" si="3"/>
        <v>85</v>
      </c>
      <c r="J114" s="4" t="s">
        <v>148</v>
      </c>
      <c r="K114" s="5" t="s">
        <v>149</v>
      </c>
      <c r="L114" s="6">
        <v>5</v>
      </c>
      <c r="M114" s="7"/>
      <c r="N114" s="2" t="s">
        <v>13</v>
      </c>
      <c r="O114" s="2"/>
      <c r="P114" s="8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32"/>
      <c r="GK114" s="32"/>
      <c r="GL114" s="32"/>
      <c r="GM114" s="32"/>
      <c r="GN114" s="32"/>
      <c r="GO114" s="32"/>
      <c r="GP114" s="32"/>
      <c r="GQ114" s="32"/>
      <c r="GR114" s="32"/>
      <c r="GS114" s="32"/>
      <c r="GT114" s="32"/>
      <c r="GU114" s="32"/>
      <c r="GV114" s="32"/>
      <c r="GW114" s="32"/>
      <c r="GX114" s="32"/>
      <c r="GY114" s="32"/>
      <c r="GZ114" s="32"/>
      <c r="HA114" s="32"/>
      <c r="HB114" s="32"/>
      <c r="HC114" s="32"/>
      <c r="HD114" s="32"/>
      <c r="HE114" s="32"/>
      <c r="HF114" s="32"/>
      <c r="HG114" s="32"/>
      <c r="HH114" s="32"/>
      <c r="HI114" s="32"/>
      <c r="HJ114" s="32"/>
      <c r="HK114" s="32"/>
      <c r="HL114" s="32"/>
      <c r="HM114" s="32"/>
      <c r="HN114" s="32"/>
      <c r="HO114" s="32"/>
      <c r="HP114" s="32"/>
      <c r="HQ114" s="32"/>
      <c r="HR114" s="32"/>
      <c r="HS114" s="32"/>
      <c r="HT114" s="32"/>
      <c r="HU114" s="32"/>
      <c r="HV114" s="32"/>
      <c r="HW114" s="32"/>
      <c r="HX114" s="32"/>
      <c r="HY114" s="32"/>
      <c r="HZ114" s="32"/>
      <c r="IA114" s="32"/>
      <c r="IB114" s="32"/>
      <c r="IC114" s="32"/>
      <c r="ID114" s="32"/>
      <c r="IE114" s="32"/>
      <c r="IF114" s="32"/>
      <c r="IG114" s="32"/>
      <c r="IH114" s="32"/>
      <c r="II114" s="32"/>
      <c r="IJ114" s="32"/>
      <c r="IK114" s="32"/>
      <c r="IL114" s="32"/>
      <c r="IM114" s="32"/>
      <c r="IN114" s="32"/>
      <c r="IO114" s="32"/>
      <c r="IP114" s="32"/>
      <c r="IQ114" s="32"/>
      <c r="IR114" s="32"/>
      <c r="IS114" s="32"/>
      <c r="IT114" s="32"/>
      <c r="IU114" s="32"/>
      <c r="IV114" s="32"/>
    </row>
    <row r="115" spans="1:256" ht="13" customHeight="1" x14ac:dyDescent="0.15">
      <c r="A115" s="8" t="s">
        <v>63</v>
      </c>
      <c r="B115" s="8" t="s">
        <v>151</v>
      </c>
      <c r="C115" s="2">
        <v>1</v>
      </c>
      <c r="D115" s="2"/>
      <c r="E115" s="3">
        <v>60</v>
      </c>
      <c r="F115" s="3">
        <v>80</v>
      </c>
      <c r="G115" s="3">
        <v>100</v>
      </c>
      <c r="H115" s="3">
        <v>100</v>
      </c>
      <c r="I115" s="2">
        <f t="shared" si="3"/>
        <v>85</v>
      </c>
      <c r="J115" s="4" t="s">
        <v>103</v>
      </c>
      <c r="K115" s="5" t="s">
        <v>104</v>
      </c>
      <c r="L115" s="6">
        <v>0.5</v>
      </c>
      <c r="M115" s="7"/>
      <c r="N115" s="2" t="s">
        <v>13</v>
      </c>
      <c r="O115" s="2"/>
      <c r="P115" s="8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32"/>
      <c r="GK115" s="32"/>
      <c r="GL115" s="32"/>
      <c r="GM115" s="32"/>
      <c r="GN115" s="32"/>
      <c r="GO115" s="32"/>
      <c r="GP115" s="32"/>
      <c r="GQ115" s="32"/>
      <c r="GR115" s="32"/>
      <c r="GS115" s="32"/>
      <c r="GT115" s="32"/>
      <c r="GU115" s="32"/>
      <c r="GV115" s="32"/>
      <c r="GW115" s="32"/>
      <c r="GX115" s="32"/>
      <c r="GY115" s="32"/>
      <c r="GZ115" s="32"/>
      <c r="HA115" s="32"/>
      <c r="HB115" s="32"/>
      <c r="HC115" s="32"/>
      <c r="HD115" s="32"/>
      <c r="HE115" s="32"/>
      <c r="HF115" s="32"/>
      <c r="HG115" s="32"/>
      <c r="HH115" s="32"/>
      <c r="HI115" s="32"/>
      <c r="HJ115" s="32"/>
      <c r="HK115" s="32"/>
      <c r="HL115" s="32"/>
      <c r="HM115" s="32"/>
      <c r="HN115" s="32"/>
      <c r="HO115" s="32"/>
      <c r="HP115" s="32"/>
      <c r="HQ115" s="32"/>
      <c r="HR115" s="32"/>
      <c r="HS115" s="32"/>
      <c r="HT115" s="32"/>
      <c r="HU115" s="32"/>
      <c r="HV115" s="32"/>
      <c r="HW115" s="32"/>
      <c r="HX115" s="32"/>
      <c r="HY115" s="32"/>
      <c r="HZ115" s="32"/>
      <c r="IA115" s="32"/>
      <c r="IB115" s="32"/>
      <c r="IC115" s="32"/>
      <c r="ID115" s="32"/>
      <c r="IE115" s="32"/>
      <c r="IF115" s="32"/>
      <c r="IG115" s="32"/>
      <c r="IH115" s="32"/>
      <c r="II115" s="32"/>
      <c r="IJ115" s="32"/>
      <c r="IK115" s="32"/>
      <c r="IL115" s="32"/>
      <c r="IM115" s="32"/>
      <c r="IN115" s="32"/>
      <c r="IO115" s="32"/>
      <c r="IP115" s="32"/>
      <c r="IQ115" s="32"/>
      <c r="IR115" s="32"/>
      <c r="IS115" s="32"/>
      <c r="IT115" s="32"/>
      <c r="IU115" s="32"/>
      <c r="IV115" s="32"/>
    </row>
    <row r="116" spans="1:256" ht="13" customHeight="1" x14ac:dyDescent="0.15">
      <c r="A116" s="8" t="s">
        <v>63</v>
      </c>
      <c r="B116" s="8" t="s">
        <v>151</v>
      </c>
      <c r="C116" s="2">
        <v>1</v>
      </c>
      <c r="D116" s="2"/>
      <c r="E116" s="3">
        <v>60</v>
      </c>
      <c r="F116" s="3">
        <v>80</v>
      </c>
      <c r="G116" s="3">
        <v>100</v>
      </c>
      <c r="H116" s="3">
        <v>100</v>
      </c>
      <c r="I116" s="2">
        <f t="shared" si="3"/>
        <v>85</v>
      </c>
      <c r="J116" s="4" t="s">
        <v>111</v>
      </c>
      <c r="K116" s="5" t="s">
        <v>112</v>
      </c>
      <c r="L116" s="6">
        <v>2</v>
      </c>
      <c r="M116" s="7"/>
      <c r="N116" s="2" t="s">
        <v>193</v>
      </c>
      <c r="O116" s="2"/>
      <c r="P116" s="8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32"/>
      <c r="GK116" s="32"/>
      <c r="GL116" s="32"/>
      <c r="GM116" s="32"/>
      <c r="GN116" s="32"/>
      <c r="GO116" s="32"/>
      <c r="GP116" s="32"/>
      <c r="GQ116" s="32"/>
      <c r="GR116" s="32"/>
      <c r="GS116" s="32"/>
      <c r="GT116" s="32"/>
      <c r="GU116" s="32"/>
      <c r="GV116" s="32"/>
      <c r="GW116" s="32"/>
      <c r="GX116" s="32"/>
      <c r="GY116" s="32"/>
      <c r="GZ116" s="32"/>
      <c r="HA116" s="32"/>
      <c r="HB116" s="32"/>
      <c r="HC116" s="32"/>
      <c r="HD116" s="32"/>
      <c r="HE116" s="32"/>
      <c r="HF116" s="32"/>
      <c r="HG116" s="32"/>
      <c r="HH116" s="32"/>
      <c r="HI116" s="32"/>
      <c r="HJ116" s="32"/>
      <c r="HK116" s="32"/>
      <c r="HL116" s="32"/>
      <c r="HM116" s="32"/>
      <c r="HN116" s="32"/>
      <c r="HO116" s="32"/>
      <c r="HP116" s="32"/>
      <c r="HQ116" s="32"/>
      <c r="HR116" s="32"/>
      <c r="HS116" s="32"/>
      <c r="HT116" s="32"/>
      <c r="HU116" s="32"/>
      <c r="HV116" s="32"/>
      <c r="HW116" s="32"/>
      <c r="HX116" s="32"/>
      <c r="HY116" s="32"/>
      <c r="HZ116" s="32"/>
      <c r="IA116" s="32"/>
      <c r="IB116" s="32"/>
      <c r="IC116" s="32"/>
      <c r="ID116" s="32"/>
      <c r="IE116" s="32"/>
      <c r="IF116" s="32"/>
      <c r="IG116" s="32"/>
      <c r="IH116" s="32"/>
      <c r="II116" s="32"/>
      <c r="IJ116" s="32"/>
      <c r="IK116" s="32"/>
      <c r="IL116" s="32"/>
      <c r="IM116" s="32"/>
      <c r="IN116" s="32"/>
      <c r="IO116" s="32"/>
      <c r="IP116" s="32"/>
      <c r="IQ116" s="32"/>
      <c r="IR116" s="32"/>
      <c r="IS116" s="32"/>
      <c r="IT116" s="32"/>
      <c r="IU116" s="32"/>
      <c r="IV116" s="32"/>
    </row>
    <row r="117" spans="1:256" ht="13" customHeight="1" x14ac:dyDescent="0.15">
      <c r="A117" s="8" t="s">
        <v>63</v>
      </c>
      <c r="B117" s="8" t="s">
        <v>151</v>
      </c>
      <c r="C117" s="2">
        <v>1</v>
      </c>
      <c r="D117" s="2"/>
      <c r="E117" s="3">
        <v>60</v>
      </c>
      <c r="F117" s="3">
        <v>80</v>
      </c>
      <c r="G117" s="3">
        <v>100</v>
      </c>
      <c r="H117" s="3">
        <v>100</v>
      </c>
      <c r="I117" s="2">
        <f t="shared" si="3"/>
        <v>85</v>
      </c>
      <c r="J117" s="4" t="s">
        <v>152</v>
      </c>
      <c r="K117" s="5" t="s">
        <v>153</v>
      </c>
      <c r="L117" s="6">
        <v>1</v>
      </c>
      <c r="M117" s="7"/>
      <c r="N117" s="2" t="s">
        <v>13</v>
      </c>
      <c r="O117" s="2"/>
      <c r="P117" s="8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32"/>
      <c r="GK117" s="32"/>
      <c r="GL117" s="32"/>
      <c r="GM117" s="32"/>
      <c r="GN117" s="32"/>
      <c r="GO117" s="32"/>
      <c r="GP117" s="32"/>
      <c r="GQ117" s="32"/>
      <c r="GR117" s="32"/>
      <c r="GS117" s="32"/>
      <c r="GT117" s="32"/>
      <c r="GU117" s="32"/>
      <c r="GV117" s="32"/>
      <c r="GW117" s="32"/>
      <c r="GX117" s="32"/>
      <c r="GY117" s="32"/>
      <c r="GZ117" s="32"/>
      <c r="HA117" s="32"/>
      <c r="HB117" s="32"/>
      <c r="HC117" s="32"/>
      <c r="HD117" s="32"/>
      <c r="HE117" s="32"/>
      <c r="HF117" s="32"/>
      <c r="HG117" s="32"/>
      <c r="HH117" s="32"/>
      <c r="HI117" s="32"/>
      <c r="HJ117" s="32"/>
      <c r="HK117" s="32"/>
      <c r="HL117" s="32"/>
      <c r="HM117" s="32"/>
      <c r="HN117" s="32"/>
      <c r="HO117" s="32"/>
      <c r="HP117" s="32"/>
      <c r="HQ117" s="32"/>
      <c r="HR117" s="32"/>
      <c r="HS117" s="32"/>
      <c r="HT117" s="32"/>
      <c r="HU117" s="32"/>
      <c r="HV117" s="32"/>
      <c r="HW117" s="32"/>
      <c r="HX117" s="32"/>
      <c r="HY117" s="32"/>
      <c r="HZ117" s="32"/>
      <c r="IA117" s="32"/>
      <c r="IB117" s="32"/>
      <c r="IC117" s="32"/>
      <c r="ID117" s="32"/>
      <c r="IE117" s="32"/>
      <c r="IF117" s="32"/>
      <c r="IG117" s="32"/>
      <c r="IH117" s="32"/>
      <c r="II117" s="32"/>
      <c r="IJ117" s="32"/>
      <c r="IK117" s="32"/>
      <c r="IL117" s="32"/>
      <c r="IM117" s="32"/>
      <c r="IN117" s="32"/>
      <c r="IO117" s="32"/>
      <c r="IP117" s="32"/>
      <c r="IQ117" s="32"/>
      <c r="IR117" s="32"/>
      <c r="IS117" s="32"/>
      <c r="IT117" s="32"/>
      <c r="IU117" s="32"/>
      <c r="IV117" s="32"/>
    </row>
    <row r="118" spans="1:256" ht="13" customHeight="1" x14ac:dyDescent="0.15">
      <c r="A118" s="8" t="s">
        <v>63</v>
      </c>
      <c r="B118" s="8" t="s">
        <v>154</v>
      </c>
      <c r="C118" s="2">
        <v>1</v>
      </c>
      <c r="D118" s="2"/>
      <c r="E118" s="3"/>
      <c r="F118" s="3"/>
      <c r="G118" s="3"/>
      <c r="H118" s="3"/>
      <c r="I118" s="2" t="e">
        <f t="shared" si="3"/>
        <v>#DIV/0!</v>
      </c>
      <c r="J118" s="94" t="s">
        <v>88</v>
      </c>
      <c r="K118" s="95" t="s">
        <v>89</v>
      </c>
      <c r="L118" s="6">
        <v>90</v>
      </c>
      <c r="M118" s="7"/>
      <c r="N118" s="2" t="s">
        <v>13</v>
      </c>
      <c r="O118" s="2">
        <v>148</v>
      </c>
      <c r="P118" s="8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32"/>
      <c r="GK118" s="32"/>
      <c r="GL118" s="32"/>
      <c r="GM118" s="32"/>
      <c r="GN118" s="32"/>
      <c r="GO118" s="32"/>
      <c r="GP118" s="32"/>
      <c r="GQ118" s="32"/>
      <c r="GR118" s="32"/>
      <c r="GS118" s="32"/>
      <c r="GT118" s="32"/>
      <c r="GU118" s="32"/>
      <c r="GV118" s="32"/>
      <c r="GW118" s="32"/>
      <c r="GX118" s="32"/>
      <c r="GY118" s="32"/>
      <c r="GZ118" s="32"/>
      <c r="HA118" s="32"/>
      <c r="HB118" s="32"/>
      <c r="HC118" s="32"/>
      <c r="HD118" s="32"/>
      <c r="HE118" s="32"/>
      <c r="HF118" s="32"/>
      <c r="HG118" s="32"/>
      <c r="HH118" s="32"/>
      <c r="HI118" s="32"/>
      <c r="HJ118" s="32"/>
      <c r="HK118" s="32"/>
      <c r="HL118" s="32"/>
      <c r="HM118" s="32"/>
      <c r="HN118" s="32"/>
      <c r="HO118" s="32"/>
      <c r="HP118" s="32"/>
      <c r="HQ118" s="32"/>
      <c r="HR118" s="32"/>
      <c r="HS118" s="32"/>
      <c r="HT118" s="32"/>
      <c r="HU118" s="32"/>
      <c r="HV118" s="32"/>
      <c r="HW118" s="32"/>
      <c r="HX118" s="32"/>
      <c r="HY118" s="32"/>
      <c r="HZ118" s="32"/>
      <c r="IA118" s="32"/>
      <c r="IB118" s="32"/>
      <c r="IC118" s="32"/>
      <c r="ID118" s="32"/>
      <c r="IE118" s="32"/>
      <c r="IF118" s="32"/>
      <c r="IG118" s="32"/>
      <c r="IH118" s="32"/>
      <c r="II118" s="32"/>
      <c r="IJ118" s="32"/>
      <c r="IK118" s="32"/>
      <c r="IL118" s="32"/>
      <c r="IM118" s="32"/>
      <c r="IN118" s="32"/>
      <c r="IO118" s="32"/>
      <c r="IP118" s="32"/>
      <c r="IQ118" s="32"/>
      <c r="IR118" s="32"/>
      <c r="IS118" s="32"/>
      <c r="IT118" s="32"/>
      <c r="IU118" s="32"/>
      <c r="IV118" s="32"/>
    </row>
    <row r="119" spans="1:256" ht="13" customHeight="1" x14ac:dyDescent="0.15">
      <c r="A119" s="8" t="s">
        <v>63</v>
      </c>
      <c r="B119" s="8" t="s">
        <v>154</v>
      </c>
      <c r="C119" s="2">
        <v>1</v>
      </c>
      <c r="D119" s="2"/>
      <c r="E119" s="3"/>
      <c r="F119" s="3"/>
      <c r="G119" s="3"/>
      <c r="H119" s="3"/>
      <c r="I119" s="2" t="e">
        <f t="shared" si="3"/>
        <v>#DIV/0!</v>
      </c>
      <c r="J119" s="4" t="s">
        <v>101</v>
      </c>
      <c r="K119" s="5" t="s">
        <v>102</v>
      </c>
      <c r="L119" s="6">
        <v>10</v>
      </c>
      <c r="M119" s="7"/>
      <c r="N119" s="2" t="s">
        <v>13</v>
      </c>
      <c r="O119" s="2">
        <v>112</v>
      </c>
      <c r="P119" s="8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32"/>
      <c r="GK119" s="32"/>
      <c r="GL119" s="32"/>
      <c r="GM119" s="32"/>
      <c r="GN119" s="32"/>
      <c r="GO119" s="32"/>
      <c r="GP119" s="32"/>
      <c r="GQ119" s="32"/>
      <c r="GR119" s="32"/>
      <c r="GS119" s="32"/>
      <c r="GT119" s="32"/>
      <c r="GU119" s="32"/>
      <c r="GV119" s="32"/>
      <c r="GW119" s="32"/>
      <c r="GX119" s="32"/>
      <c r="GY119" s="32"/>
      <c r="GZ119" s="32"/>
      <c r="HA119" s="32"/>
      <c r="HB119" s="32"/>
      <c r="HC119" s="32"/>
      <c r="HD119" s="32"/>
      <c r="HE119" s="32"/>
      <c r="HF119" s="32"/>
      <c r="HG119" s="32"/>
      <c r="HH119" s="32"/>
      <c r="HI119" s="32"/>
      <c r="HJ119" s="32"/>
      <c r="HK119" s="32"/>
      <c r="HL119" s="32"/>
      <c r="HM119" s="32"/>
      <c r="HN119" s="32"/>
      <c r="HO119" s="32"/>
      <c r="HP119" s="32"/>
      <c r="HQ119" s="32"/>
      <c r="HR119" s="32"/>
      <c r="HS119" s="32"/>
      <c r="HT119" s="32"/>
      <c r="HU119" s="32"/>
      <c r="HV119" s="32"/>
      <c r="HW119" s="32"/>
      <c r="HX119" s="32"/>
      <c r="HY119" s="32"/>
      <c r="HZ119" s="32"/>
      <c r="IA119" s="32"/>
      <c r="IB119" s="32"/>
      <c r="IC119" s="32"/>
      <c r="ID119" s="32"/>
      <c r="IE119" s="32"/>
      <c r="IF119" s="32"/>
      <c r="IG119" s="32"/>
      <c r="IH119" s="32"/>
      <c r="II119" s="32"/>
      <c r="IJ119" s="32"/>
      <c r="IK119" s="32"/>
      <c r="IL119" s="32"/>
      <c r="IM119" s="32"/>
      <c r="IN119" s="32"/>
      <c r="IO119" s="32"/>
      <c r="IP119" s="32"/>
      <c r="IQ119" s="32"/>
      <c r="IR119" s="32"/>
      <c r="IS119" s="32"/>
      <c r="IT119" s="32"/>
      <c r="IU119" s="32"/>
      <c r="IV119" s="32"/>
    </row>
    <row r="120" spans="1:256" ht="13" customHeight="1" x14ac:dyDescent="0.15">
      <c r="A120" s="8" t="s">
        <v>63</v>
      </c>
      <c r="B120" s="8" t="s">
        <v>154</v>
      </c>
      <c r="C120" s="2">
        <v>1</v>
      </c>
      <c r="D120" s="2"/>
      <c r="E120" s="3"/>
      <c r="F120" s="3"/>
      <c r="G120" s="3"/>
      <c r="H120" s="3"/>
      <c r="I120" s="2" t="e">
        <f t="shared" si="3"/>
        <v>#DIV/0!</v>
      </c>
      <c r="J120" s="4" t="s">
        <v>94</v>
      </c>
      <c r="K120" s="5" t="s">
        <v>95</v>
      </c>
      <c r="L120" s="6">
        <v>4</v>
      </c>
      <c r="M120" s="7"/>
      <c r="N120" s="2" t="s">
        <v>13</v>
      </c>
      <c r="O120" s="2"/>
      <c r="P120" s="8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32"/>
      <c r="GK120" s="32"/>
      <c r="GL120" s="32"/>
      <c r="GM120" s="32"/>
      <c r="GN120" s="32"/>
      <c r="GO120" s="32"/>
      <c r="GP120" s="32"/>
      <c r="GQ120" s="32"/>
      <c r="GR120" s="32"/>
      <c r="GS120" s="32"/>
      <c r="GT120" s="32"/>
      <c r="GU120" s="32"/>
      <c r="GV120" s="32"/>
      <c r="GW120" s="32"/>
      <c r="GX120" s="32"/>
      <c r="GY120" s="32"/>
      <c r="GZ120" s="32"/>
      <c r="HA120" s="32"/>
      <c r="HB120" s="32"/>
      <c r="HC120" s="32"/>
      <c r="HD120" s="32"/>
      <c r="HE120" s="32"/>
      <c r="HF120" s="32"/>
      <c r="HG120" s="32"/>
      <c r="HH120" s="32"/>
      <c r="HI120" s="32"/>
      <c r="HJ120" s="32"/>
      <c r="HK120" s="32"/>
      <c r="HL120" s="32"/>
      <c r="HM120" s="32"/>
      <c r="HN120" s="32"/>
      <c r="HO120" s="32"/>
      <c r="HP120" s="32"/>
      <c r="HQ120" s="32"/>
      <c r="HR120" s="32"/>
      <c r="HS120" s="32"/>
      <c r="HT120" s="32"/>
      <c r="HU120" s="32"/>
      <c r="HV120" s="32"/>
      <c r="HW120" s="32"/>
      <c r="HX120" s="32"/>
      <c r="HY120" s="32"/>
      <c r="HZ120" s="32"/>
      <c r="IA120" s="32"/>
      <c r="IB120" s="32"/>
      <c r="IC120" s="32"/>
      <c r="ID120" s="32"/>
      <c r="IE120" s="32"/>
      <c r="IF120" s="32"/>
      <c r="IG120" s="32"/>
      <c r="IH120" s="32"/>
      <c r="II120" s="32"/>
      <c r="IJ120" s="32"/>
      <c r="IK120" s="32"/>
      <c r="IL120" s="32"/>
      <c r="IM120" s="32"/>
      <c r="IN120" s="32"/>
      <c r="IO120" s="32"/>
      <c r="IP120" s="32"/>
      <c r="IQ120" s="32"/>
      <c r="IR120" s="32"/>
      <c r="IS120" s="32"/>
      <c r="IT120" s="32"/>
      <c r="IU120" s="32"/>
      <c r="IV120" s="32"/>
    </row>
    <row r="121" spans="1:256" ht="13" customHeight="1" x14ac:dyDescent="0.15">
      <c r="A121" s="8" t="s">
        <v>63</v>
      </c>
      <c r="B121" s="8" t="s">
        <v>154</v>
      </c>
      <c r="C121" s="2">
        <v>1</v>
      </c>
      <c r="D121" s="2"/>
      <c r="E121" s="3"/>
      <c r="F121" s="3"/>
      <c r="G121" s="3"/>
      <c r="H121" s="3"/>
      <c r="I121" s="2" t="e">
        <f t="shared" si="3"/>
        <v>#DIV/0!</v>
      </c>
      <c r="J121" s="4" t="s">
        <v>119</v>
      </c>
      <c r="K121" s="5" t="s">
        <v>120</v>
      </c>
      <c r="L121" s="6">
        <v>5</v>
      </c>
      <c r="M121" s="7"/>
      <c r="N121" s="2" t="s">
        <v>13</v>
      </c>
      <c r="O121" s="2"/>
      <c r="P121" s="8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32"/>
      <c r="GK121" s="32"/>
      <c r="GL121" s="32"/>
      <c r="GM121" s="32"/>
      <c r="GN121" s="32"/>
      <c r="GO121" s="32"/>
      <c r="GP121" s="32"/>
      <c r="GQ121" s="32"/>
      <c r="GR121" s="32"/>
      <c r="GS121" s="32"/>
      <c r="GT121" s="32"/>
      <c r="GU121" s="32"/>
      <c r="GV121" s="32"/>
      <c r="GW121" s="32"/>
      <c r="GX121" s="32"/>
      <c r="GY121" s="32"/>
      <c r="GZ121" s="32"/>
      <c r="HA121" s="32"/>
      <c r="HB121" s="32"/>
      <c r="HC121" s="32"/>
      <c r="HD121" s="32"/>
      <c r="HE121" s="32"/>
      <c r="HF121" s="32"/>
      <c r="HG121" s="32"/>
      <c r="HH121" s="32"/>
      <c r="HI121" s="32"/>
      <c r="HJ121" s="32"/>
      <c r="HK121" s="32"/>
      <c r="HL121" s="32"/>
      <c r="HM121" s="32"/>
      <c r="HN121" s="32"/>
      <c r="HO121" s="32"/>
      <c r="HP121" s="32"/>
      <c r="HQ121" s="32"/>
      <c r="HR121" s="32"/>
      <c r="HS121" s="32"/>
      <c r="HT121" s="32"/>
      <c r="HU121" s="32"/>
      <c r="HV121" s="32"/>
      <c r="HW121" s="32"/>
      <c r="HX121" s="32"/>
      <c r="HY121" s="32"/>
      <c r="HZ121" s="32"/>
      <c r="IA121" s="32"/>
      <c r="IB121" s="32"/>
      <c r="IC121" s="32"/>
      <c r="ID121" s="32"/>
      <c r="IE121" s="32"/>
      <c r="IF121" s="32"/>
      <c r="IG121" s="32"/>
      <c r="IH121" s="32"/>
      <c r="II121" s="32"/>
      <c r="IJ121" s="32"/>
      <c r="IK121" s="32"/>
      <c r="IL121" s="32"/>
      <c r="IM121" s="32"/>
      <c r="IN121" s="32"/>
      <c r="IO121" s="32"/>
      <c r="IP121" s="32"/>
      <c r="IQ121" s="32"/>
      <c r="IR121" s="32"/>
      <c r="IS121" s="32"/>
      <c r="IT121" s="32"/>
      <c r="IU121" s="32"/>
      <c r="IV121" s="32"/>
    </row>
    <row r="122" spans="1:256" ht="13" customHeight="1" x14ac:dyDescent="0.15">
      <c r="A122" s="8" t="s">
        <v>63</v>
      </c>
      <c r="B122" s="8" t="s">
        <v>154</v>
      </c>
      <c r="C122" s="2">
        <v>1</v>
      </c>
      <c r="D122" s="2"/>
      <c r="E122" s="3"/>
      <c r="F122" s="3"/>
      <c r="G122" s="3"/>
      <c r="H122" s="3"/>
      <c r="I122" s="2" t="e">
        <f t="shared" si="3"/>
        <v>#DIV/0!</v>
      </c>
      <c r="J122" s="63" t="s">
        <v>155</v>
      </c>
      <c r="K122" s="5" t="s">
        <v>156</v>
      </c>
      <c r="L122" s="6">
        <v>3</v>
      </c>
      <c r="M122" s="7"/>
      <c r="N122" s="2" t="s">
        <v>13</v>
      </c>
      <c r="O122" s="2"/>
      <c r="P122" s="8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32"/>
      <c r="GK122" s="32"/>
      <c r="GL122" s="32"/>
      <c r="GM122" s="32"/>
      <c r="GN122" s="32"/>
      <c r="GO122" s="32"/>
      <c r="GP122" s="32"/>
      <c r="GQ122" s="32"/>
      <c r="GR122" s="32"/>
      <c r="GS122" s="32"/>
      <c r="GT122" s="32"/>
      <c r="GU122" s="32"/>
      <c r="GV122" s="32"/>
      <c r="GW122" s="32"/>
      <c r="GX122" s="32"/>
      <c r="GY122" s="32"/>
      <c r="GZ122" s="32"/>
      <c r="HA122" s="32"/>
      <c r="HB122" s="32"/>
      <c r="HC122" s="32"/>
      <c r="HD122" s="32"/>
      <c r="HE122" s="32"/>
      <c r="HF122" s="32"/>
      <c r="HG122" s="32"/>
      <c r="HH122" s="32"/>
      <c r="HI122" s="32"/>
      <c r="HJ122" s="32"/>
      <c r="HK122" s="32"/>
      <c r="HL122" s="32"/>
      <c r="HM122" s="32"/>
      <c r="HN122" s="32"/>
      <c r="HO122" s="32"/>
      <c r="HP122" s="32"/>
      <c r="HQ122" s="32"/>
      <c r="HR122" s="32"/>
      <c r="HS122" s="32"/>
      <c r="HT122" s="32"/>
      <c r="HU122" s="32"/>
      <c r="HV122" s="32"/>
      <c r="HW122" s="32"/>
      <c r="HX122" s="32"/>
      <c r="HY122" s="32"/>
      <c r="HZ122" s="32"/>
      <c r="IA122" s="32"/>
      <c r="IB122" s="32"/>
      <c r="IC122" s="32"/>
      <c r="ID122" s="32"/>
      <c r="IE122" s="32"/>
      <c r="IF122" s="32"/>
      <c r="IG122" s="32"/>
      <c r="IH122" s="32"/>
      <c r="II122" s="32"/>
      <c r="IJ122" s="32"/>
      <c r="IK122" s="32"/>
      <c r="IL122" s="32"/>
      <c r="IM122" s="32"/>
      <c r="IN122" s="32"/>
      <c r="IO122" s="32"/>
      <c r="IP122" s="32"/>
      <c r="IQ122" s="32"/>
      <c r="IR122" s="32"/>
      <c r="IS122" s="32"/>
      <c r="IT122" s="32"/>
      <c r="IU122" s="32"/>
      <c r="IV122" s="32"/>
    </row>
    <row r="123" spans="1:256" ht="13" customHeight="1" x14ac:dyDescent="0.15">
      <c r="A123" s="8" t="s">
        <v>63</v>
      </c>
      <c r="B123" s="8" t="s">
        <v>154</v>
      </c>
      <c r="C123" s="2">
        <v>1</v>
      </c>
      <c r="D123" s="2"/>
      <c r="E123" s="3"/>
      <c r="F123" s="3"/>
      <c r="G123" s="3"/>
      <c r="H123" s="3"/>
      <c r="I123" s="2" t="e">
        <f t="shared" si="3"/>
        <v>#DIV/0!</v>
      </c>
      <c r="J123" s="4" t="s">
        <v>75</v>
      </c>
      <c r="K123" s="5" t="s">
        <v>77</v>
      </c>
      <c r="L123" s="6">
        <v>5</v>
      </c>
      <c r="M123" s="7"/>
      <c r="N123" s="2" t="s">
        <v>99</v>
      </c>
      <c r="O123" s="2"/>
      <c r="P123" s="8" t="s">
        <v>118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32"/>
      <c r="GK123" s="32"/>
      <c r="GL123" s="32"/>
      <c r="GM123" s="32"/>
      <c r="GN123" s="32"/>
      <c r="GO123" s="32"/>
      <c r="GP123" s="32"/>
      <c r="GQ123" s="32"/>
      <c r="GR123" s="32"/>
      <c r="GS123" s="32"/>
      <c r="GT123" s="32"/>
      <c r="GU123" s="32"/>
      <c r="GV123" s="32"/>
      <c r="GW123" s="32"/>
      <c r="GX123" s="32"/>
      <c r="GY123" s="32"/>
      <c r="GZ123" s="32"/>
      <c r="HA123" s="32"/>
      <c r="HB123" s="32"/>
      <c r="HC123" s="32"/>
      <c r="HD123" s="32"/>
      <c r="HE123" s="32"/>
      <c r="HF123" s="32"/>
      <c r="HG123" s="32"/>
      <c r="HH123" s="32"/>
      <c r="HI123" s="32"/>
      <c r="HJ123" s="32"/>
      <c r="HK123" s="32"/>
      <c r="HL123" s="32"/>
      <c r="HM123" s="32"/>
      <c r="HN123" s="32"/>
      <c r="HO123" s="32"/>
      <c r="HP123" s="32"/>
      <c r="HQ123" s="32"/>
      <c r="HR123" s="32"/>
      <c r="HS123" s="32"/>
      <c r="HT123" s="32"/>
      <c r="HU123" s="32"/>
      <c r="HV123" s="32"/>
      <c r="HW123" s="32"/>
      <c r="HX123" s="32"/>
      <c r="HY123" s="32"/>
      <c r="HZ123" s="32"/>
      <c r="IA123" s="32"/>
      <c r="IB123" s="32"/>
      <c r="IC123" s="32"/>
      <c r="ID123" s="32"/>
      <c r="IE123" s="32"/>
      <c r="IF123" s="32"/>
      <c r="IG123" s="32"/>
      <c r="IH123" s="32"/>
      <c r="II123" s="32"/>
      <c r="IJ123" s="32"/>
      <c r="IK123" s="32"/>
      <c r="IL123" s="32"/>
      <c r="IM123" s="32"/>
      <c r="IN123" s="32"/>
      <c r="IO123" s="32"/>
      <c r="IP123" s="32"/>
      <c r="IQ123" s="32"/>
      <c r="IR123" s="32"/>
      <c r="IS123" s="32"/>
      <c r="IT123" s="32"/>
      <c r="IU123" s="32"/>
      <c r="IV123" s="32"/>
    </row>
    <row r="124" spans="1:256" ht="13" customHeight="1" x14ac:dyDescent="0.15">
      <c r="A124" s="8" t="s">
        <v>63</v>
      </c>
      <c r="B124" s="8" t="s">
        <v>154</v>
      </c>
      <c r="C124" s="2">
        <v>1</v>
      </c>
      <c r="D124" s="2"/>
      <c r="E124" s="3"/>
      <c r="F124" s="3"/>
      <c r="G124" s="3"/>
      <c r="H124" s="3"/>
      <c r="I124" s="2" t="e">
        <f t="shared" si="3"/>
        <v>#DIV/0!</v>
      </c>
      <c r="J124" s="9" t="s">
        <v>81</v>
      </c>
      <c r="K124" s="10" t="s">
        <v>82</v>
      </c>
      <c r="L124" s="6">
        <v>25</v>
      </c>
      <c r="M124" s="7"/>
      <c r="N124" s="2" t="s">
        <v>14</v>
      </c>
      <c r="O124" s="2"/>
      <c r="P124" s="8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32"/>
      <c r="GK124" s="32"/>
      <c r="GL124" s="32"/>
      <c r="GM124" s="32"/>
      <c r="GN124" s="32"/>
      <c r="GO124" s="32"/>
      <c r="GP124" s="32"/>
      <c r="GQ124" s="32"/>
      <c r="GR124" s="32"/>
      <c r="GS124" s="32"/>
      <c r="GT124" s="32"/>
      <c r="GU124" s="32"/>
      <c r="GV124" s="32"/>
      <c r="GW124" s="32"/>
      <c r="GX124" s="32"/>
      <c r="GY124" s="32"/>
      <c r="GZ124" s="32"/>
      <c r="HA124" s="32"/>
      <c r="HB124" s="32"/>
      <c r="HC124" s="32"/>
      <c r="HD124" s="32"/>
      <c r="HE124" s="32"/>
      <c r="HF124" s="32"/>
      <c r="HG124" s="32"/>
      <c r="HH124" s="32"/>
      <c r="HI124" s="32"/>
      <c r="HJ124" s="32"/>
      <c r="HK124" s="32"/>
      <c r="HL124" s="32"/>
      <c r="HM124" s="32"/>
      <c r="HN124" s="32"/>
      <c r="HO124" s="32"/>
      <c r="HP124" s="32"/>
      <c r="HQ124" s="32"/>
      <c r="HR124" s="32"/>
      <c r="HS124" s="32"/>
      <c r="HT124" s="32"/>
      <c r="HU124" s="32"/>
      <c r="HV124" s="32"/>
      <c r="HW124" s="32"/>
      <c r="HX124" s="32"/>
      <c r="HY124" s="32"/>
      <c r="HZ124" s="32"/>
      <c r="IA124" s="32"/>
      <c r="IB124" s="32"/>
      <c r="IC124" s="32"/>
      <c r="ID124" s="32"/>
      <c r="IE124" s="32"/>
      <c r="IF124" s="32"/>
      <c r="IG124" s="32"/>
      <c r="IH124" s="32"/>
      <c r="II124" s="32"/>
      <c r="IJ124" s="32"/>
      <c r="IK124" s="32"/>
      <c r="IL124" s="32"/>
      <c r="IM124" s="32"/>
      <c r="IN124" s="32"/>
      <c r="IO124" s="32"/>
      <c r="IP124" s="32"/>
      <c r="IQ124" s="32"/>
      <c r="IR124" s="32"/>
      <c r="IS124" s="32"/>
      <c r="IT124" s="32"/>
      <c r="IU124" s="32"/>
      <c r="IV124" s="32"/>
    </row>
    <row r="125" spans="1:256" ht="13" customHeight="1" x14ac:dyDescent="0.15">
      <c r="A125" s="8" t="s">
        <v>63</v>
      </c>
      <c r="B125" s="8" t="s">
        <v>154</v>
      </c>
      <c r="C125" s="2">
        <v>1</v>
      </c>
      <c r="D125" s="2"/>
      <c r="E125" s="3"/>
      <c r="F125" s="3"/>
      <c r="G125" s="3"/>
      <c r="H125" s="3"/>
      <c r="I125" s="2" t="e">
        <f t="shared" si="3"/>
        <v>#DIV/0!</v>
      </c>
      <c r="J125" s="4" t="s">
        <v>157</v>
      </c>
      <c r="K125" s="5" t="s">
        <v>158</v>
      </c>
      <c r="L125" s="6">
        <v>0.5</v>
      </c>
      <c r="M125" s="7"/>
      <c r="N125" s="2" t="s">
        <v>13</v>
      </c>
      <c r="O125" s="2"/>
      <c r="P125" s="8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32"/>
      <c r="GK125" s="32"/>
      <c r="GL125" s="32"/>
      <c r="GM125" s="32"/>
      <c r="GN125" s="32"/>
      <c r="GO125" s="32"/>
      <c r="GP125" s="32"/>
      <c r="GQ125" s="32"/>
      <c r="GR125" s="32"/>
      <c r="GS125" s="32"/>
      <c r="GT125" s="32"/>
      <c r="GU125" s="32"/>
      <c r="GV125" s="32"/>
      <c r="GW125" s="32"/>
      <c r="GX125" s="32"/>
      <c r="GY125" s="32"/>
      <c r="GZ125" s="32"/>
      <c r="HA125" s="32"/>
      <c r="HB125" s="32"/>
      <c r="HC125" s="32"/>
      <c r="HD125" s="32"/>
      <c r="HE125" s="32"/>
      <c r="HF125" s="32"/>
      <c r="HG125" s="32"/>
      <c r="HH125" s="32"/>
      <c r="HI125" s="32"/>
      <c r="HJ125" s="32"/>
      <c r="HK125" s="32"/>
      <c r="HL125" s="32"/>
      <c r="HM125" s="32"/>
      <c r="HN125" s="32"/>
      <c r="HO125" s="32"/>
      <c r="HP125" s="32"/>
      <c r="HQ125" s="32"/>
      <c r="HR125" s="32"/>
      <c r="HS125" s="32"/>
      <c r="HT125" s="32"/>
      <c r="HU125" s="32"/>
      <c r="HV125" s="32"/>
      <c r="HW125" s="32"/>
      <c r="HX125" s="32"/>
      <c r="HY125" s="32"/>
      <c r="HZ125" s="32"/>
      <c r="IA125" s="32"/>
      <c r="IB125" s="32"/>
      <c r="IC125" s="32"/>
      <c r="ID125" s="32"/>
      <c r="IE125" s="32"/>
      <c r="IF125" s="32"/>
      <c r="IG125" s="32"/>
      <c r="IH125" s="32"/>
      <c r="II125" s="32"/>
      <c r="IJ125" s="32"/>
      <c r="IK125" s="32"/>
      <c r="IL125" s="32"/>
      <c r="IM125" s="32"/>
      <c r="IN125" s="32"/>
      <c r="IO125" s="32"/>
      <c r="IP125" s="32"/>
      <c r="IQ125" s="32"/>
      <c r="IR125" s="32"/>
      <c r="IS125" s="32"/>
      <c r="IT125" s="32"/>
      <c r="IU125" s="32"/>
      <c r="IV125" s="32"/>
    </row>
    <row r="126" spans="1:256" ht="13" customHeight="1" x14ac:dyDescent="0.15">
      <c r="A126" s="8" t="s">
        <v>63</v>
      </c>
      <c r="B126" s="8" t="s">
        <v>159</v>
      </c>
      <c r="C126" s="2">
        <v>1</v>
      </c>
      <c r="D126" s="2"/>
      <c r="E126" s="3">
        <v>110</v>
      </c>
      <c r="F126" s="3">
        <v>130</v>
      </c>
      <c r="G126" s="3">
        <v>130</v>
      </c>
      <c r="H126" s="3">
        <v>140</v>
      </c>
      <c r="I126" s="2">
        <f t="shared" si="3"/>
        <v>127.5</v>
      </c>
      <c r="J126" s="4" t="s">
        <v>79</v>
      </c>
      <c r="K126" s="5" t="s">
        <v>78</v>
      </c>
      <c r="L126" s="6">
        <v>72</v>
      </c>
      <c r="M126" s="7" t="s">
        <v>47</v>
      </c>
      <c r="N126" s="2" t="s">
        <v>99</v>
      </c>
      <c r="O126" s="2"/>
      <c r="P126" s="8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32"/>
      <c r="GK126" s="32"/>
      <c r="GL126" s="32"/>
      <c r="GM126" s="32"/>
      <c r="GN126" s="32"/>
      <c r="GO126" s="32"/>
      <c r="GP126" s="32"/>
      <c r="GQ126" s="32"/>
      <c r="GR126" s="32"/>
      <c r="GS126" s="32"/>
      <c r="GT126" s="32"/>
      <c r="GU126" s="32"/>
      <c r="GV126" s="32"/>
      <c r="GW126" s="32"/>
      <c r="GX126" s="32"/>
      <c r="GY126" s="32"/>
      <c r="GZ126" s="32"/>
      <c r="HA126" s="32"/>
      <c r="HB126" s="32"/>
      <c r="HC126" s="32"/>
      <c r="HD126" s="32"/>
      <c r="HE126" s="32"/>
      <c r="HF126" s="32"/>
      <c r="HG126" s="32"/>
      <c r="HH126" s="32"/>
      <c r="HI126" s="32"/>
      <c r="HJ126" s="32"/>
      <c r="HK126" s="32"/>
      <c r="HL126" s="32"/>
      <c r="HM126" s="32"/>
      <c r="HN126" s="32"/>
      <c r="HO126" s="32"/>
      <c r="HP126" s="32"/>
      <c r="HQ126" s="32"/>
      <c r="HR126" s="32"/>
      <c r="HS126" s="32"/>
      <c r="HT126" s="32"/>
      <c r="HU126" s="32"/>
      <c r="HV126" s="32"/>
      <c r="HW126" s="32"/>
      <c r="HX126" s="32"/>
      <c r="HY126" s="32"/>
      <c r="HZ126" s="32"/>
      <c r="IA126" s="32"/>
      <c r="IB126" s="32"/>
      <c r="IC126" s="32"/>
      <c r="ID126" s="32"/>
      <c r="IE126" s="32"/>
      <c r="IF126" s="32"/>
      <c r="IG126" s="32"/>
      <c r="IH126" s="32"/>
      <c r="II126" s="32"/>
      <c r="IJ126" s="32"/>
      <c r="IK126" s="32"/>
      <c r="IL126" s="32"/>
      <c r="IM126" s="32"/>
      <c r="IN126" s="32"/>
      <c r="IO126" s="32"/>
      <c r="IP126" s="32"/>
      <c r="IQ126" s="32"/>
      <c r="IR126" s="32"/>
      <c r="IS126" s="32"/>
      <c r="IT126" s="32"/>
      <c r="IU126" s="32"/>
      <c r="IV126" s="32"/>
    </row>
    <row r="127" spans="1:256" ht="13" customHeight="1" x14ac:dyDescent="0.15">
      <c r="A127" s="8" t="s">
        <v>63</v>
      </c>
      <c r="B127" s="8" t="s">
        <v>159</v>
      </c>
      <c r="C127" s="2">
        <v>1</v>
      </c>
      <c r="D127" s="2"/>
      <c r="E127" s="3">
        <v>110</v>
      </c>
      <c r="F127" s="3">
        <v>130</v>
      </c>
      <c r="G127" s="3">
        <v>130</v>
      </c>
      <c r="H127" s="3">
        <v>140</v>
      </c>
      <c r="I127" s="2">
        <f t="shared" si="3"/>
        <v>127.5</v>
      </c>
      <c r="J127" s="4" t="s">
        <v>75</v>
      </c>
      <c r="K127" s="5" t="s">
        <v>77</v>
      </c>
      <c r="L127" s="6">
        <v>3</v>
      </c>
      <c r="M127" s="7"/>
      <c r="N127" s="2" t="s">
        <v>99</v>
      </c>
      <c r="O127" s="2"/>
      <c r="P127" s="8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32"/>
      <c r="GK127" s="32"/>
      <c r="GL127" s="32"/>
      <c r="GM127" s="32"/>
      <c r="GN127" s="32"/>
      <c r="GO127" s="32"/>
      <c r="GP127" s="32"/>
      <c r="GQ127" s="32"/>
      <c r="GR127" s="32"/>
      <c r="GS127" s="32"/>
      <c r="GT127" s="32"/>
      <c r="GU127" s="32"/>
      <c r="GV127" s="32"/>
      <c r="GW127" s="32"/>
      <c r="GX127" s="32"/>
      <c r="GY127" s="32"/>
      <c r="GZ127" s="32"/>
      <c r="HA127" s="32"/>
      <c r="HB127" s="32"/>
      <c r="HC127" s="32"/>
      <c r="HD127" s="32"/>
      <c r="HE127" s="32"/>
      <c r="HF127" s="32"/>
      <c r="HG127" s="32"/>
      <c r="HH127" s="32"/>
      <c r="HI127" s="32"/>
      <c r="HJ127" s="32"/>
      <c r="HK127" s="32"/>
      <c r="HL127" s="32"/>
      <c r="HM127" s="32"/>
      <c r="HN127" s="32"/>
      <c r="HO127" s="32"/>
      <c r="HP127" s="32"/>
      <c r="HQ127" s="32"/>
      <c r="HR127" s="32"/>
      <c r="HS127" s="32"/>
      <c r="HT127" s="32"/>
      <c r="HU127" s="32"/>
      <c r="HV127" s="32"/>
      <c r="HW127" s="32"/>
      <c r="HX127" s="32"/>
      <c r="HY127" s="32"/>
      <c r="HZ127" s="32"/>
      <c r="IA127" s="32"/>
      <c r="IB127" s="32"/>
      <c r="IC127" s="32"/>
      <c r="ID127" s="32"/>
      <c r="IE127" s="32"/>
      <c r="IF127" s="32"/>
      <c r="IG127" s="32"/>
      <c r="IH127" s="32"/>
      <c r="II127" s="32"/>
      <c r="IJ127" s="32"/>
      <c r="IK127" s="32"/>
      <c r="IL127" s="32"/>
      <c r="IM127" s="32"/>
      <c r="IN127" s="32"/>
      <c r="IO127" s="32"/>
      <c r="IP127" s="32"/>
      <c r="IQ127" s="32"/>
      <c r="IR127" s="32"/>
      <c r="IS127" s="32"/>
      <c r="IT127" s="32"/>
      <c r="IU127" s="32"/>
      <c r="IV127" s="32"/>
    </row>
    <row r="128" spans="1:256" ht="13" customHeight="1" x14ac:dyDescent="0.15">
      <c r="A128" s="8" t="s">
        <v>63</v>
      </c>
      <c r="B128" s="8" t="s">
        <v>159</v>
      </c>
      <c r="C128" s="2">
        <v>1</v>
      </c>
      <c r="D128" s="2"/>
      <c r="E128" s="3">
        <v>110</v>
      </c>
      <c r="F128" s="3">
        <v>130</v>
      </c>
      <c r="G128" s="3">
        <v>130</v>
      </c>
      <c r="H128" s="3">
        <v>140</v>
      </c>
      <c r="I128" s="2">
        <f t="shared" si="3"/>
        <v>127.5</v>
      </c>
      <c r="J128" s="104" t="s">
        <v>190</v>
      </c>
      <c r="K128" s="105" t="s">
        <v>97</v>
      </c>
      <c r="L128" s="6">
        <v>5</v>
      </c>
      <c r="M128" s="7"/>
      <c r="N128" s="2" t="s">
        <v>13</v>
      </c>
      <c r="O128" s="2"/>
      <c r="P128" s="8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32"/>
      <c r="GK128" s="32"/>
      <c r="GL128" s="32"/>
      <c r="GM128" s="32"/>
      <c r="GN128" s="32"/>
      <c r="GO128" s="32"/>
      <c r="GP128" s="32"/>
      <c r="GQ128" s="32"/>
      <c r="GR128" s="32"/>
      <c r="GS128" s="32"/>
      <c r="GT128" s="32"/>
      <c r="GU128" s="32"/>
      <c r="GV128" s="32"/>
      <c r="GW128" s="32"/>
      <c r="GX128" s="32"/>
      <c r="GY128" s="32"/>
      <c r="GZ128" s="32"/>
      <c r="HA128" s="32"/>
      <c r="HB128" s="32"/>
      <c r="HC128" s="32"/>
      <c r="HD128" s="32"/>
      <c r="HE128" s="32"/>
      <c r="HF128" s="32"/>
      <c r="HG128" s="32"/>
      <c r="HH128" s="32"/>
      <c r="HI128" s="32"/>
      <c r="HJ128" s="32"/>
      <c r="HK128" s="32"/>
      <c r="HL128" s="32"/>
      <c r="HM128" s="32"/>
      <c r="HN128" s="32"/>
      <c r="HO128" s="32"/>
      <c r="HP128" s="32"/>
      <c r="HQ128" s="32"/>
      <c r="HR128" s="32"/>
      <c r="HS128" s="32"/>
      <c r="HT128" s="32"/>
      <c r="HU128" s="32"/>
      <c r="HV128" s="32"/>
      <c r="HW128" s="32"/>
      <c r="HX128" s="32"/>
      <c r="HY128" s="32"/>
      <c r="HZ128" s="32"/>
      <c r="IA128" s="32"/>
      <c r="IB128" s="32"/>
      <c r="IC128" s="32"/>
      <c r="ID128" s="32"/>
      <c r="IE128" s="32"/>
      <c r="IF128" s="32"/>
      <c r="IG128" s="32"/>
      <c r="IH128" s="32"/>
      <c r="II128" s="32"/>
      <c r="IJ128" s="32"/>
      <c r="IK128" s="32"/>
      <c r="IL128" s="32"/>
      <c r="IM128" s="32"/>
      <c r="IN128" s="32"/>
      <c r="IO128" s="32"/>
      <c r="IP128" s="32"/>
      <c r="IQ128" s="32"/>
      <c r="IR128" s="32"/>
      <c r="IS128" s="32"/>
      <c r="IT128" s="32"/>
      <c r="IU128" s="32"/>
      <c r="IV128" s="32"/>
    </row>
    <row r="129" spans="1:256" ht="13" customHeight="1" x14ac:dyDescent="0.15">
      <c r="A129" s="8" t="s">
        <v>63</v>
      </c>
      <c r="B129" s="8" t="s">
        <v>159</v>
      </c>
      <c r="C129" s="2">
        <v>1</v>
      </c>
      <c r="D129" s="2"/>
      <c r="E129" s="3">
        <v>110</v>
      </c>
      <c r="F129" s="3">
        <v>130</v>
      </c>
      <c r="G129" s="3">
        <v>130</v>
      </c>
      <c r="H129" s="3">
        <v>140</v>
      </c>
      <c r="I129" s="2">
        <f t="shared" si="3"/>
        <v>127.5</v>
      </c>
      <c r="J129" s="4" t="s">
        <v>160</v>
      </c>
      <c r="K129" s="5" t="s">
        <v>161</v>
      </c>
      <c r="L129" s="6">
        <v>3</v>
      </c>
      <c r="M129" s="7"/>
      <c r="N129" s="2" t="s">
        <v>99</v>
      </c>
      <c r="O129" s="2"/>
      <c r="P129" s="8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32"/>
      <c r="GK129" s="32"/>
      <c r="GL129" s="32"/>
      <c r="GM129" s="32"/>
      <c r="GN129" s="32"/>
      <c r="GO129" s="32"/>
      <c r="GP129" s="32"/>
      <c r="GQ129" s="32"/>
      <c r="GR129" s="32"/>
      <c r="GS129" s="32"/>
      <c r="GT129" s="32"/>
      <c r="GU129" s="32"/>
      <c r="GV129" s="32"/>
      <c r="GW129" s="32"/>
      <c r="GX129" s="32"/>
      <c r="GY129" s="32"/>
      <c r="GZ129" s="32"/>
      <c r="HA129" s="32"/>
      <c r="HB129" s="32"/>
      <c r="HC129" s="32"/>
      <c r="HD129" s="32"/>
      <c r="HE129" s="32"/>
      <c r="HF129" s="32"/>
      <c r="HG129" s="32"/>
      <c r="HH129" s="32"/>
      <c r="HI129" s="32"/>
      <c r="HJ129" s="32"/>
      <c r="HK129" s="32"/>
      <c r="HL129" s="32"/>
      <c r="HM129" s="32"/>
      <c r="HN129" s="32"/>
      <c r="HO129" s="32"/>
      <c r="HP129" s="32"/>
      <c r="HQ129" s="32"/>
      <c r="HR129" s="32"/>
      <c r="HS129" s="32"/>
      <c r="HT129" s="32"/>
      <c r="HU129" s="32"/>
      <c r="HV129" s="32"/>
      <c r="HW129" s="32"/>
      <c r="HX129" s="32"/>
      <c r="HY129" s="32"/>
      <c r="HZ129" s="32"/>
      <c r="IA129" s="32"/>
      <c r="IB129" s="32"/>
      <c r="IC129" s="32"/>
      <c r="ID129" s="32"/>
      <c r="IE129" s="32"/>
      <c r="IF129" s="32"/>
      <c r="IG129" s="32"/>
      <c r="IH129" s="32"/>
      <c r="II129" s="32"/>
      <c r="IJ129" s="32"/>
      <c r="IK129" s="32"/>
      <c r="IL129" s="32"/>
      <c r="IM129" s="32"/>
      <c r="IN129" s="32"/>
      <c r="IO129" s="32"/>
      <c r="IP129" s="32"/>
      <c r="IQ129" s="32"/>
      <c r="IR129" s="32"/>
      <c r="IS129" s="32"/>
      <c r="IT129" s="32"/>
      <c r="IU129" s="32"/>
      <c r="IV129" s="32"/>
    </row>
    <row r="130" spans="1:256" ht="13" customHeight="1" x14ac:dyDescent="0.15">
      <c r="A130" s="8" t="s">
        <v>63</v>
      </c>
      <c r="B130" s="8" t="s">
        <v>159</v>
      </c>
      <c r="C130" s="2">
        <v>1</v>
      </c>
      <c r="D130" s="2"/>
      <c r="E130" s="3">
        <v>110</v>
      </c>
      <c r="F130" s="3">
        <v>130</v>
      </c>
      <c r="G130" s="3">
        <v>130</v>
      </c>
      <c r="H130" s="3">
        <v>140</v>
      </c>
      <c r="I130" s="2">
        <f t="shared" si="3"/>
        <v>127.5</v>
      </c>
      <c r="J130" s="4" t="s">
        <v>107</v>
      </c>
      <c r="K130" s="5" t="s">
        <v>108</v>
      </c>
      <c r="L130" s="6">
        <v>0.5</v>
      </c>
      <c r="M130" s="7"/>
      <c r="N130" s="2" t="s">
        <v>14</v>
      </c>
      <c r="O130" s="2"/>
      <c r="P130" s="8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32"/>
      <c r="GK130" s="32"/>
      <c r="GL130" s="32"/>
      <c r="GM130" s="32"/>
      <c r="GN130" s="32"/>
      <c r="GO130" s="32"/>
      <c r="GP130" s="32"/>
      <c r="GQ130" s="32"/>
      <c r="GR130" s="32"/>
      <c r="GS130" s="32"/>
      <c r="GT130" s="32"/>
      <c r="GU130" s="32"/>
      <c r="GV130" s="32"/>
      <c r="GW130" s="32"/>
      <c r="GX130" s="32"/>
      <c r="GY130" s="32"/>
      <c r="GZ130" s="32"/>
      <c r="HA130" s="32"/>
      <c r="HB130" s="32"/>
      <c r="HC130" s="32"/>
      <c r="HD130" s="32"/>
      <c r="HE130" s="32"/>
      <c r="HF130" s="32"/>
      <c r="HG130" s="32"/>
      <c r="HH130" s="32"/>
      <c r="HI130" s="32"/>
      <c r="HJ130" s="32"/>
      <c r="HK130" s="32"/>
      <c r="HL130" s="32"/>
      <c r="HM130" s="32"/>
      <c r="HN130" s="32"/>
      <c r="HO130" s="32"/>
      <c r="HP130" s="32"/>
      <c r="HQ130" s="32"/>
      <c r="HR130" s="32"/>
      <c r="HS130" s="32"/>
      <c r="HT130" s="32"/>
      <c r="HU130" s="32"/>
      <c r="HV130" s="32"/>
      <c r="HW130" s="32"/>
      <c r="HX130" s="32"/>
      <c r="HY130" s="32"/>
      <c r="HZ130" s="32"/>
      <c r="IA130" s="32"/>
      <c r="IB130" s="32"/>
      <c r="IC130" s="32"/>
      <c r="ID130" s="32"/>
      <c r="IE130" s="32"/>
      <c r="IF130" s="32"/>
      <c r="IG130" s="32"/>
      <c r="IH130" s="32"/>
      <c r="II130" s="32"/>
      <c r="IJ130" s="32"/>
      <c r="IK130" s="32"/>
      <c r="IL130" s="32"/>
      <c r="IM130" s="32"/>
      <c r="IN130" s="32"/>
      <c r="IO130" s="32"/>
      <c r="IP130" s="32"/>
      <c r="IQ130" s="32"/>
      <c r="IR130" s="32"/>
      <c r="IS130" s="32"/>
      <c r="IT130" s="32"/>
      <c r="IU130" s="32"/>
      <c r="IV130" s="32"/>
    </row>
    <row r="131" spans="1:256" ht="13" customHeight="1" x14ac:dyDescent="0.15">
      <c r="A131" s="8" t="s">
        <v>63</v>
      </c>
      <c r="B131" s="8" t="s">
        <v>159</v>
      </c>
      <c r="C131" s="2">
        <v>1</v>
      </c>
      <c r="D131" s="2"/>
      <c r="E131" s="3">
        <v>110</v>
      </c>
      <c r="F131" s="3">
        <v>130</v>
      </c>
      <c r="G131" s="3">
        <v>130</v>
      </c>
      <c r="H131" s="3">
        <v>140</v>
      </c>
      <c r="I131" s="2">
        <f t="shared" si="3"/>
        <v>127.5</v>
      </c>
      <c r="J131" s="96" t="s">
        <v>98</v>
      </c>
      <c r="K131" s="97" t="s">
        <v>192</v>
      </c>
      <c r="L131" s="6">
        <v>0.5</v>
      </c>
      <c r="M131" s="7"/>
      <c r="N131" s="2" t="s">
        <v>13</v>
      </c>
      <c r="O131" s="2"/>
      <c r="P131" s="8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32"/>
      <c r="GK131" s="32"/>
      <c r="GL131" s="32"/>
      <c r="GM131" s="32"/>
      <c r="GN131" s="32"/>
      <c r="GO131" s="32"/>
      <c r="GP131" s="32"/>
      <c r="GQ131" s="32"/>
      <c r="GR131" s="32"/>
      <c r="GS131" s="32"/>
      <c r="GT131" s="32"/>
      <c r="GU131" s="32"/>
      <c r="GV131" s="32"/>
      <c r="GW131" s="32"/>
      <c r="GX131" s="32"/>
      <c r="GY131" s="32"/>
      <c r="GZ131" s="32"/>
      <c r="HA131" s="32"/>
      <c r="HB131" s="32"/>
      <c r="HC131" s="32"/>
      <c r="HD131" s="32"/>
      <c r="HE131" s="32"/>
      <c r="HF131" s="32"/>
      <c r="HG131" s="32"/>
      <c r="HH131" s="32"/>
      <c r="HI131" s="32"/>
      <c r="HJ131" s="32"/>
      <c r="HK131" s="32"/>
      <c r="HL131" s="32"/>
      <c r="HM131" s="32"/>
      <c r="HN131" s="32"/>
      <c r="HO131" s="32"/>
      <c r="HP131" s="32"/>
      <c r="HQ131" s="32"/>
      <c r="HR131" s="32"/>
      <c r="HS131" s="32"/>
      <c r="HT131" s="32"/>
      <c r="HU131" s="32"/>
      <c r="HV131" s="32"/>
      <c r="HW131" s="32"/>
      <c r="HX131" s="32"/>
      <c r="HY131" s="32"/>
      <c r="HZ131" s="32"/>
      <c r="IA131" s="32"/>
      <c r="IB131" s="32"/>
      <c r="IC131" s="32"/>
      <c r="ID131" s="32"/>
      <c r="IE131" s="32"/>
      <c r="IF131" s="32"/>
      <c r="IG131" s="32"/>
      <c r="IH131" s="32"/>
      <c r="II131" s="32"/>
      <c r="IJ131" s="32"/>
      <c r="IK131" s="32"/>
      <c r="IL131" s="32"/>
      <c r="IM131" s="32"/>
      <c r="IN131" s="32"/>
      <c r="IO131" s="32"/>
      <c r="IP131" s="32"/>
      <c r="IQ131" s="32"/>
      <c r="IR131" s="32"/>
      <c r="IS131" s="32"/>
      <c r="IT131" s="32"/>
      <c r="IU131" s="32"/>
      <c r="IV131" s="32"/>
    </row>
    <row r="132" spans="1:256" ht="13" customHeight="1" x14ac:dyDescent="0.15">
      <c r="A132" s="8" t="s">
        <v>63</v>
      </c>
      <c r="B132" s="8" t="s">
        <v>159</v>
      </c>
      <c r="C132" s="2">
        <v>1</v>
      </c>
      <c r="D132" s="2"/>
      <c r="E132" s="3">
        <v>110</v>
      </c>
      <c r="F132" s="3">
        <v>130</v>
      </c>
      <c r="G132" s="3">
        <v>130</v>
      </c>
      <c r="H132" s="3">
        <v>140</v>
      </c>
      <c r="I132" s="2">
        <f t="shared" si="3"/>
        <v>127.5</v>
      </c>
      <c r="J132" s="9" t="s">
        <v>81</v>
      </c>
      <c r="K132" s="10" t="s">
        <v>82</v>
      </c>
      <c r="L132" s="6">
        <v>5</v>
      </c>
      <c r="M132" s="7"/>
      <c r="N132" s="2" t="s">
        <v>14</v>
      </c>
      <c r="O132" s="2"/>
      <c r="P132" s="8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32"/>
      <c r="GK132" s="32"/>
      <c r="GL132" s="32"/>
      <c r="GM132" s="32"/>
      <c r="GN132" s="32"/>
      <c r="GO132" s="32"/>
      <c r="GP132" s="32"/>
      <c r="GQ132" s="32"/>
      <c r="GR132" s="32"/>
      <c r="GS132" s="32"/>
      <c r="GT132" s="32"/>
      <c r="GU132" s="32"/>
      <c r="GV132" s="32"/>
      <c r="GW132" s="32"/>
      <c r="GX132" s="32"/>
      <c r="GY132" s="32"/>
      <c r="GZ132" s="32"/>
      <c r="HA132" s="32"/>
      <c r="HB132" s="32"/>
      <c r="HC132" s="32"/>
      <c r="HD132" s="32"/>
      <c r="HE132" s="32"/>
      <c r="HF132" s="32"/>
      <c r="HG132" s="32"/>
      <c r="HH132" s="32"/>
      <c r="HI132" s="32"/>
      <c r="HJ132" s="32"/>
      <c r="HK132" s="32"/>
      <c r="HL132" s="32"/>
      <c r="HM132" s="32"/>
      <c r="HN132" s="32"/>
      <c r="HO132" s="32"/>
      <c r="HP132" s="32"/>
      <c r="HQ132" s="32"/>
      <c r="HR132" s="32"/>
      <c r="HS132" s="32"/>
      <c r="HT132" s="32"/>
      <c r="HU132" s="32"/>
      <c r="HV132" s="32"/>
      <c r="HW132" s="32"/>
      <c r="HX132" s="32"/>
      <c r="HY132" s="32"/>
      <c r="HZ132" s="32"/>
      <c r="IA132" s="32"/>
      <c r="IB132" s="32"/>
      <c r="IC132" s="32"/>
      <c r="ID132" s="32"/>
      <c r="IE132" s="32"/>
      <c r="IF132" s="32"/>
      <c r="IG132" s="32"/>
      <c r="IH132" s="32"/>
      <c r="II132" s="32"/>
      <c r="IJ132" s="32"/>
      <c r="IK132" s="32"/>
      <c r="IL132" s="32"/>
      <c r="IM132" s="32"/>
      <c r="IN132" s="32"/>
      <c r="IO132" s="32"/>
      <c r="IP132" s="32"/>
      <c r="IQ132" s="32"/>
      <c r="IR132" s="32"/>
      <c r="IS132" s="32"/>
      <c r="IT132" s="32"/>
      <c r="IU132" s="32"/>
      <c r="IV132" s="32"/>
    </row>
    <row r="133" spans="1:256" ht="13" customHeight="1" x14ac:dyDescent="0.15">
      <c r="A133" s="8" t="s">
        <v>63</v>
      </c>
      <c r="B133" s="8" t="s">
        <v>159</v>
      </c>
      <c r="C133" s="2">
        <v>1</v>
      </c>
      <c r="D133" s="2"/>
      <c r="E133" s="3">
        <v>110</v>
      </c>
      <c r="F133" s="3">
        <v>130</v>
      </c>
      <c r="G133" s="3">
        <v>130</v>
      </c>
      <c r="H133" s="3">
        <v>140</v>
      </c>
      <c r="I133" s="2">
        <f t="shared" si="3"/>
        <v>127.5</v>
      </c>
      <c r="J133" s="4" t="s">
        <v>111</v>
      </c>
      <c r="K133" s="5" t="s">
        <v>112</v>
      </c>
      <c r="L133" s="6">
        <v>0.5</v>
      </c>
      <c r="M133" s="7"/>
      <c r="N133" s="2" t="s">
        <v>193</v>
      </c>
      <c r="O133" s="2"/>
      <c r="P133" s="8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32"/>
      <c r="GK133" s="32"/>
      <c r="GL133" s="32"/>
      <c r="GM133" s="32"/>
      <c r="GN133" s="32"/>
      <c r="GO133" s="32"/>
      <c r="GP133" s="32"/>
      <c r="GQ133" s="32"/>
      <c r="GR133" s="32"/>
      <c r="GS133" s="32"/>
      <c r="GT133" s="32"/>
      <c r="GU133" s="32"/>
      <c r="GV133" s="32"/>
      <c r="GW133" s="32"/>
      <c r="GX133" s="32"/>
      <c r="GY133" s="32"/>
      <c r="GZ133" s="32"/>
      <c r="HA133" s="32"/>
      <c r="HB133" s="32"/>
      <c r="HC133" s="32"/>
      <c r="HD133" s="32"/>
      <c r="HE133" s="32"/>
      <c r="HF133" s="32"/>
      <c r="HG133" s="32"/>
      <c r="HH133" s="32"/>
      <c r="HI133" s="32"/>
      <c r="HJ133" s="32"/>
      <c r="HK133" s="32"/>
      <c r="HL133" s="32"/>
      <c r="HM133" s="32"/>
      <c r="HN133" s="32"/>
      <c r="HO133" s="32"/>
      <c r="HP133" s="32"/>
      <c r="HQ133" s="32"/>
      <c r="HR133" s="32"/>
      <c r="HS133" s="32"/>
      <c r="HT133" s="32"/>
      <c r="HU133" s="32"/>
      <c r="HV133" s="32"/>
      <c r="HW133" s="32"/>
      <c r="HX133" s="32"/>
      <c r="HY133" s="32"/>
      <c r="HZ133" s="32"/>
      <c r="IA133" s="32"/>
      <c r="IB133" s="32"/>
      <c r="IC133" s="32"/>
      <c r="ID133" s="32"/>
      <c r="IE133" s="32"/>
      <c r="IF133" s="32"/>
      <c r="IG133" s="32"/>
      <c r="IH133" s="32"/>
      <c r="II133" s="32"/>
      <c r="IJ133" s="32"/>
      <c r="IK133" s="32"/>
      <c r="IL133" s="32"/>
      <c r="IM133" s="32"/>
      <c r="IN133" s="32"/>
      <c r="IO133" s="32"/>
      <c r="IP133" s="32"/>
      <c r="IQ133" s="32"/>
      <c r="IR133" s="32"/>
      <c r="IS133" s="32"/>
      <c r="IT133" s="32"/>
      <c r="IU133" s="32"/>
      <c r="IV133" s="32"/>
    </row>
    <row r="134" spans="1:256" ht="13" customHeight="1" x14ac:dyDescent="0.15">
      <c r="A134" s="8" t="s">
        <v>63</v>
      </c>
      <c r="B134" s="8" t="s">
        <v>159</v>
      </c>
      <c r="C134" s="2">
        <v>1</v>
      </c>
      <c r="D134" s="2"/>
      <c r="E134" s="3">
        <v>110</v>
      </c>
      <c r="F134" s="3">
        <v>130</v>
      </c>
      <c r="G134" s="3">
        <v>130</v>
      </c>
      <c r="H134" s="3">
        <v>140</v>
      </c>
      <c r="I134" s="2">
        <f t="shared" ref="I134:I198" si="4">AVERAGE(E134:H134)</f>
        <v>127.5</v>
      </c>
      <c r="J134" s="4"/>
      <c r="K134" s="5" t="s">
        <v>83</v>
      </c>
      <c r="L134" s="6">
        <v>13</v>
      </c>
      <c r="M134" s="7"/>
      <c r="N134" s="2"/>
      <c r="O134" s="2">
        <v>147</v>
      </c>
      <c r="P134" s="8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32"/>
      <c r="GK134" s="32"/>
      <c r="GL134" s="32"/>
      <c r="GM134" s="32"/>
      <c r="GN134" s="32"/>
      <c r="GO134" s="32"/>
      <c r="GP134" s="32"/>
      <c r="GQ134" s="32"/>
      <c r="GR134" s="32"/>
      <c r="GS134" s="32"/>
      <c r="GT134" s="32"/>
      <c r="GU134" s="32"/>
      <c r="GV134" s="32"/>
      <c r="GW134" s="32"/>
      <c r="GX134" s="32"/>
      <c r="GY134" s="32"/>
      <c r="GZ134" s="32"/>
      <c r="HA134" s="32"/>
      <c r="HB134" s="32"/>
      <c r="HC134" s="32"/>
      <c r="HD134" s="32"/>
      <c r="HE134" s="32"/>
      <c r="HF134" s="32"/>
      <c r="HG134" s="32"/>
      <c r="HH134" s="32"/>
      <c r="HI134" s="32"/>
      <c r="HJ134" s="32"/>
      <c r="HK134" s="32"/>
      <c r="HL134" s="32"/>
      <c r="HM134" s="32"/>
      <c r="HN134" s="32"/>
      <c r="HO134" s="32"/>
      <c r="HP134" s="32"/>
      <c r="HQ134" s="32"/>
      <c r="HR134" s="32"/>
      <c r="HS134" s="32"/>
      <c r="HT134" s="32"/>
      <c r="HU134" s="32"/>
      <c r="HV134" s="32"/>
      <c r="HW134" s="32"/>
      <c r="HX134" s="32"/>
      <c r="HY134" s="32"/>
      <c r="HZ134" s="32"/>
      <c r="IA134" s="32"/>
      <c r="IB134" s="32"/>
      <c r="IC134" s="32"/>
      <c r="ID134" s="32"/>
      <c r="IE134" s="32"/>
      <c r="IF134" s="32"/>
      <c r="IG134" s="32"/>
      <c r="IH134" s="32"/>
      <c r="II134" s="32"/>
      <c r="IJ134" s="32"/>
      <c r="IK134" s="32"/>
      <c r="IL134" s="32"/>
      <c r="IM134" s="32"/>
      <c r="IN134" s="32"/>
      <c r="IO134" s="32"/>
      <c r="IP134" s="32"/>
      <c r="IQ134" s="32"/>
      <c r="IR134" s="32"/>
      <c r="IS134" s="32"/>
      <c r="IT134" s="32"/>
      <c r="IU134" s="32"/>
      <c r="IV134" s="32"/>
    </row>
    <row r="135" spans="1:256" ht="13" customHeight="1" x14ac:dyDescent="0.15">
      <c r="A135" s="8" t="s">
        <v>63</v>
      </c>
      <c r="B135" s="8" t="s">
        <v>162</v>
      </c>
      <c r="C135" s="2">
        <v>1</v>
      </c>
      <c r="D135" s="2"/>
      <c r="E135" s="3">
        <v>90</v>
      </c>
      <c r="F135" s="3">
        <v>120</v>
      </c>
      <c r="G135" s="3">
        <v>120</v>
      </c>
      <c r="H135" s="3">
        <v>130</v>
      </c>
      <c r="I135" s="2">
        <f t="shared" si="4"/>
        <v>115</v>
      </c>
      <c r="J135" s="4" t="s">
        <v>163</v>
      </c>
      <c r="K135" s="5" t="s">
        <v>164</v>
      </c>
      <c r="L135" s="6">
        <v>45</v>
      </c>
      <c r="M135" s="7" t="s">
        <v>47</v>
      </c>
      <c r="N135" s="2" t="s">
        <v>13</v>
      </c>
      <c r="O135" s="2"/>
      <c r="P135" s="8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32"/>
      <c r="GK135" s="32"/>
      <c r="GL135" s="32"/>
      <c r="GM135" s="32"/>
      <c r="GN135" s="32"/>
      <c r="GO135" s="32"/>
      <c r="GP135" s="32"/>
      <c r="GQ135" s="32"/>
      <c r="GR135" s="32"/>
      <c r="GS135" s="32"/>
      <c r="GT135" s="32"/>
      <c r="GU135" s="32"/>
      <c r="GV135" s="32"/>
      <c r="GW135" s="32"/>
      <c r="GX135" s="32"/>
      <c r="GY135" s="32"/>
      <c r="GZ135" s="32"/>
      <c r="HA135" s="32"/>
      <c r="HB135" s="32"/>
      <c r="HC135" s="32"/>
      <c r="HD135" s="32"/>
      <c r="HE135" s="32"/>
      <c r="HF135" s="32"/>
      <c r="HG135" s="32"/>
      <c r="HH135" s="32"/>
      <c r="HI135" s="32"/>
      <c r="HJ135" s="32"/>
      <c r="HK135" s="32"/>
      <c r="HL135" s="32"/>
      <c r="HM135" s="32"/>
      <c r="HN135" s="32"/>
      <c r="HO135" s="32"/>
      <c r="HP135" s="32"/>
      <c r="HQ135" s="32"/>
      <c r="HR135" s="32"/>
      <c r="HS135" s="32"/>
      <c r="HT135" s="32"/>
      <c r="HU135" s="32"/>
      <c r="HV135" s="32"/>
      <c r="HW135" s="32"/>
      <c r="HX135" s="32"/>
      <c r="HY135" s="32"/>
      <c r="HZ135" s="32"/>
      <c r="IA135" s="32"/>
      <c r="IB135" s="32"/>
      <c r="IC135" s="32"/>
      <c r="ID135" s="32"/>
      <c r="IE135" s="32"/>
      <c r="IF135" s="32"/>
      <c r="IG135" s="32"/>
      <c r="IH135" s="32"/>
      <c r="II135" s="32"/>
      <c r="IJ135" s="32"/>
      <c r="IK135" s="32"/>
      <c r="IL135" s="32"/>
      <c r="IM135" s="32"/>
      <c r="IN135" s="32"/>
      <c r="IO135" s="32"/>
      <c r="IP135" s="32"/>
      <c r="IQ135" s="32"/>
      <c r="IR135" s="32"/>
      <c r="IS135" s="32"/>
      <c r="IT135" s="32"/>
      <c r="IU135" s="32"/>
      <c r="IV135" s="32"/>
    </row>
    <row r="136" spans="1:256" ht="13" customHeight="1" x14ac:dyDescent="0.15">
      <c r="A136" s="8" t="s">
        <v>63</v>
      </c>
      <c r="B136" s="8" t="s">
        <v>162</v>
      </c>
      <c r="C136" s="2">
        <v>1</v>
      </c>
      <c r="D136" s="2"/>
      <c r="E136" s="3">
        <v>90</v>
      </c>
      <c r="F136" s="3">
        <v>120</v>
      </c>
      <c r="G136" s="3">
        <v>120</v>
      </c>
      <c r="H136" s="3">
        <v>130</v>
      </c>
      <c r="I136" s="2">
        <f t="shared" si="4"/>
        <v>115</v>
      </c>
      <c r="J136" s="4" t="s">
        <v>94</v>
      </c>
      <c r="K136" s="5" t="s">
        <v>95</v>
      </c>
      <c r="L136" s="6">
        <v>6</v>
      </c>
      <c r="M136" s="7" t="s">
        <v>47</v>
      </c>
      <c r="N136" s="2" t="s">
        <v>13</v>
      </c>
      <c r="O136" s="2"/>
      <c r="P136" s="8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32"/>
      <c r="GK136" s="32"/>
      <c r="GL136" s="32"/>
      <c r="GM136" s="32"/>
      <c r="GN136" s="32"/>
      <c r="GO136" s="32"/>
      <c r="GP136" s="32"/>
      <c r="GQ136" s="32"/>
      <c r="GR136" s="32"/>
      <c r="GS136" s="32"/>
      <c r="GT136" s="32"/>
      <c r="GU136" s="32"/>
      <c r="GV136" s="32"/>
      <c r="GW136" s="32"/>
      <c r="GX136" s="32"/>
      <c r="GY136" s="32"/>
      <c r="GZ136" s="32"/>
      <c r="HA136" s="32"/>
      <c r="HB136" s="32"/>
      <c r="HC136" s="32"/>
      <c r="HD136" s="32"/>
      <c r="HE136" s="32"/>
      <c r="HF136" s="32"/>
      <c r="HG136" s="32"/>
      <c r="HH136" s="32"/>
      <c r="HI136" s="32"/>
      <c r="HJ136" s="32"/>
      <c r="HK136" s="32"/>
      <c r="HL136" s="32"/>
      <c r="HM136" s="32"/>
      <c r="HN136" s="32"/>
      <c r="HO136" s="32"/>
      <c r="HP136" s="32"/>
      <c r="HQ136" s="32"/>
      <c r="HR136" s="32"/>
      <c r="HS136" s="32"/>
      <c r="HT136" s="32"/>
      <c r="HU136" s="32"/>
      <c r="HV136" s="32"/>
      <c r="HW136" s="32"/>
      <c r="HX136" s="32"/>
      <c r="HY136" s="32"/>
      <c r="HZ136" s="32"/>
      <c r="IA136" s="32"/>
      <c r="IB136" s="32"/>
      <c r="IC136" s="32"/>
      <c r="ID136" s="32"/>
      <c r="IE136" s="32"/>
      <c r="IF136" s="32"/>
      <c r="IG136" s="32"/>
      <c r="IH136" s="32"/>
      <c r="II136" s="32"/>
      <c r="IJ136" s="32"/>
      <c r="IK136" s="32"/>
      <c r="IL136" s="32"/>
      <c r="IM136" s="32"/>
      <c r="IN136" s="32"/>
      <c r="IO136" s="32"/>
      <c r="IP136" s="32"/>
      <c r="IQ136" s="32"/>
      <c r="IR136" s="32"/>
      <c r="IS136" s="32"/>
      <c r="IT136" s="32"/>
      <c r="IU136" s="32"/>
      <c r="IV136" s="32"/>
    </row>
    <row r="137" spans="1:256" ht="13" customHeight="1" x14ac:dyDescent="0.15">
      <c r="A137" s="8" t="s">
        <v>63</v>
      </c>
      <c r="B137" s="8" t="s">
        <v>162</v>
      </c>
      <c r="C137" s="2">
        <v>1</v>
      </c>
      <c r="D137" s="2"/>
      <c r="E137" s="3">
        <v>90</v>
      </c>
      <c r="F137" s="3">
        <v>120</v>
      </c>
      <c r="G137" s="3">
        <v>120</v>
      </c>
      <c r="H137" s="3">
        <v>130</v>
      </c>
      <c r="I137" s="2">
        <f t="shared" si="4"/>
        <v>115</v>
      </c>
      <c r="J137" s="4" t="s">
        <v>79</v>
      </c>
      <c r="K137" s="5" t="s">
        <v>78</v>
      </c>
      <c r="L137" s="6">
        <v>20</v>
      </c>
      <c r="M137" s="7"/>
      <c r="N137" s="2" t="s">
        <v>99</v>
      </c>
      <c r="O137" s="2"/>
      <c r="P137" s="8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32"/>
      <c r="GK137" s="32"/>
      <c r="GL137" s="32"/>
      <c r="GM137" s="32"/>
      <c r="GN137" s="32"/>
      <c r="GO137" s="32"/>
      <c r="GP137" s="32"/>
      <c r="GQ137" s="32"/>
      <c r="GR137" s="32"/>
      <c r="GS137" s="32"/>
      <c r="GT137" s="32"/>
      <c r="GU137" s="32"/>
      <c r="GV137" s="32"/>
      <c r="GW137" s="32"/>
      <c r="GX137" s="32"/>
      <c r="GY137" s="32"/>
      <c r="GZ137" s="32"/>
      <c r="HA137" s="32"/>
      <c r="HB137" s="32"/>
      <c r="HC137" s="32"/>
      <c r="HD137" s="32"/>
      <c r="HE137" s="32"/>
      <c r="HF137" s="32"/>
      <c r="HG137" s="32"/>
      <c r="HH137" s="32"/>
      <c r="HI137" s="32"/>
      <c r="HJ137" s="32"/>
      <c r="HK137" s="32"/>
      <c r="HL137" s="32"/>
      <c r="HM137" s="32"/>
      <c r="HN137" s="32"/>
      <c r="HO137" s="32"/>
      <c r="HP137" s="32"/>
      <c r="HQ137" s="32"/>
      <c r="HR137" s="32"/>
      <c r="HS137" s="32"/>
      <c r="HT137" s="32"/>
      <c r="HU137" s="32"/>
      <c r="HV137" s="32"/>
      <c r="HW137" s="32"/>
      <c r="HX137" s="32"/>
      <c r="HY137" s="32"/>
      <c r="HZ137" s="32"/>
      <c r="IA137" s="32"/>
      <c r="IB137" s="32"/>
      <c r="IC137" s="32"/>
      <c r="ID137" s="32"/>
      <c r="IE137" s="32"/>
      <c r="IF137" s="32"/>
      <c r="IG137" s="32"/>
      <c r="IH137" s="32"/>
      <c r="II137" s="32"/>
      <c r="IJ137" s="32"/>
      <c r="IK137" s="32"/>
      <c r="IL137" s="32"/>
      <c r="IM137" s="32"/>
      <c r="IN137" s="32"/>
      <c r="IO137" s="32"/>
      <c r="IP137" s="32"/>
      <c r="IQ137" s="32"/>
      <c r="IR137" s="32"/>
      <c r="IS137" s="32"/>
      <c r="IT137" s="32"/>
      <c r="IU137" s="32"/>
      <c r="IV137" s="32"/>
    </row>
    <row r="138" spans="1:256" ht="13" customHeight="1" x14ac:dyDescent="0.15">
      <c r="A138" s="8" t="s">
        <v>63</v>
      </c>
      <c r="B138" s="8" t="s">
        <v>162</v>
      </c>
      <c r="C138" s="2">
        <v>1</v>
      </c>
      <c r="D138" s="2"/>
      <c r="E138" s="3">
        <v>90</v>
      </c>
      <c r="F138" s="3">
        <v>120</v>
      </c>
      <c r="G138" s="3">
        <v>120</v>
      </c>
      <c r="H138" s="3">
        <v>130</v>
      </c>
      <c r="I138" s="2">
        <f t="shared" si="4"/>
        <v>115</v>
      </c>
      <c r="J138" s="96" t="s">
        <v>195</v>
      </c>
      <c r="K138" s="97" t="s">
        <v>192</v>
      </c>
      <c r="L138" s="6">
        <v>5</v>
      </c>
      <c r="M138" s="7"/>
      <c r="N138" s="2" t="s">
        <v>13</v>
      </c>
      <c r="O138" s="2"/>
      <c r="P138" s="8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32"/>
      <c r="GK138" s="32"/>
      <c r="GL138" s="32"/>
      <c r="GM138" s="32"/>
      <c r="GN138" s="32"/>
      <c r="GO138" s="32"/>
      <c r="GP138" s="32"/>
      <c r="GQ138" s="32"/>
      <c r="GR138" s="32"/>
      <c r="GS138" s="32"/>
      <c r="GT138" s="32"/>
      <c r="GU138" s="32"/>
      <c r="GV138" s="32"/>
      <c r="GW138" s="32"/>
      <c r="GX138" s="32"/>
      <c r="GY138" s="32"/>
      <c r="GZ138" s="32"/>
      <c r="HA138" s="32"/>
      <c r="HB138" s="32"/>
      <c r="HC138" s="32"/>
      <c r="HD138" s="32"/>
      <c r="HE138" s="32"/>
      <c r="HF138" s="32"/>
      <c r="HG138" s="32"/>
      <c r="HH138" s="32"/>
      <c r="HI138" s="32"/>
      <c r="HJ138" s="32"/>
      <c r="HK138" s="32"/>
      <c r="HL138" s="32"/>
      <c r="HM138" s="32"/>
      <c r="HN138" s="32"/>
      <c r="HO138" s="32"/>
      <c r="HP138" s="32"/>
      <c r="HQ138" s="32"/>
      <c r="HR138" s="32"/>
      <c r="HS138" s="32"/>
      <c r="HT138" s="32"/>
      <c r="HU138" s="32"/>
      <c r="HV138" s="32"/>
      <c r="HW138" s="32"/>
      <c r="HX138" s="32"/>
      <c r="HY138" s="32"/>
      <c r="HZ138" s="32"/>
      <c r="IA138" s="32"/>
      <c r="IB138" s="32"/>
      <c r="IC138" s="32"/>
      <c r="ID138" s="32"/>
      <c r="IE138" s="32"/>
      <c r="IF138" s="32"/>
      <c r="IG138" s="32"/>
      <c r="IH138" s="32"/>
      <c r="II138" s="32"/>
      <c r="IJ138" s="32"/>
      <c r="IK138" s="32"/>
      <c r="IL138" s="32"/>
      <c r="IM138" s="32"/>
      <c r="IN138" s="32"/>
      <c r="IO138" s="32"/>
      <c r="IP138" s="32"/>
      <c r="IQ138" s="32"/>
      <c r="IR138" s="32"/>
      <c r="IS138" s="32"/>
      <c r="IT138" s="32"/>
      <c r="IU138" s="32"/>
      <c r="IV138" s="32"/>
    </row>
    <row r="139" spans="1:256" ht="13" customHeight="1" x14ac:dyDescent="0.15">
      <c r="A139" s="8" t="s">
        <v>63</v>
      </c>
      <c r="B139" s="8" t="s">
        <v>162</v>
      </c>
      <c r="C139" s="2">
        <v>1</v>
      </c>
      <c r="D139" s="2"/>
      <c r="E139" s="3">
        <v>90</v>
      </c>
      <c r="F139" s="3">
        <v>120</v>
      </c>
      <c r="G139" s="3">
        <v>120</v>
      </c>
      <c r="H139" s="3">
        <v>130</v>
      </c>
      <c r="I139" s="2">
        <f t="shared" si="4"/>
        <v>115</v>
      </c>
      <c r="J139" s="4" t="s">
        <v>91</v>
      </c>
      <c r="K139" s="5" t="s">
        <v>92</v>
      </c>
      <c r="L139" s="6">
        <v>4</v>
      </c>
      <c r="M139" s="7"/>
      <c r="N139" s="2" t="s">
        <v>13</v>
      </c>
      <c r="O139" s="2"/>
      <c r="P139" s="8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32"/>
      <c r="GK139" s="32"/>
      <c r="GL139" s="32"/>
      <c r="GM139" s="32"/>
      <c r="GN139" s="32"/>
      <c r="GO139" s="32"/>
      <c r="GP139" s="32"/>
      <c r="GQ139" s="32"/>
      <c r="GR139" s="32"/>
      <c r="GS139" s="32"/>
      <c r="GT139" s="32"/>
      <c r="GU139" s="32"/>
      <c r="GV139" s="32"/>
      <c r="GW139" s="32"/>
      <c r="GX139" s="32"/>
      <c r="GY139" s="32"/>
      <c r="GZ139" s="32"/>
      <c r="HA139" s="32"/>
      <c r="HB139" s="32"/>
      <c r="HC139" s="32"/>
      <c r="HD139" s="32"/>
      <c r="HE139" s="32"/>
      <c r="HF139" s="32"/>
      <c r="HG139" s="32"/>
      <c r="HH139" s="32"/>
      <c r="HI139" s="32"/>
      <c r="HJ139" s="32"/>
      <c r="HK139" s="32"/>
      <c r="HL139" s="32"/>
      <c r="HM139" s="32"/>
      <c r="HN139" s="32"/>
      <c r="HO139" s="32"/>
      <c r="HP139" s="32"/>
      <c r="HQ139" s="32"/>
      <c r="HR139" s="32"/>
      <c r="HS139" s="32"/>
      <c r="HT139" s="32"/>
      <c r="HU139" s="32"/>
      <c r="HV139" s="32"/>
      <c r="HW139" s="32"/>
      <c r="HX139" s="32"/>
      <c r="HY139" s="32"/>
      <c r="HZ139" s="32"/>
      <c r="IA139" s="32"/>
      <c r="IB139" s="32"/>
      <c r="IC139" s="32"/>
      <c r="ID139" s="32"/>
      <c r="IE139" s="32"/>
      <c r="IF139" s="32"/>
      <c r="IG139" s="32"/>
      <c r="IH139" s="32"/>
      <c r="II139" s="32"/>
      <c r="IJ139" s="32"/>
      <c r="IK139" s="32"/>
      <c r="IL139" s="32"/>
      <c r="IM139" s="32"/>
      <c r="IN139" s="32"/>
      <c r="IO139" s="32"/>
      <c r="IP139" s="32"/>
      <c r="IQ139" s="32"/>
      <c r="IR139" s="32"/>
      <c r="IS139" s="32"/>
      <c r="IT139" s="32"/>
      <c r="IU139" s="32"/>
      <c r="IV139" s="32"/>
    </row>
    <row r="140" spans="1:256" ht="13" customHeight="1" x14ac:dyDescent="0.15">
      <c r="A140" s="8" t="s">
        <v>63</v>
      </c>
      <c r="B140" s="8" t="s">
        <v>162</v>
      </c>
      <c r="C140" s="2">
        <v>1</v>
      </c>
      <c r="D140" s="2"/>
      <c r="E140" s="3">
        <v>90</v>
      </c>
      <c r="F140" s="3">
        <v>120</v>
      </c>
      <c r="G140" s="3">
        <v>120</v>
      </c>
      <c r="H140" s="3">
        <v>130</v>
      </c>
      <c r="I140" s="2">
        <f t="shared" si="4"/>
        <v>115</v>
      </c>
      <c r="J140" s="4" t="s">
        <v>75</v>
      </c>
      <c r="K140" s="5" t="s">
        <v>77</v>
      </c>
      <c r="L140" s="6">
        <v>2</v>
      </c>
      <c r="M140" s="7"/>
      <c r="N140" s="2" t="s">
        <v>99</v>
      </c>
      <c r="O140" s="2"/>
      <c r="P140" s="8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32"/>
      <c r="GK140" s="32"/>
      <c r="GL140" s="32"/>
      <c r="GM140" s="32"/>
      <c r="GN140" s="32"/>
      <c r="GO140" s="32"/>
      <c r="GP140" s="32"/>
      <c r="GQ140" s="32"/>
      <c r="GR140" s="32"/>
      <c r="GS140" s="32"/>
      <c r="GT140" s="32"/>
      <c r="GU140" s="32"/>
      <c r="GV140" s="32"/>
      <c r="GW140" s="32"/>
      <c r="GX140" s="32"/>
      <c r="GY140" s="32"/>
      <c r="GZ140" s="32"/>
      <c r="HA140" s="32"/>
      <c r="HB140" s="32"/>
      <c r="HC140" s="32"/>
      <c r="HD140" s="32"/>
      <c r="HE140" s="32"/>
      <c r="HF140" s="32"/>
      <c r="HG140" s="32"/>
      <c r="HH140" s="32"/>
      <c r="HI140" s="32"/>
      <c r="HJ140" s="32"/>
      <c r="HK140" s="32"/>
      <c r="HL140" s="32"/>
      <c r="HM140" s="32"/>
      <c r="HN140" s="32"/>
      <c r="HO140" s="32"/>
      <c r="HP140" s="32"/>
      <c r="HQ140" s="32"/>
      <c r="HR140" s="32"/>
      <c r="HS140" s="32"/>
      <c r="HT140" s="32"/>
      <c r="HU140" s="32"/>
      <c r="HV140" s="32"/>
      <c r="HW140" s="32"/>
      <c r="HX140" s="32"/>
      <c r="HY140" s="32"/>
      <c r="HZ140" s="32"/>
      <c r="IA140" s="32"/>
      <c r="IB140" s="32"/>
      <c r="IC140" s="32"/>
      <c r="ID140" s="32"/>
      <c r="IE140" s="32"/>
      <c r="IF140" s="32"/>
      <c r="IG140" s="32"/>
      <c r="IH140" s="32"/>
      <c r="II140" s="32"/>
      <c r="IJ140" s="32"/>
      <c r="IK140" s="32"/>
      <c r="IL140" s="32"/>
      <c r="IM140" s="32"/>
      <c r="IN140" s="32"/>
      <c r="IO140" s="32"/>
      <c r="IP140" s="32"/>
      <c r="IQ140" s="32"/>
      <c r="IR140" s="32"/>
      <c r="IS140" s="32"/>
      <c r="IT140" s="32"/>
      <c r="IU140" s="32"/>
      <c r="IV140" s="32"/>
    </row>
    <row r="141" spans="1:256" ht="13" customHeight="1" x14ac:dyDescent="0.15">
      <c r="A141" s="8" t="s">
        <v>63</v>
      </c>
      <c r="B141" s="8" t="s">
        <v>162</v>
      </c>
      <c r="C141" s="2">
        <v>1</v>
      </c>
      <c r="D141" s="2"/>
      <c r="E141" s="3">
        <v>90</v>
      </c>
      <c r="F141" s="3">
        <v>120</v>
      </c>
      <c r="G141" s="3">
        <v>120</v>
      </c>
      <c r="H141" s="3">
        <v>130</v>
      </c>
      <c r="I141" s="2">
        <f t="shared" si="4"/>
        <v>115</v>
      </c>
      <c r="J141" s="4" t="s">
        <v>111</v>
      </c>
      <c r="K141" s="5" t="s">
        <v>112</v>
      </c>
      <c r="L141" s="6">
        <v>1</v>
      </c>
      <c r="M141" s="7"/>
      <c r="N141" s="2" t="s">
        <v>193</v>
      </c>
      <c r="O141" s="2"/>
      <c r="P141" s="8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32"/>
      <c r="GK141" s="32"/>
      <c r="GL141" s="32"/>
      <c r="GM141" s="32"/>
      <c r="GN141" s="32"/>
      <c r="GO141" s="32"/>
      <c r="GP141" s="32"/>
      <c r="GQ141" s="32"/>
      <c r="GR141" s="32"/>
      <c r="GS141" s="32"/>
      <c r="GT141" s="32"/>
      <c r="GU141" s="32"/>
      <c r="GV141" s="32"/>
      <c r="GW141" s="32"/>
      <c r="GX141" s="32"/>
      <c r="GY141" s="32"/>
      <c r="GZ141" s="32"/>
      <c r="HA141" s="32"/>
      <c r="HB141" s="32"/>
      <c r="HC141" s="32"/>
      <c r="HD141" s="32"/>
      <c r="HE141" s="32"/>
      <c r="HF141" s="32"/>
      <c r="HG141" s="32"/>
      <c r="HH141" s="32"/>
      <c r="HI141" s="32"/>
      <c r="HJ141" s="32"/>
      <c r="HK141" s="32"/>
      <c r="HL141" s="32"/>
      <c r="HM141" s="32"/>
      <c r="HN141" s="32"/>
      <c r="HO141" s="32"/>
      <c r="HP141" s="32"/>
      <c r="HQ141" s="32"/>
      <c r="HR141" s="32"/>
      <c r="HS141" s="32"/>
      <c r="HT141" s="32"/>
      <c r="HU141" s="32"/>
      <c r="HV141" s="32"/>
      <c r="HW141" s="32"/>
      <c r="HX141" s="32"/>
      <c r="HY141" s="32"/>
      <c r="HZ141" s="32"/>
      <c r="IA141" s="32"/>
      <c r="IB141" s="32"/>
      <c r="IC141" s="32"/>
      <c r="ID141" s="32"/>
      <c r="IE141" s="32"/>
      <c r="IF141" s="32"/>
      <c r="IG141" s="32"/>
      <c r="IH141" s="32"/>
      <c r="II141" s="32"/>
      <c r="IJ141" s="32"/>
      <c r="IK141" s="32"/>
      <c r="IL141" s="32"/>
      <c r="IM141" s="32"/>
      <c r="IN141" s="32"/>
      <c r="IO141" s="32"/>
      <c r="IP141" s="32"/>
      <c r="IQ141" s="32"/>
      <c r="IR141" s="32"/>
      <c r="IS141" s="32"/>
      <c r="IT141" s="32"/>
      <c r="IU141" s="32"/>
      <c r="IV141" s="32"/>
    </row>
    <row r="142" spans="1:256" ht="13" customHeight="1" x14ac:dyDescent="0.15">
      <c r="A142" s="8" t="s">
        <v>63</v>
      </c>
      <c r="B142" s="8" t="s">
        <v>162</v>
      </c>
      <c r="C142" s="2">
        <v>1</v>
      </c>
      <c r="D142" s="2"/>
      <c r="E142" s="3">
        <v>90</v>
      </c>
      <c r="F142" s="3">
        <v>120</v>
      </c>
      <c r="G142" s="3">
        <v>120</v>
      </c>
      <c r="H142" s="3">
        <v>130</v>
      </c>
      <c r="I142" s="2">
        <f t="shared" si="4"/>
        <v>115</v>
      </c>
      <c r="J142" s="4"/>
      <c r="K142" s="5" t="s">
        <v>76</v>
      </c>
      <c r="L142" s="6">
        <v>10</v>
      </c>
      <c r="M142" s="7"/>
      <c r="N142" s="2"/>
      <c r="O142" s="2"/>
      <c r="P142" s="8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32"/>
      <c r="GK142" s="32"/>
      <c r="GL142" s="32"/>
      <c r="GM142" s="32"/>
      <c r="GN142" s="32"/>
      <c r="GO142" s="32"/>
      <c r="GP142" s="32"/>
      <c r="GQ142" s="32"/>
      <c r="GR142" s="32"/>
      <c r="GS142" s="32"/>
      <c r="GT142" s="32"/>
      <c r="GU142" s="32"/>
      <c r="GV142" s="32"/>
      <c r="GW142" s="32"/>
      <c r="GX142" s="32"/>
      <c r="GY142" s="32"/>
      <c r="GZ142" s="32"/>
      <c r="HA142" s="32"/>
      <c r="HB142" s="32"/>
      <c r="HC142" s="32"/>
      <c r="HD142" s="32"/>
      <c r="HE142" s="32"/>
      <c r="HF142" s="32"/>
      <c r="HG142" s="32"/>
      <c r="HH142" s="32"/>
      <c r="HI142" s="32"/>
      <c r="HJ142" s="32"/>
      <c r="HK142" s="32"/>
      <c r="HL142" s="32"/>
      <c r="HM142" s="32"/>
      <c r="HN142" s="32"/>
      <c r="HO142" s="32"/>
      <c r="HP142" s="32"/>
      <c r="HQ142" s="32"/>
      <c r="HR142" s="32"/>
      <c r="HS142" s="32"/>
      <c r="HT142" s="32"/>
      <c r="HU142" s="32"/>
      <c r="HV142" s="32"/>
      <c r="HW142" s="32"/>
      <c r="HX142" s="32"/>
      <c r="HY142" s="32"/>
      <c r="HZ142" s="32"/>
      <c r="IA142" s="32"/>
      <c r="IB142" s="32"/>
      <c r="IC142" s="32"/>
      <c r="ID142" s="32"/>
      <c r="IE142" s="32"/>
      <c r="IF142" s="32"/>
      <c r="IG142" s="32"/>
      <c r="IH142" s="32"/>
      <c r="II142" s="32"/>
      <c r="IJ142" s="32"/>
      <c r="IK142" s="32"/>
      <c r="IL142" s="32"/>
      <c r="IM142" s="32"/>
      <c r="IN142" s="32"/>
      <c r="IO142" s="32"/>
      <c r="IP142" s="32"/>
      <c r="IQ142" s="32"/>
      <c r="IR142" s="32"/>
      <c r="IS142" s="32"/>
      <c r="IT142" s="32"/>
      <c r="IU142" s="32"/>
      <c r="IV142" s="32"/>
    </row>
    <row r="143" spans="1:256" ht="13" customHeight="1" x14ac:dyDescent="0.15">
      <c r="A143" s="8" t="s">
        <v>63</v>
      </c>
      <c r="B143" s="8" t="s">
        <v>162</v>
      </c>
      <c r="C143" s="2">
        <v>1</v>
      </c>
      <c r="D143" s="2"/>
      <c r="E143" s="3">
        <v>90</v>
      </c>
      <c r="F143" s="3">
        <v>120</v>
      </c>
      <c r="G143" s="3">
        <v>120</v>
      </c>
      <c r="H143" s="3">
        <v>130</v>
      </c>
      <c r="I143" s="2">
        <f t="shared" si="4"/>
        <v>115</v>
      </c>
      <c r="J143" s="4"/>
      <c r="K143" s="5" t="s">
        <v>83</v>
      </c>
      <c r="L143" s="6">
        <v>8</v>
      </c>
      <c r="M143" s="7"/>
      <c r="N143" s="2"/>
      <c r="O143" s="2"/>
      <c r="P143" s="8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32"/>
      <c r="GK143" s="32"/>
      <c r="GL143" s="32"/>
      <c r="GM143" s="32"/>
      <c r="GN143" s="32"/>
      <c r="GO143" s="32"/>
      <c r="GP143" s="32"/>
      <c r="GQ143" s="32"/>
      <c r="GR143" s="32"/>
      <c r="GS143" s="32"/>
      <c r="GT143" s="32"/>
      <c r="GU143" s="32"/>
      <c r="GV143" s="32"/>
      <c r="GW143" s="32"/>
      <c r="GX143" s="32"/>
      <c r="GY143" s="32"/>
      <c r="GZ143" s="32"/>
      <c r="HA143" s="32"/>
      <c r="HB143" s="32"/>
      <c r="HC143" s="32"/>
      <c r="HD143" s="32"/>
      <c r="HE143" s="32"/>
      <c r="HF143" s="32"/>
      <c r="HG143" s="32"/>
      <c r="HH143" s="32"/>
      <c r="HI143" s="32"/>
      <c r="HJ143" s="32"/>
      <c r="HK143" s="32"/>
      <c r="HL143" s="32"/>
      <c r="HM143" s="32"/>
      <c r="HN143" s="32"/>
      <c r="HO143" s="32"/>
      <c r="HP143" s="32"/>
      <c r="HQ143" s="32"/>
      <c r="HR143" s="32"/>
      <c r="HS143" s="32"/>
      <c r="HT143" s="32"/>
      <c r="HU143" s="32"/>
      <c r="HV143" s="32"/>
      <c r="HW143" s="32"/>
      <c r="HX143" s="32"/>
      <c r="HY143" s="32"/>
      <c r="HZ143" s="32"/>
      <c r="IA143" s="32"/>
      <c r="IB143" s="32"/>
      <c r="IC143" s="32"/>
      <c r="ID143" s="32"/>
      <c r="IE143" s="32"/>
      <c r="IF143" s="32"/>
      <c r="IG143" s="32"/>
      <c r="IH143" s="32"/>
      <c r="II143" s="32"/>
      <c r="IJ143" s="32"/>
      <c r="IK143" s="32"/>
      <c r="IL143" s="32"/>
      <c r="IM143" s="32"/>
      <c r="IN143" s="32"/>
      <c r="IO143" s="32"/>
      <c r="IP143" s="32"/>
      <c r="IQ143" s="32"/>
      <c r="IR143" s="32"/>
      <c r="IS143" s="32"/>
      <c r="IT143" s="32"/>
      <c r="IU143" s="32"/>
      <c r="IV143" s="32"/>
    </row>
    <row r="144" spans="1:256" ht="13" customHeight="1" x14ac:dyDescent="0.15">
      <c r="A144" s="8" t="s">
        <v>63</v>
      </c>
      <c r="B144" s="8" t="s">
        <v>165</v>
      </c>
      <c r="C144" s="2">
        <v>1</v>
      </c>
      <c r="D144" s="2"/>
      <c r="E144" s="3">
        <v>140</v>
      </c>
      <c r="F144" s="3">
        <v>140</v>
      </c>
      <c r="G144" s="3">
        <v>140</v>
      </c>
      <c r="H144" s="3">
        <v>130</v>
      </c>
      <c r="I144" s="2">
        <f t="shared" si="4"/>
        <v>137.5</v>
      </c>
      <c r="J144" s="4" t="s">
        <v>79</v>
      </c>
      <c r="K144" s="5" t="s">
        <v>78</v>
      </c>
      <c r="L144" s="6">
        <v>90</v>
      </c>
      <c r="M144" s="7" t="s">
        <v>47</v>
      </c>
      <c r="N144" s="2" t="s">
        <v>99</v>
      </c>
      <c r="O144" s="2"/>
      <c r="P144" s="8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32"/>
      <c r="GK144" s="32"/>
      <c r="GL144" s="32"/>
      <c r="GM144" s="32"/>
      <c r="GN144" s="32"/>
      <c r="GO144" s="32"/>
      <c r="GP144" s="32"/>
      <c r="GQ144" s="32"/>
      <c r="GR144" s="32"/>
      <c r="GS144" s="32"/>
      <c r="GT144" s="32"/>
      <c r="GU144" s="32"/>
      <c r="GV144" s="32"/>
      <c r="GW144" s="32"/>
      <c r="GX144" s="32"/>
      <c r="GY144" s="32"/>
      <c r="GZ144" s="32"/>
      <c r="HA144" s="32"/>
      <c r="HB144" s="32"/>
      <c r="HC144" s="32"/>
      <c r="HD144" s="32"/>
      <c r="HE144" s="32"/>
      <c r="HF144" s="32"/>
      <c r="HG144" s="32"/>
      <c r="HH144" s="32"/>
      <c r="HI144" s="32"/>
      <c r="HJ144" s="32"/>
      <c r="HK144" s="32"/>
      <c r="HL144" s="32"/>
      <c r="HM144" s="32"/>
      <c r="HN144" s="32"/>
      <c r="HO144" s="32"/>
      <c r="HP144" s="32"/>
      <c r="HQ144" s="32"/>
      <c r="HR144" s="32"/>
      <c r="HS144" s="32"/>
      <c r="HT144" s="32"/>
      <c r="HU144" s="32"/>
      <c r="HV144" s="32"/>
      <c r="HW144" s="32"/>
      <c r="HX144" s="32"/>
      <c r="HY144" s="32"/>
      <c r="HZ144" s="32"/>
      <c r="IA144" s="32"/>
      <c r="IB144" s="32"/>
      <c r="IC144" s="32"/>
      <c r="ID144" s="32"/>
      <c r="IE144" s="32"/>
      <c r="IF144" s="32"/>
      <c r="IG144" s="32"/>
      <c r="IH144" s="32"/>
      <c r="II144" s="32"/>
      <c r="IJ144" s="32"/>
      <c r="IK144" s="32"/>
      <c r="IL144" s="32"/>
      <c r="IM144" s="32"/>
      <c r="IN144" s="32"/>
      <c r="IO144" s="32"/>
      <c r="IP144" s="32"/>
      <c r="IQ144" s="32"/>
      <c r="IR144" s="32"/>
      <c r="IS144" s="32"/>
      <c r="IT144" s="32"/>
      <c r="IU144" s="32"/>
      <c r="IV144" s="32"/>
    </row>
    <row r="145" spans="1:256" ht="13" customHeight="1" x14ac:dyDescent="0.15">
      <c r="A145" s="8" t="s">
        <v>63</v>
      </c>
      <c r="B145" s="8" t="s">
        <v>165</v>
      </c>
      <c r="C145" s="2">
        <v>1</v>
      </c>
      <c r="D145" s="2"/>
      <c r="E145" s="3">
        <v>140</v>
      </c>
      <c r="F145" s="3">
        <v>140</v>
      </c>
      <c r="G145" s="3">
        <v>140</v>
      </c>
      <c r="H145" s="3">
        <v>130</v>
      </c>
      <c r="I145" s="2">
        <f t="shared" si="4"/>
        <v>137.5</v>
      </c>
      <c r="J145" s="4" t="s">
        <v>94</v>
      </c>
      <c r="K145" s="5" t="s">
        <v>95</v>
      </c>
      <c r="L145" s="6">
        <v>4</v>
      </c>
      <c r="M145" s="7"/>
      <c r="N145" s="2" t="s">
        <v>13</v>
      </c>
      <c r="O145" s="2"/>
      <c r="P145" s="8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32"/>
      <c r="GK145" s="32"/>
      <c r="GL145" s="32"/>
      <c r="GM145" s="32"/>
      <c r="GN145" s="32"/>
      <c r="GO145" s="32"/>
      <c r="GP145" s="32"/>
      <c r="GQ145" s="32"/>
      <c r="GR145" s="32"/>
      <c r="GS145" s="32"/>
      <c r="GT145" s="32"/>
      <c r="GU145" s="32"/>
      <c r="GV145" s="32"/>
      <c r="GW145" s="32"/>
      <c r="GX145" s="32"/>
      <c r="GY145" s="32"/>
      <c r="GZ145" s="32"/>
      <c r="HA145" s="32"/>
      <c r="HB145" s="32"/>
      <c r="HC145" s="32"/>
      <c r="HD145" s="32"/>
      <c r="HE145" s="32"/>
      <c r="HF145" s="32"/>
      <c r="HG145" s="32"/>
      <c r="HH145" s="32"/>
      <c r="HI145" s="32"/>
      <c r="HJ145" s="32"/>
      <c r="HK145" s="32"/>
      <c r="HL145" s="32"/>
      <c r="HM145" s="32"/>
      <c r="HN145" s="32"/>
      <c r="HO145" s="32"/>
      <c r="HP145" s="32"/>
      <c r="HQ145" s="32"/>
      <c r="HR145" s="32"/>
      <c r="HS145" s="32"/>
      <c r="HT145" s="32"/>
      <c r="HU145" s="32"/>
      <c r="HV145" s="32"/>
      <c r="HW145" s="32"/>
      <c r="HX145" s="32"/>
      <c r="HY145" s="32"/>
      <c r="HZ145" s="32"/>
      <c r="IA145" s="32"/>
      <c r="IB145" s="32"/>
      <c r="IC145" s="32"/>
      <c r="ID145" s="32"/>
      <c r="IE145" s="32"/>
      <c r="IF145" s="32"/>
      <c r="IG145" s="32"/>
      <c r="IH145" s="32"/>
      <c r="II145" s="32"/>
      <c r="IJ145" s="32"/>
      <c r="IK145" s="32"/>
      <c r="IL145" s="32"/>
      <c r="IM145" s="32"/>
      <c r="IN145" s="32"/>
      <c r="IO145" s="32"/>
      <c r="IP145" s="32"/>
      <c r="IQ145" s="32"/>
      <c r="IR145" s="32"/>
      <c r="IS145" s="32"/>
      <c r="IT145" s="32"/>
      <c r="IU145" s="32"/>
      <c r="IV145" s="32"/>
    </row>
    <row r="146" spans="1:256" ht="13" customHeight="1" x14ac:dyDescent="0.15">
      <c r="A146" s="8" t="s">
        <v>63</v>
      </c>
      <c r="B146" s="8" t="s">
        <v>165</v>
      </c>
      <c r="C146" s="2">
        <v>1</v>
      </c>
      <c r="D146" s="2"/>
      <c r="E146" s="3">
        <v>140</v>
      </c>
      <c r="F146" s="3">
        <v>140</v>
      </c>
      <c r="G146" s="3">
        <v>140</v>
      </c>
      <c r="H146" s="3">
        <v>130</v>
      </c>
      <c r="I146" s="2">
        <f t="shared" si="4"/>
        <v>137.5</v>
      </c>
      <c r="J146" s="4" t="s">
        <v>119</v>
      </c>
      <c r="K146" s="5" t="s">
        <v>120</v>
      </c>
      <c r="L146" s="6">
        <v>10</v>
      </c>
      <c r="M146" s="7"/>
      <c r="N146" s="2" t="s">
        <v>13</v>
      </c>
      <c r="O146" s="2"/>
      <c r="P146" s="8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32"/>
      <c r="GK146" s="32"/>
      <c r="GL146" s="32"/>
      <c r="GM146" s="32"/>
      <c r="GN146" s="32"/>
      <c r="GO146" s="32"/>
      <c r="GP146" s="32"/>
      <c r="GQ146" s="32"/>
      <c r="GR146" s="32"/>
      <c r="GS146" s="32"/>
      <c r="GT146" s="32"/>
      <c r="GU146" s="32"/>
      <c r="GV146" s="32"/>
      <c r="GW146" s="32"/>
      <c r="GX146" s="32"/>
      <c r="GY146" s="32"/>
      <c r="GZ146" s="32"/>
      <c r="HA146" s="32"/>
      <c r="HB146" s="32"/>
      <c r="HC146" s="32"/>
      <c r="HD146" s="32"/>
      <c r="HE146" s="32"/>
      <c r="HF146" s="32"/>
      <c r="HG146" s="32"/>
      <c r="HH146" s="32"/>
      <c r="HI146" s="32"/>
      <c r="HJ146" s="32"/>
      <c r="HK146" s="32"/>
      <c r="HL146" s="32"/>
      <c r="HM146" s="32"/>
      <c r="HN146" s="32"/>
      <c r="HO146" s="32"/>
      <c r="HP146" s="32"/>
      <c r="HQ146" s="32"/>
      <c r="HR146" s="32"/>
      <c r="HS146" s="32"/>
      <c r="HT146" s="32"/>
      <c r="HU146" s="32"/>
      <c r="HV146" s="32"/>
      <c r="HW146" s="32"/>
      <c r="HX146" s="32"/>
      <c r="HY146" s="32"/>
      <c r="HZ146" s="32"/>
      <c r="IA146" s="32"/>
      <c r="IB146" s="32"/>
      <c r="IC146" s="32"/>
      <c r="ID146" s="32"/>
      <c r="IE146" s="32"/>
      <c r="IF146" s="32"/>
      <c r="IG146" s="32"/>
      <c r="IH146" s="32"/>
      <c r="II146" s="32"/>
      <c r="IJ146" s="32"/>
      <c r="IK146" s="32"/>
      <c r="IL146" s="32"/>
      <c r="IM146" s="32"/>
      <c r="IN146" s="32"/>
      <c r="IO146" s="32"/>
      <c r="IP146" s="32"/>
      <c r="IQ146" s="32"/>
      <c r="IR146" s="32"/>
      <c r="IS146" s="32"/>
      <c r="IT146" s="32"/>
      <c r="IU146" s="32"/>
      <c r="IV146" s="32"/>
    </row>
    <row r="147" spans="1:256" ht="13" customHeight="1" x14ac:dyDescent="0.15">
      <c r="A147" s="8" t="s">
        <v>63</v>
      </c>
      <c r="B147" s="8" t="s">
        <v>165</v>
      </c>
      <c r="C147" s="2">
        <v>1</v>
      </c>
      <c r="D147" s="2"/>
      <c r="E147" s="3">
        <v>140</v>
      </c>
      <c r="F147" s="3">
        <v>140</v>
      </c>
      <c r="G147" s="3">
        <v>140</v>
      </c>
      <c r="H147" s="3">
        <v>130</v>
      </c>
      <c r="I147" s="2">
        <f t="shared" si="4"/>
        <v>137.5</v>
      </c>
      <c r="J147" s="4" t="s">
        <v>75</v>
      </c>
      <c r="K147" s="5" t="s">
        <v>77</v>
      </c>
      <c r="L147" s="6">
        <v>5</v>
      </c>
      <c r="M147" s="7" t="s">
        <v>47</v>
      </c>
      <c r="N147" s="2" t="s">
        <v>99</v>
      </c>
      <c r="O147" s="2"/>
      <c r="P147" s="8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32"/>
      <c r="GK147" s="32"/>
      <c r="GL147" s="32"/>
      <c r="GM147" s="32"/>
      <c r="GN147" s="32"/>
      <c r="GO147" s="32"/>
      <c r="GP147" s="32"/>
      <c r="GQ147" s="32"/>
      <c r="GR147" s="32"/>
      <c r="GS147" s="32"/>
      <c r="GT147" s="32"/>
      <c r="GU147" s="32"/>
      <c r="GV147" s="32"/>
      <c r="GW147" s="32"/>
      <c r="GX147" s="32"/>
      <c r="GY147" s="32"/>
      <c r="GZ147" s="32"/>
      <c r="HA147" s="32"/>
      <c r="HB147" s="32"/>
      <c r="HC147" s="32"/>
      <c r="HD147" s="32"/>
      <c r="HE147" s="32"/>
      <c r="HF147" s="32"/>
      <c r="HG147" s="32"/>
      <c r="HH147" s="32"/>
      <c r="HI147" s="32"/>
      <c r="HJ147" s="32"/>
      <c r="HK147" s="32"/>
      <c r="HL147" s="32"/>
      <c r="HM147" s="32"/>
      <c r="HN147" s="32"/>
      <c r="HO147" s="32"/>
      <c r="HP147" s="32"/>
      <c r="HQ147" s="32"/>
      <c r="HR147" s="32"/>
      <c r="HS147" s="32"/>
      <c r="HT147" s="32"/>
      <c r="HU147" s="32"/>
      <c r="HV147" s="32"/>
      <c r="HW147" s="32"/>
      <c r="HX147" s="32"/>
      <c r="HY147" s="32"/>
      <c r="HZ147" s="32"/>
      <c r="IA147" s="32"/>
      <c r="IB147" s="32"/>
      <c r="IC147" s="32"/>
      <c r="ID147" s="32"/>
      <c r="IE147" s="32"/>
      <c r="IF147" s="32"/>
      <c r="IG147" s="32"/>
      <c r="IH147" s="32"/>
      <c r="II147" s="32"/>
      <c r="IJ147" s="32"/>
      <c r="IK147" s="32"/>
      <c r="IL147" s="32"/>
      <c r="IM147" s="32"/>
      <c r="IN147" s="32"/>
      <c r="IO147" s="32"/>
      <c r="IP147" s="32"/>
      <c r="IQ147" s="32"/>
      <c r="IR147" s="32"/>
      <c r="IS147" s="32"/>
      <c r="IT147" s="32"/>
      <c r="IU147" s="32"/>
      <c r="IV147" s="32"/>
    </row>
    <row r="148" spans="1:256" ht="13" customHeight="1" x14ac:dyDescent="0.15">
      <c r="A148" s="8" t="s">
        <v>63</v>
      </c>
      <c r="B148" s="8" t="s">
        <v>166</v>
      </c>
      <c r="C148" s="2">
        <v>1</v>
      </c>
      <c r="D148" s="2"/>
      <c r="E148" s="3">
        <v>40</v>
      </c>
      <c r="F148" s="3">
        <v>30</v>
      </c>
      <c r="G148" s="3"/>
      <c r="H148" s="3"/>
      <c r="I148" s="2">
        <f t="shared" si="4"/>
        <v>35</v>
      </c>
      <c r="J148" s="94" t="s">
        <v>88</v>
      </c>
      <c r="K148" s="95" t="s">
        <v>89</v>
      </c>
      <c r="L148" s="6">
        <v>45</v>
      </c>
      <c r="M148" s="7"/>
      <c r="N148" s="2" t="s">
        <v>13</v>
      </c>
      <c r="O148" s="2">
        <v>86</v>
      </c>
      <c r="P148" s="8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32"/>
      <c r="GK148" s="32"/>
      <c r="GL148" s="32"/>
      <c r="GM148" s="32"/>
      <c r="GN148" s="32"/>
      <c r="GO148" s="32"/>
      <c r="GP148" s="32"/>
      <c r="GQ148" s="32"/>
      <c r="GR148" s="32"/>
      <c r="GS148" s="32"/>
      <c r="GT148" s="32"/>
      <c r="GU148" s="32"/>
      <c r="GV148" s="32"/>
      <c r="GW148" s="32"/>
      <c r="GX148" s="32"/>
      <c r="GY148" s="32"/>
      <c r="GZ148" s="32"/>
      <c r="HA148" s="32"/>
      <c r="HB148" s="32"/>
      <c r="HC148" s="32"/>
      <c r="HD148" s="32"/>
      <c r="HE148" s="32"/>
      <c r="HF148" s="32"/>
      <c r="HG148" s="32"/>
      <c r="HH148" s="32"/>
      <c r="HI148" s="32"/>
      <c r="HJ148" s="32"/>
      <c r="HK148" s="32"/>
      <c r="HL148" s="32"/>
      <c r="HM148" s="32"/>
      <c r="HN148" s="32"/>
      <c r="HO148" s="32"/>
      <c r="HP148" s="32"/>
      <c r="HQ148" s="32"/>
      <c r="HR148" s="32"/>
      <c r="HS148" s="32"/>
      <c r="HT148" s="32"/>
      <c r="HU148" s="32"/>
      <c r="HV148" s="32"/>
      <c r="HW148" s="32"/>
      <c r="HX148" s="32"/>
      <c r="HY148" s="32"/>
      <c r="HZ148" s="32"/>
      <c r="IA148" s="32"/>
      <c r="IB148" s="32"/>
      <c r="IC148" s="32"/>
      <c r="ID148" s="32"/>
      <c r="IE148" s="32"/>
      <c r="IF148" s="32"/>
      <c r="IG148" s="32"/>
      <c r="IH148" s="32"/>
      <c r="II148" s="32"/>
      <c r="IJ148" s="32"/>
      <c r="IK148" s="32"/>
      <c r="IL148" s="32"/>
      <c r="IM148" s="32"/>
      <c r="IN148" s="32"/>
      <c r="IO148" s="32"/>
      <c r="IP148" s="32"/>
      <c r="IQ148" s="32"/>
      <c r="IR148" s="32"/>
      <c r="IS148" s="32"/>
      <c r="IT148" s="32"/>
      <c r="IU148" s="32"/>
      <c r="IV148" s="32"/>
    </row>
    <row r="149" spans="1:256" ht="13" customHeight="1" x14ac:dyDescent="0.15">
      <c r="A149" s="8" t="s">
        <v>63</v>
      </c>
      <c r="B149" s="8" t="s">
        <v>166</v>
      </c>
      <c r="C149" s="2">
        <v>1</v>
      </c>
      <c r="D149" s="2"/>
      <c r="E149" s="3">
        <v>40</v>
      </c>
      <c r="F149" s="3">
        <v>30</v>
      </c>
      <c r="G149" s="3"/>
      <c r="H149" s="3"/>
      <c r="I149" s="2">
        <f t="shared" si="4"/>
        <v>35</v>
      </c>
      <c r="J149" s="4" t="s">
        <v>101</v>
      </c>
      <c r="K149" s="5" t="s">
        <v>102</v>
      </c>
      <c r="L149" s="6">
        <v>45</v>
      </c>
      <c r="M149" s="7"/>
      <c r="N149" s="2" t="s">
        <v>13</v>
      </c>
      <c r="O149" s="2">
        <v>68</v>
      </c>
      <c r="P149" s="8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32"/>
      <c r="GK149" s="32"/>
      <c r="GL149" s="32"/>
      <c r="GM149" s="32"/>
      <c r="GN149" s="32"/>
      <c r="GO149" s="32"/>
      <c r="GP149" s="32"/>
      <c r="GQ149" s="32"/>
      <c r="GR149" s="32"/>
      <c r="GS149" s="32"/>
      <c r="GT149" s="32"/>
      <c r="GU149" s="32"/>
      <c r="GV149" s="32"/>
      <c r="GW149" s="32"/>
      <c r="GX149" s="32"/>
      <c r="GY149" s="32"/>
      <c r="GZ149" s="32"/>
      <c r="HA149" s="32"/>
      <c r="HB149" s="32"/>
      <c r="HC149" s="32"/>
      <c r="HD149" s="32"/>
      <c r="HE149" s="32"/>
      <c r="HF149" s="32"/>
      <c r="HG149" s="32"/>
      <c r="HH149" s="32"/>
      <c r="HI149" s="32"/>
      <c r="HJ149" s="32"/>
      <c r="HK149" s="32"/>
      <c r="HL149" s="32"/>
      <c r="HM149" s="32"/>
      <c r="HN149" s="32"/>
      <c r="HO149" s="32"/>
      <c r="HP149" s="32"/>
      <c r="HQ149" s="32"/>
      <c r="HR149" s="32"/>
      <c r="HS149" s="32"/>
      <c r="HT149" s="32"/>
      <c r="HU149" s="32"/>
      <c r="HV149" s="32"/>
      <c r="HW149" s="32"/>
      <c r="HX149" s="32"/>
      <c r="HY149" s="32"/>
      <c r="HZ149" s="32"/>
      <c r="IA149" s="32"/>
      <c r="IB149" s="32"/>
      <c r="IC149" s="32"/>
      <c r="ID149" s="32"/>
      <c r="IE149" s="32"/>
      <c r="IF149" s="32"/>
      <c r="IG149" s="32"/>
      <c r="IH149" s="32"/>
      <c r="II149" s="32"/>
      <c r="IJ149" s="32"/>
      <c r="IK149" s="32"/>
      <c r="IL149" s="32"/>
      <c r="IM149" s="32"/>
      <c r="IN149" s="32"/>
      <c r="IO149" s="32"/>
      <c r="IP149" s="32"/>
      <c r="IQ149" s="32"/>
      <c r="IR149" s="32"/>
      <c r="IS149" s="32"/>
      <c r="IT149" s="32"/>
      <c r="IU149" s="32"/>
      <c r="IV149" s="32"/>
    </row>
    <row r="150" spans="1:256" ht="13" customHeight="1" x14ac:dyDescent="0.15">
      <c r="A150" s="8" t="s">
        <v>63</v>
      </c>
      <c r="B150" s="8" t="s">
        <v>166</v>
      </c>
      <c r="C150" s="2">
        <v>1</v>
      </c>
      <c r="D150" s="2"/>
      <c r="E150" s="3">
        <v>40</v>
      </c>
      <c r="F150" s="3">
        <v>30</v>
      </c>
      <c r="G150" s="3"/>
      <c r="H150" s="3"/>
      <c r="I150" s="2">
        <f t="shared" si="4"/>
        <v>35</v>
      </c>
      <c r="J150" s="4" t="s">
        <v>148</v>
      </c>
      <c r="K150" s="5" t="s">
        <v>149</v>
      </c>
      <c r="L150" s="6">
        <v>2</v>
      </c>
      <c r="M150" s="7"/>
      <c r="N150" s="2" t="s">
        <v>13</v>
      </c>
      <c r="O150" s="2"/>
      <c r="P150" s="8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32"/>
      <c r="GK150" s="32"/>
      <c r="GL150" s="32"/>
      <c r="GM150" s="32"/>
      <c r="GN150" s="32"/>
      <c r="GO150" s="32"/>
      <c r="GP150" s="32"/>
      <c r="GQ150" s="32"/>
      <c r="GR150" s="32"/>
      <c r="GS150" s="32"/>
      <c r="GT150" s="32"/>
      <c r="GU150" s="32"/>
      <c r="GV150" s="32"/>
      <c r="GW150" s="32"/>
      <c r="GX150" s="32"/>
      <c r="GY150" s="32"/>
      <c r="GZ150" s="32"/>
      <c r="HA150" s="32"/>
      <c r="HB150" s="32"/>
      <c r="HC150" s="32"/>
      <c r="HD150" s="32"/>
      <c r="HE150" s="32"/>
      <c r="HF150" s="32"/>
      <c r="HG150" s="32"/>
      <c r="HH150" s="32"/>
      <c r="HI150" s="32"/>
      <c r="HJ150" s="32"/>
      <c r="HK150" s="32"/>
      <c r="HL150" s="32"/>
      <c r="HM150" s="32"/>
      <c r="HN150" s="32"/>
      <c r="HO150" s="32"/>
      <c r="HP150" s="32"/>
      <c r="HQ150" s="32"/>
      <c r="HR150" s="32"/>
      <c r="HS150" s="32"/>
      <c r="HT150" s="32"/>
      <c r="HU150" s="32"/>
      <c r="HV150" s="32"/>
      <c r="HW150" s="32"/>
      <c r="HX150" s="32"/>
      <c r="HY150" s="32"/>
      <c r="HZ150" s="32"/>
      <c r="IA150" s="32"/>
      <c r="IB150" s="32"/>
      <c r="IC150" s="32"/>
      <c r="ID150" s="32"/>
      <c r="IE150" s="32"/>
      <c r="IF150" s="32"/>
      <c r="IG150" s="32"/>
      <c r="IH150" s="32"/>
      <c r="II150" s="32"/>
      <c r="IJ150" s="32"/>
      <c r="IK150" s="32"/>
      <c r="IL150" s="32"/>
      <c r="IM150" s="32"/>
      <c r="IN150" s="32"/>
      <c r="IO150" s="32"/>
      <c r="IP150" s="32"/>
      <c r="IQ150" s="32"/>
      <c r="IR150" s="32"/>
      <c r="IS150" s="32"/>
      <c r="IT150" s="32"/>
      <c r="IU150" s="32"/>
      <c r="IV150" s="32"/>
    </row>
    <row r="151" spans="1:256" ht="13" customHeight="1" x14ac:dyDescent="0.15">
      <c r="A151" s="8" t="s">
        <v>63</v>
      </c>
      <c r="B151" s="8" t="s">
        <v>166</v>
      </c>
      <c r="C151" s="2">
        <v>1</v>
      </c>
      <c r="D151" s="2"/>
      <c r="E151" s="3">
        <v>40</v>
      </c>
      <c r="F151" s="3">
        <v>30</v>
      </c>
      <c r="G151" s="3"/>
      <c r="H151" s="3"/>
      <c r="I151" s="2">
        <f t="shared" si="4"/>
        <v>35</v>
      </c>
      <c r="J151" s="4"/>
      <c r="K151" s="5" t="s">
        <v>83</v>
      </c>
      <c r="L151" s="6">
        <v>10</v>
      </c>
      <c r="M151" s="7"/>
      <c r="N151" s="2"/>
      <c r="O151" s="2"/>
      <c r="P151" s="8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32"/>
      <c r="GK151" s="32"/>
      <c r="GL151" s="32"/>
      <c r="GM151" s="32"/>
      <c r="GN151" s="32"/>
      <c r="GO151" s="32"/>
      <c r="GP151" s="32"/>
      <c r="GQ151" s="32"/>
      <c r="GR151" s="32"/>
      <c r="GS151" s="32"/>
      <c r="GT151" s="32"/>
      <c r="GU151" s="32"/>
      <c r="GV151" s="32"/>
      <c r="GW151" s="32"/>
      <c r="GX151" s="32"/>
      <c r="GY151" s="32"/>
      <c r="GZ151" s="32"/>
      <c r="HA151" s="32"/>
      <c r="HB151" s="32"/>
      <c r="HC151" s="32"/>
      <c r="HD151" s="32"/>
      <c r="HE151" s="32"/>
      <c r="HF151" s="32"/>
      <c r="HG151" s="32"/>
      <c r="HH151" s="32"/>
      <c r="HI151" s="32"/>
      <c r="HJ151" s="32"/>
      <c r="HK151" s="32"/>
      <c r="HL151" s="32"/>
      <c r="HM151" s="32"/>
      <c r="HN151" s="32"/>
      <c r="HO151" s="32"/>
      <c r="HP151" s="32"/>
      <c r="HQ151" s="32"/>
      <c r="HR151" s="32"/>
      <c r="HS151" s="32"/>
      <c r="HT151" s="32"/>
      <c r="HU151" s="32"/>
      <c r="HV151" s="32"/>
      <c r="HW151" s="32"/>
      <c r="HX151" s="32"/>
      <c r="HY151" s="32"/>
      <c r="HZ151" s="32"/>
      <c r="IA151" s="32"/>
      <c r="IB151" s="32"/>
      <c r="IC151" s="32"/>
      <c r="ID151" s="32"/>
      <c r="IE151" s="32"/>
      <c r="IF151" s="32"/>
      <c r="IG151" s="32"/>
      <c r="IH151" s="32"/>
      <c r="II151" s="32"/>
      <c r="IJ151" s="32"/>
      <c r="IK151" s="32"/>
      <c r="IL151" s="32"/>
      <c r="IM151" s="32"/>
      <c r="IN151" s="32"/>
      <c r="IO151" s="32"/>
      <c r="IP151" s="32"/>
      <c r="IQ151" s="32"/>
      <c r="IR151" s="32"/>
      <c r="IS151" s="32"/>
      <c r="IT151" s="32"/>
      <c r="IU151" s="32"/>
      <c r="IV151" s="32"/>
    </row>
    <row r="152" spans="1:256" ht="13" customHeight="1" x14ac:dyDescent="0.15">
      <c r="A152" s="8" t="s">
        <v>63</v>
      </c>
      <c r="B152" s="8" t="s">
        <v>167</v>
      </c>
      <c r="C152" s="2">
        <v>1</v>
      </c>
      <c r="D152" s="2"/>
      <c r="E152" s="3">
        <v>90</v>
      </c>
      <c r="F152" s="3">
        <v>70</v>
      </c>
      <c r="G152" s="3"/>
      <c r="H152" s="3"/>
      <c r="I152" s="2">
        <f t="shared" si="4"/>
        <v>80</v>
      </c>
      <c r="J152" s="94" t="s">
        <v>88</v>
      </c>
      <c r="K152" s="95" t="s">
        <v>89</v>
      </c>
      <c r="L152" s="6">
        <v>12</v>
      </c>
      <c r="M152" s="7"/>
      <c r="N152" s="2" t="s">
        <v>13</v>
      </c>
      <c r="O152" s="2">
        <v>141</v>
      </c>
      <c r="P152" s="8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32"/>
      <c r="GK152" s="32"/>
      <c r="GL152" s="32"/>
      <c r="GM152" s="32"/>
      <c r="GN152" s="32"/>
      <c r="GO152" s="32"/>
      <c r="GP152" s="32"/>
      <c r="GQ152" s="32"/>
      <c r="GR152" s="32"/>
      <c r="GS152" s="32"/>
      <c r="GT152" s="32"/>
      <c r="GU152" s="32"/>
      <c r="GV152" s="32"/>
      <c r="GW152" s="32"/>
      <c r="GX152" s="32"/>
      <c r="GY152" s="32"/>
      <c r="GZ152" s="32"/>
      <c r="HA152" s="32"/>
      <c r="HB152" s="32"/>
      <c r="HC152" s="32"/>
      <c r="HD152" s="32"/>
      <c r="HE152" s="32"/>
      <c r="HF152" s="32"/>
      <c r="HG152" s="32"/>
      <c r="HH152" s="32"/>
      <c r="HI152" s="32"/>
      <c r="HJ152" s="32"/>
      <c r="HK152" s="32"/>
      <c r="HL152" s="32"/>
      <c r="HM152" s="32"/>
      <c r="HN152" s="32"/>
      <c r="HO152" s="32"/>
      <c r="HP152" s="32"/>
      <c r="HQ152" s="32"/>
      <c r="HR152" s="32"/>
      <c r="HS152" s="32"/>
      <c r="HT152" s="32"/>
      <c r="HU152" s="32"/>
      <c r="HV152" s="32"/>
      <c r="HW152" s="32"/>
      <c r="HX152" s="32"/>
      <c r="HY152" s="32"/>
      <c r="HZ152" s="32"/>
      <c r="IA152" s="32"/>
      <c r="IB152" s="32"/>
      <c r="IC152" s="32"/>
      <c r="ID152" s="32"/>
      <c r="IE152" s="32"/>
      <c r="IF152" s="32"/>
      <c r="IG152" s="32"/>
      <c r="IH152" s="32"/>
      <c r="II152" s="32"/>
      <c r="IJ152" s="32"/>
      <c r="IK152" s="32"/>
      <c r="IL152" s="32"/>
      <c r="IM152" s="32"/>
      <c r="IN152" s="32"/>
      <c r="IO152" s="32"/>
      <c r="IP152" s="32"/>
      <c r="IQ152" s="32"/>
      <c r="IR152" s="32"/>
      <c r="IS152" s="32"/>
      <c r="IT152" s="32"/>
      <c r="IU152" s="32"/>
      <c r="IV152" s="32"/>
    </row>
    <row r="153" spans="1:256" ht="13" customHeight="1" x14ac:dyDescent="0.15">
      <c r="A153" s="8" t="s">
        <v>63</v>
      </c>
      <c r="B153" s="8" t="s">
        <v>167</v>
      </c>
      <c r="C153" s="2">
        <v>1</v>
      </c>
      <c r="D153" s="2"/>
      <c r="E153" s="3">
        <v>90</v>
      </c>
      <c r="F153" s="3">
        <v>70</v>
      </c>
      <c r="G153" s="3"/>
      <c r="H153" s="3"/>
      <c r="I153" s="2">
        <f t="shared" si="4"/>
        <v>80</v>
      </c>
      <c r="J153" s="4" t="s">
        <v>101</v>
      </c>
      <c r="K153" s="5" t="s">
        <v>102</v>
      </c>
      <c r="L153" s="6">
        <v>40</v>
      </c>
      <c r="M153" s="7"/>
      <c r="N153" s="2" t="s">
        <v>13</v>
      </c>
      <c r="O153" s="2">
        <v>95</v>
      </c>
      <c r="P153" s="8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32"/>
      <c r="GK153" s="32"/>
      <c r="GL153" s="32"/>
      <c r="GM153" s="32"/>
      <c r="GN153" s="32"/>
      <c r="GO153" s="32"/>
      <c r="GP153" s="32"/>
      <c r="GQ153" s="32"/>
      <c r="GR153" s="32"/>
      <c r="GS153" s="32"/>
      <c r="GT153" s="32"/>
      <c r="GU153" s="32"/>
      <c r="GV153" s="32"/>
      <c r="GW153" s="32"/>
      <c r="GX153" s="32"/>
      <c r="GY153" s="32"/>
      <c r="GZ153" s="32"/>
      <c r="HA153" s="32"/>
      <c r="HB153" s="32"/>
      <c r="HC153" s="32"/>
      <c r="HD153" s="32"/>
      <c r="HE153" s="32"/>
      <c r="HF153" s="32"/>
      <c r="HG153" s="32"/>
      <c r="HH153" s="32"/>
      <c r="HI153" s="32"/>
      <c r="HJ153" s="32"/>
      <c r="HK153" s="32"/>
      <c r="HL153" s="32"/>
      <c r="HM153" s="32"/>
      <c r="HN153" s="32"/>
      <c r="HO153" s="32"/>
      <c r="HP153" s="32"/>
      <c r="HQ153" s="32"/>
      <c r="HR153" s="32"/>
      <c r="HS153" s="32"/>
      <c r="HT153" s="32"/>
      <c r="HU153" s="32"/>
      <c r="HV153" s="32"/>
      <c r="HW153" s="32"/>
      <c r="HX153" s="32"/>
      <c r="HY153" s="32"/>
      <c r="HZ153" s="32"/>
      <c r="IA153" s="32"/>
      <c r="IB153" s="32"/>
      <c r="IC153" s="32"/>
      <c r="ID153" s="32"/>
      <c r="IE153" s="32"/>
      <c r="IF153" s="32"/>
      <c r="IG153" s="32"/>
      <c r="IH153" s="32"/>
      <c r="II153" s="32"/>
      <c r="IJ153" s="32"/>
      <c r="IK153" s="32"/>
      <c r="IL153" s="32"/>
      <c r="IM153" s="32"/>
      <c r="IN153" s="32"/>
      <c r="IO153" s="32"/>
      <c r="IP153" s="32"/>
      <c r="IQ153" s="32"/>
      <c r="IR153" s="32"/>
      <c r="IS153" s="32"/>
      <c r="IT153" s="32"/>
      <c r="IU153" s="32"/>
      <c r="IV153" s="32"/>
    </row>
    <row r="154" spans="1:256" ht="13" customHeight="1" x14ac:dyDescent="0.15">
      <c r="A154" s="8" t="s">
        <v>63</v>
      </c>
      <c r="B154" s="8" t="s">
        <v>167</v>
      </c>
      <c r="C154" s="2">
        <v>1</v>
      </c>
      <c r="D154" s="2"/>
      <c r="E154" s="3">
        <v>90</v>
      </c>
      <c r="F154" s="3">
        <v>70</v>
      </c>
      <c r="G154" s="3"/>
      <c r="H154" s="3"/>
      <c r="I154" s="2">
        <f t="shared" si="4"/>
        <v>80</v>
      </c>
      <c r="J154" s="92" t="s">
        <v>86</v>
      </c>
      <c r="K154" s="93" t="s">
        <v>87</v>
      </c>
      <c r="L154" s="6">
        <v>2</v>
      </c>
      <c r="M154" s="7"/>
      <c r="N154" s="2" t="s">
        <v>13</v>
      </c>
      <c r="O154" s="2"/>
      <c r="P154" s="8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32"/>
      <c r="GK154" s="32"/>
      <c r="GL154" s="32"/>
      <c r="GM154" s="32"/>
      <c r="GN154" s="32"/>
      <c r="GO154" s="32"/>
      <c r="GP154" s="32"/>
      <c r="GQ154" s="32"/>
      <c r="GR154" s="32"/>
      <c r="GS154" s="32"/>
      <c r="GT154" s="32"/>
      <c r="GU154" s="32"/>
      <c r="GV154" s="32"/>
      <c r="GW154" s="32"/>
      <c r="GX154" s="32"/>
      <c r="GY154" s="32"/>
      <c r="GZ154" s="32"/>
      <c r="HA154" s="32"/>
      <c r="HB154" s="32"/>
      <c r="HC154" s="32"/>
      <c r="HD154" s="32"/>
      <c r="HE154" s="32"/>
      <c r="HF154" s="32"/>
      <c r="HG154" s="32"/>
      <c r="HH154" s="32"/>
      <c r="HI154" s="32"/>
      <c r="HJ154" s="32"/>
      <c r="HK154" s="32"/>
      <c r="HL154" s="32"/>
      <c r="HM154" s="32"/>
      <c r="HN154" s="32"/>
      <c r="HO154" s="32"/>
      <c r="HP154" s="32"/>
      <c r="HQ154" s="32"/>
      <c r="HR154" s="32"/>
      <c r="HS154" s="32"/>
      <c r="HT154" s="32"/>
      <c r="HU154" s="32"/>
      <c r="HV154" s="32"/>
      <c r="HW154" s="32"/>
      <c r="HX154" s="32"/>
      <c r="HY154" s="32"/>
      <c r="HZ154" s="32"/>
      <c r="IA154" s="32"/>
      <c r="IB154" s="32"/>
      <c r="IC154" s="32"/>
      <c r="ID154" s="32"/>
      <c r="IE154" s="32"/>
      <c r="IF154" s="32"/>
      <c r="IG154" s="32"/>
      <c r="IH154" s="32"/>
      <c r="II154" s="32"/>
      <c r="IJ154" s="32"/>
      <c r="IK154" s="32"/>
      <c r="IL154" s="32"/>
      <c r="IM154" s="32"/>
      <c r="IN154" s="32"/>
      <c r="IO154" s="32"/>
      <c r="IP154" s="32"/>
      <c r="IQ154" s="32"/>
      <c r="IR154" s="32"/>
      <c r="IS154" s="32"/>
      <c r="IT154" s="32"/>
      <c r="IU154" s="32"/>
      <c r="IV154" s="32"/>
    </row>
    <row r="155" spans="1:256" ht="13" customHeight="1" x14ac:dyDescent="0.15">
      <c r="A155" s="8" t="s">
        <v>63</v>
      </c>
      <c r="B155" s="8" t="s">
        <v>167</v>
      </c>
      <c r="C155" s="2">
        <v>1</v>
      </c>
      <c r="D155" s="2"/>
      <c r="E155" s="3">
        <v>90</v>
      </c>
      <c r="F155" s="3">
        <v>70</v>
      </c>
      <c r="G155" s="3"/>
      <c r="H155" s="3"/>
      <c r="I155" s="2">
        <f t="shared" si="4"/>
        <v>80</v>
      </c>
      <c r="J155" s="4" t="s">
        <v>91</v>
      </c>
      <c r="K155" s="5" t="s">
        <v>92</v>
      </c>
      <c r="L155" s="6">
        <v>25</v>
      </c>
      <c r="M155" s="7" t="s">
        <v>47</v>
      </c>
      <c r="N155" s="2" t="s">
        <v>13</v>
      </c>
      <c r="O155" s="2"/>
      <c r="P155" s="8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32"/>
      <c r="GK155" s="32"/>
      <c r="GL155" s="32"/>
      <c r="GM155" s="32"/>
      <c r="GN155" s="32"/>
      <c r="GO155" s="32"/>
      <c r="GP155" s="32"/>
      <c r="GQ155" s="32"/>
      <c r="GR155" s="32"/>
      <c r="GS155" s="32"/>
      <c r="GT155" s="32"/>
      <c r="GU155" s="32"/>
      <c r="GV155" s="32"/>
      <c r="GW155" s="32"/>
      <c r="GX155" s="32"/>
      <c r="GY155" s="32"/>
      <c r="GZ155" s="32"/>
      <c r="HA155" s="32"/>
      <c r="HB155" s="32"/>
      <c r="HC155" s="32"/>
      <c r="HD155" s="32"/>
      <c r="HE155" s="32"/>
      <c r="HF155" s="32"/>
      <c r="HG155" s="32"/>
      <c r="HH155" s="32"/>
      <c r="HI155" s="32"/>
      <c r="HJ155" s="32"/>
      <c r="HK155" s="32"/>
      <c r="HL155" s="32"/>
      <c r="HM155" s="32"/>
      <c r="HN155" s="32"/>
      <c r="HO155" s="32"/>
      <c r="HP155" s="32"/>
      <c r="HQ155" s="32"/>
      <c r="HR155" s="32"/>
      <c r="HS155" s="32"/>
      <c r="HT155" s="32"/>
      <c r="HU155" s="32"/>
      <c r="HV155" s="32"/>
      <c r="HW155" s="32"/>
      <c r="HX155" s="32"/>
      <c r="HY155" s="32"/>
      <c r="HZ155" s="32"/>
      <c r="IA155" s="32"/>
      <c r="IB155" s="32"/>
      <c r="IC155" s="32"/>
      <c r="ID155" s="32"/>
      <c r="IE155" s="32"/>
      <c r="IF155" s="32"/>
      <c r="IG155" s="32"/>
      <c r="IH155" s="32"/>
      <c r="II155" s="32"/>
      <c r="IJ155" s="32"/>
      <c r="IK155" s="32"/>
      <c r="IL155" s="32"/>
      <c r="IM155" s="32"/>
      <c r="IN155" s="32"/>
      <c r="IO155" s="32"/>
      <c r="IP155" s="32"/>
      <c r="IQ155" s="32"/>
      <c r="IR155" s="32"/>
      <c r="IS155" s="32"/>
      <c r="IT155" s="32"/>
      <c r="IU155" s="32"/>
      <c r="IV155" s="32"/>
    </row>
    <row r="156" spans="1:256" ht="13" customHeight="1" x14ac:dyDescent="0.15">
      <c r="A156" s="8" t="s">
        <v>63</v>
      </c>
      <c r="B156" s="8" t="s">
        <v>167</v>
      </c>
      <c r="C156" s="2">
        <v>1</v>
      </c>
      <c r="D156" s="2"/>
      <c r="E156" s="3">
        <v>90</v>
      </c>
      <c r="F156" s="3">
        <v>70</v>
      </c>
      <c r="G156" s="3"/>
      <c r="H156" s="3"/>
      <c r="I156" s="2">
        <f t="shared" si="4"/>
        <v>80</v>
      </c>
      <c r="J156" s="106" t="s">
        <v>198</v>
      </c>
      <c r="K156" s="5" t="s">
        <v>197</v>
      </c>
      <c r="L156" s="6">
        <v>5</v>
      </c>
      <c r="M156" s="7" t="s">
        <v>47</v>
      </c>
      <c r="N156" s="2" t="s">
        <v>13</v>
      </c>
      <c r="O156" s="2"/>
      <c r="P156" s="8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32"/>
      <c r="GK156" s="32"/>
      <c r="GL156" s="32"/>
      <c r="GM156" s="32"/>
      <c r="GN156" s="32"/>
      <c r="GO156" s="32"/>
      <c r="GP156" s="32"/>
      <c r="GQ156" s="32"/>
      <c r="GR156" s="32"/>
      <c r="GS156" s="32"/>
      <c r="GT156" s="32"/>
      <c r="GU156" s="32"/>
      <c r="GV156" s="32"/>
      <c r="GW156" s="32"/>
      <c r="GX156" s="32"/>
      <c r="GY156" s="32"/>
      <c r="GZ156" s="32"/>
      <c r="HA156" s="32"/>
      <c r="HB156" s="32"/>
      <c r="HC156" s="32"/>
      <c r="HD156" s="32"/>
      <c r="HE156" s="32"/>
      <c r="HF156" s="32"/>
      <c r="HG156" s="32"/>
      <c r="HH156" s="32"/>
      <c r="HI156" s="32"/>
      <c r="HJ156" s="32"/>
      <c r="HK156" s="32"/>
      <c r="HL156" s="32"/>
      <c r="HM156" s="32"/>
      <c r="HN156" s="32"/>
      <c r="HO156" s="32"/>
      <c r="HP156" s="32"/>
      <c r="HQ156" s="32"/>
      <c r="HR156" s="32"/>
      <c r="HS156" s="32"/>
      <c r="HT156" s="32"/>
      <c r="HU156" s="32"/>
      <c r="HV156" s="32"/>
      <c r="HW156" s="32"/>
      <c r="HX156" s="32"/>
      <c r="HY156" s="32"/>
      <c r="HZ156" s="32"/>
      <c r="IA156" s="32"/>
      <c r="IB156" s="32"/>
      <c r="IC156" s="32"/>
      <c r="ID156" s="32"/>
      <c r="IE156" s="32"/>
      <c r="IF156" s="32"/>
      <c r="IG156" s="32"/>
      <c r="IH156" s="32"/>
      <c r="II156" s="32"/>
      <c r="IJ156" s="32"/>
      <c r="IK156" s="32"/>
      <c r="IL156" s="32"/>
      <c r="IM156" s="32"/>
      <c r="IN156" s="32"/>
      <c r="IO156" s="32"/>
      <c r="IP156" s="32"/>
      <c r="IQ156" s="32"/>
      <c r="IR156" s="32"/>
      <c r="IS156" s="32"/>
      <c r="IT156" s="32"/>
      <c r="IU156" s="32"/>
      <c r="IV156" s="32"/>
    </row>
    <row r="157" spans="1:256" ht="13" customHeight="1" x14ac:dyDescent="0.15">
      <c r="A157" s="8" t="s">
        <v>63</v>
      </c>
      <c r="B157" s="8" t="s">
        <v>167</v>
      </c>
      <c r="C157" s="2">
        <v>1</v>
      </c>
      <c r="D157" s="2"/>
      <c r="E157" s="3">
        <v>90</v>
      </c>
      <c r="F157" s="3">
        <v>70</v>
      </c>
      <c r="G157" s="3"/>
      <c r="H157" s="3"/>
      <c r="I157" s="2">
        <f t="shared" si="4"/>
        <v>80</v>
      </c>
      <c r="J157" s="4"/>
      <c r="K157" s="5" t="s">
        <v>83</v>
      </c>
      <c r="L157" s="6">
        <v>25</v>
      </c>
      <c r="M157" s="7"/>
      <c r="N157" s="2"/>
      <c r="O157" s="2"/>
      <c r="P157" s="8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32"/>
      <c r="GK157" s="32"/>
      <c r="GL157" s="32"/>
      <c r="GM157" s="32"/>
      <c r="GN157" s="32"/>
      <c r="GO157" s="32"/>
      <c r="GP157" s="32"/>
      <c r="GQ157" s="32"/>
      <c r="GR157" s="32"/>
      <c r="GS157" s="32"/>
      <c r="GT157" s="32"/>
      <c r="GU157" s="32"/>
      <c r="GV157" s="32"/>
      <c r="GW157" s="32"/>
      <c r="GX157" s="32"/>
      <c r="GY157" s="32"/>
      <c r="GZ157" s="32"/>
      <c r="HA157" s="32"/>
      <c r="HB157" s="32"/>
      <c r="HC157" s="32"/>
      <c r="HD157" s="32"/>
      <c r="HE157" s="32"/>
      <c r="HF157" s="32"/>
      <c r="HG157" s="32"/>
      <c r="HH157" s="32"/>
      <c r="HI157" s="32"/>
      <c r="HJ157" s="32"/>
      <c r="HK157" s="32"/>
      <c r="HL157" s="32"/>
      <c r="HM157" s="32"/>
      <c r="HN157" s="32"/>
      <c r="HO157" s="32"/>
      <c r="HP157" s="32"/>
      <c r="HQ157" s="32"/>
      <c r="HR157" s="32"/>
      <c r="HS157" s="32"/>
      <c r="HT157" s="32"/>
      <c r="HU157" s="32"/>
      <c r="HV157" s="32"/>
      <c r="HW157" s="32"/>
      <c r="HX157" s="32"/>
      <c r="HY157" s="32"/>
      <c r="HZ157" s="32"/>
      <c r="IA157" s="32"/>
      <c r="IB157" s="32"/>
      <c r="IC157" s="32"/>
      <c r="ID157" s="32"/>
      <c r="IE157" s="32"/>
      <c r="IF157" s="32"/>
      <c r="IG157" s="32"/>
      <c r="IH157" s="32"/>
      <c r="II157" s="32"/>
      <c r="IJ157" s="32"/>
      <c r="IK157" s="32"/>
      <c r="IL157" s="32"/>
      <c r="IM157" s="32"/>
      <c r="IN157" s="32"/>
      <c r="IO157" s="32"/>
      <c r="IP157" s="32"/>
      <c r="IQ157" s="32"/>
      <c r="IR157" s="32"/>
      <c r="IS157" s="32"/>
      <c r="IT157" s="32"/>
      <c r="IU157" s="32"/>
      <c r="IV157" s="32"/>
    </row>
    <row r="158" spans="1:256" ht="13" customHeight="1" x14ac:dyDescent="0.15">
      <c r="A158" s="8" t="s">
        <v>63</v>
      </c>
      <c r="B158" s="8" t="s">
        <v>167</v>
      </c>
      <c r="C158" s="2">
        <v>1</v>
      </c>
      <c r="D158" s="2"/>
      <c r="E158" s="3">
        <v>90</v>
      </c>
      <c r="F158" s="3">
        <v>70</v>
      </c>
      <c r="G158" s="3"/>
      <c r="H158" s="3"/>
      <c r="I158" s="2">
        <f t="shared" si="4"/>
        <v>80</v>
      </c>
      <c r="J158" s="4" t="s">
        <v>96</v>
      </c>
      <c r="K158" s="5" t="s">
        <v>97</v>
      </c>
      <c r="L158" s="6">
        <v>2</v>
      </c>
      <c r="M158" s="7"/>
      <c r="N158" s="2" t="s">
        <v>13</v>
      </c>
      <c r="O158" s="2"/>
      <c r="P158" s="8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  <c r="GB158" s="32"/>
      <c r="GC158" s="32"/>
      <c r="GD158" s="32"/>
      <c r="GE158" s="32"/>
      <c r="GF158" s="32"/>
      <c r="GG158" s="32"/>
      <c r="GH158" s="32"/>
      <c r="GI158" s="32"/>
      <c r="GJ158" s="32"/>
      <c r="GK158" s="32"/>
      <c r="GL158" s="32"/>
      <c r="GM158" s="32"/>
      <c r="GN158" s="32"/>
      <c r="GO158" s="32"/>
      <c r="GP158" s="32"/>
      <c r="GQ158" s="32"/>
      <c r="GR158" s="32"/>
      <c r="GS158" s="32"/>
      <c r="GT158" s="32"/>
      <c r="GU158" s="32"/>
      <c r="GV158" s="32"/>
      <c r="GW158" s="32"/>
      <c r="GX158" s="32"/>
      <c r="GY158" s="32"/>
      <c r="GZ158" s="32"/>
      <c r="HA158" s="32"/>
      <c r="HB158" s="32"/>
      <c r="HC158" s="32"/>
      <c r="HD158" s="32"/>
      <c r="HE158" s="32"/>
      <c r="HF158" s="32"/>
      <c r="HG158" s="32"/>
      <c r="HH158" s="32"/>
      <c r="HI158" s="32"/>
      <c r="HJ158" s="32"/>
      <c r="HK158" s="32"/>
      <c r="HL158" s="32"/>
      <c r="HM158" s="32"/>
      <c r="HN158" s="32"/>
      <c r="HO158" s="32"/>
      <c r="HP158" s="32"/>
      <c r="HQ158" s="32"/>
      <c r="HR158" s="32"/>
      <c r="HS158" s="32"/>
      <c r="HT158" s="32"/>
      <c r="HU158" s="32"/>
      <c r="HV158" s="32"/>
      <c r="HW158" s="32"/>
      <c r="HX158" s="32"/>
      <c r="HY158" s="32"/>
      <c r="HZ158" s="32"/>
      <c r="IA158" s="32"/>
      <c r="IB158" s="32"/>
      <c r="IC158" s="32"/>
      <c r="ID158" s="32"/>
      <c r="IE158" s="32"/>
      <c r="IF158" s="32"/>
      <c r="IG158" s="32"/>
      <c r="IH158" s="32"/>
      <c r="II158" s="32"/>
      <c r="IJ158" s="32"/>
      <c r="IK158" s="32"/>
      <c r="IL158" s="32"/>
      <c r="IM158" s="32"/>
      <c r="IN158" s="32"/>
      <c r="IO158" s="32"/>
      <c r="IP158" s="32"/>
      <c r="IQ158" s="32"/>
      <c r="IR158" s="32"/>
      <c r="IS158" s="32"/>
      <c r="IT158" s="32"/>
      <c r="IU158" s="32"/>
      <c r="IV158" s="32"/>
    </row>
    <row r="159" spans="1:256" ht="13" customHeight="1" x14ac:dyDescent="0.15">
      <c r="A159" s="8" t="s">
        <v>63</v>
      </c>
      <c r="B159" s="8" t="s">
        <v>168</v>
      </c>
      <c r="C159" s="2">
        <v>1</v>
      </c>
      <c r="D159" s="2"/>
      <c r="E159" s="3">
        <v>70</v>
      </c>
      <c r="F159" s="3">
        <v>80</v>
      </c>
      <c r="G159" s="3">
        <v>90</v>
      </c>
      <c r="H159" s="3">
        <v>110</v>
      </c>
      <c r="I159" s="2">
        <f t="shared" si="4"/>
        <v>87.5</v>
      </c>
      <c r="J159" s="94" t="s">
        <v>88</v>
      </c>
      <c r="K159" s="95" t="s">
        <v>89</v>
      </c>
      <c r="L159" s="6">
        <v>5</v>
      </c>
      <c r="M159" s="7"/>
      <c r="N159" s="2" t="s">
        <v>13</v>
      </c>
      <c r="O159" s="2">
        <v>109</v>
      </c>
      <c r="P159" s="8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  <c r="GB159" s="32"/>
      <c r="GC159" s="32"/>
      <c r="GD159" s="32"/>
      <c r="GE159" s="32"/>
      <c r="GF159" s="32"/>
      <c r="GG159" s="32"/>
      <c r="GH159" s="32"/>
      <c r="GI159" s="32"/>
      <c r="GJ159" s="32"/>
      <c r="GK159" s="32"/>
      <c r="GL159" s="32"/>
      <c r="GM159" s="32"/>
      <c r="GN159" s="32"/>
      <c r="GO159" s="32"/>
      <c r="GP159" s="32"/>
      <c r="GQ159" s="32"/>
      <c r="GR159" s="32"/>
      <c r="GS159" s="32"/>
      <c r="GT159" s="32"/>
      <c r="GU159" s="32"/>
      <c r="GV159" s="32"/>
      <c r="GW159" s="32"/>
      <c r="GX159" s="32"/>
      <c r="GY159" s="32"/>
      <c r="GZ159" s="32"/>
      <c r="HA159" s="32"/>
      <c r="HB159" s="32"/>
      <c r="HC159" s="32"/>
      <c r="HD159" s="32"/>
      <c r="HE159" s="32"/>
      <c r="HF159" s="32"/>
      <c r="HG159" s="32"/>
      <c r="HH159" s="32"/>
      <c r="HI159" s="32"/>
      <c r="HJ159" s="32"/>
      <c r="HK159" s="32"/>
      <c r="HL159" s="32"/>
      <c r="HM159" s="32"/>
      <c r="HN159" s="32"/>
      <c r="HO159" s="32"/>
      <c r="HP159" s="32"/>
      <c r="HQ159" s="32"/>
      <c r="HR159" s="32"/>
      <c r="HS159" s="32"/>
      <c r="HT159" s="32"/>
      <c r="HU159" s="32"/>
      <c r="HV159" s="32"/>
      <c r="HW159" s="32"/>
      <c r="HX159" s="32"/>
      <c r="HY159" s="32"/>
      <c r="HZ159" s="32"/>
      <c r="IA159" s="32"/>
      <c r="IB159" s="32"/>
      <c r="IC159" s="32"/>
      <c r="ID159" s="32"/>
      <c r="IE159" s="32"/>
      <c r="IF159" s="32"/>
      <c r="IG159" s="32"/>
      <c r="IH159" s="32"/>
      <c r="II159" s="32"/>
      <c r="IJ159" s="32"/>
      <c r="IK159" s="32"/>
      <c r="IL159" s="32"/>
      <c r="IM159" s="32"/>
      <c r="IN159" s="32"/>
      <c r="IO159" s="32"/>
      <c r="IP159" s="32"/>
      <c r="IQ159" s="32"/>
      <c r="IR159" s="32"/>
      <c r="IS159" s="32"/>
      <c r="IT159" s="32"/>
      <c r="IU159" s="32"/>
      <c r="IV159" s="32"/>
    </row>
    <row r="160" spans="1:256" ht="13" customHeight="1" x14ac:dyDescent="0.15">
      <c r="A160" s="8" t="s">
        <v>63</v>
      </c>
      <c r="B160" s="8" t="s">
        <v>168</v>
      </c>
      <c r="C160" s="2">
        <v>1</v>
      </c>
      <c r="D160" s="2"/>
      <c r="E160" s="3">
        <v>70</v>
      </c>
      <c r="F160" s="3">
        <v>80</v>
      </c>
      <c r="G160" s="3">
        <v>90</v>
      </c>
      <c r="H160" s="3">
        <v>110</v>
      </c>
      <c r="I160" s="2">
        <f t="shared" si="4"/>
        <v>87.5</v>
      </c>
      <c r="J160" s="4" t="s">
        <v>79</v>
      </c>
      <c r="K160" s="5" t="s">
        <v>78</v>
      </c>
      <c r="L160" s="6">
        <v>20</v>
      </c>
      <c r="M160" s="7"/>
      <c r="N160" s="2" t="s">
        <v>99</v>
      </c>
      <c r="O160" s="2"/>
      <c r="P160" s="8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  <c r="GB160" s="32"/>
      <c r="GC160" s="32"/>
      <c r="GD160" s="32"/>
      <c r="GE160" s="32"/>
      <c r="GF160" s="32"/>
      <c r="GG160" s="32"/>
      <c r="GH160" s="32"/>
      <c r="GI160" s="32"/>
      <c r="GJ160" s="32"/>
      <c r="GK160" s="32"/>
      <c r="GL160" s="32"/>
      <c r="GM160" s="32"/>
      <c r="GN160" s="32"/>
      <c r="GO160" s="32"/>
      <c r="GP160" s="32"/>
      <c r="GQ160" s="32"/>
      <c r="GR160" s="32"/>
      <c r="GS160" s="32"/>
      <c r="GT160" s="32"/>
      <c r="GU160" s="32"/>
      <c r="GV160" s="32"/>
      <c r="GW160" s="32"/>
      <c r="GX160" s="32"/>
      <c r="GY160" s="32"/>
      <c r="GZ160" s="32"/>
      <c r="HA160" s="32"/>
      <c r="HB160" s="32"/>
      <c r="HC160" s="32"/>
      <c r="HD160" s="32"/>
      <c r="HE160" s="32"/>
      <c r="HF160" s="32"/>
      <c r="HG160" s="32"/>
      <c r="HH160" s="32"/>
      <c r="HI160" s="32"/>
      <c r="HJ160" s="32"/>
      <c r="HK160" s="32"/>
      <c r="HL160" s="32"/>
      <c r="HM160" s="32"/>
      <c r="HN160" s="32"/>
      <c r="HO160" s="32"/>
      <c r="HP160" s="32"/>
      <c r="HQ160" s="32"/>
      <c r="HR160" s="32"/>
      <c r="HS160" s="32"/>
      <c r="HT160" s="32"/>
      <c r="HU160" s="32"/>
      <c r="HV160" s="32"/>
      <c r="HW160" s="32"/>
      <c r="HX160" s="32"/>
      <c r="HY160" s="32"/>
      <c r="HZ160" s="32"/>
      <c r="IA160" s="32"/>
      <c r="IB160" s="32"/>
      <c r="IC160" s="32"/>
      <c r="ID160" s="32"/>
      <c r="IE160" s="32"/>
      <c r="IF160" s="32"/>
      <c r="IG160" s="32"/>
      <c r="IH160" s="32"/>
      <c r="II160" s="32"/>
      <c r="IJ160" s="32"/>
      <c r="IK160" s="32"/>
      <c r="IL160" s="32"/>
      <c r="IM160" s="32"/>
      <c r="IN160" s="32"/>
      <c r="IO160" s="32"/>
      <c r="IP160" s="32"/>
      <c r="IQ160" s="32"/>
      <c r="IR160" s="32"/>
      <c r="IS160" s="32"/>
      <c r="IT160" s="32"/>
      <c r="IU160" s="32"/>
      <c r="IV160" s="32"/>
    </row>
    <row r="161" spans="1:256" ht="13" customHeight="1" x14ac:dyDescent="0.15">
      <c r="A161" s="8" t="s">
        <v>63</v>
      </c>
      <c r="B161" s="8" t="s">
        <v>168</v>
      </c>
      <c r="C161" s="2">
        <v>1</v>
      </c>
      <c r="D161" s="2"/>
      <c r="E161" s="3">
        <v>70</v>
      </c>
      <c r="F161" s="3">
        <v>80</v>
      </c>
      <c r="G161" s="3">
        <v>90</v>
      </c>
      <c r="H161" s="3">
        <v>110</v>
      </c>
      <c r="I161" s="2">
        <f t="shared" si="4"/>
        <v>87.5</v>
      </c>
      <c r="J161" s="4" t="s">
        <v>119</v>
      </c>
      <c r="K161" s="5" t="s">
        <v>120</v>
      </c>
      <c r="L161" s="6">
        <v>30</v>
      </c>
      <c r="M161" s="7"/>
      <c r="N161" s="2" t="s">
        <v>13</v>
      </c>
      <c r="O161" s="2"/>
      <c r="P161" s="8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  <c r="GB161" s="32"/>
      <c r="GC161" s="32"/>
      <c r="GD161" s="32"/>
      <c r="GE161" s="32"/>
      <c r="GF161" s="32"/>
      <c r="GG161" s="32"/>
      <c r="GH161" s="32"/>
      <c r="GI161" s="32"/>
      <c r="GJ161" s="32"/>
      <c r="GK161" s="32"/>
      <c r="GL161" s="32"/>
      <c r="GM161" s="32"/>
      <c r="GN161" s="32"/>
      <c r="GO161" s="32"/>
      <c r="GP161" s="32"/>
      <c r="GQ161" s="32"/>
      <c r="GR161" s="32"/>
      <c r="GS161" s="32"/>
      <c r="GT161" s="32"/>
      <c r="GU161" s="32"/>
      <c r="GV161" s="32"/>
      <c r="GW161" s="32"/>
      <c r="GX161" s="32"/>
      <c r="GY161" s="32"/>
      <c r="GZ161" s="32"/>
      <c r="HA161" s="32"/>
      <c r="HB161" s="32"/>
      <c r="HC161" s="32"/>
      <c r="HD161" s="32"/>
      <c r="HE161" s="32"/>
      <c r="HF161" s="32"/>
      <c r="HG161" s="32"/>
      <c r="HH161" s="32"/>
      <c r="HI161" s="32"/>
      <c r="HJ161" s="32"/>
      <c r="HK161" s="32"/>
      <c r="HL161" s="32"/>
      <c r="HM161" s="32"/>
      <c r="HN161" s="32"/>
      <c r="HO161" s="32"/>
      <c r="HP161" s="32"/>
      <c r="HQ161" s="32"/>
      <c r="HR161" s="32"/>
      <c r="HS161" s="32"/>
      <c r="HT161" s="32"/>
      <c r="HU161" s="32"/>
      <c r="HV161" s="32"/>
      <c r="HW161" s="32"/>
      <c r="HX161" s="32"/>
      <c r="HY161" s="32"/>
      <c r="HZ161" s="32"/>
      <c r="IA161" s="32"/>
      <c r="IB161" s="32"/>
      <c r="IC161" s="32"/>
      <c r="ID161" s="32"/>
      <c r="IE161" s="32"/>
      <c r="IF161" s="32"/>
      <c r="IG161" s="32"/>
      <c r="IH161" s="32"/>
      <c r="II161" s="32"/>
      <c r="IJ161" s="32"/>
      <c r="IK161" s="32"/>
      <c r="IL161" s="32"/>
      <c r="IM161" s="32"/>
      <c r="IN161" s="32"/>
      <c r="IO161" s="32"/>
      <c r="IP161" s="32"/>
      <c r="IQ161" s="32"/>
      <c r="IR161" s="32"/>
      <c r="IS161" s="32"/>
      <c r="IT161" s="32"/>
      <c r="IU161" s="32"/>
      <c r="IV161" s="32"/>
    </row>
    <row r="162" spans="1:256" ht="13" customHeight="1" x14ac:dyDescent="0.15">
      <c r="A162" s="8" t="s">
        <v>63</v>
      </c>
      <c r="B162" s="8" t="s">
        <v>168</v>
      </c>
      <c r="C162" s="2">
        <v>1</v>
      </c>
      <c r="D162" s="2"/>
      <c r="E162" s="3">
        <v>70</v>
      </c>
      <c r="F162" s="3">
        <v>80</v>
      </c>
      <c r="G162" s="3">
        <v>90</v>
      </c>
      <c r="H162" s="3">
        <v>110</v>
      </c>
      <c r="I162" s="2">
        <f t="shared" si="4"/>
        <v>87.5</v>
      </c>
      <c r="J162" s="4" t="s">
        <v>169</v>
      </c>
      <c r="K162" s="5" t="s">
        <v>74</v>
      </c>
      <c r="L162" s="6">
        <v>2</v>
      </c>
      <c r="M162" s="7"/>
      <c r="N162" s="2" t="s">
        <v>99</v>
      </c>
      <c r="O162" s="2"/>
      <c r="P162" s="8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  <c r="GB162" s="32"/>
      <c r="GC162" s="32"/>
      <c r="GD162" s="32"/>
      <c r="GE162" s="32"/>
      <c r="GF162" s="32"/>
      <c r="GG162" s="32"/>
      <c r="GH162" s="32"/>
      <c r="GI162" s="32"/>
      <c r="GJ162" s="32"/>
      <c r="GK162" s="32"/>
      <c r="GL162" s="32"/>
      <c r="GM162" s="32"/>
      <c r="GN162" s="32"/>
      <c r="GO162" s="32"/>
      <c r="GP162" s="32"/>
      <c r="GQ162" s="32"/>
      <c r="GR162" s="32"/>
      <c r="GS162" s="32"/>
      <c r="GT162" s="32"/>
      <c r="GU162" s="32"/>
      <c r="GV162" s="32"/>
      <c r="GW162" s="32"/>
      <c r="GX162" s="32"/>
      <c r="GY162" s="32"/>
      <c r="GZ162" s="32"/>
      <c r="HA162" s="32"/>
      <c r="HB162" s="32"/>
      <c r="HC162" s="32"/>
      <c r="HD162" s="32"/>
      <c r="HE162" s="32"/>
      <c r="HF162" s="32"/>
      <c r="HG162" s="32"/>
      <c r="HH162" s="32"/>
      <c r="HI162" s="32"/>
      <c r="HJ162" s="32"/>
      <c r="HK162" s="32"/>
      <c r="HL162" s="32"/>
      <c r="HM162" s="32"/>
      <c r="HN162" s="32"/>
      <c r="HO162" s="32"/>
      <c r="HP162" s="32"/>
      <c r="HQ162" s="32"/>
      <c r="HR162" s="32"/>
      <c r="HS162" s="32"/>
      <c r="HT162" s="32"/>
      <c r="HU162" s="32"/>
      <c r="HV162" s="32"/>
      <c r="HW162" s="32"/>
      <c r="HX162" s="32"/>
      <c r="HY162" s="32"/>
      <c r="HZ162" s="32"/>
      <c r="IA162" s="32"/>
      <c r="IB162" s="32"/>
      <c r="IC162" s="32"/>
      <c r="ID162" s="32"/>
      <c r="IE162" s="32"/>
      <c r="IF162" s="32"/>
      <c r="IG162" s="32"/>
      <c r="IH162" s="32"/>
      <c r="II162" s="32"/>
      <c r="IJ162" s="32"/>
      <c r="IK162" s="32"/>
      <c r="IL162" s="32"/>
      <c r="IM162" s="32"/>
      <c r="IN162" s="32"/>
      <c r="IO162" s="32"/>
      <c r="IP162" s="32"/>
      <c r="IQ162" s="32"/>
      <c r="IR162" s="32"/>
      <c r="IS162" s="32"/>
      <c r="IT162" s="32"/>
      <c r="IU162" s="32"/>
      <c r="IV162" s="32"/>
    </row>
    <row r="163" spans="1:256" ht="13" customHeight="1" x14ac:dyDescent="0.15">
      <c r="A163" s="8" t="s">
        <v>63</v>
      </c>
      <c r="B163" s="8" t="s">
        <v>168</v>
      </c>
      <c r="C163" s="2">
        <v>1</v>
      </c>
      <c r="D163" s="2"/>
      <c r="E163" s="3">
        <v>70</v>
      </c>
      <c r="F163" s="3">
        <v>80</v>
      </c>
      <c r="G163" s="3">
        <v>90</v>
      </c>
      <c r="H163" s="3">
        <v>110</v>
      </c>
      <c r="I163" s="2">
        <f t="shared" si="4"/>
        <v>87.5</v>
      </c>
      <c r="J163" s="4" t="s">
        <v>170</v>
      </c>
      <c r="K163" s="5" t="s">
        <v>156</v>
      </c>
      <c r="L163" s="6">
        <v>2</v>
      </c>
      <c r="M163" s="7"/>
      <c r="N163" s="2" t="s">
        <v>13</v>
      </c>
      <c r="O163" s="2"/>
      <c r="P163" s="8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  <c r="GB163" s="32"/>
      <c r="GC163" s="32"/>
      <c r="GD163" s="32"/>
      <c r="GE163" s="32"/>
      <c r="GF163" s="32"/>
      <c r="GG163" s="32"/>
      <c r="GH163" s="32"/>
      <c r="GI163" s="32"/>
      <c r="GJ163" s="32"/>
      <c r="GK163" s="32"/>
      <c r="GL163" s="32"/>
      <c r="GM163" s="32"/>
      <c r="GN163" s="32"/>
      <c r="GO163" s="32"/>
      <c r="GP163" s="32"/>
      <c r="GQ163" s="32"/>
      <c r="GR163" s="32"/>
      <c r="GS163" s="32"/>
      <c r="GT163" s="32"/>
      <c r="GU163" s="32"/>
      <c r="GV163" s="32"/>
      <c r="GW163" s="32"/>
      <c r="GX163" s="32"/>
      <c r="GY163" s="32"/>
      <c r="GZ163" s="32"/>
      <c r="HA163" s="32"/>
      <c r="HB163" s="32"/>
      <c r="HC163" s="32"/>
      <c r="HD163" s="32"/>
      <c r="HE163" s="32"/>
      <c r="HF163" s="32"/>
      <c r="HG163" s="32"/>
      <c r="HH163" s="32"/>
      <c r="HI163" s="32"/>
      <c r="HJ163" s="32"/>
      <c r="HK163" s="32"/>
      <c r="HL163" s="32"/>
      <c r="HM163" s="32"/>
      <c r="HN163" s="32"/>
      <c r="HO163" s="32"/>
      <c r="HP163" s="32"/>
      <c r="HQ163" s="32"/>
      <c r="HR163" s="32"/>
      <c r="HS163" s="32"/>
      <c r="HT163" s="32"/>
      <c r="HU163" s="32"/>
      <c r="HV163" s="32"/>
      <c r="HW163" s="32"/>
      <c r="HX163" s="32"/>
      <c r="HY163" s="32"/>
      <c r="HZ163" s="32"/>
      <c r="IA163" s="32"/>
      <c r="IB163" s="32"/>
      <c r="IC163" s="32"/>
      <c r="ID163" s="32"/>
      <c r="IE163" s="32"/>
      <c r="IF163" s="32"/>
      <c r="IG163" s="32"/>
      <c r="IH163" s="32"/>
      <c r="II163" s="32"/>
      <c r="IJ163" s="32"/>
      <c r="IK163" s="32"/>
      <c r="IL163" s="32"/>
      <c r="IM163" s="32"/>
      <c r="IN163" s="32"/>
      <c r="IO163" s="32"/>
      <c r="IP163" s="32"/>
      <c r="IQ163" s="32"/>
      <c r="IR163" s="32"/>
      <c r="IS163" s="32"/>
      <c r="IT163" s="32"/>
      <c r="IU163" s="32"/>
      <c r="IV163" s="32"/>
    </row>
    <row r="164" spans="1:256" ht="13" customHeight="1" x14ac:dyDescent="0.15">
      <c r="A164" s="8" t="s">
        <v>63</v>
      </c>
      <c r="B164" s="8" t="s">
        <v>168</v>
      </c>
      <c r="C164" s="2">
        <v>1</v>
      </c>
      <c r="D164" s="2"/>
      <c r="E164" s="3">
        <v>70</v>
      </c>
      <c r="F164" s="3">
        <v>80</v>
      </c>
      <c r="G164" s="3">
        <v>90</v>
      </c>
      <c r="H164" s="3">
        <v>110</v>
      </c>
      <c r="I164" s="2">
        <f t="shared" si="4"/>
        <v>87.5</v>
      </c>
      <c r="J164" s="4" t="s">
        <v>171</v>
      </c>
      <c r="K164" s="5" t="s">
        <v>196</v>
      </c>
      <c r="L164" s="6">
        <v>1</v>
      </c>
      <c r="M164" s="7"/>
      <c r="N164" s="2" t="s">
        <v>14</v>
      </c>
      <c r="O164" s="2"/>
      <c r="P164" s="8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  <c r="GB164" s="32"/>
      <c r="GC164" s="32"/>
      <c r="GD164" s="32"/>
      <c r="GE164" s="32"/>
      <c r="GF164" s="32"/>
      <c r="GG164" s="32"/>
      <c r="GH164" s="32"/>
      <c r="GI164" s="32"/>
      <c r="GJ164" s="32"/>
      <c r="GK164" s="32"/>
      <c r="GL164" s="32"/>
      <c r="GM164" s="32"/>
      <c r="GN164" s="32"/>
      <c r="GO164" s="32"/>
      <c r="GP164" s="32"/>
      <c r="GQ164" s="32"/>
      <c r="GR164" s="32"/>
      <c r="GS164" s="32"/>
      <c r="GT164" s="32"/>
      <c r="GU164" s="32"/>
      <c r="GV164" s="32"/>
      <c r="GW164" s="32"/>
      <c r="GX164" s="32"/>
      <c r="GY164" s="32"/>
      <c r="GZ164" s="32"/>
      <c r="HA164" s="32"/>
      <c r="HB164" s="32"/>
      <c r="HC164" s="32"/>
      <c r="HD164" s="32"/>
      <c r="HE164" s="32"/>
      <c r="HF164" s="32"/>
      <c r="HG164" s="32"/>
      <c r="HH164" s="32"/>
      <c r="HI164" s="32"/>
      <c r="HJ164" s="32"/>
      <c r="HK164" s="32"/>
      <c r="HL164" s="32"/>
      <c r="HM164" s="32"/>
      <c r="HN164" s="32"/>
      <c r="HO164" s="32"/>
      <c r="HP164" s="32"/>
      <c r="HQ164" s="32"/>
      <c r="HR164" s="32"/>
      <c r="HS164" s="32"/>
      <c r="HT164" s="32"/>
      <c r="HU164" s="32"/>
      <c r="HV164" s="32"/>
      <c r="HW164" s="32"/>
      <c r="HX164" s="32"/>
      <c r="HY164" s="32"/>
      <c r="HZ164" s="32"/>
      <c r="IA164" s="32"/>
      <c r="IB164" s="32"/>
      <c r="IC164" s="32"/>
      <c r="ID164" s="32"/>
      <c r="IE164" s="32"/>
      <c r="IF164" s="32"/>
      <c r="IG164" s="32"/>
      <c r="IH164" s="32"/>
      <c r="II164" s="32"/>
      <c r="IJ164" s="32"/>
      <c r="IK164" s="32"/>
      <c r="IL164" s="32"/>
      <c r="IM164" s="32"/>
      <c r="IN164" s="32"/>
      <c r="IO164" s="32"/>
      <c r="IP164" s="32"/>
      <c r="IQ164" s="32"/>
      <c r="IR164" s="32"/>
      <c r="IS164" s="32"/>
      <c r="IT164" s="32"/>
      <c r="IU164" s="32"/>
      <c r="IV164" s="32"/>
    </row>
    <row r="165" spans="1:256" ht="13" customHeight="1" x14ac:dyDescent="0.15">
      <c r="A165" s="8" t="s">
        <v>63</v>
      </c>
      <c r="B165" s="8" t="s">
        <v>168</v>
      </c>
      <c r="C165" s="2">
        <v>1</v>
      </c>
      <c r="D165" s="2"/>
      <c r="E165" s="3">
        <v>70</v>
      </c>
      <c r="F165" s="3">
        <v>80</v>
      </c>
      <c r="G165" s="3">
        <v>90</v>
      </c>
      <c r="H165" s="3">
        <v>110</v>
      </c>
      <c r="I165" s="2">
        <f t="shared" si="4"/>
        <v>87.5</v>
      </c>
      <c r="J165" s="4" t="s">
        <v>172</v>
      </c>
      <c r="K165" s="5" t="s">
        <v>173</v>
      </c>
      <c r="L165" s="6">
        <v>1</v>
      </c>
      <c r="M165" s="7"/>
      <c r="N165" s="2" t="s">
        <v>13</v>
      </c>
      <c r="O165" s="2"/>
      <c r="P165" s="8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  <c r="GB165" s="32"/>
      <c r="GC165" s="32"/>
      <c r="GD165" s="32"/>
      <c r="GE165" s="32"/>
      <c r="GF165" s="32"/>
      <c r="GG165" s="32"/>
      <c r="GH165" s="32"/>
      <c r="GI165" s="32"/>
      <c r="GJ165" s="32"/>
      <c r="GK165" s="32"/>
      <c r="GL165" s="32"/>
      <c r="GM165" s="32"/>
      <c r="GN165" s="32"/>
      <c r="GO165" s="32"/>
      <c r="GP165" s="32"/>
      <c r="GQ165" s="32"/>
      <c r="GR165" s="32"/>
      <c r="GS165" s="32"/>
      <c r="GT165" s="32"/>
      <c r="GU165" s="32"/>
      <c r="GV165" s="32"/>
      <c r="GW165" s="32"/>
      <c r="GX165" s="32"/>
      <c r="GY165" s="32"/>
      <c r="GZ165" s="32"/>
      <c r="HA165" s="32"/>
      <c r="HB165" s="32"/>
      <c r="HC165" s="32"/>
      <c r="HD165" s="32"/>
      <c r="HE165" s="32"/>
      <c r="HF165" s="32"/>
      <c r="HG165" s="32"/>
      <c r="HH165" s="32"/>
      <c r="HI165" s="32"/>
      <c r="HJ165" s="32"/>
      <c r="HK165" s="32"/>
      <c r="HL165" s="32"/>
      <c r="HM165" s="32"/>
      <c r="HN165" s="32"/>
      <c r="HO165" s="32"/>
      <c r="HP165" s="32"/>
      <c r="HQ165" s="32"/>
      <c r="HR165" s="32"/>
      <c r="HS165" s="32"/>
      <c r="HT165" s="32"/>
      <c r="HU165" s="32"/>
      <c r="HV165" s="32"/>
      <c r="HW165" s="32"/>
      <c r="HX165" s="32"/>
      <c r="HY165" s="32"/>
      <c r="HZ165" s="32"/>
      <c r="IA165" s="32"/>
      <c r="IB165" s="32"/>
      <c r="IC165" s="32"/>
      <c r="ID165" s="32"/>
      <c r="IE165" s="32"/>
      <c r="IF165" s="32"/>
      <c r="IG165" s="32"/>
      <c r="IH165" s="32"/>
      <c r="II165" s="32"/>
      <c r="IJ165" s="32"/>
      <c r="IK165" s="32"/>
      <c r="IL165" s="32"/>
      <c r="IM165" s="32"/>
      <c r="IN165" s="32"/>
      <c r="IO165" s="32"/>
      <c r="IP165" s="32"/>
      <c r="IQ165" s="32"/>
      <c r="IR165" s="32"/>
      <c r="IS165" s="32"/>
      <c r="IT165" s="32"/>
      <c r="IU165" s="32"/>
      <c r="IV165" s="32"/>
    </row>
    <row r="166" spans="1:256" ht="13" customHeight="1" x14ac:dyDescent="0.15">
      <c r="A166" s="8" t="s">
        <v>63</v>
      </c>
      <c r="B166" s="8" t="s">
        <v>168</v>
      </c>
      <c r="C166" s="2">
        <v>1</v>
      </c>
      <c r="D166" s="2"/>
      <c r="E166" s="3">
        <v>70</v>
      </c>
      <c r="F166" s="3">
        <v>80</v>
      </c>
      <c r="G166" s="3">
        <v>90</v>
      </c>
      <c r="H166" s="3">
        <v>110</v>
      </c>
      <c r="I166" s="2">
        <f t="shared" si="4"/>
        <v>87.5</v>
      </c>
      <c r="J166" s="4"/>
      <c r="K166" s="5" t="s">
        <v>76</v>
      </c>
      <c r="L166" s="6">
        <v>25</v>
      </c>
      <c r="M166" s="7"/>
      <c r="N166" s="2"/>
      <c r="O166" s="2"/>
      <c r="P166" s="8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  <c r="GB166" s="32"/>
      <c r="GC166" s="32"/>
      <c r="GD166" s="32"/>
      <c r="GE166" s="32"/>
      <c r="GF166" s="32"/>
      <c r="GG166" s="32"/>
      <c r="GH166" s="32"/>
      <c r="GI166" s="32"/>
      <c r="GJ166" s="32"/>
      <c r="GK166" s="32"/>
      <c r="GL166" s="32"/>
      <c r="GM166" s="32"/>
      <c r="GN166" s="32"/>
      <c r="GO166" s="32"/>
      <c r="GP166" s="32"/>
      <c r="GQ166" s="32"/>
      <c r="GR166" s="32"/>
      <c r="GS166" s="32"/>
      <c r="GT166" s="32"/>
      <c r="GU166" s="32"/>
      <c r="GV166" s="32"/>
      <c r="GW166" s="32"/>
      <c r="GX166" s="32"/>
      <c r="GY166" s="32"/>
      <c r="GZ166" s="32"/>
      <c r="HA166" s="32"/>
      <c r="HB166" s="32"/>
      <c r="HC166" s="32"/>
      <c r="HD166" s="32"/>
      <c r="HE166" s="32"/>
      <c r="HF166" s="32"/>
      <c r="HG166" s="32"/>
      <c r="HH166" s="32"/>
      <c r="HI166" s="32"/>
      <c r="HJ166" s="32"/>
      <c r="HK166" s="32"/>
      <c r="HL166" s="32"/>
      <c r="HM166" s="32"/>
      <c r="HN166" s="32"/>
      <c r="HO166" s="32"/>
      <c r="HP166" s="32"/>
      <c r="HQ166" s="32"/>
      <c r="HR166" s="32"/>
      <c r="HS166" s="32"/>
      <c r="HT166" s="32"/>
      <c r="HU166" s="32"/>
      <c r="HV166" s="32"/>
      <c r="HW166" s="32"/>
      <c r="HX166" s="32"/>
      <c r="HY166" s="32"/>
      <c r="HZ166" s="32"/>
      <c r="IA166" s="32"/>
      <c r="IB166" s="32"/>
      <c r="IC166" s="32"/>
      <c r="ID166" s="32"/>
      <c r="IE166" s="32"/>
      <c r="IF166" s="32"/>
      <c r="IG166" s="32"/>
      <c r="IH166" s="32"/>
      <c r="II166" s="32"/>
      <c r="IJ166" s="32"/>
      <c r="IK166" s="32"/>
      <c r="IL166" s="32"/>
      <c r="IM166" s="32"/>
      <c r="IN166" s="32"/>
      <c r="IO166" s="32"/>
      <c r="IP166" s="32"/>
      <c r="IQ166" s="32"/>
      <c r="IR166" s="32"/>
      <c r="IS166" s="32"/>
      <c r="IT166" s="32"/>
      <c r="IU166" s="32"/>
      <c r="IV166" s="32"/>
    </row>
    <row r="167" spans="1:256" ht="13" customHeight="1" x14ac:dyDescent="0.15">
      <c r="A167" s="8" t="s">
        <v>63</v>
      </c>
      <c r="B167" s="8" t="s">
        <v>168</v>
      </c>
      <c r="C167" s="2">
        <v>1</v>
      </c>
      <c r="D167" s="2"/>
      <c r="E167" s="3">
        <v>70</v>
      </c>
      <c r="F167" s="3">
        <v>80</v>
      </c>
      <c r="G167" s="3">
        <v>90</v>
      </c>
      <c r="H167" s="3">
        <v>110</v>
      </c>
      <c r="I167" s="2">
        <f t="shared" si="4"/>
        <v>87.5</v>
      </c>
      <c r="J167" s="4" t="s">
        <v>174</v>
      </c>
      <c r="K167" s="5" t="s">
        <v>175</v>
      </c>
      <c r="L167" s="6">
        <v>0.5</v>
      </c>
      <c r="M167" s="7"/>
      <c r="N167" s="2" t="s">
        <v>13</v>
      </c>
      <c r="O167" s="2"/>
      <c r="P167" s="8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  <c r="GB167" s="32"/>
      <c r="GC167" s="32"/>
      <c r="GD167" s="32"/>
      <c r="GE167" s="32"/>
      <c r="GF167" s="32"/>
      <c r="GG167" s="32"/>
      <c r="GH167" s="32"/>
      <c r="GI167" s="32"/>
      <c r="GJ167" s="32"/>
      <c r="GK167" s="32"/>
      <c r="GL167" s="32"/>
      <c r="GM167" s="32"/>
      <c r="GN167" s="32"/>
      <c r="GO167" s="32"/>
      <c r="GP167" s="32"/>
      <c r="GQ167" s="32"/>
      <c r="GR167" s="32"/>
      <c r="GS167" s="32"/>
      <c r="GT167" s="32"/>
      <c r="GU167" s="32"/>
      <c r="GV167" s="32"/>
      <c r="GW167" s="32"/>
      <c r="GX167" s="32"/>
      <c r="GY167" s="32"/>
      <c r="GZ167" s="32"/>
      <c r="HA167" s="32"/>
      <c r="HB167" s="32"/>
      <c r="HC167" s="32"/>
      <c r="HD167" s="32"/>
      <c r="HE167" s="32"/>
      <c r="HF167" s="32"/>
      <c r="HG167" s="32"/>
      <c r="HH167" s="32"/>
      <c r="HI167" s="32"/>
      <c r="HJ167" s="32"/>
      <c r="HK167" s="32"/>
      <c r="HL167" s="32"/>
      <c r="HM167" s="32"/>
      <c r="HN167" s="32"/>
      <c r="HO167" s="32"/>
      <c r="HP167" s="32"/>
      <c r="HQ167" s="32"/>
      <c r="HR167" s="32"/>
      <c r="HS167" s="32"/>
      <c r="HT167" s="32"/>
      <c r="HU167" s="32"/>
      <c r="HV167" s="32"/>
      <c r="HW167" s="32"/>
      <c r="HX167" s="32"/>
      <c r="HY167" s="32"/>
      <c r="HZ167" s="32"/>
      <c r="IA167" s="32"/>
      <c r="IB167" s="32"/>
      <c r="IC167" s="32"/>
      <c r="ID167" s="32"/>
      <c r="IE167" s="32"/>
      <c r="IF167" s="32"/>
      <c r="IG167" s="32"/>
      <c r="IH167" s="32"/>
      <c r="II167" s="32"/>
      <c r="IJ167" s="32"/>
      <c r="IK167" s="32"/>
      <c r="IL167" s="32"/>
      <c r="IM167" s="32"/>
      <c r="IN167" s="32"/>
      <c r="IO167" s="32"/>
      <c r="IP167" s="32"/>
      <c r="IQ167" s="32"/>
      <c r="IR167" s="32"/>
      <c r="IS167" s="32"/>
      <c r="IT167" s="32"/>
      <c r="IU167" s="32"/>
      <c r="IV167" s="32"/>
    </row>
    <row r="168" spans="1:256" ht="13" customHeight="1" x14ac:dyDescent="0.15">
      <c r="A168" s="8" t="s">
        <v>63</v>
      </c>
      <c r="B168" s="8" t="s">
        <v>168</v>
      </c>
      <c r="C168" s="2">
        <v>1</v>
      </c>
      <c r="D168" s="2"/>
      <c r="E168" s="3">
        <v>70</v>
      </c>
      <c r="F168" s="3">
        <v>80</v>
      </c>
      <c r="G168" s="3">
        <v>90</v>
      </c>
      <c r="H168" s="3">
        <v>110</v>
      </c>
      <c r="I168" s="2">
        <f t="shared" ref="I168" si="5">AVERAGE(E168:H168)</f>
        <v>87.5</v>
      </c>
      <c r="J168" s="4"/>
      <c r="K168" s="5" t="s">
        <v>201</v>
      </c>
      <c r="L168" s="6">
        <v>12.5</v>
      </c>
      <c r="M168" s="7"/>
      <c r="N168" s="2"/>
      <c r="O168" s="2"/>
      <c r="P168" s="8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  <c r="GB168" s="32"/>
      <c r="GC168" s="32"/>
      <c r="GD168" s="32"/>
      <c r="GE168" s="32"/>
      <c r="GF168" s="32"/>
      <c r="GG168" s="32"/>
      <c r="GH168" s="32"/>
      <c r="GI168" s="32"/>
      <c r="GJ168" s="32"/>
      <c r="GK168" s="32"/>
      <c r="GL168" s="32"/>
      <c r="GM168" s="32"/>
      <c r="GN168" s="32"/>
      <c r="GO168" s="32"/>
      <c r="GP168" s="32"/>
      <c r="GQ168" s="32"/>
      <c r="GR168" s="32"/>
      <c r="GS168" s="32"/>
      <c r="GT168" s="32"/>
      <c r="GU168" s="32"/>
      <c r="GV168" s="32"/>
      <c r="GW168" s="32"/>
      <c r="GX168" s="32"/>
      <c r="GY168" s="32"/>
      <c r="GZ168" s="32"/>
      <c r="HA168" s="32"/>
      <c r="HB168" s="32"/>
      <c r="HC168" s="32"/>
      <c r="HD168" s="32"/>
      <c r="HE168" s="32"/>
      <c r="HF168" s="32"/>
      <c r="HG168" s="32"/>
      <c r="HH168" s="32"/>
      <c r="HI168" s="32"/>
      <c r="HJ168" s="32"/>
      <c r="HK168" s="32"/>
      <c r="HL168" s="32"/>
      <c r="HM168" s="32"/>
      <c r="HN168" s="32"/>
      <c r="HO168" s="32"/>
      <c r="HP168" s="32"/>
      <c r="HQ168" s="32"/>
      <c r="HR168" s="32"/>
      <c r="HS168" s="32"/>
      <c r="HT168" s="32"/>
      <c r="HU168" s="32"/>
      <c r="HV168" s="32"/>
      <c r="HW168" s="32"/>
      <c r="HX168" s="32"/>
      <c r="HY168" s="32"/>
      <c r="HZ168" s="32"/>
      <c r="IA168" s="32"/>
      <c r="IB168" s="32"/>
      <c r="IC168" s="32"/>
      <c r="ID168" s="32"/>
      <c r="IE168" s="32"/>
      <c r="IF168" s="32"/>
      <c r="IG168" s="32"/>
      <c r="IH168" s="32"/>
      <c r="II168" s="32"/>
      <c r="IJ168" s="32"/>
      <c r="IK168" s="32"/>
      <c r="IL168" s="32"/>
      <c r="IM168" s="32"/>
      <c r="IN168" s="32"/>
      <c r="IO168" s="32"/>
      <c r="IP168" s="32"/>
      <c r="IQ168" s="32"/>
      <c r="IR168" s="32"/>
      <c r="IS168" s="32"/>
      <c r="IT168" s="32"/>
      <c r="IU168" s="32"/>
      <c r="IV168" s="32"/>
    </row>
    <row r="169" spans="1:256" ht="13" customHeight="1" x14ac:dyDescent="0.15">
      <c r="A169" s="8" t="s">
        <v>63</v>
      </c>
      <c r="B169" s="8" t="s">
        <v>168</v>
      </c>
      <c r="C169" s="2">
        <v>1</v>
      </c>
      <c r="D169" s="2"/>
      <c r="E169" s="3">
        <v>70</v>
      </c>
      <c r="F169" s="3">
        <v>80</v>
      </c>
      <c r="G169" s="3">
        <v>90</v>
      </c>
      <c r="H169" s="3">
        <v>110</v>
      </c>
      <c r="I169" s="2">
        <f t="shared" si="4"/>
        <v>87.5</v>
      </c>
      <c r="J169" s="4" t="s">
        <v>105</v>
      </c>
      <c r="K169" s="5" t="s">
        <v>106</v>
      </c>
      <c r="L169" s="6">
        <v>1</v>
      </c>
      <c r="M169" s="7"/>
      <c r="N169" s="2" t="s">
        <v>13</v>
      </c>
      <c r="O169" s="2"/>
      <c r="P169" s="8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  <c r="GB169" s="32"/>
      <c r="GC169" s="32"/>
      <c r="GD169" s="32"/>
      <c r="GE169" s="32"/>
      <c r="GF169" s="32"/>
      <c r="GG169" s="32"/>
      <c r="GH169" s="32"/>
      <c r="GI169" s="32"/>
      <c r="GJ169" s="32"/>
      <c r="GK169" s="32"/>
      <c r="GL169" s="32"/>
      <c r="GM169" s="32"/>
      <c r="GN169" s="32"/>
      <c r="GO169" s="32"/>
      <c r="GP169" s="32"/>
      <c r="GQ169" s="32"/>
      <c r="GR169" s="32"/>
      <c r="GS169" s="32"/>
      <c r="GT169" s="32"/>
      <c r="GU169" s="32"/>
      <c r="GV169" s="32"/>
      <c r="GW169" s="32"/>
      <c r="GX169" s="32"/>
      <c r="GY169" s="32"/>
      <c r="GZ169" s="32"/>
      <c r="HA169" s="32"/>
      <c r="HB169" s="32"/>
      <c r="HC169" s="32"/>
      <c r="HD169" s="32"/>
      <c r="HE169" s="32"/>
      <c r="HF169" s="32"/>
      <c r="HG169" s="32"/>
      <c r="HH169" s="32"/>
      <c r="HI169" s="32"/>
      <c r="HJ169" s="32"/>
      <c r="HK169" s="32"/>
      <c r="HL169" s="32"/>
      <c r="HM169" s="32"/>
      <c r="HN169" s="32"/>
      <c r="HO169" s="32"/>
      <c r="HP169" s="32"/>
      <c r="HQ169" s="32"/>
      <c r="HR169" s="32"/>
      <c r="HS169" s="32"/>
      <c r="HT169" s="32"/>
      <c r="HU169" s="32"/>
      <c r="HV169" s="32"/>
      <c r="HW169" s="32"/>
      <c r="HX169" s="32"/>
      <c r="HY169" s="32"/>
      <c r="HZ169" s="32"/>
      <c r="IA169" s="32"/>
      <c r="IB169" s="32"/>
      <c r="IC169" s="32"/>
      <c r="ID169" s="32"/>
      <c r="IE169" s="32"/>
      <c r="IF169" s="32"/>
      <c r="IG169" s="32"/>
      <c r="IH169" s="32"/>
      <c r="II169" s="32"/>
      <c r="IJ169" s="32"/>
      <c r="IK169" s="32"/>
      <c r="IL169" s="32"/>
      <c r="IM169" s="32"/>
      <c r="IN169" s="32"/>
      <c r="IO169" s="32"/>
      <c r="IP169" s="32"/>
      <c r="IQ169" s="32"/>
      <c r="IR169" s="32"/>
      <c r="IS169" s="32"/>
      <c r="IT169" s="32"/>
      <c r="IU169" s="32"/>
      <c r="IV169" s="32"/>
    </row>
    <row r="170" spans="1:256" ht="13" customHeight="1" x14ac:dyDescent="0.15">
      <c r="A170" s="8" t="s">
        <v>63</v>
      </c>
      <c r="B170" s="8" t="s">
        <v>176</v>
      </c>
      <c r="C170" s="2">
        <v>1</v>
      </c>
      <c r="D170" s="2"/>
      <c r="E170" s="3">
        <v>100</v>
      </c>
      <c r="F170" s="3">
        <v>120</v>
      </c>
      <c r="G170" s="3">
        <v>130</v>
      </c>
      <c r="H170" s="3"/>
      <c r="I170" s="2">
        <f t="shared" si="4"/>
        <v>116.66666666666667</v>
      </c>
      <c r="J170" s="92" t="s">
        <v>86</v>
      </c>
      <c r="K170" s="93" t="s">
        <v>87</v>
      </c>
      <c r="L170" s="6">
        <v>27</v>
      </c>
      <c r="M170" s="7" t="s">
        <v>47</v>
      </c>
      <c r="N170" s="2" t="s">
        <v>13</v>
      </c>
      <c r="O170" s="2">
        <v>204</v>
      </c>
      <c r="P170" s="8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  <c r="GB170" s="32"/>
      <c r="GC170" s="32"/>
      <c r="GD170" s="32"/>
      <c r="GE170" s="32"/>
      <c r="GF170" s="32"/>
      <c r="GG170" s="32"/>
      <c r="GH170" s="32"/>
      <c r="GI170" s="32"/>
      <c r="GJ170" s="32"/>
      <c r="GK170" s="32"/>
      <c r="GL170" s="32"/>
      <c r="GM170" s="32"/>
      <c r="GN170" s="32"/>
      <c r="GO170" s="32"/>
      <c r="GP170" s="32"/>
      <c r="GQ170" s="32"/>
      <c r="GR170" s="32"/>
      <c r="GS170" s="32"/>
      <c r="GT170" s="32"/>
      <c r="GU170" s="32"/>
      <c r="GV170" s="32"/>
      <c r="GW170" s="32"/>
      <c r="GX170" s="32"/>
      <c r="GY170" s="32"/>
      <c r="GZ170" s="32"/>
      <c r="HA170" s="32"/>
      <c r="HB170" s="32"/>
      <c r="HC170" s="32"/>
      <c r="HD170" s="32"/>
      <c r="HE170" s="32"/>
      <c r="HF170" s="32"/>
      <c r="HG170" s="32"/>
      <c r="HH170" s="32"/>
      <c r="HI170" s="32"/>
      <c r="HJ170" s="32"/>
      <c r="HK170" s="32"/>
      <c r="HL170" s="32"/>
      <c r="HM170" s="32"/>
      <c r="HN170" s="32"/>
      <c r="HO170" s="32"/>
      <c r="HP170" s="32"/>
      <c r="HQ170" s="32"/>
      <c r="HR170" s="32"/>
      <c r="HS170" s="32"/>
      <c r="HT170" s="32"/>
      <c r="HU170" s="32"/>
      <c r="HV170" s="32"/>
      <c r="HW170" s="32"/>
      <c r="HX170" s="32"/>
      <c r="HY170" s="32"/>
      <c r="HZ170" s="32"/>
      <c r="IA170" s="32"/>
      <c r="IB170" s="32"/>
      <c r="IC170" s="32"/>
      <c r="ID170" s="32"/>
      <c r="IE170" s="32"/>
      <c r="IF170" s="32"/>
      <c r="IG170" s="32"/>
      <c r="IH170" s="32"/>
      <c r="II170" s="32"/>
      <c r="IJ170" s="32"/>
      <c r="IK170" s="32"/>
      <c r="IL170" s="32"/>
      <c r="IM170" s="32"/>
      <c r="IN170" s="32"/>
      <c r="IO170" s="32"/>
      <c r="IP170" s="32"/>
      <c r="IQ170" s="32"/>
      <c r="IR170" s="32"/>
      <c r="IS170" s="32"/>
      <c r="IT170" s="32"/>
      <c r="IU170" s="32"/>
      <c r="IV170" s="32"/>
    </row>
    <row r="171" spans="1:256" ht="13" customHeight="1" x14ac:dyDescent="0.15">
      <c r="A171" s="8" t="s">
        <v>63</v>
      </c>
      <c r="B171" s="8" t="s">
        <v>176</v>
      </c>
      <c r="C171" s="2">
        <v>1</v>
      </c>
      <c r="D171" s="2"/>
      <c r="E171" s="3">
        <v>100</v>
      </c>
      <c r="F171" s="3">
        <v>120</v>
      </c>
      <c r="G171" s="3">
        <v>130</v>
      </c>
      <c r="H171" s="3"/>
      <c r="I171" s="2">
        <f t="shared" si="4"/>
        <v>116.66666666666667</v>
      </c>
      <c r="J171" s="104" t="s">
        <v>190</v>
      </c>
      <c r="K171" s="105" t="s">
        <v>97</v>
      </c>
      <c r="L171" s="6">
        <v>7</v>
      </c>
      <c r="M171" s="7"/>
      <c r="N171" s="2" t="s">
        <v>13</v>
      </c>
      <c r="O171" s="2"/>
      <c r="P171" s="8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  <c r="GB171" s="32"/>
      <c r="GC171" s="32"/>
      <c r="GD171" s="32"/>
      <c r="GE171" s="32"/>
      <c r="GF171" s="32"/>
      <c r="GG171" s="32"/>
      <c r="GH171" s="32"/>
      <c r="GI171" s="32"/>
      <c r="GJ171" s="32"/>
      <c r="GK171" s="32"/>
      <c r="GL171" s="32"/>
      <c r="GM171" s="32"/>
      <c r="GN171" s="32"/>
      <c r="GO171" s="32"/>
      <c r="GP171" s="32"/>
      <c r="GQ171" s="32"/>
      <c r="GR171" s="32"/>
      <c r="GS171" s="32"/>
      <c r="GT171" s="32"/>
      <c r="GU171" s="32"/>
      <c r="GV171" s="32"/>
      <c r="GW171" s="32"/>
      <c r="GX171" s="32"/>
      <c r="GY171" s="32"/>
      <c r="GZ171" s="32"/>
      <c r="HA171" s="32"/>
      <c r="HB171" s="32"/>
      <c r="HC171" s="32"/>
      <c r="HD171" s="32"/>
      <c r="HE171" s="32"/>
      <c r="HF171" s="32"/>
      <c r="HG171" s="32"/>
      <c r="HH171" s="32"/>
      <c r="HI171" s="32"/>
      <c r="HJ171" s="32"/>
      <c r="HK171" s="32"/>
      <c r="HL171" s="32"/>
      <c r="HM171" s="32"/>
      <c r="HN171" s="32"/>
      <c r="HO171" s="32"/>
      <c r="HP171" s="32"/>
      <c r="HQ171" s="32"/>
      <c r="HR171" s="32"/>
      <c r="HS171" s="32"/>
      <c r="HT171" s="32"/>
      <c r="HU171" s="32"/>
      <c r="HV171" s="32"/>
      <c r="HW171" s="32"/>
      <c r="HX171" s="32"/>
      <c r="HY171" s="32"/>
      <c r="HZ171" s="32"/>
      <c r="IA171" s="32"/>
      <c r="IB171" s="32"/>
      <c r="IC171" s="32"/>
      <c r="ID171" s="32"/>
      <c r="IE171" s="32"/>
      <c r="IF171" s="32"/>
      <c r="IG171" s="32"/>
      <c r="IH171" s="32"/>
      <c r="II171" s="32"/>
      <c r="IJ171" s="32"/>
      <c r="IK171" s="32"/>
      <c r="IL171" s="32"/>
      <c r="IM171" s="32"/>
      <c r="IN171" s="32"/>
      <c r="IO171" s="32"/>
      <c r="IP171" s="32"/>
      <c r="IQ171" s="32"/>
      <c r="IR171" s="32"/>
      <c r="IS171" s="32"/>
      <c r="IT171" s="32"/>
      <c r="IU171" s="32"/>
      <c r="IV171" s="32"/>
    </row>
    <row r="172" spans="1:256" ht="13" customHeight="1" x14ac:dyDescent="0.15">
      <c r="A172" s="8" t="s">
        <v>63</v>
      </c>
      <c r="B172" s="8" t="s">
        <v>176</v>
      </c>
      <c r="C172" s="2">
        <v>1</v>
      </c>
      <c r="D172" s="2"/>
      <c r="E172" s="3">
        <v>100</v>
      </c>
      <c r="F172" s="3">
        <v>120</v>
      </c>
      <c r="G172" s="3">
        <v>130</v>
      </c>
      <c r="H172" s="3"/>
      <c r="I172" s="2">
        <f t="shared" si="4"/>
        <v>116.66666666666667</v>
      </c>
      <c r="J172" s="4" t="s">
        <v>79</v>
      </c>
      <c r="K172" s="5" t="s">
        <v>78</v>
      </c>
      <c r="L172" s="6">
        <v>40</v>
      </c>
      <c r="M172" s="7" t="s">
        <v>47</v>
      </c>
      <c r="N172" s="2" t="s">
        <v>99</v>
      </c>
      <c r="O172" s="2"/>
      <c r="P172" s="8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  <c r="GB172" s="32"/>
      <c r="GC172" s="32"/>
      <c r="GD172" s="32"/>
      <c r="GE172" s="32"/>
      <c r="GF172" s="32"/>
      <c r="GG172" s="32"/>
      <c r="GH172" s="32"/>
      <c r="GI172" s="32"/>
      <c r="GJ172" s="32"/>
      <c r="GK172" s="32"/>
      <c r="GL172" s="32"/>
      <c r="GM172" s="32"/>
      <c r="GN172" s="32"/>
      <c r="GO172" s="32"/>
      <c r="GP172" s="32"/>
      <c r="GQ172" s="32"/>
      <c r="GR172" s="32"/>
      <c r="GS172" s="32"/>
      <c r="GT172" s="32"/>
      <c r="GU172" s="32"/>
      <c r="GV172" s="32"/>
      <c r="GW172" s="32"/>
      <c r="GX172" s="32"/>
      <c r="GY172" s="32"/>
      <c r="GZ172" s="32"/>
      <c r="HA172" s="32"/>
      <c r="HB172" s="32"/>
      <c r="HC172" s="32"/>
      <c r="HD172" s="32"/>
      <c r="HE172" s="32"/>
      <c r="HF172" s="32"/>
      <c r="HG172" s="32"/>
      <c r="HH172" s="32"/>
      <c r="HI172" s="32"/>
      <c r="HJ172" s="32"/>
      <c r="HK172" s="32"/>
      <c r="HL172" s="32"/>
      <c r="HM172" s="32"/>
      <c r="HN172" s="32"/>
      <c r="HO172" s="32"/>
      <c r="HP172" s="32"/>
      <c r="HQ172" s="32"/>
      <c r="HR172" s="32"/>
      <c r="HS172" s="32"/>
      <c r="HT172" s="32"/>
      <c r="HU172" s="32"/>
      <c r="HV172" s="32"/>
      <c r="HW172" s="32"/>
      <c r="HX172" s="32"/>
      <c r="HY172" s="32"/>
      <c r="HZ172" s="32"/>
      <c r="IA172" s="32"/>
      <c r="IB172" s="32"/>
      <c r="IC172" s="32"/>
      <c r="ID172" s="32"/>
      <c r="IE172" s="32"/>
      <c r="IF172" s="32"/>
      <c r="IG172" s="32"/>
      <c r="IH172" s="32"/>
      <c r="II172" s="32"/>
      <c r="IJ172" s="32"/>
      <c r="IK172" s="32"/>
      <c r="IL172" s="32"/>
      <c r="IM172" s="32"/>
      <c r="IN172" s="32"/>
      <c r="IO172" s="32"/>
      <c r="IP172" s="32"/>
      <c r="IQ172" s="32"/>
      <c r="IR172" s="32"/>
      <c r="IS172" s="32"/>
      <c r="IT172" s="32"/>
      <c r="IU172" s="32"/>
      <c r="IV172" s="32"/>
    </row>
    <row r="173" spans="1:256" ht="13" customHeight="1" x14ac:dyDescent="0.15">
      <c r="A173" s="8" t="s">
        <v>63</v>
      </c>
      <c r="B173" s="8" t="s">
        <v>176</v>
      </c>
      <c r="C173" s="2">
        <v>1</v>
      </c>
      <c r="D173" s="2"/>
      <c r="E173" s="3">
        <v>100</v>
      </c>
      <c r="F173" s="3">
        <v>120</v>
      </c>
      <c r="G173" s="3">
        <v>130</v>
      </c>
      <c r="H173" s="3"/>
      <c r="I173" s="2">
        <f t="shared" si="4"/>
        <v>116.66666666666667</v>
      </c>
      <c r="J173" s="4" t="s">
        <v>91</v>
      </c>
      <c r="K173" s="5" t="s">
        <v>92</v>
      </c>
      <c r="L173" s="6">
        <v>4</v>
      </c>
      <c r="M173" s="7"/>
      <c r="N173" s="2" t="s">
        <v>13</v>
      </c>
      <c r="O173" s="2"/>
      <c r="P173" s="8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  <c r="GB173" s="32"/>
      <c r="GC173" s="32"/>
      <c r="GD173" s="32"/>
      <c r="GE173" s="32"/>
      <c r="GF173" s="32"/>
      <c r="GG173" s="32"/>
      <c r="GH173" s="32"/>
      <c r="GI173" s="32"/>
      <c r="GJ173" s="32"/>
      <c r="GK173" s="32"/>
      <c r="GL173" s="32"/>
      <c r="GM173" s="32"/>
      <c r="GN173" s="32"/>
      <c r="GO173" s="32"/>
      <c r="GP173" s="32"/>
      <c r="GQ173" s="32"/>
      <c r="GR173" s="32"/>
      <c r="GS173" s="32"/>
      <c r="GT173" s="32"/>
      <c r="GU173" s="32"/>
      <c r="GV173" s="32"/>
      <c r="GW173" s="32"/>
      <c r="GX173" s="32"/>
      <c r="GY173" s="32"/>
      <c r="GZ173" s="32"/>
      <c r="HA173" s="32"/>
      <c r="HB173" s="32"/>
      <c r="HC173" s="32"/>
      <c r="HD173" s="32"/>
      <c r="HE173" s="32"/>
      <c r="HF173" s="32"/>
      <c r="HG173" s="32"/>
      <c r="HH173" s="32"/>
      <c r="HI173" s="32"/>
      <c r="HJ173" s="32"/>
      <c r="HK173" s="32"/>
      <c r="HL173" s="32"/>
      <c r="HM173" s="32"/>
      <c r="HN173" s="32"/>
      <c r="HO173" s="32"/>
      <c r="HP173" s="32"/>
      <c r="HQ173" s="32"/>
      <c r="HR173" s="32"/>
      <c r="HS173" s="32"/>
      <c r="HT173" s="32"/>
      <c r="HU173" s="32"/>
      <c r="HV173" s="32"/>
      <c r="HW173" s="32"/>
      <c r="HX173" s="32"/>
      <c r="HY173" s="32"/>
      <c r="HZ173" s="32"/>
      <c r="IA173" s="32"/>
      <c r="IB173" s="32"/>
      <c r="IC173" s="32"/>
      <c r="ID173" s="32"/>
      <c r="IE173" s="32"/>
      <c r="IF173" s="32"/>
      <c r="IG173" s="32"/>
      <c r="IH173" s="32"/>
      <c r="II173" s="32"/>
      <c r="IJ173" s="32"/>
      <c r="IK173" s="32"/>
      <c r="IL173" s="32"/>
      <c r="IM173" s="32"/>
      <c r="IN173" s="32"/>
      <c r="IO173" s="32"/>
      <c r="IP173" s="32"/>
      <c r="IQ173" s="32"/>
      <c r="IR173" s="32"/>
      <c r="IS173" s="32"/>
      <c r="IT173" s="32"/>
      <c r="IU173" s="32"/>
      <c r="IV173" s="32"/>
    </row>
    <row r="174" spans="1:256" ht="13" customHeight="1" x14ac:dyDescent="0.15">
      <c r="A174" s="8" t="s">
        <v>63</v>
      </c>
      <c r="B174" s="8" t="s">
        <v>176</v>
      </c>
      <c r="C174" s="2">
        <v>1</v>
      </c>
      <c r="D174" s="2"/>
      <c r="E174" s="3">
        <v>100</v>
      </c>
      <c r="F174" s="3">
        <v>120</v>
      </c>
      <c r="G174" s="3">
        <v>130</v>
      </c>
      <c r="H174" s="3"/>
      <c r="I174" s="2">
        <f t="shared" si="4"/>
        <v>116.66666666666667</v>
      </c>
      <c r="J174" s="4" t="s">
        <v>111</v>
      </c>
      <c r="K174" s="5" t="s">
        <v>112</v>
      </c>
      <c r="L174" s="6">
        <v>4</v>
      </c>
      <c r="M174" s="7"/>
      <c r="N174" s="2" t="s">
        <v>193</v>
      </c>
      <c r="O174" s="2"/>
      <c r="P174" s="8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  <c r="GB174" s="32"/>
      <c r="GC174" s="32"/>
      <c r="GD174" s="32"/>
      <c r="GE174" s="32"/>
      <c r="GF174" s="32"/>
      <c r="GG174" s="32"/>
      <c r="GH174" s="32"/>
      <c r="GI174" s="32"/>
      <c r="GJ174" s="32"/>
      <c r="GK174" s="32"/>
      <c r="GL174" s="32"/>
      <c r="GM174" s="32"/>
      <c r="GN174" s="32"/>
      <c r="GO174" s="32"/>
      <c r="GP174" s="32"/>
      <c r="GQ174" s="32"/>
      <c r="GR174" s="32"/>
      <c r="GS174" s="32"/>
      <c r="GT174" s="32"/>
      <c r="GU174" s="32"/>
      <c r="GV174" s="32"/>
      <c r="GW174" s="32"/>
      <c r="GX174" s="32"/>
      <c r="GY174" s="32"/>
      <c r="GZ174" s="32"/>
      <c r="HA174" s="32"/>
      <c r="HB174" s="32"/>
      <c r="HC174" s="32"/>
      <c r="HD174" s="32"/>
      <c r="HE174" s="32"/>
      <c r="HF174" s="32"/>
      <c r="HG174" s="32"/>
      <c r="HH174" s="32"/>
      <c r="HI174" s="32"/>
      <c r="HJ174" s="32"/>
      <c r="HK174" s="32"/>
      <c r="HL174" s="32"/>
      <c r="HM174" s="32"/>
      <c r="HN174" s="32"/>
      <c r="HO174" s="32"/>
      <c r="HP174" s="32"/>
      <c r="HQ174" s="32"/>
      <c r="HR174" s="32"/>
      <c r="HS174" s="32"/>
      <c r="HT174" s="32"/>
      <c r="HU174" s="32"/>
      <c r="HV174" s="32"/>
      <c r="HW174" s="32"/>
      <c r="HX174" s="32"/>
      <c r="HY174" s="32"/>
      <c r="HZ174" s="32"/>
      <c r="IA174" s="32"/>
      <c r="IB174" s="32"/>
      <c r="IC174" s="32"/>
      <c r="ID174" s="32"/>
      <c r="IE174" s="32"/>
      <c r="IF174" s="32"/>
      <c r="IG174" s="32"/>
      <c r="IH174" s="32"/>
      <c r="II174" s="32"/>
      <c r="IJ174" s="32"/>
      <c r="IK174" s="32"/>
      <c r="IL174" s="32"/>
      <c r="IM174" s="32"/>
      <c r="IN174" s="32"/>
      <c r="IO174" s="32"/>
      <c r="IP174" s="32"/>
      <c r="IQ174" s="32"/>
      <c r="IR174" s="32"/>
      <c r="IS174" s="32"/>
      <c r="IT174" s="32"/>
      <c r="IU174" s="32"/>
      <c r="IV174" s="32"/>
    </row>
    <row r="175" spans="1:256" ht="13" customHeight="1" x14ac:dyDescent="0.15">
      <c r="A175" s="8" t="s">
        <v>63</v>
      </c>
      <c r="B175" s="8" t="s">
        <v>176</v>
      </c>
      <c r="C175" s="2">
        <v>1</v>
      </c>
      <c r="D175" s="2"/>
      <c r="E175" s="3">
        <v>100</v>
      </c>
      <c r="F175" s="3">
        <v>120</v>
      </c>
      <c r="G175" s="3">
        <v>130</v>
      </c>
      <c r="H175" s="3"/>
      <c r="I175" s="2">
        <f t="shared" si="4"/>
        <v>116.66666666666667</v>
      </c>
      <c r="J175" s="4" t="s">
        <v>107</v>
      </c>
      <c r="K175" s="5" t="s">
        <v>108</v>
      </c>
      <c r="L175" s="6">
        <v>0.5</v>
      </c>
      <c r="M175" s="7"/>
      <c r="N175" s="2" t="s">
        <v>14</v>
      </c>
      <c r="O175" s="2"/>
      <c r="P175" s="8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  <c r="GB175" s="32"/>
      <c r="GC175" s="32"/>
      <c r="GD175" s="32"/>
      <c r="GE175" s="32"/>
      <c r="GF175" s="32"/>
      <c r="GG175" s="32"/>
      <c r="GH175" s="32"/>
      <c r="GI175" s="32"/>
      <c r="GJ175" s="32"/>
      <c r="GK175" s="32"/>
      <c r="GL175" s="32"/>
      <c r="GM175" s="32"/>
      <c r="GN175" s="32"/>
      <c r="GO175" s="32"/>
      <c r="GP175" s="32"/>
      <c r="GQ175" s="32"/>
      <c r="GR175" s="32"/>
      <c r="GS175" s="32"/>
      <c r="GT175" s="32"/>
      <c r="GU175" s="32"/>
      <c r="GV175" s="32"/>
      <c r="GW175" s="32"/>
      <c r="GX175" s="32"/>
      <c r="GY175" s="32"/>
      <c r="GZ175" s="32"/>
      <c r="HA175" s="32"/>
      <c r="HB175" s="32"/>
      <c r="HC175" s="32"/>
      <c r="HD175" s="32"/>
      <c r="HE175" s="32"/>
      <c r="HF175" s="32"/>
      <c r="HG175" s="32"/>
      <c r="HH175" s="32"/>
      <c r="HI175" s="32"/>
      <c r="HJ175" s="32"/>
      <c r="HK175" s="32"/>
      <c r="HL175" s="32"/>
      <c r="HM175" s="32"/>
      <c r="HN175" s="32"/>
      <c r="HO175" s="32"/>
      <c r="HP175" s="32"/>
      <c r="HQ175" s="32"/>
      <c r="HR175" s="32"/>
      <c r="HS175" s="32"/>
      <c r="HT175" s="32"/>
      <c r="HU175" s="32"/>
      <c r="HV175" s="32"/>
      <c r="HW175" s="32"/>
      <c r="HX175" s="32"/>
      <c r="HY175" s="32"/>
      <c r="HZ175" s="32"/>
      <c r="IA175" s="32"/>
      <c r="IB175" s="32"/>
      <c r="IC175" s="32"/>
      <c r="ID175" s="32"/>
      <c r="IE175" s="32"/>
      <c r="IF175" s="32"/>
      <c r="IG175" s="32"/>
      <c r="IH175" s="32"/>
      <c r="II175" s="32"/>
      <c r="IJ175" s="32"/>
      <c r="IK175" s="32"/>
      <c r="IL175" s="32"/>
      <c r="IM175" s="32"/>
      <c r="IN175" s="32"/>
      <c r="IO175" s="32"/>
      <c r="IP175" s="32"/>
      <c r="IQ175" s="32"/>
      <c r="IR175" s="32"/>
      <c r="IS175" s="32"/>
      <c r="IT175" s="32"/>
      <c r="IU175" s="32"/>
      <c r="IV175" s="32"/>
    </row>
    <row r="176" spans="1:256" ht="13" customHeight="1" x14ac:dyDescent="0.15">
      <c r="A176" s="8" t="s">
        <v>63</v>
      </c>
      <c r="B176" s="8" t="s">
        <v>176</v>
      </c>
      <c r="C176" s="2">
        <v>1</v>
      </c>
      <c r="D176" s="2"/>
      <c r="E176" s="3">
        <v>100</v>
      </c>
      <c r="F176" s="3">
        <v>120</v>
      </c>
      <c r="G176" s="3">
        <v>130</v>
      </c>
      <c r="H176" s="3"/>
      <c r="I176" s="2">
        <f t="shared" si="4"/>
        <v>116.66666666666667</v>
      </c>
      <c r="J176" s="4" t="s">
        <v>75</v>
      </c>
      <c r="K176" s="5" t="s">
        <v>77</v>
      </c>
      <c r="L176" s="6">
        <v>2</v>
      </c>
      <c r="M176" s="7"/>
      <c r="N176" s="2" t="s">
        <v>99</v>
      </c>
      <c r="O176" s="2"/>
      <c r="P176" s="8" t="s">
        <v>100</v>
      </c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  <c r="GB176" s="32"/>
      <c r="GC176" s="32"/>
      <c r="GD176" s="32"/>
      <c r="GE176" s="32"/>
      <c r="GF176" s="32"/>
      <c r="GG176" s="32"/>
      <c r="GH176" s="32"/>
      <c r="GI176" s="32"/>
      <c r="GJ176" s="32"/>
      <c r="GK176" s="32"/>
      <c r="GL176" s="32"/>
      <c r="GM176" s="32"/>
      <c r="GN176" s="32"/>
      <c r="GO176" s="32"/>
      <c r="GP176" s="32"/>
      <c r="GQ176" s="32"/>
      <c r="GR176" s="32"/>
      <c r="GS176" s="32"/>
      <c r="GT176" s="32"/>
      <c r="GU176" s="32"/>
      <c r="GV176" s="32"/>
      <c r="GW176" s="32"/>
      <c r="GX176" s="32"/>
      <c r="GY176" s="32"/>
      <c r="GZ176" s="32"/>
      <c r="HA176" s="32"/>
      <c r="HB176" s="32"/>
      <c r="HC176" s="32"/>
      <c r="HD176" s="32"/>
      <c r="HE176" s="32"/>
      <c r="HF176" s="32"/>
      <c r="HG176" s="32"/>
      <c r="HH176" s="32"/>
      <c r="HI176" s="32"/>
      <c r="HJ176" s="32"/>
      <c r="HK176" s="32"/>
      <c r="HL176" s="32"/>
      <c r="HM176" s="32"/>
      <c r="HN176" s="32"/>
      <c r="HO176" s="32"/>
      <c r="HP176" s="32"/>
      <c r="HQ176" s="32"/>
      <c r="HR176" s="32"/>
      <c r="HS176" s="32"/>
      <c r="HT176" s="32"/>
      <c r="HU176" s="32"/>
      <c r="HV176" s="32"/>
      <c r="HW176" s="32"/>
      <c r="HX176" s="32"/>
      <c r="HY176" s="32"/>
      <c r="HZ176" s="32"/>
      <c r="IA176" s="32"/>
      <c r="IB176" s="32"/>
      <c r="IC176" s="32"/>
      <c r="ID176" s="32"/>
      <c r="IE176" s="32"/>
      <c r="IF176" s="32"/>
      <c r="IG176" s="32"/>
      <c r="IH176" s="32"/>
      <c r="II176" s="32"/>
      <c r="IJ176" s="32"/>
      <c r="IK176" s="32"/>
      <c r="IL176" s="32"/>
      <c r="IM176" s="32"/>
      <c r="IN176" s="32"/>
      <c r="IO176" s="32"/>
      <c r="IP176" s="32"/>
      <c r="IQ176" s="32"/>
      <c r="IR176" s="32"/>
      <c r="IS176" s="32"/>
      <c r="IT176" s="32"/>
      <c r="IU176" s="32"/>
      <c r="IV176" s="32"/>
    </row>
    <row r="177" spans="1:256" ht="13" customHeight="1" x14ac:dyDescent="0.15">
      <c r="A177" s="8" t="s">
        <v>63</v>
      </c>
      <c r="B177" s="8" t="s">
        <v>176</v>
      </c>
      <c r="C177" s="2">
        <v>1</v>
      </c>
      <c r="D177" s="2"/>
      <c r="E177" s="3">
        <v>100</v>
      </c>
      <c r="F177" s="3">
        <v>120</v>
      </c>
      <c r="G177" s="3">
        <v>130</v>
      </c>
      <c r="H177" s="3"/>
      <c r="I177" s="2">
        <f t="shared" si="4"/>
        <v>116.66666666666667</v>
      </c>
      <c r="J177" s="106" t="s">
        <v>198</v>
      </c>
      <c r="K177" s="5" t="s">
        <v>197</v>
      </c>
      <c r="L177" s="6">
        <v>6</v>
      </c>
      <c r="M177" s="7"/>
      <c r="N177" s="2" t="s">
        <v>13</v>
      </c>
      <c r="O177" s="2"/>
      <c r="P177" s="8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  <c r="GB177" s="32"/>
      <c r="GC177" s="32"/>
      <c r="GD177" s="32"/>
      <c r="GE177" s="32"/>
      <c r="GF177" s="32"/>
      <c r="GG177" s="32"/>
      <c r="GH177" s="32"/>
      <c r="GI177" s="32"/>
      <c r="GJ177" s="32"/>
      <c r="GK177" s="32"/>
      <c r="GL177" s="32"/>
      <c r="GM177" s="32"/>
      <c r="GN177" s="32"/>
      <c r="GO177" s="32"/>
      <c r="GP177" s="32"/>
      <c r="GQ177" s="32"/>
      <c r="GR177" s="32"/>
      <c r="GS177" s="32"/>
      <c r="GT177" s="32"/>
      <c r="GU177" s="32"/>
      <c r="GV177" s="32"/>
      <c r="GW177" s="32"/>
      <c r="GX177" s="32"/>
      <c r="GY177" s="32"/>
      <c r="GZ177" s="32"/>
      <c r="HA177" s="32"/>
      <c r="HB177" s="32"/>
      <c r="HC177" s="32"/>
      <c r="HD177" s="32"/>
      <c r="HE177" s="32"/>
      <c r="HF177" s="32"/>
      <c r="HG177" s="32"/>
      <c r="HH177" s="32"/>
      <c r="HI177" s="32"/>
      <c r="HJ177" s="32"/>
      <c r="HK177" s="32"/>
      <c r="HL177" s="32"/>
      <c r="HM177" s="32"/>
      <c r="HN177" s="32"/>
      <c r="HO177" s="32"/>
      <c r="HP177" s="32"/>
      <c r="HQ177" s="32"/>
      <c r="HR177" s="32"/>
      <c r="HS177" s="32"/>
      <c r="HT177" s="32"/>
      <c r="HU177" s="32"/>
      <c r="HV177" s="32"/>
      <c r="HW177" s="32"/>
      <c r="HX177" s="32"/>
      <c r="HY177" s="32"/>
      <c r="HZ177" s="32"/>
      <c r="IA177" s="32"/>
      <c r="IB177" s="32"/>
      <c r="IC177" s="32"/>
      <c r="ID177" s="32"/>
      <c r="IE177" s="32"/>
      <c r="IF177" s="32"/>
      <c r="IG177" s="32"/>
      <c r="IH177" s="32"/>
      <c r="II177" s="32"/>
      <c r="IJ177" s="32"/>
      <c r="IK177" s="32"/>
      <c r="IL177" s="32"/>
      <c r="IM177" s="32"/>
      <c r="IN177" s="32"/>
      <c r="IO177" s="32"/>
      <c r="IP177" s="32"/>
      <c r="IQ177" s="32"/>
      <c r="IR177" s="32"/>
      <c r="IS177" s="32"/>
      <c r="IT177" s="32"/>
      <c r="IU177" s="32"/>
      <c r="IV177" s="32"/>
    </row>
    <row r="178" spans="1:256" ht="13" customHeight="1" x14ac:dyDescent="0.15">
      <c r="A178" s="8" t="s">
        <v>63</v>
      </c>
      <c r="B178" s="8" t="s">
        <v>176</v>
      </c>
      <c r="C178" s="2">
        <v>1</v>
      </c>
      <c r="D178" s="2"/>
      <c r="E178" s="3">
        <v>100</v>
      </c>
      <c r="F178" s="3">
        <v>120</v>
      </c>
      <c r="G178" s="3">
        <v>130</v>
      </c>
      <c r="H178" s="3"/>
      <c r="I178" s="2">
        <f t="shared" si="4"/>
        <v>116.66666666666667</v>
      </c>
      <c r="J178" s="4" t="s">
        <v>163</v>
      </c>
      <c r="K178" s="5" t="s">
        <v>177</v>
      </c>
      <c r="L178" s="6">
        <v>4</v>
      </c>
      <c r="M178" s="7"/>
      <c r="N178" s="2" t="s">
        <v>13</v>
      </c>
      <c r="O178" s="2"/>
      <c r="P178" s="8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  <c r="GB178" s="32"/>
      <c r="GC178" s="32"/>
      <c r="GD178" s="32"/>
      <c r="GE178" s="32"/>
      <c r="GF178" s="32"/>
      <c r="GG178" s="32"/>
      <c r="GH178" s="32"/>
      <c r="GI178" s="32"/>
      <c r="GJ178" s="32"/>
      <c r="GK178" s="32"/>
      <c r="GL178" s="32"/>
      <c r="GM178" s="32"/>
      <c r="GN178" s="32"/>
      <c r="GO178" s="32"/>
      <c r="GP178" s="32"/>
      <c r="GQ178" s="32"/>
      <c r="GR178" s="32"/>
      <c r="GS178" s="32"/>
      <c r="GT178" s="32"/>
      <c r="GU178" s="32"/>
      <c r="GV178" s="32"/>
      <c r="GW178" s="32"/>
      <c r="GX178" s="32"/>
      <c r="GY178" s="32"/>
      <c r="GZ178" s="32"/>
      <c r="HA178" s="32"/>
      <c r="HB178" s="32"/>
      <c r="HC178" s="32"/>
      <c r="HD178" s="32"/>
      <c r="HE178" s="32"/>
      <c r="HF178" s="32"/>
      <c r="HG178" s="32"/>
      <c r="HH178" s="32"/>
      <c r="HI178" s="32"/>
      <c r="HJ178" s="32"/>
      <c r="HK178" s="32"/>
      <c r="HL178" s="32"/>
      <c r="HM178" s="32"/>
      <c r="HN178" s="32"/>
      <c r="HO178" s="32"/>
      <c r="HP178" s="32"/>
      <c r="HQ178" s="32"/>
      <c r="HR178" s="32"/>
      <c r="HS178" s="32"/>
      <c r="HT178" s="32"/>
      <c r="HU178" s="32"/>
      <c r="HV178" s="32"/>
      <c r="HW178" s="32"/>
      <c r="HX178" s="32"/>
      <c r="HY178" s="32"/>
      <c r="HZ178" s="32"/>
      <c r="IA178" s="32"/>
      <c r="IB178" s="32"/>
      <c r="IC178" s="32"/>
      <c r="ID178" s="32"/>
      <c r="IE178" s="32"/>
      <c r="IF178" s="32"/>
      <c r="IG178" s="32"/>
      <c r="IH178" s="32"/>
      <c r="II178" s="32"/>
      <c r="IJ178" s="32"/>
      <c r="IK178" s="32"/>
      <c r="IL178" s="32"/>
      <c r="IM178" s="32"/>
      <c r="IN178" s="32"/>
      <c r="IO178" s="32"/>
      <c r="IP178" s="32"/>
      <c r="IQ178" s="32"/>
      <c r="IR178" s="32"/>
      <c r="IS178" s="32"/>
      <c r="IT178" s="32"/>
      <c r="IU178" s="32"/>
      <c r="IV178" s="32"/>
    </row>
    <row r="179" spans="1:256" ht="13" customHeight="1" x14ac:dyDescent="0.15">
      <c r="A179" s="8" t="s">
        <v>63</v>
      </c>
      <c r="B179" s="8" t="s">
        <v>176</v>
      </c>
      <c r="C179" s="2">
        <v>1</v>
      </c>
      <c r="D179" s="2"/>
      <c r="E179" s="3">
        <v>100</v>
      </c>
      <c r="F179" s="3">
        <v>120</v>
      </c>
      <c r="G179" s="3">
        <v>130</v>
      </c>
      <c r="H179" s="3"/>
      <c r="I179" s="2">
        <f t="shared" si="4"/>
        <v>116.66666666666667</v>
      </c>
      <c r="J179" s="4" t="s">
        <v>178</v>
      </c>
      <c r="K179" s="5" t="s">
        <v>179</v>
      </c>
      <c r="L179" s="6">
        <v>1</v>
      </c>
      <c r="M179" s="7"/>
      <c r="N179" s="2" t="s">
        <v>13</v>
      </c>
      <c r="O179" s="2"/>
      <c r="P179" s="8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  <c r="GB179" s="32"/>
      <c r="GC179" s="32"/>
      <c r="GD179" s="32"/>
      <c r="GE179" s="32"/>
      <c r="GF179" s="32"/>
      <c r="GG179" s="32"/>
      <c r="GH179" s="32"/>
      <c r="GI179" s="32"/>
      <c r="GJ179" s="32"/>
      <c r="GK179" s="32"/>
      <c r="GL179" s="32"/>
      <c r="GM179" s="32"/>
      <c r="GN179" s="32"/>
      <c r="GO179" s="32"/>
      <c r="GP179" s="32"/>
      <c r="GQ179" s="32"/>
      <c r="GR179" s="32"/>
      <c r="GS179" s="32"/>
      <c r="GT179" s="32"/>
      <c r="GU179" s="32"/>
      <c r="GV179" s="32"/>
      <c r="GW179" s="32"/>
      <c r="GX179" s="32"/>
      <c r="GY179" s="32"/>
      <c r="GZ179" s="32"/>
      <c r="HA179" s="32"/>
      <c r="HB179" s="32"/>
      <c r="HC179" s="32"/>
      <c r="HD179" s="32"/>
      <c r="HE179" s="32"/>
      <c r="HF179" s="32"/>
      <c r="HG179" s="32"/>
      <c r="HH179" s="32"/>
      <c r="HI179" s="32"/>
      <c r="HJ179" s="32"/>
      <c r="HK179" s="32"/>
      <c r="HL179" s="32"/>
      <c r="HM179" s="32"/>
      <c r="HN179" s="32"/>
      <c r="HO179" s="32"/>
      <c r="HP179" s="32"/>
      <c r="HQ179" s="32"/>
      <c r="HR179" s="32"/>
      <c r="HS179" s="32"/>
      <c r="HT179" s="32"/>
      <c r="HU179" s="32"/>
      <c r="HV179" s="32"/>
      <c r="HW179" s="32"/>
      <c r="HX179" s="32"/>
      <c r="HY179" s="32"/>
      <c r="HZ179" s="32"/>
      <c r="IA179" s="32"/>
      <c r="IB179" s="32"/>
      <c r="IC179" s="32"/>
      <c r="ID179" s="32"/>
      <c r="IE179" s="32"/>
      <c r="IF179" s="32"/>
      <c r="IG179" s="32"/>
      <c r="IH179" s="32"/>
      <c r="II179" s="32"/>
      <c r="IJ179" s="32"/>
      <c r="IK179" s="32"/>
      <c r="IL179" s="32"/>
      <c r="IM179" s="32"/>
      <c r="IN179" s="32"/>
      <c r="IO179" s="32"/>
      <c r="IP179" s="32"/>
      <c r="IQ179" s="32"/>
      <c r="IR179" s="32"/>
      <c r="IS179" s="32"/>
      <c r="IT179" s="32"/>
      <c r="IU179" s="32"/>
      <c r="IV179" s="32"/>
    </row>
    <row r="180" spans="1:256" ht="13" customHeight="1" x14ac:dyDescent="0.15">
      <c r="A180" s="8" t="s">
        <v>63</v>
      </c>
      <c r="B180" s="8" t="s">
        <v>176</v>
      </c>
      <c r="C180" s="2">
        <v>1</v>
      </c>
      <c r="D180" s="2"/>
      <c r="E180" s="3">
        <v>100</v>
      </c>
      <c r="F180" s="3">
        <v>120</v>
      </c>
      <c r="G180" s="3">
        <v>130</v>
      </c>
      <c r="H180" s="3"/>
      <c r="I180" s="2">
        <f t="shared" si="4"/>
        <v>116.66666666666667</v>
      </c>
      <c r="J180" s="4"/>
      <c r="K180" s="5" t="s">
        <v>83</v>
      </c>
      <c r="L180" s="6">
        <v>5</v>
      </c>
      <c r="M180" s="7"/>
      <c r="N180" s="2"/>
      <c r="O180" s="2"/>
      <c r="P180" s="8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  <c r="GB180" s="32"/>
      <c r="GC180" s="32"/>
      <c r="GD180" s="32"/>
      <c r="GE180" s="32"/>
      <c r="GF180" s="32"/>
      <c r="GG180" s="32"/>
      <c r="GH180" s="32"/>
      <c r="GI180" s="32"/>
      <c r="GJ180" s="32"/>
      <c r="GK180" s="32"/>
      <c r="GL180" s="32"/>
      <c r="GM180" s="32"/>
      <c r="GN180" s="32"/>
      <c r="GO180" s="32"/>
      <c r="GP180" s="32"/>
      <c r="GQ180" s="32"/>
      <c r="GR180" s="32"/>
      <c r="GS180" s="32"/>
      <c r="GT180" s="32"/>
      <c r="GU180" s="32"/>
      <c r="GV180" s="32"/>
      <c r="GW180" s="32"/>
      <c r="GX180" s="32"/>
      <c r="GY180" s="32"/>
      <c r="GZ180" s="32"/>
      <c r="HA180" s="32"/>
      <c r="HB180" s="32"/>
      <c r="HC180" s="32"/>
      <c r="HD180" s="32"/>
      <c r="HE180" s="32"/>
      <c r="HF180" s="32"/>
      <c r="HG180" s="32"/>
      <c r="HH180" s="32"/>
      <c r="HI180" s="32"/>
      <c r="HJ180" s="32"/>
      <c r="HK180" s="32"/>
      <c r="HL180" s="32"/>
      <c r="HM180" s="32"/>
      <c r="HN180" s="32"/>
      <c r="HO180" s="32"/>
      <c r="HP180" s="32"/>
      <c r="HQ180" s="32"/>
      <c r="HR180" s="32"/>
      <c r="HS180" s="32"/>
      <c r="HT180" s="32"/>
      <c r="HU180" s="32"/>
      <c r="HV180" s="32"/>
      <c r="HW180" s="32"/>
      <c r="HX180" s="32"/>
      <c r="HY180" s="32"/>
      <c r="HZ180" s="32"/>
      <c r="IA180" s="32"/>
      <c r="IB180" s="32"/>
      <c r="IC180" s="32"/>
      <c r="ID180" s="32"/>
      <c r="IE180" s="32"/>
      <c r="IF180" s="32"/>
      <c r="IG180" s="32"/>
      <c r="IH180" s="32"/>
      <c r="II180" s="32"/>
      <c r="IJ180" s="32"/>
      <c r="IK180" s="32"/>
      <c r="IL180" s="32"/>
      <c r="IM180" s="32"/>
      <c r="IN180" s="32"/>
      <c r="IO180" s="32"/>
      <c r="IP180" s="32"/>
      <c r="IQ180" s="32"/>
      <c r="IR180" s="32"/>
      <c r="IS180" s="32"/>
      <c r="IT180" s="32"/>
      <c r="IU180" s="32"/>
      <c r="IV180" s="32"/>
    </row>
    <row r="181" spans="1:256" ht="13" customHeight="1" x14ac:dyDescent="0.15">
      <c r="A181" s="8" t="s">
        <v>63</v>
      </c>
      <c r="B181" s="8" t="s">
        <v>180</v>
      </c>
      <c r="C181" s="2">
        <v>1</v>
      </c>
      <c r="D181" s="2"/>
      <c r="E181" s="3"/>
      <c r="F181" s="3"/>
      <c r="G181" s="3"/>
      <c r="H181" s="3"/>
      <c r="I181" s="2" t="e">
        <f t="shared" si="4"/>
        <v>#DIV/0!</v>
      </c>
      <c r="J181" s="94" t="s">
        <v>88</v>
      </c>
      <c r="K181" s="95" t="s">
        <v>89</v>
      </c>
      <c r="L181" s="6">
        <v>100</v>
      </c>
      <c r="M181" s="7" t="s">
        <v>47</v>
      </c>
      <c r="N181" s="2" t="s">
        <v>13</v>
      </c>
      <c r="O181" s="2">
        <v>164</v>
      </c>
      <c r="P181" s="8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  <c r="GB181" s="32"/>
      <c r="GC181" s="32"/>
      <c r="GD181" s="32"/>
      <c r="GE181" s="32"/>
      <c r="GF181" s="32"/>
      <c r="GG181" s="32"/>
      <c r="GH181" s="32"/>
      <c r="GI181" s="32"/>
      <c r="GJ181" s="32"/>
      <c r="GK181" s="32"/>
      <c r="GL181" s="32"/>
      <c r="GM181" s="32"/>
      <c r="GN181" s="32"/>
      <c r="GO181" s="32"/>
      <c r="GP181" s="32"/>
      <c r="GQ181" s="32"/>
      <c r="GR181" s="32"/>
      <c r="GS181" s="32"/>
      <c r="GT181" s="32"/>
      <c r="GU181" s="32"/>
      <c r="GV181" s="32"/>
      <c r="GW181" s="32"/>
      <c r="GX181" s="32"/>
      <c r="GY181" s="32"/>
      <c r="GZ181" s="32"/>
      <c r="HA181" s="32"/>
      <c r="HB181" s="32"/>
      <c r="HC181" s="32"/>
      <c r="HD181" s="32"/>
      <c r="HE181" s="32"/>
      <c r="HF181" s="32"/>
      <c r="HG181" s="32"/>
      <c r="HH181" s="32"/>
      <c r="HI181" s="32"/>
      <c r="HJ181" s="32"/>
      <c r="HK181" s="32"/>
      <c r="HL181" s="32"/>
      <c r="HM181" s="32"/>
      <c r="HN181" s="32"/>
      <c r="HO181" s="32"/>
      <c r="HP181" s="32"/>
      <c r="HQ181" s="32"/>
      <c r="HR181" s="32"/>
      <c r="HS181" s="32"/>
      <c r="HT181" s="32"/>
      <c r="HU181" s="32"/>
      <c r="HV181" s="32"/>
      <c r="HW181" s="32"/>
      <c r="HX181" s="32"/>
      <c r="HY181" s="32"/>
      <c r="HZ181" s="32"/>
      <c r="IA181" s="32"/>
      <c r="IB181" s="32"/>
      <c r="IC181" s="32"/>
      <c r="ID181" s="32"/>
      <c r="IE181" s="32"/>
      <c r="IF181" s="32"/>
      <c r="IG181" s="32"/>
      <c r="IH181" s="32"/>
      <c r="II181" s="32"/>
      <c r="IJ181" s="32"/>
      <c r="IK181" s="32"/>
      <c r="IL181" s="32"/>
      <c r="IM181" s="32"/>
      <c r="IN181" s="32"/>
      <c r="IO181" s="32"/>
      <c r="IP181" s="32"/>
      <c r="IQ181" s="32"/>
      <c r="IR181" s="32"/>
      <c r="IS181" s="32"/>
      <c r="IT181" s="32"/>
      <c r="IU181" s="32"/>
      <c r="IV181" s="32"/>
    </row>
    <row r="182" spans="1:256" ht="13" customHeight="1" x14ac:dyDescent="0.15">
      <c r="A182" s="8" t="s">
        <v>63</v>
      </c>
      <c r="B182" s="8" t="s">
        <v>180</v>
      </c>
      <c r="C182" s="2">
        <v>1</v>
      </c>
      <c r="D182" s="2"/>
      <c r="E182" s="3"/>
      <c r="F182" s="3"/>
      <c r="G182" s="3"/>
      <c r="H182" s="3"/>
      <c r="I182" s="2" t="e">
        <f t="shared" si="4"/>
        <v>#DIV/0!</v>
      </c>
      <c r="J182" s="104" t="s">
        <v>190</v>
      </c>
      <c r="K182" s="105" t="s">
        <v>97</v>
      </c>
      <c r="L182" s="6">
        <v>1</v>
      </c>
      <c r="M182" s="7"/>
      <c r="N182" s="2" t="s">
        <v>13</v>
      </c>
      <c r="O182" s="2"/>
      <c r="P182" s="8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  <c r="GB182" s="32"/>
      <c r="GC182" s="32"/>
      <c r="GD182" s="32"/>
      <c r="GE182" s="32"/>
      <c r="GF182" s="32"/>
      <c r="GG182" s="32"/>
      <c r="GH182" s="32"/>
      <c r="GI182" s="32"/>
      <c r="GJ182" s="32"/>
      <c r="GK182" s="32"/>
      <c r="GL182" s="32"/>
      <c r="GM182" s="32"/>
      <c r="GN182" s="32"/>
      <c r="GO182" s="32"/>
      <c r="GP182" s="32"/>
      <c r="GQ182" s="32"/>
      <c r="GR182" s="32"/>
      <c r="GS182" s="32"/>
      <c r="GT182" s="32"/>
      <c r="GU182" s="32"/>
      <c r="GV182" s="32"/>
      <c r="GW182" s="32"/>
      <c r="GX182" s="32"/>
      <c r="GY182" s="32"/>
      <c r="GZ182" s="32"/>
      <c r="HA182" s="32"/>
      <c r="HB182" s="32"/>
      <c r="HC182" s="32"/>
      <c r="HD182" s="32"/>
      <c r="HE182" s="32"/>
      <c r="HF182" s="32"/>
      <c r="HG182" s="32"/>
      <c r="HH182" s="32"/>
      <c r="HI182" s="32"/>
      <c r="HJ182" s="32"/>
      <c r="HK182" s="32"/>
      <c r="HL182" s="32"/>
      <c r="HM182" s="32"/>
      <c r="HN182" s="32"/>
      <c r="HO182" s="32"/>
      <c r="HP182" s="32"/>
      <c r="HQ182" s="32"/>
      <c r="HR182" s="32"/>
      <c r="HS182" s="32"/>
      <c r="HT182" s="32"/>
      <c r="HU182" s="32"/>
      <c r="HV182" s="32"/>
      <c r="HW182" s="32"/>
      <c r="HX182" s="32"/>
      <c r="HY182" s="32"/>
      <c r="HZ182" s="32"/>
      <c r="IA182" s="32"/>
      <c r="IB182" s="32"/>
      <c r="IC182" s="32"/>
      <c r="ID182" s="32"/>
      <c r="IE182" s="32"/>
      <c r="IF182" s="32"/>
      <c r="IG182" s="32"/>
      <c r="IH182" s="32"/>
      <c r="II182" s="32"/>
      <c r="IJ182" s="32"/>
      <c r="IK182" s="32"/>
      <c r="IL182" s="32"/>
      <c r="IM182" s="32"/>
      <c r="IN182" s="32"/>
      <c r="IO182" s="32"/>
      <c r="IP182" s="32"/>
      <c r="IQ182" s="32"/>
      <c r="IR182" s="32"/>
      <c r="IS182" s="32"/>
      <c r="IT182" s="32"/>
      <c r="IU182" s="32"/>
      <c r="IV182" s="32"/>
    </row>
    <row r="183" spans="1:256" ht="13" customHeight="1" x14ac:dyDescent="0.15">
      <c r="A183" s="8" t="s">
        <v>63</v>
      </c>
      <c r="B183" s="8" t="s">
        <v>180</v>
      </c>
      <c r="C183" s="2">
        <v>1</v>
      </c>
      <c r="D183" s="2"/>
      <c r="E183" s="3"/>
      <c r="F183" s="3"/>
      <c r="G183" s="3"/>
      <c r="H183" s="3"/>
      <c r="I183" s="2" t="e">
        <f t="shared" si="4"/>
        <v>#DIV/0!</v>
      </c>
      <c r="J183" s="4" t="s">
        <v>111</v>
      </c>
      <c r="K183" s="5" t="s">
        <v>112</v>
      </c>
      <c r="L183" s="6">
        <v>0.5</v>
      </c>
      <c r="M183" s="7"/>
      <c r="N183" s="2" t="s">
        <v>193</v>
      </c>
      <c r="O183" s="2"/>
      <c r="P183" s="8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  <c r="GB183" s="32"/>
      <c r="GC183" s="32"/>
      <c r="GD183" s="32"/>
      <c r="GE183" s="32"/>
      <c r="GF183" s="32"/>
      <c r="GG183" s="32"/>
      <c r="GH183" s="32"/>
      <c r="GI183" s="32"/>
      <c r="GJ183" s="32"/>
      <c r="GK183" s="32"/>
      <c r="GL183" s="32"/>
      <c r="GM183" s="32"/>
      <c r="GN183" s="32"/>
      <c r="GO183" s="32"/>
      <c r="GP183" s="32"/>
      <c r="GQ183" s="32"/>
      <c r="GR183" s="32"/>
      <c r="GS183" s="32"/>
      <c r="GT183" s="32"/>
      <c r="GU183" s="32"/>
      <c r="GV183" s="32"/>
      <c r="GW183" s="32"/>
      <c r="GX183" s="32"/>
      <c r="GY183" s="32"/>
      <c r="GZ183" s="32"/>
      <c r="HA183" s="32"/>
      <c r="HB183" s="32"/>
      <c r="HC183" s="32"/>
      <c r="HD183" s="32"/>
      <c r="HE183" s="32"/>
      <c r="HF183" s="32"/>
      <c r="HG183" s="32"/>
      <c r="HH183" s="32"/>
      <c r="HI183" s="32"/>
      <c r="HJ183" s="32"/>
      <c r="HK183" s="32"/>
      <c r="HL183" s="32"/>
      <c r="HM183" s="32"/>
      <c r="HN183" s="32"/>
      <c r="HO183" s="32"/>
      <c r="HP183" s="32"/>
      <c r="HQ183" s="32"/>
      <c r="HR183" s="32"/>
      <c r="HS183" s="32"/>
      <c r="HT183" s="32"/>
      <c r="HU183" s="32"/>
      <c r="HV183" s="32"/>
      <c r="HW183" s="32"/>
      <c r="HX183" s="32"/>
      <c r="HY183" s="32"/>
      <c r="HZ183" s="32"/>
      <c r="IA183" s="32"/>
      <c r="IB183" s="32"/>
      <c r="IC183" s="32"/>
      <c r="ID183" s="32"/>
      <c r="IE183" s="32"/>
      <c r="IF183" s="32"/>
      <c r="IG183" s="32"/>
      <c r="IH183" s="32"/>
      <c r="II183" s="32"/>
      <c r="IJ183" s="32"/>
      <c r="IK183" s="32"/>
      <c r="IL183" s="32"/>
      <c r="IM183" s="32"/>
      <c r="IN183" s="32"/>
      <c r="IO183" s="32"/>
      <c r="IP183" s="32"/>
      <c r="IQ183" s="32"/>
      <c r="IR183" s="32"/>
      <c r="IS183" s="32"/>
      <c r="IT183" s="32"/>
      <c r="IU183" s="32"/>
      <c r="IV183" s="32"/>
    </row>
    <row r="184" spans="1:256" ht="13" customHeight="1" x14ac:dyDescent="0.15">
      <c r="A184" s="8" t="s">
        <v>63</v>
      </c>
      <c r="B184" s="8" t="s">
        <v>180</v>
      </c>
      <c r="C184" s="2">
        <v>1</v>
      </c>
      <c r="D184" s="2"/>
      <c r="E184" s="3"/>
      <c r="F184" s="3"/>
      <c r="G184" s="3"/>
      <c r="H184" s="3"/>
      <c r="I184" s="2" t="e">
        <f t="shared" si="4"/>
        <v>#DIV/0!</v>
      </c>
      <c r="J184" s="9" t="s">
        <v>81</v>
      </c>
      <c r="K184" s="10" t="s">
        <v>82</v>
      </c>
      <c r="L184" s="6">
        <v>10</v>
      </c>
      <c r="M184" s="7"/>
      <c r="N184" s="2" t="s">
        <v>14</v>
      </c>
      <c r="O184" s="2"/>
      <c r="P184" s="8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  <c r="GB184" s="32"/>
      <c r="GC184" s="32"/>
      <c r="GD184" s="32"/>
      <c r="GE184" s="32"/>
      <c r="GF184" s="32"/>
      <c r="GG184" s="32"/>
      <c r="GH184" s="32"/>
      <c r="GI184" s="32"/>
      <c r="GJ184" s="32"/>
      <c r="GK184" s="32"/>
      <c r="GL184" s="32"/>
      <c r="GM184" s="32"/>
      <c r="GN184" s="32"/>
      <c r="GO184" s="32"/>
      <c r="GP184" s="32"/>
      <c r="GQ184" s="32"/>
      <c r="GR184" s="32"/>
      <c r="GS184" s="32"/>
      <c r="GT184" s="32"/>
      <c r="GU184" s="32"/>
      <c r="GV184" s="32"/>
      <c r="GW184" s="32"/>
      <c r="GX184" s="32"/>
      <c r="GY184" s="32"/>
      <c r="GZ184" s="32"/>
      <c r="HA184" s="32"/>
      <c r="HB184" s="32"/>
      <c r="HC184" s="32"/>
      <c r="HD184" s="32"/>
      <c r="HE184" s="32"/>
      <c r="HF184" s="32"/>
      <c r="HG184" s="32"/>
      <c r="HH184" s="32"/>
      <c r="HI184" s="32"/>
      <c r="HJ184" s="32"/>
      <c r="HK184" s="32"/>
      <c r="HL184" s="32"/>
      <c r="HM184" s="32"/>
      <c r="HN184" s="32"/>
      <c r="HO184" s="32"/>
      <c r="HP184" s="32"/>
      <c r="HQ184" s="32"/>
      <c r="HR184" s="32"/>
      <c r="HS184" s="32"/>
      <c r="HT184" s="32"/>
      <c r="HU184" s="32"/>
      <c r="HV184" s="32"/>
      <c r="HW184" s="32"/>
      <c r="HX184" s="32"/>
      <c r="HY184" s="32"/>
      <c r="HZ184" s="32"/>
      <c r="IA184" s="32"/>
      <c r="IB184" s="32"/>
      <c r="IC184" s="32"/>
      <c r="ID184" s="32"/>
      <c r="IE184" s="32"/>
      <c r="IF184" s="32"/>
      <c r="IG184" s="32"/>
      <c r="IH184" s="32"/>
      <c r="II184" s="32"/>
      <c r="IJ184" s="32"/>
      <c r="IK184" s="32"/>
      <c r="IL184" s="32"/>
      <c r="IM184" s="32"/>
      <c r="IN184" s="32"/>
      <c r="IO184" s="32"/>
      <c r="IP184" s="32"/>
      <c r="IQ184" s="32"/>
      <c r="IR184" s="32"/>
      <c r="IS184" s="32"/>
      <c r="IT184" s="32"/>
      <c r="IU184" s="32"/>
      <c r="IV184" s="32"/>
    </row>
    <row r="185" spans="1:256" ht="13" customHeight="1" x14ac:dyDescent="0.15">
      <c r="A185" s="8" t="s">
        <v>63</v>
      </c>
      <c r="B185" s="8" t="s">
        <v>181</v>
      </c>
      <c r="C185" s="2">
        <v>1</v>
      </c>
      <c r="D185" s="2"/>
      <c r="E185" s="3">
        <v>90</v>
      </c>
      <c r="F185" s="3">
        <v>70</v>
      </c>
      <c r="G185" s="3"/>
      <c r="H185" s="3"/>
      <c r="I185" s="2">
        <f t="shared" si="4"/>
        <v>80</v>
      </c>
      <c r="J185" s="94" t="s">
        <v>88</v>
      </c>
      <c r="K185" s="95" t="s">
        <v>89</v>
      </c>
      <c r="L185" s="6">
        <v>100</v>
      </c>
      <c r="M185" s="7"/>
      <c r="N185" s="2" t="s">
        <v>13</v>
      </c>
      <c r="O185" s="2">
        <v>157</v>
      </c>
      <c r="P185" s="8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  <c r="GB185" s="32"/>
      <c r="GC185" s="32"/>
      <c r="GD185" s="32"/>
      <c r="GE185" s="32"/>
      <c r="GF185" s="32"/>
      <c r="GG185" s="32"/>
      <c r="GH185" s="32"/>
      <c r="GI185" s="32"/>
      <c r="GJ185" s="32"/>
      <c r="GK185" s="32"/>
      <c r="GL185" s="32"/>
      <c r="GM185" s="32"/>
      <c r="GN185" s="32"/>
      <c r="GO185" s="32"/>
      <c r="GP185" s="32"/>
      <c r="GQ185" s="32"/>
      <c r="GR185" s="32"/>
      <c r="GS185" s="32"/>
      <c r="GT185" s="32"/>
      <c r="GU185" s="32"/>
      <c r="GV185" s="32"/>
      <c r="GW185" s="32"/>
      <c r="GX185" s="32"/>
      <c r="GY185" s="32"/>
      <c r="GZ185" s="32"/>
      <c r="HA185" s="32"/>
      <c r="HB185" s="32"/>
      <c r="HC185" s="32"/>
      <c r="HD185" s="32"/>
      <c r="HE185" s="32"/>
      <c r="HF185" s="32"/>
      <c r="HG185" s="32"/>
      <c r="HH185" s="32"/>
      <c r="HI185" s="32"/>
      <c r="HJ185" s="32"/>
      <c r="HK185" s="32"/>
      <c r="HL185" s="32"/>
      <c r="HM185" s="32"/>
      <c r="HN185" s="32"/>
      <c r="HO185" s="32"/>
      <c r="HP185" s="32"/>
      <c r="HQ185" s="32"/>
      <c r="HR185" s="32"/>
      <c r="HS185" s="32"/>
      <c r="HT185" s="32"/>
      <c r="HU185" s="32"/>
      <c r="HV185" s="32"/>
      <c r="HW185" s="32"/>
      <c r="HX185" s="32"/>
      <c r="HY185" s="32"/>
      <c r="HZ185" s="32"/>
      <c r="IA185" s="32"/>
      <c r="IB185" s="32"/>
      <c r="IC185" s="32"/>
      <c r="ID185" s="32"/>
      <c r="IE185" s="32"/>
      <c r="IF185" s="32"/>
      <c r="IG185" s="32"/>
      <c r="IH185" s="32"/>
      <c r="II185" s="32"/>
      <c r="IJ185" s="32"/>
      <c r="IK185" s="32"/>
      <c r="IL185" s="32"/>
      <c r="IM185" s="32"/>
      <c r="IN185" s="32"/>
      <c r="IO185" s="32"/>
      <c r="IP185" s="32"/>
      <c r="IQ185" s="32"/>
      <c r="IR185" s="32"/>
      <c r="IS185" s="32"/>
      <c r="IT185" s="32"/>
      <c r="IU185" s="32"/>
      <c r="IV185" s="32"/>
    </row>
    <row r="186" spans="1:256" ht="13" customHeight="1" x14ac:dyDescent="0.15">
      <c r="A186" s="8" t="s">
        <v>63</v>
      </c>
      <c r="B186" s="8" t="s">
        <v>181</v>
      </c>
      <c r="C186" s="2">
        <v>1</v>
      </c>
      <c r="D186" s="2"/>
      <c r="E186" s="3">
        <v>90</v>
      </c>
      <c r="F186" s="3">
        <v>70</v>
      </c>
      <c r="G186" s="3"/>
      <c r="H186" s="3"/>
      <c r="I186" s="2">
        <f t="shared" si="4"/>
        <v>80</v>
      </c>
      <c r="J186" s="104" t="s">
        <v>190</v>
      </c>
      <c r="K186" s="105" t="s">
        <v>97</v>
      </c>
      <c r="L186" s="6">
        <v>5</v>
      </c>
      <c r="M186" s="7"/>
      <c r="N186" s="2" t="s">
        <v>13</v>
      </c>
      <c r="O186" s="2"/>
      <c r="P186" s="8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  <c r="GB186" s="32"/>
      <c r="GC186" s="32"/>
      <c r="GD186" s="32"/>
      <c r="GE186" s="32"/>
      <c r="GF186" s="32"/>
      <c r="GG186" s="32"/>
      <c r="GH186" s="32"/>
      <c r="GI186" s="32"/>
      <c r="GJ186" s="32"/>
      <c r="GK186" s="32"/>
      <c r="GL186" s="32"/>
      <c r="GM186" s="32"/>
      <c r="GN186" s="32"/>
      <c r="GO186" s="32"/>
      <c r="GP186" s="32"/>
      <c r="GQ186" s="32"/>
      <c r="GR186" s="32"/>
      <c r="GS186" s="32"/>
      <c r="GT186" s="32"/>
      <c r="GU186" s="32"/>
      <c r="GV186" s="32"/>
      <c r="GW186" s="32"/>
      <c r="GX186" s="32"/>
      <c r="GY186" s="32"/>
      <c r="GZ186" s="32"/>
      <c r="HA186" s="32"/>
      <c r="HB186" s="32"/>
      <c r="HC186" s="32"/>
      <c r="HD186" s="32"/>
      <c r="HE186" s="32"/>
      <c r="HF186" s="32"/>
      <c r="HG186" s="32"/>
      <c r="HH186" s="32"/>
      <c r="HI186" s="32"/>
      <c r="HJ186" s="32"/>
      <c r="HK186" s="32"/>
      <c r="HL186" s="32"/>
      <c r="HM186" s="32"/>
      <c r="HN186" s="32"/>
      <c r="HO186" s="32"/>
      <c r="HP186" s="32"/>
      <c r="HQ186" s="32"/>
      <c r="HR186" s="32"/>
      <c r="HS186" s="32"/>
      <c r="HT186" s="32"/>
      <c r="HU186" s="32"/>
      <c r="HV186" s="32"/>
      <c r="HW186" s="32"/>
      <c r="HX186" s="32"/>
      <c r="HY186" s="32"/>
      <c r="HZ186" s="32"/>
      <c r="IA186" s="32"/>
      <c r="IB186" s="32"/>
      <c r="IC186" s="32"/>
      <c r="ID186" s="32"/>
      <c r="IE186" s="32"/>
      <c r="IF186" s="32"/>
      <c r="IG186" s="32"/>
      <c r="IH186" s="32"/>
      <c r="II186" s="32"/>
      <c r="IJ186" s="32"/>
      <c r="IK186" s="32"/>
      <c r="IL186" s="32"/>
      <c r="IM186" s="32"/>
      <c r="IN186" s="32"/>
      <c r="IO186" s="32"/>
      <c r="IP186" s="32"/>
      <c r="IQ186" s="32"/>
      <c r="IR186" s="32"/>
      <c r="IS186" s="32"/>
      <c r="IT186" s="32"/>
      <c r="IU186" s="32"/>
      <c r="IV186" s="32"/>
    </row>
    <row r="187" spans="1:256" ht="13" customHeight="1" x14ac:dyDescent="0.15">
      <c r="A187" s="8" t="s">
        <v>63</v>
      </c>
      <c r="B187" s="8" t="s">
        <v>181</v>
      </c>
      <c r="C187" s="2">
        <v>1</v>
      </c>
      <c r="D187" s="2"/>
      <c r="E187" s="3">
        <v>90</v>
      </c>
      <c r="F187" s="3">
        <v>70</v>
      </c>
      <c r="G187" s="3"/>
      <c r="H187" s="3"/>
      <c r="I187" s="2">
        <f t="shared" si="4"/>
        <v>80</v>
      </c>
      <c r="J187" s="9" t="s">
        <v>81</v>
      </c>
      <c r="K187" s="10" t="s">
        <v>82</v>
      </c>
      <c r="L187" s="6">
        <v>5</v>
      </c>
      <c r="M187" s="7"/>
      <c r="N187" s="2" t="s">
        <v>14</v>
      </c>
      <c r="O187" s="2"/>
      <c r="P187" s="8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  <c r="GB187" s="32"/>
      <c r="GC187" s="32"/>
      <c r="GD187" s="32"/>
      <c r="GE187" s="32"/>
      <c r="GF187" s="32"/>
      <c r="GG187" s="32"/>
      <c r="GH187" s="32"/>
      <c r="GI187" s="32"/>
      <c r="GJ187" s="32"/>
      <c r="GK187" s="32"/>
      <c r="GL187" s="32"/>
      <c r="GM187" s="32"/>
      <c r="GN187" s="32"/>
      <c r="GO187" s="32"/>
      <c r="GP187" s="32"/>
      <c r="GQ187" s="32"/>
      <c r="GR187" s="32"/>
      <c r="GS187" s="32"/>
      <c r="GT187" s="32"/>
      <c r="GU187" s="32"/>
      <c r="GV187" s="32"/>
      <c r="GW187" s="32"/>
      <c r="GX187" s="32"/>
      <c r="GY187" s="32"/>
      <c r="GZ187" s="32"/>
      <c r="HA187" s="32"/>
      <c r="HB187" s="32"/>
      <c r="HC187" s="32"/>
      <c r="HD187" s="32"/>
      <c r="HE187" s="32"/>
      <c r="HF187" s="32"/>
      <c r="HG187" s="32"/>
      <c r="HH187" s="32"/>
      <c r="HI187" s="32"/>
      <c r="HJ187" s="32"/>
      <c r="HK187" s="32"/>
      <c r="HL187" s="32"/>
      <c r="HM187" s="32"/>
      <c r="HN187" s="32"/>
      <c r="HO187" s="32"/>
      <c r="HP187" s="32"/>
      <c r="HQ187" s="32"/>
      <c r="HR187" s="32"/>
      <c r="HS187" s="32"/>
      <c r="HT187" s="32"/>
      <c r="HU187" s="32"/>
      <c r="HV187" s="32"/>
      <c r="HW187" s="32"/>
      <c r="HX187" s="32"/>
      <c r="HY187" s="32"/>
      <c r="HZ187" s="32"/>
      <c r="IA187" s="32"/>
      <c r="IB187" s="32"/>
      <c r="IC187" s="32"/>
      <c r="ID187" s="32"/>
      <c r="IE187" s="32"/>
      <c r="IF187" s="32"/>
      <c r="IG187" s="32"/>
      <c r="IH187" s="32"/>
      <c r="II187" s="32"/>
      <c r="IJ187" s="32"/>
      <c r="IK187" s="32"/>
      <c r="IL187" s="32"/>
      <c r="IM187" s="32"/>
      <c r="IN187" s="32"/>
      <c r="IO187" s="32"/>
      <c r="IP187" s="32"/>
      <c r="IQ187" s="32"/>
      <c r="IR187" s="32"/>
      <c r="IS187" s="32"/>
      <c r="IT187" s="32"/>
      <c r="IU187" s="32"/>
      <c r="IV187" s="32"/>
    </row>
    <row r="188" spans="1:256" ht="13" customHeight="1" x14ac:dyDescent="0.15">
      <c r="A188" s="8" t="s">
        <v>63</v>
      </c>
      <c r="B188" s="8" t="s">
        <v>182</v>
      </c>
      <c r="C188" s="2">
        <v>1</v>
      </c>
      <c r="D188" s="2"/>
      <c r="E188" s="3">
        <v>130</v>
      </c>
      <c r="F188" s="3">
        <v>110</v>
      </c>
      <c r="G188" s="3">
        <v>160</v>
      </c>
      <c r="H188" s="3"/>
      <c r="I188" s="2">
        <f t="shared" si="4"/>
        <v>133.33333333333334</v>
      </c>
      <c r="J188" s="4" t="s">
        <v>79</v>
      </c>
      <c r="K188" s="5" t="s">
        <v>78</v>
      </c>
      <c r="L188" s="6">
        <v>25</v>
      </c>
      <c r="M188" s="7" t="s">
        <v>47</v>
      </c>
      <c r="N188" s="2" t="s">
        <v>99</v>
      </c>
      <c r="O188" s="2"/>
      <c r="P188" s="8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  <c r="GB188" s="32"/>
      <c r="GC188" s="32"/>
      <c r="GD188" s="32"/>
      <c r="GE188" s="32"/>
      <c r="GF188" s="32"/>
      <c r="GG188" s="32"/>
      <c r="GH188" s="32"/>
      <c r="GI188" s="32"/>
      <c r="GJ188" s="32"/>
      <c r="GK188" s="32"/>
      <c r="GL188" s="32"/>
      <c r="GM188" s="32"/>
      <c r="GN188" s="32"/>
      <c r="GO188" s="32"/>
      <c r="GP188" s="32"/>
      <c r="GQ188" s="32"/>
      <c r="GR188" s="32"/>
      <c r="GS188" s="32"/>
      <c r="GT188" s="32"/>
      <c r="GU188" s="32"/>
      <c r="GV188" s="32"/>
      <c r="GW188" s="32"/>
      <c r="GX188" s="32"/>
      <c r="GY188" s="32"/>
      <c r="GZ188" s="32"/>
      <c r="HA188" s="32"/>
      <c r="HB188" s="32"/>
      <c r="HC188" s="32"/>
      <c r="HD188" s="32"/>
      <c r="HE188" s="32"/>
      <c r="HF188" s="32"/>
      <c r="HG188" s="32"/>
      <c r="HH188" s="32"/>
      <c r="HI188" s="32"/>
      <c r="HJ188" s="32"/>
      <c r="HK188" s="32"/>
      <c r="HL188" s="32"/>
      <c r="HM188" s="32"/>
      <c r="HN188" s="32"/>
      <c r="HO188" s="32"/>
      <c r="HP188" s="32"/>
      <c r="HQ188" s="32"/>
      <c r="HR188" s="32"/>
      <c r="HS188" s="32"/>
      <c r="HT188" s="32"/>
      <c r="HU188" s="32"/>
      <c r="HV188" s="32"/>
      <c r="HW188" s="32"/>
      <c r="HX188" s="32"/>
      <c r="HY188" s="32"/>
      <c r="HZ188" s="32"/>
      <c r="IA188" s="32"/>
      <c r="IB188" s="32"/>
      <c r="IC188" s="32"/>
      <c r="ID188" s="32"/>
      <c r="IE188" s="32"/>
      <c r="IF188" s="32"/>
      <c r="IG188" s="32"/>
      <c r="IH188" s="32"/>
      <c r="II188" s="32"/>
      <c r="IJ188" s="32"/>
      <c r="IK188" s="32"/>
      <c r="IL188" s="32"/>
      <c r="IM188" s="32"/>
      <c r="IN188" s="32"/>
      <c r="IO188" s="32"/>
      <c r="IP188" s="32"/>
      <c r="IQ188" s="32"/>
      <c r="IR188" s="32"/>
      <c r="IS188" s="32"/>
      <c r="IT188" s="32"/>
      <c r="IU188" s="32"/>
      <c r="IV188" s="32"/>
    </row>
    <row r="189" spans="1:256" ht="13" customHeight="1" x14ac:dyDescent="0.15">
      <c r="A189" s="8" t="s">
        <v>63</v>
      </c>
      <c r="B189" s="8" t="s">
        <v>182</v>
      </c>
      <c r="C189" s="2">
        <v>1</v>
      </c>
      <c r="D189" s="2"/>
      <c r="E189" s="3">
        <v>130</v>
      </c>
      <c r="F189" s="3">
        <v>110</v>
      </c>
      <c r="G189" s="3">
        <v>160</v>
      </c>
      <c r="H189" s="3"/>
      <c r="I189" s="2">
        <f t="shared" si="4"/>
        <v>133.33333333333334</v>
      </c>
      <c r="J189" s="4" t="s">
        <v>75</v>
      </c>
      <c r="K189" s="5" t="s">
        <v>77</v>
      </c>
      <c r="L189" s="6">
        <v>42</v>
      </c>
      <c r="M189" s="7" t="s">
        <v>47</v>
      </c>
      <c r="N189" s="2" t="s">
        <v>99</v>
      </c>
      <c r="O189" s="2"/>
      <c r="P189" s="8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  <c r="GB189" s="32"/>
      <c r="GC189" s="32"/>
      <c r="GD189" s="32"/>
      <c r="GE189" s="32"/>
      <c r="GF189" s="32"/>
      <c r="GG189" s="32"/>
      <c r="GH189" s="32"/>
      <c r="GI189" s="32"/>
      <c r="GJ189" s="32"/>
      <c r="GK189" s="32"/>
      <c r="GL189" s="32"/>
      <c r="GM189" s="32"/>
      <c r="GN189" s="32"/>
      <c r="GO189" s="32"/>
      <c r="GP189" s="32"/>
      <c r="GQ189" s="32"/>
      <c r="GR189" s="32"/>
      <c r="GS189" s="32"/>
      <c r="GT189" s="32"/>
      <c r="GU189" s="32"/>
      <c r="GV189" s="32"/>
      <c r="GW189" s="32"/>
      <c r="GX189" s="32"/>
      <c r="GY189" s="32"/>
      <c r="GZ189" s="32"/>
      <c r="HA189" s="32"/>
      <c r="HB189" s="32"/>
      <c r="HC189" s="32"/>
      <c r="HD189" s="32"/>
      <c r="HE189" s="32"/>
      <c r="HF189" s="32"/>
      <c r="HG189" s="32"/>
      <c r="HH189" s="32"/>
      <c r="HI189" s="32"/>
      <c r="HJ189" s="32"/>
      <c r="HK189" s="32"/>
      <c r="HL189" s="32"/>
      <c r="HM189" s="32"/>
      <c r="HN189" s="32"/>
      <c r="HO189" s="32"/>
      <c r="HP189" s="32"/>
      <c r="HQ189" s="32"/>
      <c r="HR189" s="32"/>
      <c r="HS189" s="32"/>
      <c r="HT189" s="32"/>
      <c r="HU189" s="32"/>
      <c r="HV189" s="32"/>
      <c r="HW189" s="32"/>
      <c r="HX189" s="32"/>
      <c r="HY189" s="32"/>
      <c r="HZ189" s="32"/>
      <c r="IA189" s="32"/>
      <c r="IB189" s="32"/>
      <c r="IC189" s="32"/>
      <c r="ID189" s="32"/>
      <c r="IE189" s="32"/>
      <c r="IF189" s="32"/>
      <c r="IG189" s="32"/>
      <c r="IH189" s="32"/>
      <c r="II189" s="32"/>
      <c r="IJ189" s="32"/>
      <c r="IK189" s="32"/>
      <c r="IL189" s="32"/>
      <c r="IM189" s="32"/>
      <c r="IN189" s="32"/>
      <c r="IO189" s="32"/>
      <c r="IP189" s="32"/>
      <c r="IQ189" s="32"/>
      <c r="IR189" s="32"/>
      <c r="IS189" s="32"/>
      <c r="IT189" s="32"/>
      <c r="IU189" s="32"/>
      <c r="IV189" s="32"/>
    </row>
    <row r="190" spans="1:256" ht="13" customHeight="1" x14ac:dyDescent="0.15">
      <c r="A190" s="8" t="s">
        <v>63</v>
      </c>
      <c r="B190" s="8" t="s">
        <v>182</v>
      </c>
      <c r="C190" s="2">
        <v>1</v>
      </c>
      <c r="D190" s="2"/>
      <c r="E190" s="3">
        <v>130</v>
      </c>
      <c r="F190" s="3">
        <v>110</v>
      </c>
      <c r="G190" s="3">
        <v>160</v>
      </c>
      <c r="H190" s="3"/>
      <c r="I190" s="2">
        <f t="shared" si="4"/>
        <v>133.33333333333334</v>
      </c>
      <c r="J190" s="106" t="s">
        <v>198</v>
      </c>
      <c r="K190" s="5" t="s">
        <v>197</v>
      </c>
      <c r="L190" s="6">
        <v>5</v>
      </c>
      <c r="M190" s="7"/>
      <c r="N190" s="2" t="s">
        <v>13</v>
      </c>
      <c r="O190" s="2"/>
      <c r="P190" s="8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  <c r="GB190" s="32"/>
      <c r="GC190" s="32"/>
      <c r="GD190" s="32"/>
      <c r="GE190" s="32"/>
      <c r="GF190" s="32"/>
      <c r="GG190" s="32"/>
      <c r="GH190" s="32"/>
      <c r="GI190" s="32"/>
      <c r="GJ190" s="32"/>
      <c r="GK190" s="32"/>
      <c r="GL190" s="32"/>
      <c r="GM190" s="32"/>
      <c r="GN190" s="32"/>
      <c r="GO190" s="32"/>
      <c r="GP190" s="32"/>
      <c r="GQ190" s="32"/>
      <c r="GR190" s="32"/>
      <c r="GS190" s="32"/>
      <c r="GT190" s="32"/>
      <c r="GU190" s="32"/>
      <c r="GV190" s="32"/>
      <c r="GW190" s="32"/>
      <c r="GX190" s="32"/>
      <c r="GY190" s="32"/>
      <c r="GZ190" s="32"/>
      <c r="HA190" s="32"/>
      <c r="HB190" s="32"/>
      <c r="HC190" s="32"/>
      <c r="HD190" s="32"/>
      <c r="HE190" s="32"/>
      <c r="HF190" s="32"/>
      <c r="HG190" s="32"/>
      <c r="HH190" s="32"/>
      <c r="HI190" s="32"/>
      <c r="HJ190" s="32"/>
      <c r="HK190" s="32"/>
      <c r="HL190" s="32"/>
      <c r="HM190" s="32"/>
      <c r="HN190" s="32"/>
      <c r="HO190" s="32"/>
      <c r="HP190" s="32"/>
      <c r="HQ190" s="32"/>
      <c r="HR190" s="32"/>
      <c r="HS190" s="32"/>
      <c r="HT190" s="32"/>
      <c r="HU190" s="32"/>
      <c r="HV190" s="32"/>
      <c r="HW190" s="32"/>
      <c r="HX190" s="32"/>
      <c r="HY190" s="32"/>
      <c r="HZ190" s="32"/>
      <c r="IA190" s="32"/>
      <c r="IB190" s="32"/>
      <c r="IC190" s="32"/>
      <c r="ID190" s="32"/>
      <c r="IE190" s="32"/>
      <c r="IF190" s="32"/>
      <c r="IG190" s="32"/>
      <c r="IH190" s="32"/>
      <c r="II190" s="32"/>
      <c r="IJ190" s="32"/>
      <c r="IK190" s="32"/>
      <c r="IL190" s="32"/>
      <c r="IM190" s="32"/>
      <c r="IN190" s="32"/>
      <c r="IO190" s="32"/>
      <c r="IP190" s="32"/>
      <c r="IQ190" s="32"/>
      <c r="IR190" s="32"/>
      <c r="IS190" s="32"/>
      <c r="IT190" s="32"/>
      <c r="IU190" s="32"/>
      <c r="IV190" s="32"/>
    </row>
    <row r="191" spans="1:256" ht="13" customHeight="1" x14ac:dyDescent="0.15">
      <c r="A191" s="8" t="s">
        <v>63</v>
      </c>
      <c r="B191" s="8" t="s">
        <v>182</v>
      </c>
      <c r="C191" s="2">
        <v>1</v>
      </c>
      <c r="D191" s="2"/>
      <c r="E191" s="3">
        <v>130</v>
      </c>
      <c r="F191" s="3">
        <v>110</v>
      </c>
      <c r="G191" s="3">
        <v>160</v>
      </c>
      <c r="H191" s="3"/>
      <c r="I191" s="2">
        <f t="shared" si="4"/>
        <v>133.33333333333334</v>
      </c>
      <c r="J191" s="94" t="s">
        <v>88</v>
      </c>
      <c r="K191" s="95" t="s">
        <v>89</v>
      </c>
      <c r="L191" s="6">
        <v>25</v>
      </c>
      <c r="M191" s="7"/>
      <c r="N191" s="2" t="s">
        <v>13</v>
      </c>
      <c r="O191" s="2">
        <v>178</v>
      </c>
      <c r="P191" s="8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  <c r="GB191" s="32"/>
      <c r="GC191" s="32"/>
      <c r="GD191" s="32"/>
      <c r="GE191" s="32"/>
      <c r="GF191" s="32"/>
      <c r="GG191" s="32"/>
      <c r="GH191" s="32"/>
      <c r="GI191" s="32"/>
      <c r="GJ191" s="32"/>
      <c r="GK191" s="32"/>
      <c r="GL191" s="32"/>
      <c r="GM191" s="32"/>
      <c r="GN191" s="32"/>
      <c r="GO191" s="32"/>
      <c r="GP191" s="32"/>
      <c r="GQ191" s="32"/>
      <c r="GR191" s="32"/>
      <c r="GS191" s="32"/>
      <c r="GT191" s="32"/>
      <c r="GU191" s="32"/>
      <c r="GV191" s="32"/>
      <c r="GW191" s="32"/>
      <c r="GX191" s="32"/>
      <c r="GY191" s="32"/>
      <c r="GZ191" s="32"/>
      <c r="HA191" s="32"/>
      <c r="HB191" s="32"/>
      <c r="HC191" s="32"/>
      <c r="HD191" s="32"/>
      <c r="HE191" s="32"/>
      <c r="HF191" s="32"/>
      <c r="HG191" s="32"/>
      <c r="HH191" s="32"/>
      <c r="HI191" s="32"/>
      <c r="HJ191" s="32"/>
      <c r="HK191" s="32"/>
      <c r="HL191" s="32"/>
      <c r="HM191" s="32"/>
      <c r="HN191" s="32"/>
      <c r="HO191" s="32"/>
      <c r="HP191" s="32"/>
      <c r="HQ191" s="32"/>
      <c r="HR191" s="32"/>
      <c r="HS191" s="32"/>
      <c r="HT191" s="32"/>
      <c r="HU191" s="32"/>
      <c r="HV191" s="32"/>
      <c r="HW191" s="32"/>
      <c r="HX191" s="32"/>
      <c r="HY191" s="32"/>
      <c r="HZ191" s="32"/>
      <c r="IA191" s="32"/>
      <c r="IB191" s="32"/>
      <c r="IC191" s="32"/>
      <c r="ID191" s="32"/>
      <c r="IE191" s="32"/>
      <c r="IF191" s="32"/>
      <c r="IG191" s="32"/>
      <c r="IH191" s="32"/>
      <c r="II191" s="32"/>
      <c r="IJ191" s="32"/>
      <c r="IK191" s="32"/>
      <c r="IL191" s="32"/>
      <c r="IM191" s="32"/>
      <c r="IN191" s="32"/>
      <c r="IO191" s="32"/>
      <c r="IP191" s="32"/>
      <c r="IQ191" s="32"/>
      <c r="IR191" s="32"/>
      <c r="IS191" s="32"/>
      <c r="IT191" s="32"/>
      <c r="IU191" s="32"/>
      <c r="IV191" s="32"/>
    </row>
    <row r="192" spans="1:256" ht="13" customHeight="1" x14ac:dyDescent="0.15">
      <c r="A192" s="8" t="s">
        <v>63</v>
      </c>
      <c r="B192" s="8" t="s">
        <v>182</v>
      </c>
      <c r="C192" s="2">
        <v>1</v>
      </c>
      <c r="D192" s="2"/>
      <c r="E192" s="3">
        <v>130</v>
      </c>
      <c r="F192" s="3">
        <v>110</v>
      </c>
      <c r="G192" s="3">
        <v>160</v>
      </c>
      <c r="H192" s="3"/>
      <c r="I192" s="2">
        <f t="shared" si="4"/>
        <v>133.33333333333334</v>
      </c>
      <c r="J192" s="104" t="s">
        <v>190</v>
      </c>
      <c r="K192" s="105" t="s">
        <v>97</v>
      </c>
      <c r="L192" s="6">
        <v>12</v>
      </c>
      <c r="M192" s="7"/>
      <c r="N192" s="2" t="s">
        <v>13</v>
      </c>
      <c r="O192" s="2"/>
      <c r="P192" s="8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  <c r="GB192" s="32"/>
      <c r="GC192" s="32"/>
      <c r="GD192" s="32"/>
      <c r="GE192" s="32"/>
      <c r="GF192" s="32"/>
      <c r="GG192" s="32"/>
      <c r="GH192" s="32"/>
      <c r="GI192" s="32"/>
      <c r="GJ192" s="32"/>
      <c r="GK192" s="32"/>
      <c r="GL192" s="32"/>
      <c r="GM192" s="32"/>
      <c r="GN192" s="32"/>
      <c r="GO192" s="32"/>
      <c r="GP192" s="32"/>
      <c r="GQ192" s="32"/>
      <c r="GR192" s="32"/>
      <c r="GS192" s="32"/>
      <c r="GT192" s="32"/>
      <c r="GU192" s="32"/>
      <c r="GV192" s="32"/>
      <c r="GW192" s="32"/>
      <c r="GX192" s="32"/>
      <c r="GY192" s="32"/>
      <c r="GZ192" s="32"/>
      <c r="HA192" s="32"/>
      <c r="HB192" s="32"/>
      <c r="HC192" s="32"/>
      <c r="HD192" s="32"/>
      <c r="HE192" s="32"/>
      <c r="HF192" s="32"/>
      <c r="HG192" s="32"/>
      <c r="HH192" s="32"/>
      <c r="HI192" s="32"/>
      <c r="HJ192" s="32"/>
      <c r="HK192" s="32"/>
      <c r="HL192" s="32"/>
      <c r="HM192" s="32"/>
      <c r="HN192" s="32"/>
      <c r="HO192" s="32"/>
      <c r="HP192" s="32"/>
      <c r="HQ192" s="32"/>
      <c r="HR192" s="32"/>
      <c r="HS192" s="32"/>
      <c r="HT192" s="32"/>
      <c r="HU192" s="32"/>
      <c r="HV192" s="32"/>
      <c r="HW192" s="32"/>
      <c r="HX192" s="32"/>
      <c r="HY192" s="32"/>
      <c r="HZ192" s="32"/>
      <c r="IA192" s="32"/>
      <c r="IB192" s="32"/>
      <c r="IC192" s="32"/>
      <c r="ID192" s="32"/>
      <c r="IE192" s="32"/>
      <c r="IF192" s="32"/>
      <c r="IG192" s="32"/>
      <c r="IH192" s="32"/>
      <c r="II192" s="32"/>
      <c r="IJ192" s="32"/>
      <c r="IK192" s="32"/>
      <c r="IL192" s="32"/>
      <c r="IM192" s="32"/>
      <c r="IN192" s="32"/>
      <c r="IO192" s="32"/>
      <c r="IP192" s="32"/>
      <c r="IQ192" s="32"/>
      <c r="IR192" s="32"/>
      <c r="IS192" s="32"/>
      <c r="IT192" s="32"/>
      <c r="IU192" s="32"/>
      <c r="IV192" s="32"/>
    </row>
    <row r="193" spans="1:256" ht="13" customHeight="1" x14ac:dyDescent="0.15">
      <c r="A193" s="8" t="s">
        <v>63</v>
      </c>
      <c r="B193" s="8" t="s">
        <v>182</v>
      </c>
      <c r="C193" s="2">
        <v>1</v>
      </c>
      <c r="D193" s="2"/>
      <c r="E193" s="3">
        <v>130</v>
      </c>
      <c r="F193" s="3">
        <v>110</v>
      </c>
      <c r="G193" s="3">
        <v>160</v>
      </c>
      <c r="H193" s="3"/>
      <c r="I193" s="2">
        <f t="shared" si="4"/>
        <v>133.33333333333334</v>
      </c>
      <c r="J193" s="92" t="s">
        <v>86</v>
      </c>
      <c r="K193" s="93" t="s">
        <v>87</v>
      </c>
      <c r="L193" s="6">
        <v>2</v>
      </c>
      <c r="M193" s="7"/>
      <c r="N193" s="2" t="s">
        <v>13</v>
      </c>
      <c r="O193" s="2"/>
      <c r="P193" s="8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  <c r="GB193" s="32"/>
      <c r="GC193" s="32"/>
      <c r="GD193" s="32"/>
      <c r="GE193" s="32"/>
      <c r="GF193" s="32"/>
      <c r="GG193" s="32"/>
      <c r="GH193" s="32"/>
      <c r="GI193" s="32"/>
      <c r="GJ193" s="32"/>
      <c r="GK193" s="32"/>
      <c r="GL193" s="32"/>
      <c r="GM193" s="32"/>
      <c r="GN193" s="32"/>
      <c r="GO193" s="32"/>
      <c r="GP193" s="32"/>
      <c r="GQ193" s="32"/>
      <c r="GR193" s="32"/>
      <c r="GS193" s="32"/>
      <c r="GT193" s="32"/>
      <c r="GU193" s="32"/>
      <c r="GV193" s="32"/>
      <c r="GW193" s="32"/>
      <c r="GX193" s="32"/>
      <c r="GY193" s="32"/>
      <c r="GZ193" s="32"/>
      <c r="HA193" s="32"/>
      <c r="HB193" s="32"/>
      <c r="HC193" s="32"/>
      <c r="HD193" s="32"/>
      <c r="HE193" s="32"/>
      <c r="HF193" s="32"/>
      <c r="HG193" s="32"/>
      <c r="HH193" s="32"/>
      <c r="HI193" s="32"/>
      <c r="HJ193" s="32"/>
      <c r="HK193" s="32"/>
      <c r="HL193" s="32"/>
      <c r="HM193" s="32"/>
      <c r="HN193" s="32"/>
      <c r="HO193" s="32"/>
      <c r="HP193" s="32"/>
      <c r="HQ193" s="32"/>
      <c r="HR193" s="32"/>
      <c r="HS193" s="32"/>
      <c r="HT193" s="32"/>
      <c r="HU193" s="32"/>
      <c r="HV193" s="32"/>
      <c r="HW193" s="32"/>
      <c r="HX193" s="32"/>
      <c r="HY193" s="32"/>
      <c r="HZ193" s="32"/>
      <c r="IA193" s="32"/>
      <c r="IB193" s="32"/>
      <c r="IC193" s="32"/>
      <c r="ID193" s="32"/>
      <c r="IE193" s="32"/>
      <c r="IF193" s="32"/>
      <c r="IG193" s="32"/>
      <c r="IH193" s="32"/>
      <c r="II193" s="32"/>
      <c r="IJ193" s="32"/>
      <c r="IK193" s="32"/>
      <c r="IL193" s="32"/>
      <c r="IM193" s="32"/>
      <c r="IN193" s="32"/>
      <c r="IO193" s="32"/>
      <c r="IP193" s="32"/>
      <c r="IQ193" s="32"/>
      <c r="IR193" s="32"/>
      <c r="IS193" s="32"/>
      <c r="IT193" s="32"/>
      <c r="IU193" s="32"/>
      <c r="IV193" s="32"/>
    </row>
    <row r="194" spans="1:256" ht="13" customHeight="1" x14ac:dyDescent="0.15">
      <c r="A194" s="8" t="s">
        <v>63</v>
      </c>
      <c r="B194" s="8" t="s">
        <v>182</v>
      </c>
      <c r="C194" s="2">
        <v>1</v>
      </c>
      <c r="D194" s="2"/>
      <c r="E194" s="3">
        <v>130</v>
      </c>
      <c r="F194" s="3">
        <v>110</v>
      </c>
      <c r="G194" s="3">
        <v>160</v>
      </c>
      <c r="H194" s="3"/>
      <c r="I194" s="2">
        <f t="shared" si="4"/>
        <v>133.33333333333334</v>
      </c>
      <c r="J194" s="4" t="s">
        <v>101</v>
      </c>
      <c r="K194" s="5" t="s">
        <v>102</v>
      </c>
      <c r="L194" s="6">
        <v>2</v>
      </c>
      <c r="M194" s="7"/>
      <c r="N194" s="2" t="s">
        <v>13</v>
      </c>
      <c r="O194" s="2"/>
      <c r="P194" s="8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  <c r="GB194" s="32"/>
      <c r="GC194" s="32"/>
      <c r="GD194" s="32"/>
      <c r="GE194" s="32"/>
      <c r="GF194" s="32"/>
      <c r="GG194" s="32"/>
      <c r="GH194" s="32"/>
      <c r="GI194" s="32"/>
      <c r="GJ194" s="32"/>
      <c r="GK194" s="32"/>
      <c r="GL194" s="32"/>
      <c r="GM194" s="32"/>
      <c r="GN194" s="32"/>
      <c r="GO194" s="32"/>
      <c r="GP194" s="32"/>
      <c r="GQ194" s="32"/>
      <c r="GR194" s="32"/>
      <c r="GS194" s="32"/>
      <c r="GT194" s="32"/>
      <c r="GU194" s="32"/>
      <c r="GV194" s="32"/>
      <c r="GW194" s="32"/>
      <c r="GX194" s="32"/>
      <c r="GY194" s="32"/>
      <c r="GZ194" s="32"/>
      <c r="HA194" s="32"/>
      <c r="HB194" s="32"/>
      <c r="HC194" s="32"/>
      <c r="HD194" s="32"/>
      <c r="HE194" s="32"/>
      <c r="HF194" s="32"/>
      <c r="HG194" s="32"/>
      <c r="HH194" s="32"/>
      <c r="HI194" s="32"/>
      <c r="HJ194" s="32"/>
      <c r="HK194" s="32"/>
      <c r="HL194" s="32"/>
      <c r="HM194" s="32"/>
      <c r="HN194" s="32"/>
      <c r="HO194" s="32"/>
      <c r="HP194" s="32"/>
      <c r="HQ194" s="32"/>
      <c r="HR194" s="32"/>
      <c r="HS194" s="32"/>
      <c r="HT194" s="32"/>
      <c r="HU194" s="32"/>
      <c r="HV194" s="32"/>
      <c r="HW194" s="32"/>
      <c r="HX194" s="32"/>
      <c r="HY194" s="32"/>
      <c r="HZ194" s="32"/>
      <c r="IA194" s="32"/>
      <c r="IB194" s="32"/>
      <c r="IC194" s="32"/>
      <c r="ID194" s="32"/>
      <c r="IE194" s="32"/>
      <c r="IF194" s="32"/>
      <c r="IG194" s="32"/>
      <c r="IH194" s="32"/>
      <c r="II194" s="32"/>
      <c r="IJ194" s="32"/>
      <c r="IK194" s="32"/>
      <c r="IL194" s="32"/>
      <c r="IM194" s="32"/>
      <c r="IN194" s="32"/>
      <c r="IO194" s="32"/>
      <c r="IP194" s="32"/>
      <c r="IQ194" s="32"/>
      <c r="IR194" s="32"/>
      <c r="IS194" s="32"/>
      <c r="IT194" s="32"/>
      <c r="IU194" s="32"/>
      <c r="IV194" s="32"/>
    </row>
    <row r="195" spans="1:256" ht="13" customHeight="1" x14ac:dyDescent="0.15">
      <c r="A195" s="8" t="s">
        <v>63</v>
      </c>
      <c r="B195" s="8" t="s">
        <v>182</v>
      </c>
      <c r="C195" s="2">
        <v>1</v>
      </c>
      <c r="D195" s="2"/>
      <c r="E195" s="3">
        <v>130</v>
      </c>
      <c r="F195" s="3">
        <v>110</v>
      </c>
      <c r="G195" s="3">
        <v>160</v>
      </c>
      <c r="H195" s="3"/>
      <c r="I195" s="2">
        <f t="shared" si="4"/>
        <v>133.33333333333334</v>
      </c>
      <c r="J195" s="9" t="s">
        <v>81</v>
      </c>
      <c r="K195" s="10" t="s">
        <v>82</v>
      </c>
      <c r="L195" s="6">
        <v>7</v>
      </c>
      <c r="M195" s="7"/>
      <c r="N195" s="2" t="s">
        <v>14</v>
      </c>
      <c r="O195" s="2"/>
      <c r="P195" s="8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  <c r="GB195" s="32"/>
      <c r="GC195" s="32"/>
      <c r="GD195" s="32"/>
      <c r="GE195" s="32"/>
      <c r="GF195" s="32"/>
      <c r="GG195" s="32"/>
      <c r="GH195" s="32"/>
      <c r="GI195" s="32"/>
      <c r="GJ195" s="32"/>
      <c r="GK195" s="32"/>
      <c r="GL195" s="32"/>
      <c r="GM195" s="32"/>
      <c r="GN195" s="32"/>
      <c r="GO195" s="32"/>
      <c r="GP195" s="32"/>
      <c r="GQ195" s="32"/>
      <c r="GR195" s="32"/>
      <c r="GS195" s="32"/>
      <c r="GT195" s="32"/>
      <c r="GU195" s="32"/>
      <c r="GV195" s="32"/>
      <c r="GW195" s="32"/>
      <c r="GX195" s="32"/>
      <c r="GY195" s="32"/>
      <c r="GZ195" s="32"/>
      <c r="HA195" s="32"/>
      <c r="HB195" s="32"/>
      <c r="HC195" s="32"/>
      <c r="HD195" s="32"/>
      <c r="HE195" s="32"/>
      <c r="HF195" s="32"/>
      <c r="HG195" s="32"/>
      <c r="HH195" s="32"/>
      <c r="HI195" s="32"/>
      <c r="HJ195" s="32"/>
      <c r="HK195" s="32"/>
      <c r="HL195" s="32"/>
      <c r="HM195" s="32"/>
      <c r="HN195" s="32"/>
      <c r="HO195" s="32"/>
      <c r="HP195" s="32"/>
      <c r="HQ195" s="32"/>
      <c r="HR195" s="32"/>
      <c r="HS195" s="32"/>
      <c r="HT195" s="32"/>
      <c r="HU195" s="32"/>
      <c r="HV195" s="32"/>
      <c r="HW195" s="32"/>
      <c r="HX195" s="32"/>
      <c r="HY195" s="32"/>
      <c r="HZ195" s="32"/>
      <c r="IA195" s="32"/>
      <c r="IB195" s="32"/>
      <c r="IC195" s="32"/>
      <c r="ID195" s="32"/>
      <c r="IE195" s="32"/>
      <c r="IF195" s="32"/>
      <c r="IG195" s="32"/>
      <c r="IH195" s="32"/>
      <c r="II195" s="32"/>
      <c r="IJ195" s="32"/>
      <c r="IK195" s="32"/>
      <c r="IL195" s="32"/>
      <c r="IM195" s="32"/>
      <c r="IN195" s="32"/>
      <c r="IO195" s="32"/>
      <c r="IP195" s="32"/>
      <c r="IQ195" s="32"/>
      <c r="IR195" s="32"/>
      <c r="IS195" s="32"/>
      <c r="IT195" s="32"/>
      <c r="IU195" s="32"/>
      <c r="IV195" s="32"/>
    </row>
    <row r="196" spans="1:256" ht="13" customHeight="1" x14ac:dyDescent="0.15">
      <c r="A196" s="8" t="s">
        <v>63</v>
      </c>
      <c r="B196" s="8" t="s">
        <v>183</v>
      </c>
      <c r="C196" s="2">
        <v>1</v>
      </c>
      <c r="D196" s="2"/>
      <c r="E196" s="3">
        <v>120</v>
      </c>
      <c r="F196" s="3">
        <v>120</v>
      </c>
      <c r="G196" s="3">
        <v>130</v>
      </c>
      <c r="H196" s="3"/>
      <c r="I196" s="2">
        <f t="shared" si="4"/>
        <v>123.33333333333333</v>
      </c>
      <c r="J196" s="94" t="s">
        <v>88</v>
      </c>
      <c r="K196" s="95" t="s">
        <v>89</v>
      </c>
      <c r="L196" s="6">
        <v>33</v>
      </c>
      <c r="M196" s="7"/>
      <c r="N196" s="2" t="s">
        <v>13</v>
      </c>
      <c r="O196" s="2">
        <v>148</v>
      </c>
      <c r="P196" s="8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  <c r="GB196" s="32"/>
      <c r="GC196" s="32"/>
      <c r="GD196" s="32"/>
      <c r="GE196" s="32"/>
      <c r="GF196" s="32"/>
      <c r="GG196" s="32"/>
      <c r="GH196" s="32"/>
      <c r="GI196" s="32"/>
      <c r="GJ196" s="32"/>
      <c r="GK196" s="32"/>
      <c r="GL196" s="32"/>
      <c r="GM196" s="32"/>
      <c r="GN196" s="32"/>
      <c r="GO196" s="32"/>
      <c r="GP196" s="32"/>
      <c r="GQ196" s="32"/>
      <c r="GR196" s="32"/>
      <c r="GS196" s="32"/>
      <c r="GT196" s="32"/>
      <c r="GU196" s="32"/>
      <c r="GV196" s="32"/>
      <c r="GW196" s="32"/>
      <c r="GX196" s="32"/>
      <c r="GY196" s="32"/>
      <c r="GZ196" s="32"/>
      <c r="HA196" s="32"/>
      <c r="HB196" s="32"/>
      <c r="HC196" s="32"/>
      <c r="HD196" s="32"/>
      <c r="HE196" s="32"/>
      <c r="HF196" s="32"/>
      <c r="HG196" s="32"/>
      <c r="HH196" s="32"/>
      <c r="HI196" s="32"/>
      <c r="HJ196" s="32"/>
      <c r="HK196" s="32"/>
      <c r="HL196" s="32"/>
      <c r="HM196" s="32"/>
      <c r="HN196" s="32"/>
      <c r="HO196" s="32"/>
      <c r="HP196" s="32"/>
      <c r="HQ196" s="32"/>
      <c r="HR196" s="32"/>
      <c r="HS196" s="32"/>
      <c r="HT196" s="32"/>
      <c r="HU196" s="32"/>
      <c r="HV196" s="32"/>
      <c r="HW196" s="32"/>
      <c r="HX196" s="32"/>
      <c r="HY196" s="32"/>
      <c r="HZ196" s="32"/>
      <c r="IA196" s="32"/>
      <c r="IB196" s="32"/>
      <c r="IC196" s="32"/>
      <c r="ID196" s="32"/>
      <c r="IE196" s="32"/>
      <c r="IF196" s="32"/>
      <c r="IG196" s="32"/>
      <c r="IH196" s="32"/>
      <c r="II196" s="32"/>
      <c r="IJ196" s="32"/>
      <c r="IK196" s="32"/>
      <c r="IL196" s="32"/>
      <c r="IM196" s="32"/>
      <c r="IN196" s="32"/>
      <c r="IO196" s="32"/>
      <c r="IP196" s="32"/>
      <c r="IQ196" s="32"/>
      <c r="IR196" s="32"/>
      <c r="IS196" s="32"/>
      <c r="IT196" s="32"/>
      <c r="IU196" s="32"/>
      <c r="IV196" s="32"/>
    </row>
    <row r="197" spans="1:256" ht="13" customHeight="1" x14ac:dyDescent="0.15">
      <c r="A197" s="8" t="s">
        <v>63</v>
      </c>
      <c r="B197" s="8" t="s">
        <v>183</v>
      </c>
      <c r="C197" s="2">
        <v>1</v>
      </c>
      <c r="D197" s="2"/>
      <c r="E197" s="3">
        <v>120</v>
      </c>
      <c r="F197" s="3">
        <v>120</v>
      </c>
      <c r="G197" s="3">
        <v>130</v>
      </c>
      <c r="H197" s="3"/>
      <c r="I197" s="2">
        <f t="shared" si="4"/>
        <v>123.33333333333333</v>
      </c>
      <c r="J197" s="104" t="s">
        <v>190</v>
      </c>
      <c r="K197" s="105" t="s">
        <v>97</v>
      </c>
      <c r="L197" s="6">
        <v>4</v>
      </c>
      <c r="M197" s="7"/>
      <c r="N197" s="2" t="s">
        <v>13</v>
      </c>
      <c r="O197" s="2"/>
      <c r="P197" s="8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  <c r="GB197" s="32"/>
      <c r="GC197" s="32"/>
      <c r="GD197" s="32"/>
      <c r="GE197" s="32"/>
      <c r="GF197" s="32"/>
      <c r="GG197" s="32"/>
      <c r="GH197" s="32"/>
      <c r="GI197" s="32"/>
      <c r="GJ197" s="32"/>
      <c r="GK197" s="32"/>
      <c r="GL197" s="32"/>
      <c r="GM197" s="32"/>
      <c r="GN197" s="32"/>
      <c r="GO197" s="32"/>
      <c r="GP197" s="32"/>
      <c r="GQ197" s="32"/>
      <c r="GR197" s="32"/>
      <c r="GS197" s="32"/>
      <c r="GT197" s="32"/>
      <c r="GU197" s="32"/>
      <c r="GV197" s="32"/>
      <c r="GW197" s="32"/>
      <c r="GX197" s="32"/>
      <c r="GY197" s="32"/>
      <c r="GZ197" s="32"/>
      <c r="HA197" s="32"/>
      <c r="HB197" s="32"/>
      <c r="HC197" s="32"/>
      <c r="HD197" s="32"/>
      <c r="HE197" s="32"/>
      <c r="HF197" s="32"/>
      <c r="HG197" s="32"/>
      <c r="HH197" s="32"/>
      <c r="HI197" s="32"/>
      <c r="HJ197" s="32"/>
      <c r="HK197" s="32"/>
      <c r="HL197" s="32"/>
      <c r="HM197" s="32"/>
      <c r="HN197" s="32"/>
      <c r="HO197" s="32"/>
      <c r="HP197" s="32"/>
      <c r="HQ197" s="32"/>
      <c r="HR197" s="32"/>
      <c r="HS197" s="32"/>
      <c r="HT197" s="32"/>
      <c r="HU197" s="32"/>
      <c r="HV197" s="32"/>
      <c r="HW197" s="32"/>
      <c r="HX197" s="32"/>
      <c r="HY197" s="32"/>
      <c r="HZ197" s="32"/>
      <c r="IA197" s="32"/>
      <c r="IB197" s="32"/>
      <c r="IC197" s="32"/>
      <c r="ID197" s="32"/>
      <c r="IE197" s="32"/>
      <c r="IF197" s="32"/>
      <c r="IG197" s="32"/>
      <c r="IH197" s="32"/>
      <c r="II197" s="32"/>
      <c r="IJ197" s="32"/>
      <c r="IK197" s="32"/>
      <c r="IL197" s="32"/>
      <c r="IM197" s="32"/>
      <c r="IN197" s="32"/>
      <c r="IO197" s="32"/>
      <c r="IP197" s="32"/>
      <c r="IQ197" s="32"/>
      <c r="IR197" s="32"/>
      <c r="IS197" s="32"/>
      <c r="IT197" s="32"/>
      <c r="IU197" s="32"/>
      <c r="IV197" s="32"/>
    </row>
    <row r="198" spans="1:256" ht="13" customHeight="1" x14ac:dyDescent="0.15">
      <c r="A198" s="8" t="s">
        <v>63</v>
      </c>
      <c r="B198" s="8" t="s">
        <v>183</v>
      </c>
      <c r="C198" s="2">
        <v>1</v>
      </c>
      <c r="D198" s="2"/>
      <c r="E198" s="3">
        <v>120</v>
      </c>
      <c r="F198" s="3">
        <v>120</v>
      </c>
      <c r="G198" s="3">
        <v>130</v>
      </c>
      <c r="H198" s="3"/>
      <c r="I198" s="2">
        <f t="shared" si="4"/>
        <v>123.33333333333333</v>
      </c>
      <c r="J198" s="4" t="s">
        <v>75</v>
      </c>
      <c r="K198" s="5" t="s">
        <v>77</v>
      </c>
      <c r="L198" s="6">
        <v>9</v>
      </c>
      <c r="M198" s="7"/>
      <c r="N198" s="2" t="s">
        <v>99</v>
      </c>
      <c r="O198" s="2"/>
      <c r="P198" s="8" t="s">
        <v>100</v>
      </c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  <c r="GB198" s="32"/>
      <c r="GC198" s="32"/>
      <c r="GD198" s="32"/>
      <c r="GE198" s="32"/>
      <c r="GF198" s="32"/>
      <c r="GG198" s="32"/>
      <c r="GH198" s="32"/>
      <c r="GI198" s="32"/>
      <c r="GJ198" s="32"/>
      <c r="GK198" s="32"/>
      <c r="GL198" s="32"/>
      <c r="GM198" s="32"/>
      <c r="GN198" s="32"/>
      <c r="GO198" s="32"/>
      <c r="GP198" s="32"/>
      <c r="GQ198" s="32"/>
      <c r="GR198" s="32"/>
      <c r="GS198" s="32"/>
      <c r="GT198" s="32"/>
      <c r="GU198" s="32"/>
      <c r="GV198" s="32"/>
      <c r="GW198" s="32"/>
      <c r="GX198" s="32"/>
      <c r="GY198" s="32"/>
      <c r="GZ198" s="32"/>
      <c r="HA198" s="32"/>
      <c r="HB198" s="32"/>
      <c r="HC198" s="32"/>
      <c r="HD198" s="32"/>
      <c r="HE198" s="32"/>
      <c r="HF198" s="32"/>
      <c r="HG198" s="32"/>
      <c r="HH198" s="32"/>
      <c r="HI198" s="32"/>
      <c r="HJ198" s="32"/>
      <c r="HK198" s="32"/>
      <c r="HL198" s="32"/>
      <c r="HM198" s="32"/>
      <c r="HN198" s="32"/>
      <c r="HO198" s="32"/>
      <c r="HP198" s="32"/>
      <c r="HQ198" s="32"/>
      <c r="HR198" s="32"/>
      <c r="HS198" s="32"/>
      <c r="HT198" s="32"/>
      <c r="HU198" s="32"/>
      <c r="HV198" s="32"/>
      <c r="HW198" s="32"/>
      <c r="HX198" s="32"/>
      <c r="HY198" s="32"/>
      <c r="HZ198" s="32"/>
      <c r="IA198" s="32"/>
      <c r="IB198" s="32"/>
      <c r="IC198" s="32"/>
      <c r="ID198" s="32"/>
      <c r="IE198" s="32"/>
      <c r="IF198" s="32"/>
      <c r="IG198" s="32"/>
      <c r="IH198" s="32"/>
      <c r="II198" s="32"/>
      <c r="IJ198" s="32"/>
      <c r="IK198" s="32"/>
      <c r="IL198" s="32"/>
      <c r="IM198" s="32"/>
      <c r="IN198" s="32"/>
      <c r="IO198" s="32"/>
      <c r="IP198" s="32"/>
      <c r="IQ198" s="32"/>
      <c r="IR198" s="32"/>
      <c r="IS198" s="32"/>
      <c r="IT198" s="32"/>
      <c r="IU198" s="32"/>
      <c r="IV198" s="32"/>
    </row>
    <row r="199" spans="1:256" ht="13" customHeight="1" x14ac:dyDescent="0.15">
      <c r="A199" s="8" t="s">
        <v>63</v>
      </c>
      <c r="B199" s="8" t="s">
        <v>183</v>
      </c>
      <c r="C199" s="2">
        <v>1</v>
      </c>
      <c r="D199" s="2"/>
      <c r="E199" s="3">
        <v>120</v>
      </c>
      <c r="F199" s="3">
        <v>120</v>
      </c>
      <c r="G199" s="3">
        <v>130</v>
      </c>
      <c r="H199" s="3"/>
      <c r="I199" s="2">
        <f t="shared" ref="I199:I212" si="6">AVERAGE(E199:H199)</f>
        <v>123.33333333333333</v>
      </c>
      <c r="J199" s="4" t="s">
        <v>79</v>
      </c>
      <c r="K199" s="5" t="s">
        <v>78</v>
      </c>
      <c r="L199" s="6">
        <v>40</v>
      </c>
      <c r="M199" s="7"/>
      <c r="N199" s="2" t="s">
        <v>99</v>
      </c>
      <c r="O199" s="2"/>
      <c r="P199" s="8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  <c r="GB199" s="32"/>
      <c r="GC199" s="32"/>
      <c r="GD199" s="32"/>
      <c r="GE199" s="32"/>
      <c r="GF199" s="32"/>
      <c r="GG199" s="32"/>
      <c r="GH199" s="32"/>
      <c r="GI199" s="32"/>
      <c r="GJ199" s="32"/>
      <c r="GK199" s="32"/>
      <c r="GL199" s="32"/>
      <c r="GM199" s="32"/>
      <c r="GN199" s="32"/>
      <c r="GO199" s="32"/>
      <c r="GP199" s="32"/>
      <c r="GQ199" s="32"/>
      <c r="GR199" s="32"/>
      <c r="GS199" s="32"/>
      <c r="GT199" s="32"/>
      <c r="GU199" s="32"/>
      <c r="GV199" s="32"/>
      <c r="GW199" s="32"/>
      <c r="GX199" s="32"/>
      <c r="GY199" s="32"/>
      <c r="GZ199" s="32"/>
      <c r="HA199" s="32"/>
      <c r="HB199" s="32"/>
      <c r="HC199" s="32"/>
      <c r="HD199" s="32"/>
      <c r="HE199" s="32"/>
      <c r="HF199" s="32"/>
      <c r="HG199" s="32"/>
      <c r="HH199" s="32"/>
      <c r="HI199" s="32"/>
      <c r="HJ199" s="32"/>
      <c r="HK199" s="32"/>
      <c r="HL199" s="32"/>
      <c r="HM199" s="32"/>
      <c r="HN199" s="32"/>
      <c r="HO199" s="32"/>
      <c r="HP199" s="32"/>
      <c r="HQ199" s="32"/>
      <c r="HR199" s="32"/>
      <c r="HS199" s="32"/>
      <c r="HT199" s="32"/>
      <c r="HU199" s="32"/>
      <c r="HV199" s="32"/>
      <c r="HW199" s="32"/>
      <c r="HX199" s="32"/>
      <c r="HY199" s="32"/>
      <c r="HZ199" s="32"/>
      <c r="IA199" s="32"/>
      <c r="IB199" s="32"/>
      <c r="IC199" s="32"/>
      <c r="ID199" s="32"/>
      <c r="IE199" s="32"/>
      <c r="IF199" s="32"/>
      <c r="IG199" s="32"/>
      <c r="IH199" s="32"/>
      <c r="II199" s="32"/>
      <c r="IJ199" s="32"/>
      <c r="IK199" s="32"/>
      <c r="IL199" s="32"/>
      <c r="IM199" s="32"/>
      <c r="IN199" s="32"/>
      <c r="IO199" s="32"/>
      <c r="IP199" s="32"/>
      <c r="IQ199" s="32"/>
      <c r="IR199" s="32"/>
      <c r="IS199" s="32"/>
      <c r="IT199" s="32"/>
      <c r="IU199" s="32"/>
      <c r="IV199" s="32"/>
    </row>
    <row r="200" spans="1:256" ht="13" customHeight="1" x14ac:dyDescent="0.15">
      <c r="A200" s="8" t="s">
        <v>63</v>
      </c>
      <c r="B200" s="8" t="s">
        <v>183</v>
      </c>
      <c r="C200" s="2">
        <v>1</v>
      </c>
      <c r="D200" s="2"/>
      <c r="E200" s="3">
        <v>120</v>
      </c>
      <c r="F200" s="3">
        <v>120</v>
      </c>
      <c r="G200" s="3">
        <v>130</v>
      </c>
      <c r="H200" s="3"/>
      <c r="I200" s="2">
        <f t="shared" si="6"/>
        <v>123.33333333333333</v>
      </c>
      <c r="J200" s="106" t="s">
        <v>198</v>
      </c>
      <c r="K200" s="5" t="s">
        <v>197</v>
      </c>
      <c r="L200" s="6">
        <v>5</v>
      </c>
      <c r="M200" s="7"/>
      <c r="N200" s="2" t="s">
        <v>13</v>
      </c>
      <c r="O200" s="2"/>
      <c r="P200" s="8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  <c r="GB200" s="32"/>
      <c r="GC200" s="32"/>
      <c r="GD200" s="32"/>
      <c r="GE200" s="32"/>
      <c r="GF200" s="32"/>
      <c r="GG200" s="32"/>
      <c r="GH200" s="32"/>
      <c r="GI200" s="32"/>
      <c r="GJ200" s="32"/>
      <c r="GK200" s="32"/>
      <c r="GL200" s="32"/>
      <c r="GM200" s="32"/>
      <c r="GN200" s="32"/>
      <c r="GO200" s="32"/>
      <c r="GP200" s="32"/>
      <c r="GQ200" s="32"/>
      <c r="GR200" s="32"/>
      <c r="GS200" s="32"/>
      <c r="GT200" s="32"/>
      <c r="GU200" s="32"/>
      <c r="GV200" s="32"/>
      <c r="GW200" s="32"/>
      <c r="GX200" s="32"/>
      <c r="GY200" s="32"/>
      <c r="GZ200" s="32"/>
      <c r="HA200" s="32"/>
      <c r="HB200" s="32"/>
      <c r="HC200" s="32"/>
      <c r="HD200" s="32"/>
      <c r="HE200" s="32"/>
      <c r="HF200" s="32"/>
      <c r="HG200" s="32"/>
      <c r="HH200" s="32"/>
      <c r="HI200" s="32"/>
      <c r="HJ200" s="32"/>
      <c r="HK200" s="32"/>
      <c r="HL200" s="32"/>
      <c r="HM200" s="32"/>
      <c r="HN200" s="32"/>
      <c r="HO200" s="32"/>
      <c r="HP200" s="32"/>
      <c r="HQ200" s="32"/>
      <c r="HR200" s="32"/>
      <c r="HS200" s="32"/>
      <c r="HT200" s="32"/>
      <c r="HU200" s="32"/>
      <c r="HV200" s="32"/>
      <c r="HW200" s="32"/>
      <c r="HX200" s="32"/>
      <c r="HY200" s="32"/>
      <c r="HZ200" s="32"/>
      <c r="IA200" s="32"/>
      <c r="IB200" s="32"/>
      <c r="IC200" s="32"/>
      <c r="ID200" s="32"/>
      <c r="IE200" s="32"/>
      <c r="IF200" s="32"/>
      <c r="IG200" s="32"/>
      <c r="IH200" s="32"/>
      <c r="II200" s="32"/>
      <c r="IJ200" s="32"/>
      <c r="IK200" s="32"/>
      <c r="IL200" s="32"/>
      <c r="IM200" s="32"/>
      <c r="IN200" s="32"/>
      <c r="IO200" s="32"/>
      <c r="IP200" s="32"/>
      <c r="IQ200" s="32"/>
      <c r="IR200" s="32"/>
      <c r="IS200" s="32"/>
      <c r="IT200" s="32"/>
      <c r="IU200" s="32"/>
      <c r="IV200" s="32"/>
    </row>
    <row r="201" spans="1:256" ht="13" customHeight="1" x14ac:dyDescent="0.15">
      <c r="A201" s="8" t="s">
        <v>63</v>
      </c>
      <c r="B201" s="8" t="s">
        <v>183</v>
      </c>
      <c r="C201" s="2">
        <v>1</v>
      </c>
      <c r="D201" s="2"/>
      <c r="E201" s="3">
        <v>120</v>
      </c>
      <c r="F201" s="3">
        <v>120</v>
      </c>
      <c r="G201" s="3">
        <v>130</v>
      </c>
      <c r="H201" s="3"/>
      <c r="I201" s="2">
        <f t="shared" si="6"/>
        <v>123.33333333333333</v>
      </c>
      <c r="J201" s="9" t="s">
        <v>81</v>
      </c>
      <c r="K201" s="10" t="s">
        <v>82</v>
      </c>
      <c r="L201" s="6">
        <v>25</v>
      </c>
      <c r="M201" s="7"/>
      <c r="N201" s="2" t="s">
        <v>14</v>
      </c>
      <c r="O201" s="2"/>
      <c r="P201" s="8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  <c r="GB201" s="32"/>
      <c r="GC201" s="32"/>
      <c r="GD201" s="32"/>
      <c r="GE201" s="32"/>
      <c r="GF201" s="32"/>
      <c r="GG201" s="32"/>
      <c r="GH201" s="32"/>
      <c r="GI201" s="32"/>
      <c r="GJ201" s="32"/>
      <c r="GK201" s="32"/>
      <c r="GL201" s="32"/>
      <c r="GM201" s="32"/>
      <c r="GN201" s="32"/>
      <c r="GO201" s="32"/>
      <c r="GP201" s="32"/>
      <c r="GQ201" s="32"/>
      <c r="GR201" s="32"/>
      <c r="GS201" s="32"/>
      <c r="GT201" s="32"/>
      <c r="GU201" s="32"/>
      <c r="GV201" s="32"/>
      <c r="GW201" s="32"/>
      <c r="GX201" s="32"/>
      <c r="GY201" s="32"/>
      <c r="GZ201" s="32"/>
      <c r="HA201" s="32"/>
      <c r="HB201" s="32"/>
      <c r="HC201" s="32"/>
      <c r="HD201" s="32"/>
      <c r="HE201" s="32"/>
      <c r="HF201" s="32"/>
      <c r="HG201" s="32"/>
      <c r="HH201" s="32"/>
      <c r="HI201" s="32"/>
      <c r="HJ201" s="32"/>
      <c r="HK201" s="32"/>
      <c r="HL201" s="32"/>
      <c r="HM201" s="32"/>
      <c r="HN201" s="32"/>
      <c r="HO201" s="32"/>
      <c r="HP201" s="32"/>
      <c r="HQ201" s="32"/>
      <c r="HR201" s="32"/>
      <c r="HS201" s="32"/>
      <c r="HT201" s="32"/>
      <c r="HU201" s="32"/>
      <c r="HV201" s="32"/>
      <c r="HW201" s="32"/>
      <c r="HX201" s="32"/>
      <c r="HY201" s="32"/>
      <c r="HZ201" s="32"/>
      <c r="IA201" s="32"/>
      <c r="IB201" s="32"/>
      <c r="IC201" s="32"/>
      <c r="ID201" s="32"/>
      <c r="IE201" s="32"/>
      <c r="IF201" s="32"/>
      <c r="IG201" s="32"/>
      <c r="IH201" s="32"/>
      <c r="II201" s="32"/>
      <c r="IJ201" s="32"/>
      <c r="IK201" s="32"/>
      <c r="IL201" s="32"/>
      <c r="IM201" s="32"/>
      <c r="IN201" s="32"/>
      <c r="IO201" s="32"/>
      <c r="IP201" s="32"/>
      <c r="IQ201" s="32"/>
      <c r="IR201" s="32"/>
      <c r="IS201" s="32"/>
      <c r="IT201" s="32"/>
      <c r="IU201" s="32"/>
      <c r="IV201" s="32"/>
    </row>
    <row r="202" spans="1:256" ht="13" customHeight="1" x14ac:dyDescent="0.15">
      <c r="A202" s="8" t="s">
        <v>63</v>
      </c>
      <c r="B202" s="8" t="s">
        <v>183</v>
      </c>
      <c r="C202" s="2">
        <v>1</v>
      </c>
      <c r="D202" s="2"/>
      <c r="E202" s="3">
        <v>120</v>
      </c>
      <c r="F202" s="3">
        <v>120</v>
      </c>
      <c r="G202" s="3">
        <v>130</v>
      </c>
      <c r="H202" s="3"/>
      <c r="I202" s="2">
        <f t="shared" si="6"/>
        <v>123.33333333333333</v>
      </c>
      <c r="J202" s="4" t="s">
        <v>119</v>
      </c>
      <c r="K202" s="5" t="s">
        <v>120</v>
      </c>
      <c r="L202" s="6">
        <v>3</v>
      </c>
      <c r="M202" s="7"/>
      <c r="N202" s="2" t="s">
        <v>13</v>
      </c>
      <c r="O202" s="2"/>
      <c r="P202" s="8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  <c r="GB202" s="32"/>
      <c r="GC202" s="32"/>
      <c r="GD202" s="32"/>
      <c r="GE202" s="32"/>
      <c r="GF202" s="32"/>
      <c r="GG202" s="32"/>
      <c r="GH202" s="32"/>
      <c r="GI202" s="32"/>
      <c r="GJ202" s="32"/>
      <c r="GK202" s="32"/>
      <c r="GL202" s="32"/>
      <c r="GM202" s="32"/>
      <c r="GN202" s="32"/>
      <c r="GO202" s="32"/>
      <c r="GP202" s="32"/>
      <c r="GQ202" s="32"/>
      <c r="GR202" s="32"/>
      <c r="GS202" s="32"/>
      <c r="GT202" s="32"/>
      <c r="GU202" s="32"/>
      <c r="GV202" s="32"/>
      <c r="GW202" s="32"/>
      <c r="GX202" s="32"/>
      <c r="GY202" s="32"/>
      <c r="GZ202" s="32"/>
      <c r="HA202" s="32"/>
      <c r="HB202" s="32"/>
      <c r="HC202" s="32"/>
      <c r="HD202" s="32"/>
      <c r="HE202" s="32"/>
      <c r="HF202" s="32"/>
      <c r="HG202" s="32"/>
      <c r="HH202" s="32"/>
      <c r="HI202" s="32"/>
      <c r="HJ202" s="32"/>
      <c r="HK202" s="32"/>
      <c r="HL202" s="32"/>
      <c r="HM202" s="32"/>
      <c r="HN202" s="32"/>
      <c r="HO202" s="32"/>
      <c r="HP202" s="32"/>
      <c r="HQ202" s="32"/>
      <c r="HR202" s="32"/>
      <c r="HS202" s="32"/>
      <c r="HT202" s="32"/>
      <c r="HU202" s="32"/>
      <c r="HV202" s="32"/>
      <c r="HW202" s="32"/>
      <c r="HX202" s="32"/>
      <c r="HY202" s="32"/>
      <c r="HZ202" s="32"/>
      <c r="IA202" s="32"/>
      <c r="IB202" s="32"/>
      <c r="IC202" s="32"/>
      <c r="ID202" s="32"/>
      <c r="IE202" s="32"/>
      <c r="IF202" s="32"/>
      <c r="IG202" s="32"/>
      <c r="IH202" s="32"/>
      <c r="II202" s="32"/>
      <c r="IJ202" s="32"/>
      <c r="IK202" s="32"/>
      <c r="IL202" s="32"/>
      <c r="IM202" s="32"/>
      <c r="IN202" s="32"/>
      <c r="IO202" s="32"/>
      <c r="IP202" s="32"/>
      <c r="IQ202" s="32"/>
      <c r="IR202" s="32"/>
      <c r="IS202" s="32"/>
      <c r="IT202" s="32"/>
      <c r="IU202" s="32"/>
      <c r="IV202" s="32"/>
    </row>
    <row r="203" spans="1:256" ht="13" customHeight="1" x14ac:dyDescent="0.15">
      <c r="A203" s="8" t="s">
        <v>63</v>
      </c>
      <c r="B203" s="8" t="s">
        <v>184</v>
      </c>
      <c r="C203" s="2">
        <v>1</v>
      </c>
      <c r="D203" s="2"/>
      <c r="E203" s="3">
        <v>110</v>
      </c>
      <c r="F203" s="3">
        <v>150</v>
      </c>
      <c r="G203" s="3">
        <v>150</v>
      </c>
      <c r="H203" s="3">
        <v>170</v>
      </c>
      <c r="I203" s="2">
        <f t="shared" si="6"/>
        <v>145</v>
      </c>
      <c r="J203" s="92" t="s">
        <v>86</v>
      </c>
      <c r="K203" s="93" t="s">
        <v>87</v>
      </c>
      <c r="L203" s="6">
        <v>30</v>
      </c>
      <c r="M203" s="7" t="s">
        <v>47</v>
      </c>
      <c r="N203" s="2" t="s">
        <v>13</v>
      </c>
      <c r="O203" s="2">
        <v>212</v>
      </c>
      <c r="P203" s="8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  <c r="GB203" s="32"/>
      <c r="GC203" s="32"/>
      <c r="GD203" s="32"/>
      <c r="GE203" s="32"/>
      <c r="GF203" s="32"/>
      <c r="GG203" s="32"/>
      <c r="GH203" s="32"/>
      <c r="GI203" s="32"/>
      <c r="GJ203" s="32"/>
      <c r="GK203" s="32"/>
      <c r="GL203" s="32"/>
      <c r="GM203" s="32"/>
      <c r="GN203" s="32"/>
      <c r="GO203" s="32"/>
      <c r="GP203" s="32"/>
      <c r="GQ203" s="32"/>
      <c r="GR203" s="32"/>
      <c r="GS203" s="32"/>
      <c r="GT203" s="32"/>
      <c r="GU203" s="32"/>
      <c r="GV203" s="32"/>
      <c r="GW203" s="32"/>
      <c r="GX203" s="32"/>
      <c r="GY203" s="32"/>
      <c r="GZ203" s="32"/>
      <c r="HA203" s="32"/>
      <c r="HB203" s="32"/>
      <c r="HC203" s="32"/>
      <c r="HD203" s="32"/>
      <c r="HE203" s="32"/>
      <c r="HF203" s="32"/>
      <c r="HG203" s="32"/>
      <c r="HH203" s="32"/>
      <c r="HI203" s="32"/>
      <c r="HJ203" s="32"/>
      <c r="HK203" s="32"/>
      <c r="HL203" s="32"/>
      <c r="HM203" s="32"/>
      <c r="HN203" s="32"/>
      <c r="HO203" s="32"/>
      <c r="HP203" s="32"/>
      <c r="HQ203" s="32"/>
      <c r="HR203" s="32"/>
      <c r="HS203" s="32"/>
      <c r="HT203" s="32"/>
      <c r="HU203" s="32"/>
      <c r="HV203" s="32"/>
      <c r="HW203" s="32"/>
      <c r="HX203" s="32"/>
      <c r="HY203" s="32"/>
      <c r="HZ203" s="32"/>
      <c r="IA203" s="32"/>
      <c r="IB203" s="32"/>
      <c r="IC203" s="32"/>
      <c r="ID203" s="32"/>
      <c r="IE203" s="32"/>
      <c r="IF203" s="32"/>
      <c r="IG203" s="32"/>
      <c r="IH203" s="32"/>
      <c r="II203" s="32"/>
      <c r="IJ203" s="32"/>
      <c r="IK203" s="32"/>
      <c r="IL203" s="32"/>
      <c r="IM203" s="32"/>
      <c r="IN203" s="32"/>
      <c r="IO203" s="32"/>
      <c r="IP203" s="32"/>
      <c r="IQ203" s="32"/>
      <c r="IR203" s="32"/>
      <c r="IS203" s="32"/>
      <c r="IT203" s="32"/>
      <c r="IU203" s="32"/>
      <c r="IV203" s="32"/>
    </row>
    <row r="204" spans="1:256" ht="13" customHeight="1" x14ac:dyDescent="0.15">
      <c r="A204" s="8" t="s">
        <v>63</v>
      </c>
      <c r="B204" s="8" t="s">
        <v>184</v>
      </c>
      <c r="C204" s="2">
        <v>1</v>
      </c>
      <c r="D204" s="2"/>
      <c r="E204" s="3">
        <v>110</v>
      </c>
      <c r="F204" s="3">
        <v>150</v>
      </c>
      <c r="G204" s="3">
        <v>150</v>
      </c>
      <c r="H204" s="3">
        <v>170</v>
      </c>
      <c r="I204" s="2">
        <f t="shared" si="6"/>
        <v>145</v>
      </c>
      <c r="J204" s="94" t="s">
        <v>88</v>
      </c>
      <c r="K204" s="95" t="s">
        <v>89</v>
      </c>
      <c r="L204" s="6">
        <v>50</v>
      </c>
      <c r="M204" s="7"/>
      <c r="N204" s="2" t="s">
        <v>13</v>
      </c>
      <c r="O204" s="2">
        <v>154</v>
      </c>
      <c r="P204" s="8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  <c r="FZ204" s="32"/>
      <c r="GA204" s="32"/>
      <c r="GB204" s="32"/>
      <c r="GC204" s="32"/>
      <c r="GD204" s="32"/>
      <c r="GE204" s="32"/>
      <c r="GF204" s="32"/>
      <c r="GG204" s="32"/>
      <c r="GH204" s="32"/>
      <c r="GI204" s="32"/>
      <c r="GJ204" s="32"/>
      <c r="GK204" s="32"/>
      <c r="GL204" s="32"/>
      <c r="GM204" s="32"/>
      <c r="GN204" s="32"/>
      <c r="GO204" s="32"/>
      <c r="GP204" s="32"/>
      <c r="GQ204" s="32"/>
      <c r="GR204" s="32"/>
      <c r="GS204" s="32"/>
      <c r="GT204" s="32"/>
      <c r="GU204" s="32"/>
      <c r="GV204" s="32"/>
      <c r="GW204" s="32"/>
      <c r="GX204" s="32"/>
      <c r="GY204" s="32"/>
      <c r="GZ204" s="32"/>
      <c r="HA204" s="32"/>
      <c r="HB204" s="32"/>
      <c r="HC204" s="32"/>
      <c r="HD204" s="32"/>
      <c r="HE204" s="32"/>
      <c r="HF204" s="32"/>
      <c r="HG204" s="32"/>
      <c r="HH204" s="32"/>
      <c r="HI204" s="32"/>
      <c r="HJ204" s="32"/>
      <c r="HK204" s="32"/>
      <c r="HL204" s="32"/>
      <c r="HM204" s="32"/>
      <c r="HN204" s="32"/>
      <c r="HO204" s="32"/>
      <c r="HP204" s="32"/>
      <c r="HQ204" s="32"/>
      <c r="HR204" s="32"/>
      <c r="HS204" s="32"/>
      <c r="HT204" s="32"/>
      <c r="HU204" s="32"/>
      <c r="HV204" s="32"/>
      <c r="HW204" s="32"/>
      <c r="HX204" s="32"/>
      <c r="HY204" s="32"/>
      <c r="HZ204" s="32"/>
      <c r="IA204" s="32"/>
      <c r="IB204" s="32"/>
      <c r="IC204" s="32"/>
      <c r="ID204" s="32"/>
      <c r="IE204" s="32"/>
      <c r="IF204" s="32"/>
      <c r="IG204" s="32"/>
      <c r="IH204" s="32"/>
      <c r="II204" s="32"/>
      <c r="IJ204" s="32"/>
      <c r="IK204" s="32"/>
      <c r="IL204" s="32"/>
      <c r="IM204" s="32"/>
      <c r="IN204" s="32"/>
      <c r="IO204" s="32"/>
      <c r="IP204" s="32"/>
      <c r="IQ204" s="32"/>
      <c r="IR204" s="32"/>
      <c r="IS204" s="32"/>
      <c r="IT204" s="32"/>
      <c r="IU204" s="32"/>
      <c r="IV204" s="32"/>
    </row>
    <row r="205" spans="1:256" ht="13" customHeight="1" x14ac:dyDescent="0.15">
      <c r="A205" s="8" t="s">
        <v>63</v>
      </c>
      <c r="B205" s="8" t="s">
        <v>184</v>
      </c>
      <c r="C205" s="2">
        <v>1</v>
      </c>
      <c r="D205" s="2"/>
      <c r="E205" s="3">
        <v>110</v>
      </c>
      <c r="F205" s="3">
        <v>150</v>
      </c>
      <c r="G205" s="3">
        <v>150</v>
      </c>
      <c r="H205" s="3">
        <v>170</v>
      </c>
      <c r="I205" s="2">
        <f t="shared" si="6"/>
        <v>145</v>
      </c>
      <c r="J205" s="4" t="s">
        <v>101</v>
      </c>
      <c r="K205" s="5" t="s">
        <v>102</v>
      </c>
      <c r="L205" s="6">
        <v>3</v>
      </c>
      <c r="M205" s="7"/>
      <c r="N205" s="2" t="s">
        <v>13</v>
      </c>
      <c r="O205" s="2"/>
      <c r="P205" s="8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  <c r="GB205" s="32"/>
      <c r="GC205" s="32"/>
      <c r="GD205" s="32"/>
      <c r="GE205" s="32"/>
      <c r="GF205" s="32"/>
      <c r="GG205" s="32"/>
      <c r="GH205" s="32"/>
      <c r="GI205" s="32"/>
      <c r="GJ205" s="32"/>
      <c r="GK205" s="32"/>
      <c r="GL205" s="32"/>
      <c r="GM205" s="32"/>
      <c r="GN205" s="32"/>
      <c r="GO205" s="32"/>
      <c r="GP205" s="32"/>
      <c r="GQ205" s="32"/>
      <c r="GR205" s="32"/>
      <c r="GS205" s="32"/>
      <c r="GT205" s="32"/>
      <c r="GU205" s="32"/>
      <c r="GV205" s="32"/>
      <c r="GW205" s="32"/>
      <c r="GX205" s="32"/>
      <c r="GY205" s="32"/>
      <c r="GZ205" s="32"/>
      <c r="HA205" s="32"/>
      <c r="HB205" s="32"/>
      <c r="HC205" s="32"/>
      <c r="HD205" s="32"/>
      <c r="HE205" s="32"/>
      <c r="HF205" s="32"/>
      <c r="HG205" s="32"/>
      <c r="HH205" s="32"/>
      <c r="HI205" s="32"/>
      <c r="HJ205" s="32"/>
      <c r="HK205" s="32"/>
      <c r="HL205" s="32"/>
      <c r="HM205" s="32"/>
      <c r="HN205" s="32"/>
      <c r="HO205" s="32"/>
      <c r="HP205" s="32"/>
      <c r="HQ205" s="32"/>
      <c r="HR205" s="32"/>
      <c r="HS205" s="32"/>
      <c r="HT205" s="32"/>
      <c r="HU205" s="32"/>
      <c r="HV205" s="32"/>
      <c r="HW205" s="32"/>
      <c r="HX205" s="32"/>
      <c r="HY205" s="32"/>
      <c r="HZ205" s="32"/>
      <c r="IA205" s="32"/>
      <c r="IB205" s="32"/>
      <c r="IC205" s="32"/>
      <c r="ID205" s="32"/>
      <c r="IE205" s="32"/>
      <c r="IF205" s="32"/>
      <c r="IG205" s="32"/>
      <c r="IH205" s="32"/>
      <c r="II205" s="32"/>
      <c r="IJ205" s="32"/>
      <c r="IK205" s="32"/>
      <c r="IL205" s="32"/>
      <c r="IM205" s="32"/>
      <c r="IN205" s="32"/>
      <c r="IO205" s="32"/>
      <c r="IP205" s="32"/>
      <c r="IQ205" s="32"/>
      <c r="IR205" s="32"/>
      <c r="IS205" s="32"/>
      <c r="IT205" s="32"/>
      <c r="IU205" s="32"/>
      <c r="IV205" s="32"/>
    </row>
    <row r="206" spans="1:256" ht="13" customHeight="1" x14ac:dyDescent="0.15">
      <c r="A206" s="8" t="s">
        <v>63</v>
      </c>
      <c r="B206" s="8" t="s">
        <v>184</v>
      </c>
      <c r="C206" s="2">
        <v>1</v>
      </c>
      <c r="D206" s="2"/>
      <c r="E206" s="3">
        <v>110</v>
      </c>
      <c r="F206" s="3">
        <v>150</v>
      </c>
      <c r="G206" s="3">
        <v>150</v>
      </c>
      <c r="H206" s="3">
        <v>170</v>
      </c>
      <c r="I206" s="2">
        <f t="shared" si="6"/>
        <v>145</v>
      </c>
      <c r="J206" s="4"/>
      <c r="K206" s="5" t="s">
        <v>83</v>
      </c>
      <c r="L206" s="6">
        <v>17</v>
      </c>
      <c r="M206" s="7"/>
      <c r="N206" s="2"/>
      <c r="O206" s="2"/>
      <c r="P206" s="8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  <c r="GB206" s="32"/>
      <c r="GC206" s="32"/>
      <c r="GD206" s="32"/>
      <c r="GE206" s="32"/>
      <c r="GF206" s="32"/>
      <c r="GG206" s="32"/>
      <c r="GH206" s="32"/>
      <c r="GI206" s="32"/>
      <c r="GJ206" s="32"/>
      <c r="GK206" s="32"/>
      <c r="GL206" s="32"/>
      <c r="GM206" s="32"/>
      <c r="GN206" s="32"/>
      <c r="GO206" s="32"/>
      <c r="GP206" s="32"/>
      <c r="GQ206" s="32"/>
      <c r="GR206" s="32"/>
      <c r="GS206" s="32"/>
      <c r="GT206" s="32"/>
      <c r="GU206" s="32"/>
      <c r="GV206" s="32"/>
      <c r="GW206" s="32"/>
      <c r="GX206" s="32"/>
      <c r="GY206" s="32"/>
      <c r="GZ206" s="32"/>
      <c r="HA206" s="32"/>
      <c r="HB206" s="32"/>
      <c r="HC206" s="32"/>
      <c r="HD206" s="32"/>
      <c r="HE206" s="32"/>
      <c r="HF206" s="32"/>
      <c r="HG206" s="32"/>
      <c r="HH206" s="32"/>
      <c r="HI206" s="32"/>
      <c r="HJ206" s="32"/>
      <c r="HK206" s="32"/>
      <c r="HL206" s="32"/>
      <c r="HM206" s="32"/>
      <c r="HN206" s="32"/>
      <c r="HO206" s="32"/>
      <c r="HP206" s="32"/>
      <c r="HQ206" s="32"/>
      <c r="HR206" s="32"/>
      <c r="HS206" s="32"/>
      <c r="HT206" s="32"/>
      <c r="HU206" s="32"/>
      <c r="HV206" s="32"/>
      <c r="HW206" s="32"/>
      <c r="HX206" s="32"/>
      <c r="HY206" s="32"/>
      <c r="HZ206" s="32"/>
      <c r="IA206" s="32"/>
      <c r="IB206" s="32"/>
      <c r="IC206" s="32"/>
      <c r="ID206" s="32"/>
      <c r="IE206" s="32"/>
      <c r="IF206" s="32"/>
      <c r="IG206" s="32"/>
      <c r="IH206" s="32"/>
      <c r="II206" s="32"/>
      <c r="IJ206" s="32"/>
      <c r="IK206" s="32"/>
      <c r="IL206" s="32"/>
      <c r="IM206" s="32"/>
      <c r="IN206" s="32"/>
      <c r="IO206" s="32"/>
      <c r="IP206" s="32"/>
      <c r="IQ206" s="32"/>
      <c r="IR206" s="32"/>
      <c r="IS206" s="32"/>
      <c r="IT206" s="32"/>
      <c r="IU206" s="32"/>
      <c r="IV206" s="32"/>
    </row>
    <row r="207" spans="1:256" ht="13" customHeight="1" x14ac:dyDescent="0.15">
      <c r="A207" s="8" t="s">
        <v>63</v>
      </c>
      <c r="B207" s="8" t="s">
        <v>185</v>
      </c>
      <c r="C207" s="2">
        <v>1</v>
      </c>
      <c r="D207" s="2"/>
      <c r="E207" s="3">
        <v>90</v>
      </c>
      <c r="F207" s="3">
        <v>90</v>
      </c>
      <c r="G207" s="3">
        <v>100</v>
      </c>
      <c r="H207" s="3"/>
      <c r="I207" s="2">
        <f t="shared" si="6"/>
        <v>93.333333333333329</v>
      </c>
      <c r="J207" s="94" t="s">
        <v>88</v>
      </c>
      <c r="K207" s="95" t="s">
        <v>89</v>
      </c>
      <c r="L207" s="6">
        <v>95</v>
      </c>
      <c r="M207" s="7" t="s">
        <v>47</v>
      </c>
      <c r="N207" s="2" t="s">
        <v>13</v>
      </c>
      <c r="O207" s="2">
        <v>164</v>
      </c>
      <c r="P207" s="8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  <c r="GB207" s="32"/>
      <c r="GC207" s="32"/>
      <c r="GD207" s="32"/>
      <c r="GE207" s="32"/>
      <c r="GF207" s="32"/>
      <c r="GG207" s="32"/>
      <c r="GH207" s="32"/>
      <c r="GI207" s="32"/>
      <c r="GJ207" s="32"/>
      <c r="GK207" s="32"/>
      <c r="GL207" s="32"/>
      <c r="GM207" s="32"/>
      <c r="GN207" s="32"/>
      <c r="GO207" s="32"/>
      <c r="GP207" s="32"/>
      <c r="GQ207" s="32"/>
      <c r="GR207" s="32"/>
      <c r="GS207" s="32"/>
      <c r="GT207" s="32"/>
      <c r="GU207" s="32"/>
      <c r="GV207" s="32"/>
      <c r="GW207" s="32"/>
      <c r="GX207" s="32"/>
      <c r="GY207" s="32"/>
      <c r="GZ207" s="32"/>
      <c r="HA207" s="32"/>
      <c r="HB207" s="32"/>
      <c r="HC207" s="32"/>
      <c r="HD207" s="32"/>
      <c r="HE207" s="32"/>
      <c r="HF207" s="32"/>
      <c r="HG207" s="32"/>
      <c r="HH207" s="32"/>
      <c r="HI207" s="32"/>
      <c r="HJ207" s="32"/>
      <c r="HK207" s="32"/>
      <c r="HL207" s="32"/>
      <c r="HM207" s="32"/>
      <c r="HN207" s="32"/>
      <c r="HO207" s="32"/>
      <c r="HP207" s="32"/>
      <c r="HQ207" s="32"/>
      <c r="HR207" s="32"/>
      <c r="HS207" s="32"/>
      <c r="HT207" s="32"/>
      <c r="HU207" s="32"/>
      <c r="HV207" s="32"/>
      <c r="HW207" s="32"/>
      <c r="HX207" s="32"/>
      <c r="HY207" s="32"/>
      <c r="HZ207" s="32"/>
      <c r="IA207" s="32"/>
      <c r="IB207" s="32"/>
      <c r="IC207" s="32"/>
      <c r="ID207" s="32"/>
      <c r="IE207" s="32"/>
      <c r="IF207" s="32"/>
      <c r="IG207" s="32"/>
      <c r="IH207" s="32"/>
      <c r="II207" s="32"/>
      <c r="IJ207" s="32"/>
      <c r="IK207" s="32"/>
      <c r="IL207" s="32"/>
      <c r="IM207" s="32"/>
      <c r="IN207" s="32"/>
      <c r="IO207" s="32"/>
      <c r="IP207" s="32"/>
      <c r="IQ207" s="32"/>
      <c r="IR207" s="32"/>
      <c r="IS207" s="32"/>
      <c r="IT207" s="32"/>
      <c r="IU207" s="32"/>
      <c r="IV207" s="32"/>
    </row>
    <row r="208" spans="1:256" ht="13" customHeight="1" x14ac:dyDescent="0.15">
      <c r="A208" s="8" t="s">
        <v>63</v>
      </c>
      <c r="B208" s="8" t="s">
        <v>185</v>
      </c>
      <c r="C208" s="2">
        <v>1</v>
      </c>
      <c r="D208" s="2"/>
      <c r="E208" s="3">
        <v>90</v>
      </c>
      <c r="F208" s="3">
        <v>90</v>
      </c>
      <c r="G208" s="3">
        <v>100</v>
      </c>
      <c r="H208" s="3"/>
      <c r="I208" s="2">
        <f t="shared" si="6"/>
        <v>93.333333333333329</v>
      </c>
      <c r="J208" s="104" t="s">
        <v>190</v>
      </c>
      <c r="K208" s="105" t="s">
        <v>97</v>
      </c>
      <c r="L208" s="6">
        <v>5</v>
      </c>
      <c r="M208" s="7"/>
      <c r="N208" s="2" t="s">
        <v>13</v>
      </c>
      <c r="O208" s="2"/>
      <c r="P208" s="8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  <c r="GB208" s="32"/>
      <c r="GC208" s="32"/>
      <c r="GD208" s="32"/>
      <c r="GE208" s="32"/>
      <c r="GF208" s="32"/>
      <c r="GG208" s="32"/>
      <c r="GH208" s="32"/>
      <c r="GI208" s="32"/>
      <c r="GJ208" s="32"/>
      <c r="GK208" s="32"/>
      <c r="GL208" s="32"/>
      <c r="GM208" s="32"/>
      <c r="GN208" s="32"/>
      <c r="GO208" s="32"/>
      <c r="GP208" s="32"/>
      <c r="GQ208" s="32"/>
      <c r="GR208" s="32"/>
      <c r="GS208" s="32"/>
      <c r="GT208" s="32"/>
      <c r="GU208" s="32"/>
      <c r="GV208" s="32"/>
      <c r="GW208" s="32"/>
      <c r="GX208" s="32"/>
      <c r="GY208" s="32"/>
      <c r="GZ208" s="32"/>
      <c r="HA208" s="32"/>
      <c r="HB208" s="32"/>
      <c r="HC208" s="32"/>
      <c r="HD208" s="32"/>
      <c r="HE208" s="32"/>
      <c r="HF208" s="32"/>
      <c r="HG208" s="32"/>
      <c r="HH208" s="32"/>
      <c r="HI208" s="32"/>
      <c r="HJ208" s="32"/>
      <c r="HK208" s="32"/>
      <c r="HL208" s="32"/>
      <c r="HM208" s="32"/>
      <c r="HN208" s="32"/>
      <c r="HO208" s="32"/>
      <c r="HP208" s="32"/>
      <c r="HQ208" s="32"/>
      <c r="HR208" s="32"/>
      <c r="HS208" s="32"/>
      <c r="HT208" s="32"/>
      <c r="HU208" s="32"/>
      <c r="HV208" s="32"/>
      <c r="HW208" s="32"/>
      <c r="HX208" s="32"/>
      <c r="HY208" s="32"/>
      <c r="HZ208" s="32"/>
      <c r="IA208" s="32"/>
      <c r="IB208" s="32"/>
      <c r="IC208" s="32"/>
      <c r="ID208" s="32"/>
      <c r="IE208" s="32"/>
      <c r="IF208" s="32"/>
      <c r="IG208" s="32"/>
      <c r="IH208" s="32"/>
      <c r="II208" s="32"/>
      <c r="IJ208" s="32"/>
      <c r="IK208" s="32"/>
      <c r="IL208" s="32"/>
      <c r="IM208" s="32"/>
      <c r="IN208" s="32"/>
      <c r="IO208" s="32"/>
      <c r="IP208" s="32"/>
      <c r="IQ208" s="32"/>
      <c r="IR208" s="32"/>
      <c r="IS208" s="32"/>
      <c r="IT208" s="32"/>
      <c r="IU208" s="32"/>
      <c r="IV208" s="32"/>
    </row>
    <row r="209" spans="1:256" ht="13" customHeight="1" x14ac:dyDescent="0.15">
      <c r="A209" s="8" t="s">
        <v>63</v>
      </c>
      <c r="B209" s="8" t="s">
        <v>185</v>
      </c>
      <c r="C209" s="2">
        <v>1</v>
      </c>
      <c r="D209" s="2"/>
      <c r="E209" s="3">
        <v>90</v>
      </c>
      <c r="F209" s="3">
        <v>90</v>
      </c>
      <c r="G209" s="3">
        <v>100</v>
      </c>
      <c r="H209" s="3"/>
      <c r="I209" s="2">
        <f t="shared" si="6"/>
        <v>93.333333333333329</v>
      </c>
      <c r="J209" s="4" t="s">
        <v>111</v>
      </c>
      <c r="K209" s="5" t="s">
        <v>112</v>
      </c>
      <c r="L209" s="6">
        <v>3</v>
      </c>
      <c r="M209" s="7"/>
      <c r="N209" s="2" t="s">
        <v>193</v>
      </c>
      <c r="O209" s="2"/>
      <c r="P209" s="8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  <c r="GB209" s="32"/>
      <c r="GC209" s="32"/>
      <c r="GD209" s="32"/>
      <c r="GE209" s="32"/>
      <c r="GF209" s="32"/>
      <c r="GG209" s="32"/>
      <c r="GH209" s="32"/>
      <c r="GI209" s="32"/>
      <c r="GJ209" s="32"/>
      <c r="GK209" s="32"/>
      <c r="GL209" s="32"/>
      <c r="GM209" s="32"/>
      <c r="GN209" s="32"/>
      <c r="GO209" s="32"/>
      <c r="GP209" s="32"/>
      <c r="GQ209" s="32"/>
      <c r="GR209" s="32"/>
      <c r="GS209" s="32"/>
      <c r="GT209" s="32"/>
      <c r="GU209" s="32"/>
      <c r="GV209" s="32"/>
      <c r="GW209" s="32"/>
      <c r="GX209" s="32"/>
      <c r="GY209" s="32"/>
      <c r="GZ209" s="32"/>
      <c r="HA209" s="32"/>
      <c r="HB209" s="32"/>
      <c r="HC209" s="32"/>
      <c r="HD209" s="32"/>
      <c r="HE209" s="32"/>
      <c r="HF209" s="32"/>
      <c r="HG209" s="32"/>
      <c r="HH209" s="32"/>
      <c r="HI209" s="32"/>
      <c r="HJ209" s="32"/>
      <c r="HK209" s="32"/>
      <c r="HL209" s="32"/>
      <c r="HM209" s="32"/>
      <c r="HN209" s="32"/>
      <c r="HO209" s="32"/>
      <c r="HP209" s="32"/>
      <c r="HQ209" s="32"/>
      <c r="HR209" s="32"/>
      <c r="HS209" s="32"/>
      <c r="HT209" s="32"/>
      <c r="HU209" s="32"/>
      <c r="HV209" s="32"/>
      <c r="HW209" s="32"/>
      <c r="HX209" s="32"/>
      <c r="HY209" s="32"/>
      <c r="HZ209" s="32"/>
      <c r="IA209" s="32"/>
      <c r="IB209" s="32"/>
      <c r="IC209" s="32"/>
      <c r="ID209" s="32"/>
      <c r="IE209" s="32"/>
      <c r="IF209" s="32"/>
      <c r="IG209" s="32"/>
      <c r="IH209" s="32"/>
      <c r="II209" s="32"/>
      <c r="IJ209" s="32"/>
      <c r="IK209" s="32"/>
      <c r="IL209" s="32"/>
      <c r="IM209" s="32"/>
      <c r="IN209" s="32"/>
      <c r="IO209" s="32"/>
      <c r="IP209" s="32"/>
      <c r="IQ209" s="32"/>
      <c r="IR209" s="32"/>
      <c r="IS209" s="32"/>
      <c r="IT209" s="32"/>
      <c r="IU209" s="32"/>
      <c r="IV209" s="32"/>
    </row>
    <row r="210" spans="1:256" ht="13" customHeight="1" x14ac:dyDescent="0.15">
      <c r="A210" s="8" t="s">
        <v>63</v>
      </c>
      <c r="B210" s="8" t="s">
        <v>185</v>
      </c>
      <c r="C210" s="2">
        <v>1</v>
      </c>
      <c r="D210" s="2"/>
      <c r="E210" s="3">
        <v>90</v>
      </c>
      <c r="F210" s="3">
        <v>90</v>
      </c>
      <c r="G210" s="3">
        <v>100</v>
      </c>
      <c r="H210" s="3"/>
      <c r="I210" s="2">
        <f t="shared" si="6"/>
        <v>93.333333333333329</v>
      </c>
      <c r="J210" s="4" t="s">
        <v>148</v>
      </c>
      <c r="K210" s="5" t="s">
        <v>149</v>
      </c>
      <c r="L210" s="6">
        <v>3</v>
      </c>
      <c r="M210" s="7"/>
      <c r="N210" s="2" t="s">
        <v>13</v>
      </c>
      <c r="O210" s="2"/>
      <c r="P210" s="8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  <c r="GB210" s="32"/>
      <c r="GC210" s="32"/>
      <c r="GD210" s="32"/>
      <c r="GE210" s="32"/>
      <c r="GF210" s="32"/>
      <c r="GG210" s="32"/>
      <c r="GH210" s="32"/>
      <c r="GI210" s="32"/>
      <c r="GJ210" s="32"/>
      <c r="GK210" s="32"/>
      <c r="GL210" s="32"/>
      <c r="GM210" s="32"/>
      <c r="GN210" s="32"/>
      <c r="GO210" s="32"/>
      <c r="GP210" s="32"/>
      <c r="GQ210" s="32"/>
      <c r="GR210" s="32"/>
      <c r="GS210" s="32"/>
      <c r="GT210" s="32"/>
      <c r="GU210" s="32"/>
      <c r="GV210" s="32"/>
      <c r="GW210" s="32"/>
      <c r="GX210" s="32"/>
      <c r="GY210" s="32"/>
      <c r="GZ210" s="32"/>
      <c r="HA210" s="32"/>
      <c r="HB210" s="32"/>
      <c r="HC210" s="32"/>
      <c r="HD210" s="32"/>
      <c r="HE210" s="32"/>
      <c r="HF210" s="32"/>
      <c r="HG210" s="32"/>
      <c r="HH210" s="32"/>
      <c r="HI210" s="32"/>
      <c r="HJ210" s="32"/>
      <c r="HK210" s="32"/>
      <c r="HL210" s="32"/>
      <c r="HM210" s="32"/>
      <c r="HN210" s="32"/>
      <c r="HO210" s="32"/>
      <c r="HP210" s="32"/>
      <c r="HQ210" s="32"/>
      <c r="HR210" s="32"/>
      <c r="HS210" s="32"/>
      <c r="HT210" s="32"/>
      <c r="HU210" s="32"/>
      <c r="HV210" s="32"/>
      <c r="HW210" s="32"/>
      <c r="HX210" s="32"/>
      <c r="HY210" s="32"/>
      <c r="HZ210" s="32"/>
      <c r="IA210" s="32"/>
      <c r="IB210" s="32"/>
      <c r="IC210" s="32"/>
      <c r="ID210" s="32"/>
      <c r="IE210" s="32"/>
      <c r="IF210" s="32"/>
      <c r="IG210" s="32"/>
      <c r="IH210" s="32"/>
      <c r="II210" s="32"/>
      <c r="IJ210" s="32"/>
      <c r="IK210" s="32"/>
      <c r="IL210" s="32"/>
      <c r="IM210" s="32"/>
      <c r="IN210" s="32"/>
      <c r="IO210" s="32"/>
      <c r="IP210" s="32"/>
      <c r="IQ210" s="32"/>
      <c r="IR210" s="32"/>
      <c r="IS210" s="32"/>
      <c r="IT210" s="32"/>
      <c r="IU210" s="32"/>
      <c r="IV210" s="32"/>
    </row>
    <row r="211" spans="1:256" ht="13" customHeight="1" x14ac:dyDescent="0.15">
      <c r="A211" s="8" t="s">
        <v>63</v>
      </c>
      <c r="B211" s="8" t="s">
        <v>185</v>
      </c>
      <c r="C211" s="2">
        <v>1</v>
      </c>
      <c r="D211" s="2"/>
      <c r="E211" s="3">
        <v>90</v>
      </c>
      <c r="F211" s="3">
        <v>90</v>
      </c>
      <c r="G211" s="3">
        <v>100</v>
      </c>
      <c r="H211" s="3"/>
      <c r="I211" s="2">
        <f t="shared" si="6"/>
        <v>93.333333333333329</v>
      </c>
      <c r="J211" s="9" t="s">
        <v>81</v>
      </c>
      <c r="K211" s="10" t="s">
        <v>82</v>
      </c>
      <c r="L211" s="6">
        <v>3</v>
      </c>
      <c r="M211" s="7"/>
      <c r="N211" s="2" t="s">
        <v>14</v>
      </c>
      <c r="O211" s="2"/>
      <c r="P211" s="8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  <c r="GB211" s="32"/>
      <c r="GC211" s="32"/>
      <c r="GD211" s="32"/>
      <c r="GE211" s="32"/>
      <c r="GF211" s="32"/>
      <c r="GG211" s="32"/>
      <c r="GH211" s="32"/>
      <c r="GI211" s="32"/>
      <c r="GJ211" s="32"/>
      <c r="GK211" s="32"/>
      <c r="GL211" s="32"/>
      <c r="GM211" s="32"/>
      <c r="GN211" s="32"/>
      <c r="GO211" s="32"/>
      <c r="GP211" s="32"/>
      <c r="GQ211" s="32"/>
      <c r="GR211" s="32"/>
      <c r="GS211" s="32"/>
      <c r="GT211" s="32"/>
      <c r="GU211" s="32"/>
      <c r="GV211" s="32"/>
      <c r="GW211" s="32"/>
      <c r="GX211" s="32"/>
      <c r="GY211" s="32"/>
      <c r="GZ211" s="32"/>
      <c r="HA211" s="32"/>
      <c r="HB211" s="32"/>
      <c r="HC211" s="32"/>
      <c r="HD211" s="32"/>
      <c r="HE211" s="32"/>
      <c r="HF211" s="32"/>
      <c r="HG211" s="32"/>
      <c r="HH211" s="32"/>
      <c r="HI211" s="32"/>
      <c r="HJ211" s="32"/>
      <c r="HK211" s="32"/>
      <c r="HL211" s="32"/>
      <c r="HM211" s="32"/>
      <c r="HN211" s="32"/>
      <c r="HO211" s="32"/>
      <c r="HP211" s="32"/>
      <c r="HQ211" s="32"/>
      <c r="HR211" s="32"/>
      <c r="HS211" s="32"/>
      <c r="HT211" s="32"/>
      <c r="HU211" s="32"/>
      <c r="HV211" s="32"/>
      <c r="HW211" s="32"/>
      <c r="HX211" s="32"/>
      <c r="HY211" s="32"/>
      <c r="HZ211" s="32"/>
      <c r="IA211" s="32"/>
      <c r="IB211" s="32"/>
      <c r="IC211" s="32"/>
      <c r="ID211" s="32"/>
      <c r="IE211" s="32"/>
      <c r="IF211" s="32"/>
      <c r="IG211" s="32"/>
      <c r="IH211" s="32"/>
      <c r="II211" s="32"/>
      <c r="IJ211" s="32"/>
      <c r="IK211" s="32"/>
      <c r="IL211" s="32"/>
      <c r="IM211" s="32"/>
      <c r="IN211" s="32"/>
      <c r="IO211" s="32"/>
      <c r="IP211" s="32"/>
      <c r="IQ211" s="32"/>
      <c r="IR211" s="32"/>
      <c r="IS211" s="32"/>
      <c r="IT211" s="32"/>
      <c r="IU211" s="32"/>
      <c r="IV211" s="32"/>
    </row>
    <row r="212" spans="1:256" ht="13" customHeight="1" x14ac:dyDescent="0.15">
      <c r="A212" s="8" t="s">
        <v>63</v>
      </c>
      <c r="B212" s="8" t="s">
        <v>185</v>
      </c>
      <c r="C212" s="2">
        <v>1</v>
      </c>
      <c r="D212" s="2"/>
      <c r="E212" s="3">
        <v>90</v>
      </c>
      <c r="F212" s="3">
        <v>90</v>
      </c>
      <c r="G212" s="3">
        <v>100</v>
      </c>
      <c r="H212" s="3"/>
      <c r="I212" s="2">
        <f t="shared" si="6"/>
        <v>93.333333333333329</v>
      </c>
      <c r="J212" s="4"/>
      <c r="K212" s="5" t="s">
        <v>83</v>
      </c>
      <c r="L212" s="6">
        <v>2</v>
      </c>
      <c r="M212" s="7"/>
      <c r="N212" s="2"/>
      <c r="O212" s="2"/>
      <c r="P212" s="8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  <c r="FZ212" s="32"/>
      <c r="GA212" s="32"/>
      <c r="GB212" s="32"/>
      <c r="GC212" s="32"/>
      <c r="GD212" s="32"/>
      <c r="GE212" s="32"/>
      <c r="GF212" s="32"/>
      <c r="GG212" s="32"/>
      <c r="GH212" s="32"/>
      <c r="GI212" s="32"/>
      <c r="GJ212" s="32"/>
      <c r="GK212" s="32"/>
      <c r="GL212" s="32"/>
      <c r="GM212" s="32"/>
      <c r="GN212" s="32"/>
      <c r="GO212" s="32"/>
      <c r="GP212" s="32"/>
      <c r="GQ212" s="32"/>
      <c r="GR212" s="32"/>
      <c r="GS212" s="32"/>
      <c r="GT212" s="32"/>
      <c r="GU212" s="32"/>
      <c r="GV212" s="32"/>
      <c r="GW212" s="32"/>
      <c r="GX212" s="32"/>
      <c r="GY212" s="32"/>
      <c r="GZ212" s="32"/>
      <c r="HA212" s="32"/>
      <c r="HB212" s="32"/>
      <c r="HC212" s="32"/>
      <c r="HD212" s="32"/>
      <c r="HE212" s="32"/>
      <c r="HF212" s="32"/>
      <c r="HG212" s="32"/>
      <c r="HH212" s="32"/>
      <c r="HI212" s="32"/>
      <c r="HJ212" s="32"/>
      <c r="HK212" s="32"/>
      <c r="HL212" s="32"/>
      <c r="HM212" s="32"/>
      <c r="HN212" s="32"/>
      <c r="HO212" s="32"/>
      <c r="HP212" s="32"/>
      <c r="HQ212" s="32"/>
      <c r="HR212" s="32"/>
      <c r="HS212" s="32"/>
      <c r="HT212" s="32"/>
      <c r="HU212" s="32"/>
      <c r="HV212" s="32"/>
      <c r="HW212" s="32"/>
      <c r="HX212" s="32"/>
      <c r="HY212" s="32"/>
      <c r="HZ212" s="32"/>
      <c r="IA212" s="32"/>
      <c r="IB212" s="32"/>
      <c r="IC212" s="32"/>
      <c r="ID212" s="32"/>
      <c r="IE212" s="32"/>
      <c r="IF212" s="32"/>
      <c r="IG212" s="32"/>
      <c r="IH212" s="32"/>
      <c r="II212" s="32"/>
      <c r="IJ212" s="32"/>
      <c r="IK212" s="32"/>
      <c r="IL212" s="32"/>
      <c r="IM212" s="32"/>
      <c r="IN212" s="32"/>
      <c r="IO212" s="32"/>
      <c r="IP212" s="32"/>
      <c r="IQ212" s="32"/>
      <c r="IR212" s="32"/>
      <c r="IS212" s="32"/>
      <c r="IT212" s="32"/>
      <c r="IU212" s="32"/>
      <c r="IV212" s="32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13"/>
  <sheetViews>
    <sheetView showGridLines="0" tabSelected="1" workbookViewId="0">
      <pane xSplit="5" ySplit="2" topLeftCell="F3" activePane="bottomRight" state="frozenSplit"/>
      <selection pane="topRight"/>
      <selection pane="bottomLeft"/>
      <selection pane="bottomRight" activeCell="E33" sqref="E33"/>
    </sheetView>
  </sheetViews>
  <sheetFormatPr baseColWidth="10" defaultColWidth="6.875" defaultRowHeight="12.75" customHeight="1" x14ac:dyDescent="0.2"/>
  <cols>
    <col min="1" max="1" width="8.375" style="41" bestFit="1" customWidth="1"/>
    <col min="2" max="2" width="5.5" style="41" customWidth="1"/>
    <col min="3" max="3" width="9.375" style="41" customWidth="1"/>
    <col min="4" max="4" width="5.5" style="41" customWidth="1"/>
    <col min="5" max="5" width="16.5" style="41" customWidth="1"/>
    <col min="6" max="6" width="13" style="41" bestFit="1" customWidth="1"/>
    <col min="7" max="7" width="5.75" style="41" customWidth="1"/>
    <col min="8" max="8" width="9.875" style="41" customWidth="1"/>
    <col min="9" max="23" width="4.75" style="41" customWidth="1"/>
    <col min="24" max="24" width="4.75" style="120" customWidth="1"/>
    <col min="25" max="25" width="32.5" style="41" customWidth="1"/>
    <col min="26" max="258" width="6.875" style="41" customWidth="1"/>
    <col min="259" max="16384" width="6.875" style="42"/>
  </cols>
  <sheetData>
    <row r="1" spans="1:258" ht="26.75" customHeight="1" x14ac:dyDescent="0.15">
      <c r="A1" s="12"/>
      <c r="B1" s="12"/>
      <c r="C1" s="13"/>
      <c r="D1" s="14"/>
      <c r="E1" s="143" t="s">
        <v>18</v>
      </c>
      <c r="F1" s="144"/>
      <c r="G1" s="144"/>
      <c r="H1" s="145"/>
      <c r="I1" s="158" t="s">
        <v>19</v>
      </c>
      <c r="J1" s="159"/>
      <c r="K1" s="160"/>
      <c r="L1" s="155" t="s">
        <v>20</v>
      </c>
      <c r="M1" s="156"/>
      <c r="N1" s="157"/>
      <c r="O1" s="152" t="s">
        <v>21</v>
      </c>
      <c r="P1" s="153"/>
      <c r="Q1" s="154"/>
      <c r="R1" s="149" t="s">
        <v>22</v>
      </c>
      <c r="S1" s="150"/>
      <c r="T1" s="151"/>
      <c r="U1" s="146" t="s">
        <v>23</v>
      </c>
      <c r="V1" s="147"/>
      <c r="W1" s="148"/>
      <c r="X1" s="115"/>
      <c r="Y1" s="15"/>
    </row>
    <row r="2" spans="1:258" ht="63.75" customHeight="1" thickBot="1" x14ac:dyDescent="0.2">
      <c r="A2" s="43" t="s">
        <v>24</v>
      </c>
      <c r="B2" s="43" t="s">
        <v>25</v>
      </c>
      <c r="C2" s="43" t="s">
        <v>26</v>
      </c>
      <c r="D2" s="43" t="s">
        <v>27</v>
      </c>
      <c r="E2" s="43" t="s">
        <v>28</v>
      </c>
      <c r="F2" s="44" t="s">
        <v>29</v>
      </c>
      <c r="G2" s="68" t="s">
        <v>194</v>
      </c>
      <c r="H2" s="45" t="s">
        <v>30</v>
      </c>
      <c r="I2" s="46" t="s">
        <v>31</v>
      </c>
      <c r="J2" s="47" t="s">
        <v>32</v>
      </c>
      <c r="K2" s="48" t="s">
        <v>33</v>
      </c>
      <c r="L2" s="49" t="s">
        <v>31</v>
      </c>
      <c r="M2" s="50" t="s">
        <v>32</v>
      </c>
      <c r="N2" s="51" t="s">
        <v>33</v>
      </c>
      <c r="O2" s="52" t="s">
        <v>31</v>
      </c>
      <c r="P2" s="53" t="s">
        <v>32</v>
      </c>
      <c r="Q2" s="54" t="s">
        <v>33</v>
      </c>
      <c r="R2" s="55" t="s">
        <v>31</v>
      </c>
      <c r="S2" s="56" t="s">
        <v>32</v>
      </c>
      <c r="T2" s="57" t="s">
        <v>33</v>
      </c>
      <c r="U2" s="58" t="s">
        <v>31</v>
      </c>
      <c r="V2" s="59" t="s">
        <v>32</v>
      </c>
      <c r="W2" s="60" t="s">
        <v>33</v>
      </c>
      <c r="X2" s="116" t="s">
        <v>206</v>
      </c>
      <c r="Y2" s="61" t="s">
        <v>12</v>
      </c>
    </row>
    <row r="3" spans="1:258" ht="12.75" customHeight="1" thickBot="1" x14ac:dyDescent="0.2">
      <c r="A3" s="17" t="s">
        <v>63</v>
      </c>
      <c r="B3" s="17" t="s">
        <v>34</v>
      </c>
      <c r="C3" s="38">
        <v>1</v>
      </c>
      <c r="D3" s="62"/>
      <c r="E3" s="17" t="s">
        <v>55</v>
      </c>
      <c r="F3" s="64" t="s">
        <v>56</v>
      </c>
      <c r="G3" s="70" t="s">
        <v>13</v>
      </c>
      <c r="H3" s="18" t="s">
        <v>50</v>
      </c>
      <c r="I3" s="19"/>
      <c r="J3" s="17">
        <f t="shared" ref="J3:J66" si="0">I3*200</f>
        <v>0</v>
      </c>
      <c r="K3" s="20"/>
      <c r="L3" s="19"/>
      <c r="M3" s="17">
        <f t="shared" ref="M3:M66" si="1">L3*200</f>
        <v>0</v>
      </c>
      <c r="N3" s="20"/>
      <c r="O3" s="19"/>
      <c r="P3" s="17">
        <f t="shared" ref="P3:P66" si="2">O3*200</f>
        <v>0</v>
      </c>
      <c r="Q3" s="20"/>
      <c r="R3" s="19"/>
      <c r="S3" s="17">
        <f t="shared" ref="S3:S66" si="3">R3*200</f>
        <v>0</v>
      </c>
      <c r="T3" s="20"/>
      <c r="U3" s="19">
        <v>3</v>
      </c>
      <c r="V3" s="17">
        <f t="shared" ref="V3:V66" si="4">U3*200</f>
        <v>600</v>
      </c>
      <c r="W3" s="20">
        <v>0.5</v>
      </c>
      <c r="X3" s="117">
        <f>SUM(J3,M3,P3,S3,V3)</f>
        <v>600</v>
      </c>
      <c r="Y3" s="21"/>
    </row>
    <row r="4" spans="1:258" ht="12.75" customHeight="1" thickBot="1" x14ac:dyDescent="0.2">
      <c r="A4" s="22" t="s">
        <v>63</v>
      </c>
      <c r="B4" s="22" t="s">
        <v>34</v>
      </c>
      <c r="C4" s="27">
        <v>1</v>
      </c>
      <c r="D4" s="28"/>
      <c r="E4" s="22" t="s">
        <v>59</v>
      </c>
      <c r="F4" s="63" t="s">
        <v>58</v>
      </c>
      <c r="G4" s="71" t="s">
        <v>14</v>
      </c>
      <c r="H4" s="23" t="s">
        <v>50</v>
      </c>
      <c r="I4" s="24"/>
      <c r="J4" s="22">
        <f t="shared" si="0"/>
        <v>0</v>
      </c>
      <c r="K4" s="25"/>
      <c r="L4" s="24"/>
      <c r="M4" s="22">
        <f t="shared" si="1"/>
        <v>0</v>
      </c>
      <c r="N4" s="25"/>
      <c r="O4" s="24"/>
      <c r="P4" s="22">
        <f t="shared" si="2"/>
        <v>0</v>
      </c>
      <c r="Q4" s="25"/>
      <c r="R4" s="24">
        <v>1</v>
      </c>
      <c r="S4" s="22">
        <f t="shared" si="3"/>
        <v>200</v>
      </c>
      <c r="T4" s="25">
        <v>2</v>
      </c>
      <c r="U4" s="24"/>
      <c r="V4" s="22">
        <f t="shared" si="4"/>
        <v>0</v>
      </c>
      <c r="W4" s="25"/>
      <c r="X4" s="117">
        <f t="shared" ref="X4:X12" si="5">SUM(J4,M4,P4,S4,V4)</f>
        <v>200</v>
      </c>
      <c r="Y4" s="26"/>
    </row>
    <row r="5" spans="1:258" ht="12.75" customHeight="1" thickBot="1" x14ac:dyDescent="0.2">
      <c r="A5" s="22" t="s">
        <v>63</v>
      </c>
      <c r="B5" s="22" t="s">
        <v>35</v>
      </c>
      <c r="C5" s="27">
        <v>1</v>
      </c>
      <c r="D5" s="28"/>
      <c r="E5" s="22" t="s">
        <v>55</v>
      </c>
      <c r="F5" s="65" t="s">
        <v>56</v>
      </c>
      <c r="G5" s="69" t="s">
        <v>13</v>
      </c>
      <c r="H5" s="23" t="s">
        <v>50</v>
      </c>
      <c r="I5" s="24"/>
      <c r="J5" s="22">
        <f t="shared" si="0"/>
        <v>0</v>
      </c>
      <c r="K5" s="25"/>
      <c r="L5" s="24"/>
      <c r="M5" s="22">
        <f t="shared" si="1"/>
        <v>0</v>
      </c>
      <c r="N5" s="25"/>
      <c r="O5" s="24"/>
      <c r="P5" s="22">
        <f t="shared" si="2"/>
        <v>0</v>
      </c>
      <c r="Q5" s="25"/>
      <c r="R5" s="24">
        <v>2</v>
      </c>
      <c r="S5" s="22">
        <f t="shared" si="3"/>
        <v>400</v>
      </c>
      <c r="T5" s="25">
        <v>2.5</v>
      </c>
      <c r="U5" s="24"/>
      <c r="V5" s="22">
        <f t="shared" si="4"/>
        <v>0</v>
      </c>
      <c r="W5" s="25"/>
      <c r="X5" s="117">
        <f t="shared" si="5"/>
        <v>400</v>
      </c>
      <c r="Y5" s="26"/>
    </row>
    <row r="6" spans="1:258" ht="12.75" customHeight="1" thickBot="1" x14ac:dyDescent="0.2">
      <c r="A6" s="22" t="s">
        <v>63</v>
      </c>
      <c r="B6" s="22" t="s">
        <v>36</v>
      </c>
      <c r="C6" s="27">
        <v>1</v>
      </c>
      <c r="D6" s="28"/>
      <c r="E6" s="22" t="s">
        <v>199</v>
      </c>
      <c r="F6" s="65" t="s">
        <v>53</v>
      </c>
      <c r="G6" s="69" t="s">
        <v>13</v>
      </c>
      <c r="H6" s="23" t="s">
        <v>50</v>
      </c>
      <c r="I6" s="24">
        <v>1</v>
      </c>
      <c r="J6" s="22">
        <f t="shared" si="0"/>
        <v>200</v>
      </c>
      <c r="K6" s="25">
        <v>28</v>
      </c>
      <c r="L6" s="24"/>
      <c r="M6" s="22">
        <f t="shared" si="1"/>
        <v>0</v>
      </c>
      <c r="N6" s="25"/>
      <c r="O6" s="24"/>
      <c r="P6" s="22">
        <f t="shared" si="2"/>
        <v>0</v>
      </c>
      <c r="Q6" s="25"/>
      <c r="R6" s="24"/>
      <c r="S6" s="22">
        <f t="shared" si="3"/>
        <v>0</v>
      </c>
      <c r="T6" s="25"/>
      <c r="U6" s="24"/>
      <c r="V6" s="22">
        <f t="shared" si="4"/>
        <v>0</v>
      </c>
      <c r="W6" s="25"/>
      <c r="X6" s="117">
        <f t="shared" si="5"/>
        <v>200</v>
      </c>
      <c r="Y6" s="26"/>
    </row>
    <row r="7" spans="1:258" ht="12.75" customHeight="1" thickBot="1" x14ac:dyDescent="0.2">
      <c r="A7" s="22" t="s">
        <v>63</v>
      </c>
      <c r="B7" s="22" t="s">
        <v>36</v>
      </c>
      <c r="C7" s="27">
        <v>1</v>
      </c>
      <c r="D7" s="28"/>
      <c r="E7" s="22" t="s">
        <v>59</v>
      </c>
      <c r="F7" s="63" t="s">
        <v>58</v>
      </c>
      <c r="G7" s="71" t="s">
        <v>14</v>
      </c>
      <c r="H7" s="23" t="s">
        <v>50</v>
      </c>
      <c r="I7" s="24"/>
      <c r="J7" s="22">
        <f t="shared" si="0"/>
        <v>0</v>
      </c>
      <c r="K7" s="25"/>
      <c r="L7" s="24"/>
      <c r="M7" s="22">
        <f t="shared" si="1"/>
        <v>0</v>
      </c>
      <c r="N7" s="25"/>
      <c r="O7" s="24"/>
      <c r="P7" s="22">
        <f t="shared" si="2"/>
        <v>0</v>
      </c>
      <c r="Q7" s="25"/>
      <c r="R7" s="24">
        <v>4</v>
      </c>
      <c r="S7" s="22">
        <f t="shared" si="3"/>
        <v>800</v>
      </c>
      <c r="T7" s="25">
        <v>4.5</v>
      </c>
      <c r="U7" s="24"/>
      <c r="V7" s="22">
        <f t="shared" si="4"/>
        <v>0</v>
      </c>
      <c r="W7" s="25"/>
      <c r="X7" s="117">
        <f t="shared" si="5"/>
        <v>800</v>
      </c>
      <c r="Y7" s="26"/>
    </row>
    <row r="8" spans="1:258" ht="12.75" customHeight="1" thickBot="1" x14ac:dyDescent="0.2">
      <c r="A8" s="22" t="s">
        <v>63</v>
      </c>
      <c r="B8" s="22" t="s">
        <v>37</v>
      </c>
      <c r="C8" s="27">
        <v>1</v>
      </c>
      <c r="D8" s="28"/>
      <c r="E8" s="22" t="s">
        <v>199</v>
      </c>
      <c r="F8" s="65" t="s">
        <v>53</v>
      </c>
      <c r="G8" s="69" t="s">
        <v>13</v>
      </c>
      <c r="H8" s="23" t="s">
        <v>50</v>
      </c>
      <c r="I8" s="24">
        <v>1</v>
      </c>
      <c r="J8" s="22">
        <f t="shared" si="0"/>
        <v>200</v>
      </c>
      <c r="K8" s="25">
        <v>25</v>
      </c>
      <c r="L8" s="24"/>
      <c r="M8" s="22">
        <f t="shared" si="1"/>
        <v>0</v>
      </c>
      <c r="N8" s="25"/>
      <c r="O8" s="24"/>
      <c r="P8" s="22">
        <f t="shared" si="2"/>
        <v>0</v>
      </c>
      <c r="Q8" s="25"/>
      <c r="R8" s="24"/>
      <c r="S8" s="22">
        <f t="shared" si="3"/>
        <v>0</v>
      </c>
      <c r="T8" s="25"/>
      <c r="U8" s="24"/>
      <c r="V8" s="22">
        <f t="shared" si="4"/>
        <v>0</v>
      </c>
      <c r="W8" s="25"/>
      <c r="X8" s="117">
        <f t="shared" si="5"/>
        <v>200</v>
      </c>
      <c r="Y8" s="26"/>
    </row>
    <row r="9" spans="1:258" customFormat="1" ht="12.75" customHeight="1" thickBot="1" x14ac:dyDescent="0.2">
      <c r="A9" s="22" t="s">
        <v>63</v>
      </c>
      <c r="B9" s="17" t="s">
        <v>52</v>
      </c>
      <c r="C9" s="38">
        <v>1</v>
      </c>
      <c r="D9" s="38"/>
      <c r="E9" s="17" t="s">
        <v>199</v>
      </c>
      <c r="F9" s="66" t="s">
        <v>53</v>
      </c>
      <c r="G9" s="72" t="s">
        <v>13</v>
      </c>
      <c r="H9" s="23" t="s">
        <v>50</v>
      </c>
      <c r="I9" s="19">
        <v>7</v>
      </c>
      <c r="J9" s="38">
        <f t="shared" si="0"/>
        <v>1400</v>
      </c>
      <c r="K9" s="39">
        <v>30</v>
      </c>
      <c r="L9" s="19"/>
      <c r="M9" s="38">
        <f t="shared" si="1"/>
        <v>0</v>
      </c>
      <c r="N9" s="39"/>
      <c r="O9" s="19"/>
      <c r="P9" s="38">
        <f t="shared" si="2"/>
        <v>0</v>
      </c>
      <c r="Q9" s="39"/>
      <c r="R9" s="19"/>
      <c r="S9" s="38">
        <f t="shared" si="3"/>
        <v>0</v>
      </c>
      <c r="T9" s="39"/>
      <c r="U9" s="19"/>
      <c r="V9" s="38">
        <f t="shared" si="4"/>
        <v>0</v>
      </c>
      <c r="W9" s="39"/>
      <c r="X9" s="117">
        <f t="shared" si="5"/>
        <v>1400</v>
      </c>
      <c r="Y9" s="19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 customFormat="1" ht="12.75" customHeight="1" thickBot="1" x14ac:dyDescent="0.2">
      <c r="A10" s="22" t="s">
        <v>63</v>
      </c>
      <c r="B10" s="22" t="s">
        <v>54</v>
      </c>
      <c r="C10" s="27">
        <v>1</v>
      </c>
      <c r="D10" s="27"/>
      <c r="E10" s="22" t="s">
        <v>55</v>
      </c>
      <c r="F10" s="67" t="s">
        <v>56</v>
      </c>
      <c r="G10" s="73" t="s">
        <v>13</v>
      </c>
      <c r="H10" s="23" t="s">
        <v>50</v>
      </c>
      <c r="I10" s="24"/>
      <c r="J10" s="27">
        <f t="shared" si="0"/>
        <v>0</v>
      </c>
      <c r="K10" s="40"/>
      <c r="L10" s="24">
        <v>1</v>
      </c>
      <c r="M10" s="27">
        <f t="shared" si="1"/>
        <v>200</v>
      </c>
      <c r="N10" s="40">
        <v>15</v>
      </c>
      <c r="O10" s="24"/>
      <c r="P10" s="27">
        <f t="shared" si="2"/>
        <v>0</v>
      </c>
      <c r="Q10" s="40"/>
      <c r="R10" s="24"/>
      <c r="S10" s="27">
        <f t="shared" si="3"/>
        <v>0</v>
      </c>
      <c r="T10" s="40"/>
      <c r="U10" s="24"/>
      <c r="V10" s="27">
        <f t="shared" si="4"/>
        <v>0</v>
      </c>
      <c r="W10" s="40"/>
      <c r="X10" s="117">
        <f t="shared" si="5"/>
        <v>200</v>
      </c>
      <c r="Y10" s="24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</row>
    <row r="11" spans="1:258" customFormat="1" ht="12.75" customHeight="1" thickBot="1" x14ac:dyDescent="0.2">
      <c r="A11" s="22" t="s">
        <v>63</v>
      </c>
      <c r="B11" s="22" t="s">
        <v>54</v>
      </c>
      <c r="C11" s="27">
        <v>1</v>
      </c>
      <c r="D11" s="27"/>
      <c r="E11" s="22" t="s">
        <v>57</v>
      </c>
      <c r="F11" s="67" t="s">
        <v>62</v>
      </c>
      <c r="G11" s="73" t="s">
        <v>14</v>
      </c>
      <c r="H11" s="23" t="s">
        <v>50</v>
      </c>
      <c r="I11" s="24"/>
      <c r="J11" s="27">
        <f t="shared" si="0"/>
        <v>0</v>
      </c>
      <c r="K11" s="40"/>
      <c r="L11" s="24"/>
      <c r="M11" s="27">
        <f t="shared" si="1"/>
        <v>0</v>
      </c>
      <c r="N11" s="40"/>
      <c r="O11" s="24">
        <v>1</v>
      </c>
      <c r="P11" s="27">
        <f t="shared" si="2"/>
        <v>200</v>
      </c>
      <c r="Q11" s="40">
        <v>10</v>
      </c>
      <c r="R11" s="24"/>
      <c r="S11" s="27">
        <f t="shared" si="3"/>
        <v>0</v>
      </c>
      <c r="T11" s="40"/>
      <c r="U11" s="24"/>
      <c r="V11" s="27">
        <f t="shared" si="4"/>
        <v>0</v>
      </c>
      <c r="W11" s="40"/>
      <c r="X11" s="117">
        <f t="shared" si="5"/>
        <v>200</v>
      </c>
      <c r="Y11" s="24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</row>
    <row r="12" spans="1:258" customFormat="1" ht="12.75" customHeight="1" x14ac:dyDescent="0.15">
      <c r="A12" s="22" t="s">
        <v>63</v>
      </c>
      <c r="B12" s="22" t="s">
        <v>54</v>
      </c>
      <c r="C12" s="27">
        <v>1</v>
      </c>
      <c r="D12" s="27"/>
      <c r="E12" s="22" t="s">
        <v>60</v>
      </c>
      <c r="F12" s="67" t="s">
        <v>61</v>
      </c>
      <c r="G12" s="73" t="s">
        <v>14</v>
      </c>
      <c r="H12" s="23" t="s">
        <v>50</v>
      </c>
      <c r="I12" s="24"/>
      <c r="J12" s="27">
        <f t="shared" si="0"/>
        <v>0</v>
      </c>
      <c r="K12" s="40"/>
      <c r="L12" s="24"/>
      <c r="M12" s="27">
        <f t="shared" si="1"/>
        <v>0</v>
      </c>
      <c r="N12" s="40"/>
      <c r="O12" s="24"/>
      <c r="P12" s="27">
        <f t="shared" si="2"/>
        <v>0</v>
      </c>
      <c r="Q12" s="40"/>
      <c r="R12" s="24">
        <v>1</v>
      </c>
      <c r="S12" s="27">
        <f t="shared" si="3"/>
        <v>200</v>
      </c>
      <c r="T12" s="40">
        <v>4</v>
      </c>
      <c r="U12" s="24"/>
      <c r="V12" s="27">
        <f t="shared" si="4"/>
        <v>0</v>
      </c>
      <c r="W12" s="40"/>
      <c r="X12" s="117">
        <f t="shared" si="5"/>
        <v>200</v>
      </c>
      <c r="Y12" s="24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</row>
    <row r="13" spans="1:258" ht="12.75" customHeight="1" x14ac:dyDescent="0.15">
      <c r="A13" s="22"/>
      <c r="B13" s="22"/>
      <c r="C13" s="27"/>
      <c r="D13" s="28"/>
      <c r="E13" s="22"/>
      <c r="F13" s="22"/>
      <c r="G13" s="69"/>
      <c r="I13" s="24"/>
      <c r="J13" s="22">
        <f t="shared" si="0"/>
        <v>0</v>
      </c>
      <c r="K13" s="25"/>
      <c r="L13" s="24"/>
      <c r="M13" s="22">
        <f t="shared" si="1"/>
        <v>0</v>
      </c>
      <c r="N13" s="25"/>
      <c r="O13" s="24"/>
      <c r="P13" s="22">
        <f t="shared" si="2"/>
        <v>0</v>
      </c>
      <c r="Q13" s="25"/>
      <c r="R13" s="24"/>
      <c r="S13" s="22">
        <f t="shared" si="3"/>
        <v>0</v>
      </c>
      <c r="T13" s="25"/>
      <c r="U13" s="24"/>
      <c r="V13" s="22">
        <f t="shared" si="4"/>
        <v>0</v>
      </c>
      <c r="W13" s="25"/>
      <c r="X13" s="118"/>
      <c r="Y13" s="26"/>
    </row>
    <row r="14" spans="1:258" ht="12.75" customHeight="1" x14ac:dyDescent="0.15">
      <c r="A14" s="22"/>
      <c r="B14" s="22"/>
      <c r="C14" s="27"/>
      <c r="D14" s="28"/>
      <c r="E14" s="22"/>
      <c r="F14" s="22"/>
      <c r="G14" s="69"/>
      <c r="H14" s="111" t="s">
        <v>205</v>
      </c>
      <c r="I14" s="112" t="s">
        <v>52</v>
      </c>
      <c r="J14" s="113" t="s">
        <v>54</v>
      </c>
      <c r="K14" s="114" t="s">
        <v>34</v>
      </c>
      <c r="L14" s="112" t="s">
        <v>35</v>
      </c>
      <c r="M14" s="113" t="s">
        <v>36</v>
      </c>
      <c r="N14" s="114" t="s">
        <v>37</v>
      </c>
      <c r="R14" s="24"/>
      <c r="S14" s="24" t="s">
        <v>208</v>
      </c>
      <c r="T14" s="22" t="s">
        <v>203</v>
      </c>
      <c r="U14" s="25" t="s">
        <v>204</v>
      </c>
      <c r="V14" s="22" t="e">
        <f>#REF!*200</f>
        <v>#REF!</v>
      </c>
      <c r="W14" s="25"/>
      <c r="X14" s="118"/>
      <c r="Y14" s="26"/>
    </row>
    <row r="15" spans="1:258" ht="12.75" customHeight="1" x14ac:dyDescent="0.15">
      <c r="A15" s="22"/>
      <c r="B15" s="22"/>
      <c r="C15" s="27"/>
      <c r="D15" s="28"/>
      <c r="E15" s="22" t="s">
        <v>55</v>
      </c>
      <c r="F15" s="22"/>
      <c r="G15" s="69" t="s">
        <v>13</v>
      </c>
      <c r="H15" s="23"/>
      <c r="I15" s="24">
        <v>0</v>
      </c>
      <c r="J15" s="22">
        <v>200</v>
      </c>
      <c r="K15" s="25">
        <v>600</v>
      </c>
      <c r="L15" s="24">
        <v>400</v>
      </c>
      <c r="M15" s="22">
        <v>0</v>
      </c>
      <c r="N15" s="25">
        <v>0</v>
      </c>
      <c r="O15" s="41">
        <v>0</v>
      </c>
      <c r="P15" s="41">
        <v>0</v>
      </c>
      <c r="Q15" s="41">
        <v>0</v>
      </c>
      <c r="R15" s="24">
        <v>0</v>
      </c>
      <c r="S15" s="163">
        <f>AVERAGE(I15:R15)</f>
        <v>120</v>
      </c>
      <c r="T15" s="22">
        <f>STDEV(I15:R15)</f>
        <v>214.99353995462798</v>
      </c>
      <c r="U15" s="25">
        <f>CONFIDENCE(0.05,T15,10)</f>
        <v>133.25192804145067</v>
      </c>
      <c r="V15" s="22" t="e">
        <f>#REF!*200</f>
        <v>#REF!</v>
      </c>
      <c r="W15" s="25"/>
      <c r="X15" s="118"/>
      <c r="Y15" s="26"/>
    </row>
    <row r="16" spans="1:258" ht="12.75" customHeight="1" x14ac:dyDescent="0.15">
      <c r="A16" s="22"/>
      <c r="B16" s="22"/>
      <c r="C16" s="27"/>
      <c r="D16" s="28"/>
      <c r="E16" s="22" t="s">
        <v>59</v>
      </c>
      <c r="F16" s="22"/>
      <c r="G16" s="69" t="s">
        <v>14</v>
      </c>
      <c r="H16" s="23"/>
      <c r="I16" s="24">
        <v>0</v>
      </c>
      <c r="J16" s="22">
        <f t="shared" si="0"/>
        <v>0</v>
      </c>
      <c r="K16" s="25">
        <v>200</v>
      </c>
      <c r="L16" s="24">
        <v>0</v>
      </c>
      <c r="M16" s="22">
        <v>800</v>
      </c>
      <c r="N16" s="25">
        <v>0</v>
      </c>
      <c r="O16" s="41">
        <v>0</v>
      </c>
      <c r="P16" s="41">
        <v>0</v>
      </c>
      <c r="Q16" s="41">
        <v>0</v>
      </c>
      <c r="R16" s="24">
        <v>0</v>
      </c>
      <c r="S16" s="163">
        <f>AVERAGE(I16:R16)</f>
        <v>100</v>
      </c>
      <c r="T16" s="22">
        <f>STDEV(I16:R16)</f>
        <v>253.85910352879694</v>
      </c>
      <c r="U16" s="25">
        <f t="shared" ref="U16:U19" si="6">CONFIDENCE(0.05,T16,10)</f>
        <v>157.34061127243771</v>
      </c>
      <c r="V16" s="22" t="e">
        <f>#REF!*200</f>
        <v>#REF!</v>
      </c>
      <c r="W16" s="25"/>
      <c r="X16" s="118"/>
      <c r="Y16" s="26"/>
    </row>
    <row r="17" spans="1:25" ht="12.75" customHeight="1" x14ac:dyDescent="0.15">
      <c r="A17" s="22"/>
      <c r="B17" s="22"/>
      <c r="C17" s="27"/>
      <c r="D17" s="28"/>
      <c r="E17" s="22" t="s">
        <v>199</v>
      </c>
      <c r="F17" s="22"/>
      <c r="G17" s="69" t="s">
        <v>13</v>
      </c>
      <c r="H17" s="23"/>
      <c r="I17" s="24">
        <v>1400</v>
      </c>
      <c r="J17" s="22">
        <v>0</v>
      </c>
      <c r="K17" s="25">
        <v>0</v>
      </c>
      <c r="L17" s="24">
        <v>0</v>
      </c>
      <c r="M17" s="22">
        <v>200</v>
      </c>
      <c r="N17" s="25">
        <v>200</v>
      </c>
      <c r="O17" s="41">
        <v>0</v>
      </c>
      <c r="P17" s="41">
        <v>0</v>
      </c>
      <c r="Q17" s="41">
        <v>0</v>
      </c>
      <c r="R17" s="24">
        <v>0</v>
      </c>
      <c r="S17" s="163">
        <f>AVERAGE(I17:R17)</f>
        <v>180</v>
      </c>
      <c r="T17" s="22">
        <f t="shared" ref="T16:T19" si="7">STDEV(I17:R17)</f>
        <v>436.65394383500836</v>
      </c>
      <c r="U17" s="25">
        <f t="shared" si="6"/>
        <v>270.63594522513318</v>
      </c>
      <c r="V17" s="22" t="e">
        <f>#REF!*200</f>
        <v>#REF!</v>
      </c>
      <c r="W17" s="25"/>
      <c r="X17" s="118"/>
      <c r="Y17" s="26"/>
    </row>
    <row r="18" spans="1:25" ht="12.75" customHeight="1" x14ac:dyDescent="0.15">
      <c r="A18" s="22"/>
      <c r="B18" s="22"/>
      <c r="C18" s="27"/>
      <c r="D18" s="28"/>
      <c r="E18" s="22" t="s">
        <v>57</v>
      </c>
      <c r="F18" s="22"/>
      <c r="G18" s="69" t="s">
        <v>14</v>
      </c>
      <c r="H18" s="23"/>
      <c r="I18" s="24">
        <v>0</v>
      </c>
      <c r="J18" s="22">
        <v>200</v>
      </c>
      <c r="K18" s="25">
        <v>0</v>
      </c>
      <c r="L18" s="24">
        <v>0</v>
      </c>
      <c r="M18" s="22">
        <f t="shared" si="1"/>
        <v>0</v>
      </c>
      <c r="N18" s="25">
        <v>0</v>
      </c>
      <c r="O18" s="41">
        <v>0</v>
      </c>
      <c r="P18" s="41">
        <v>0</v>
      </c>
      <c r="Q18" s="41">
        <v>0</v>
      </c>
      <c r="R18" s="24">
        <v>0</v>
      </c>
      <c r="S18" s="163">
        <f>AVERAGE(I18:R18)</f>
        <v>20</v>
      </c>
      <c r="T18" s="22">
        <f t="shared" si="7"/>
        <v>63.245553203367585</v>
      </c>
      <c r="U18" s="25">
        <f t="shared" si="6"/>
        <v>39.19927969080107</v>
      </c>
      <c r="V18" s="22" t="e">
        <f>#REF!*200</f>
        <v>#REF!</v>
      </c>
      <c r="W18" s="25"/>
      <c r="X18" s="118"/>
      <c r="Y18" s="26"/>
    </row>
    <row r="19" spans="1:25" ht="12.75" customHeight="1" x14ac:dyDescent="0.15">
      <c r="A19" s="22"/>
      <c r="B19" s="22"/>
      <c r="C19" s="27"/>
      <c r="D19" s="28"/>
      <c r="E19" s="22" t="s">
        <v>207</v>
      </c>
      <c r="F19" s="22"/>
      <c r="G19" s="69" t="s">
        <v>14</v>
      </c>
      <c r="H19" s="23"/>
      <c r="I19" s="24">
        <v>0</v>
      </c>
      <c r="J19" s="22">
        <v>200</v>
      </c>
      <c r="K19" s="25">
        <v>0</v>
      </c>
      <c r="L19" s="24">
        <v>0</v>
      </c>
      <c r="M19" s="22">
        <f t="shared" si="1"/>
        <v>0</v>
      </c>
      <c r="N19" s="25">
        <v>0</v>
      </c>
      <c r="O19" s="41">
        <v>0</v>
      </c>
      <c r="P19" s="41">
        <v>0</v>
      </c>
      <c r="Q19" s="41">
        <v>0</v>
      </c>
      <c r="R19" s="24">
        <v>0</v>
      </c>
      <c r="S19" s="163">
        <f>AVERAGE(I19:R19)</f>
        <v>20</v>
      </c>
      <c r="T19" s="22">
        <f t="shared" si="7"/>
        <v>63.245553203367585</v>
      </c>
      <c r="U19" s="25">
        <f t="shared" si="6"/>
        <v>39.19927969080107</v>
      </c>
      <c r="V19" s="22" t="e">
        <f>#REF!*200</f>
        <v>#REF!</v>
      </c>
      <c r="W19" s="25"/>
      <c r="X19" s="118"/>
      <c r="Y19" s="26"/>
    </row>
    <row r="20" spans="1:25" ht="12.75" customHeight="1" x14ac:dyDescent="0.15">
      <c r="A20" s="22"/>
      <c r="B20" s="22"/>
      <c r="C20" s="27"/>
      <c r="D20" s="28"/>
      <c r="E20" s="22"/>
      <c r="F20" s="22"/>
      <c r="G20" s="69"/>
      <c r="H20" s="23"/>
      <c r="I20" s="24"/>
      <c r="J20" s="22">
        <f t="shared" si="0"/>
        <v>0</v>
      </c>
      <c r="K20" s="25"/>
      <c r="L20" s="24"/>
      <c r="M20" s="22">
        <f t="shared" si="1"/>
        <v>0</v>
      </c>
      <c r="N20" s="25"/>
      <c r="O20" s="24"/>
      <c r="P20" s="22">
        <f t="shared" si="2"/>
        <v>0</v>
      </c>
      <c r="Q20" s="25"/>
      <c r="R20" s="24"/>
      <c r="S20" s="22">
        <f t="shared" si="3"/>
        <v>0</v>
      </c>
      <c r="T20" s="25"/>
      <c r="U20" s="24"/>
      <c r="V20" s="22">
        <f t="shared" si="4"/>
        <v>0</v>
      </c>
      <c r="W20" s="25"/>
      <c r="X20" s="118"/>
      <c r="Y20" s="26"/>
    </row>
    <row r="21" spans="1:25" ht="12.75" customHeight="1" x14ac:dyDescent="0.15">
      <c r="A21" s="22"/>
      <c r="B21" s="22"/>
      <c r="C21" s="27"/>
      <c r="D21" s="28"/>
      <c r="E21" s="22"/>
      <c r="F21" s="22"/>
      <c r="G21" s="69"/>
      <c r="H21" s="23"/>
      <c r="I21" s="24"/>
      <c r="J21" s="22">
        <f t="shared" si="0"/>
        <v>0</v>
      </c>
      <c r="K21" s="25"/>
      <c r="L21" s="24"/>
      <c r="M21" s="22">
        <f t="shared" si="1"/>
        <v>0</v>
      </c>
      <c r="N21" s="25"/>
      <c r="O21" s="24"/>
      <c r="P21" s="22">
        <f t="shared" si="2"/>
        <v>0</v>
      </c>
      <c r="Q21" s="25"/>
      <c r="R21" s="24"/>
      <c r="S21" s="22">
        <f t="shared" si="3"/>
        <v>0</v>
      </c>
      <c r="T21" s="25"/>
      <c r="U21" s="24"/>
      <c r="V21" s="22">
        <f t="shared" si="4"/>
        <v>0</v>
      </c>
      <c r="W21" s="25"/>
      <c r="X21" s="118"/>
      <c r="Y21" s="26"/>
    </row>
    <row r="22" spans="1:25" ht="12.75" customHeight="1" x14ac:dyDescent="0.15">
      <c r="A22" s="22"/>
      <c r="B22" s="22"/>
      <c r="C22" s="27"/>
      <c r="D22" s="28"/>
      <c r="E22" s="22"/>
      <c r="F22" s="22"/>
      <c r="G22" s="69"/>
      <c r="H22" s="23"/>
      <c r="I22" s="24"/>
      <c r="J22" s="22">
        <f t="shared" si="0"/>
        <v>0</v>
      </c>
      <c r="K22" s="25"/>
      <c r="L22" s="24"/>
      <c r="M22" s="22">
        <f t="shared" si="1"/>
        <v>0</v>
      </c>
      <c r="N22" s="25"/>
      <c r="O22" s="24"/>
      <c r="P22" s="22">
        <f t="shared" si="2"/>
        <v>0</v>
      </c>
      <c r="Q22" s="25"/>
      <c r="R22" s="24"/>
      <c r="S22" s="22">
        <f t="shared" si="3"/>
        <v>0</v>
      </c>
      <c r="T22" s="25"/>
      <c r="U22" s="24"/>
      <c r="V22" s="22">
        <f t="shared" si="4"/>
        <v>0</v>
      </c>
      <c r="W22" s="25"/>
      <c r="X22" s="118"/>
      <c r="Y22" s="26"/>
    </row>
    <row r="23" spans="1:25" ht="12.75" customHeight="1" x14ac:dyDescent="0.15">
      <c r="A23" s="22"/>
      <c r="B23" s="22"/>
      <c r="C23" s="27"/>
      <c r="D23" s="28"/>
      <c r="E23" s="22"/>
      <c r="F23" s="22"/>
      <c r="G23" s="69"/>
      <c r="H23" s="23"/>
      <c r="I23" s="24"/>
      <c r="J23" s="22">
        <f t="shared" si="0"/>
        <v>0</v>
      </c>
      <c r="K23" s="25"/>
      <c r="L23" s="24"/>
      <c r="M23" s="22">
        <f t="shared" si="1"/>
        <v>0</v>
      </c>
      <c r="N23" s="25"/>
      <c r="O23" s="24"/>
      <c r="P23" s="22">
        <f t="shared" si="2"/>
        <v>0</v>
      </c>
      <c r="Q23" s="25"/>
      <c r="R23" s="24"/>
      <c r="S23" s="22">
        <f t="shared" si="3"/>
        <v>0</v>
      </c>
      <c r="T23" s="25"/>
      <c r="U23" s="24"/>
      <c r="V23" s="22">
        <f t="shared" si="4"/>
        <v>0</v>
      </c>
      <c r="W23" s="25"/>
      <c r="X23" s="118"/>
      <c r="Y23" s="26"/>
    </row>
    <row r="24" spans="1:25" ht="12.75" customHeight="1" x14ac:dyDescent="0.15">
      <c r="A24" s="22"/>
      <c r="B24" s="22"/>
      <c r="C24" s="27"/>
      <c r="D24" s="28"/>
      <c r="E24" s="22"/>
      <c r="F24" s="22"/>
      <c r="G24" s="69"/>
      <c r="H24" s="23"/>
      <c r="I24" s="24"/>
      <c r="J24" s="22">
        <f t="shared" si="0"/>
        <v>0</v>
      </c>
      <c r="K24" s="25"/>
      <c r="L24" s="24"/>
      <c r="M24" s="22">
        <f t="shared" si="1"/>
        <v>0</v>
      </c>
      <c r="N24" s="25"/>
      <c r="O24" s="24"/>
      <c r="P24" s="22">
        <f t="shared" si="2"/>
        <v>0</v>
      </c>
      <c r="Q24" s="25"/>
      <c r="R24" s="24"/>
      <c r="S24" s="22">
        <f t="shared" si="3"/>
        <v>0</v>
      </c>
      <c r="T24" s="25"/>
      <c r="U24" s="24"/>
      <c r="V24" s="22">
        <f t="shared" si="4"/>
        <v>0</v>
      </c>
      <c r="W24" s="25"/>
      <c r="X24" s="118"/>
      <c r="Y24" s="26"/>
    </row>
    <row r="25" spans="1:25" ht="12.75" customHeight="1" x14ac:dyDescent="0.15">
      <c r="A25" s="22"/>
      <c r="B25" s="22"/>
      <c r="C25" s="27"/>
      <c r="D25" s="28"/>
      <c r="E25" s="22"/>
      <c r="F25" s="22"/>
      <c r="G25" s="69"/>
      <c r="H25" s="23"/>
      <c r="I25" s="24"/>
      <c r="J25" s="22">
        <f t="shared" si="0"/>
        <v>0</v>
      </c>
      <c r="K25" s="25"/>
      <c r="L25" s="24"/>
      <c r="M25" s="22">
        <f t="shared" si="1"/>
        <v>0</v>
      </c>
      <c r="N25" s="25"/>
      <c r="O25" s="24"/>
      <c r="P25" s="22">
        <f t="shared" si="2"/>
        <v>0</v>
      </c>
      <c r="Q25" s="25"/>
      <c r="R25" s="24"/>
      <c r="S25" s="22">
        <f t="shared" si="3"/>
        <v>0</v>
      </c>
      <c r="T25" s="25"/>
      <c r="U25" s="24"/>
      <c r="V25" s="22">
        <f t="shared" si="4"/>
        <v>0</v>
      </c>
      <c r="W25" s="25"/>
      <c r="X25" s="118"/>
      <c r="Y25" s="26"/>
    </row>
    <row r="26" spans="1:25" ht="12.75" customHeight="1" x14ac:dyDescent="0.15">
      <c r="A26" s="22"/>
      <c r="B26" s="22"/>
      <c r="C26" s="27"/>
      <c r="D26" s="28"/>
      <c r="E26" s="22"/>
      <c r="F26" s="22"/>
      <c r="G26" s="69"/>
      <c r="H26" s="23"/>
      <c r="I26" s="24"/>
      <c r="J26" s="22">
        <f t="shared" si="0"/>
        <v>0</v>
      </c>
      <c r="K26" s="25"/>
      <c r="L26" s="24"/>
      <c r="M26" s="22">
        <f t="shared" si="1"/>
        <v>0</v>
      </c>
      <c r="N26" s="25"/>
      <c r="O26" s="24"/>
      <c r="P26" s="22">
        <f t="shared" si="2"/>
        <v>0</v>
      </c>
      <c r="Q26" s="25"/>
      <c r="R26" s="24"/>
      <c r="S26" s="22">
        <f t="shared" si="3"/>
        <v>0</v>
      </c>
      <c r="T26" s="25"/>
      <c r="U26" s="24"/>
      <c r="V26" s="22">
        <f t="shared" si="4"/>
        <v>0</v>
      </c>
      <c r="W26" s="25"/>
      <c r="X26" s="118"/>
      <c r="Y26" s="26"/>
    </row>
    <row r="27" spans="1:25" ht="12.75" customHeight="1" x14ac:dyDescent="0.15">
      <c r="A27" s="22"/>
      <c r="B27" s="22"/>
      <c r="C27" s="27"/>
      <c r="D27" s="28"/>
      <c r="E27" s="22"/>
      <c r="F27" s="22"/>
      <c r="G27" s="69"/>
      <c r="H27" s="23"/>
      <c r="I27" s="24"/>
      <c r="J27" s="22">
        <f t="shared" si="0"/>
        <v>0</v>
      </c>
      <c r="K27" s="25"/>
      <c r="L27" s="24"/>
      <c r="M27" s="22">
        <f t="shared" si="1"/>
        <v>0</v>
      </c>
      <c r="N27" s="25"/>
      <c r="O27" s="24"/>
      <c r="P27" s="22">
        <f t="shared" si="2"/>
        <v>0</v>
      </c>
      <c r="Q27" s="25"/>
      <c r="R27" s="24"/>
      <c r="S27" s="22">
        <f t="shared" si="3"/>
        <v>0</v>
      </c>
      <c r="T27" s="25"/>
      <c r="U27" s="24"/>
      <c r="V27" s="22">
        <f t="shared" si="4"/>
        <v>0</v>
      </c>
      <c r="W27" s="25"/>
      <c r="X27" s="118"/>
      <c r="Y27" s="26"/>
    </row>
    <row r="28" spans="1:25" ht="12.75" customHeight="1" x14ac:dyDescent="0.15">
      <c r="A28" s="22"/>
      <c r="B28" s="22"/>
      <c r="C28" s="27"/>
      <c r="D28" s="28"/>
      <c r="E28" s="22"/>
      <c r="F28" s="22"/>
      <c r="G28" s="69"/>
      <c r="H28" s="23"/>
      <c r="I28" s="24"/>
      <c r="J28" s="22">
        <f t="shared" si="0"/>
        <v>0</v>
      </c>
      <c r="K28" s="25"/>
      <c r="L28" s="24"/>
      <c r="M28" s="22">
        <f t="shared" si="1"/>
        <v>0</v>
      </c>
      <c r="N28" s="25"/>
      <c r="O28" s="24"/>
      <c r="P28" s="22">
        <f t="shared" si="2"/>
        <v>0</v>
      </c>
      <c r="Q28" s="25"/>
      <c r="R28" s="24"/>
      <c r="S28" s="22">
        <f t="shared" si="3"/>
        <v>0</v>
      </c>
      <c r="T28" s="25"/>
      <c r="U28" s="24"/>
      <c r="V28" s="22">
        <f t="shared" si="4"/>
        <v>0</v>
      </c>
      <c r="W28" s="25"/>
      <c r="X28" s="118"/>
      <c r="Y28" s="26"/>
    </row>
    <row r="29" spans="1:25" ht="12.75" customHeight="1" x14ac:dyDescent="0.15">
      <c r="A29" s="22"/>
      <c r="B29" s="22"/>
      <c r="C29" s="27"/>
      <c r="D29" s="28"/>
      <c r="E29" s="22"/>
      <c r="F29" s="22"/>
      <c r="G29" s="69"/>
      <c r="H29" s="23"/>
      <c r="I29" s="24"/>
      <c r="J29" s="22">
        <f t="shared" si="0"/>
        <v>0</v>
      </c>
      <c r="K29" s="25"/>
      <c r="L29" s="24"/>
      <c r="M29" s="22">
        <f t="shared" si="1"/>
        <v>0</v>
      </c>
      <c r="N29" s="25"/>
      <c r="O29" s="24"/>
      <c r="P29" s="22">
        <f t="shared" si="2"/>
        <v>0</v>
      </c>
      <c r="Q29" s="25"/>
      <c r="R29" s="24"/>
      <c r="S29" s="22">
        <f t="shared" si="3"/>
        <v>0</v>
      </c>
      <c r="T29" s="25"/>
      <c r="U29" s="24"/>
      <c r="V29" s="22">
        <f t="shared" si="4"/>
        <v>0</v>
      </c>
      <c r="W29" s="25"/>
      <c r="X29" s="118"/>
      <c r="Y29" s="26"/>
    </row>
    <row r="30" spans="1:25" ht="12.75" customHeight="1" x14ac:dyDescent="0.15">
      <c r="A30" s="22"/>
      <c r="B30" s="22"/>
      <c r="C30" s="27"/>
      <c r="D30" s="28"/>
      <c r="E30" s="22"/>
      <c r="F30" s="22"/>
      <c r="G30" s="69"/>
      <c r="H30" s="23"/>
      <c r="I30" s="24"/>
      <c r="J30" s="22">
        <f t="shared" si="0"/>
        <v>0</v>
      </c>
      <c r="K30" s="25"/>
      <c r="L30" s="24"/>
      <c r="M30" s="22">
        <f t="shared" si="1"/>
        <v>0</v>
      </c>
      <c r="N30" s="25"/>
      <c r="O30" s="24"/>
      <c r="P30" s="22">
        <f t="shared" si="2"/>
        <v>0</v>
      </c>
      <c r="Q30" s="25"/>
      <c r="R30" s="24"/>
      <c r="S30" s="22">
        <f t="shared" si="3"/>
        <v>0</v>
      </c>
      <c r="T30" s="25"/>
      <c r="U30" s="24"/>
      <c r="V30" s="22">
        <f t="shared" si="4"/>
        <v>0</v>
      </c>
      <c r="W30" s="25"/>
      <c r="X30" s="118"/>
      <c r="Y30" s="26"/>
    </row>
    <row r="31" spans="1:25" ht="12.75" customHeight="1" x14ac:dyDescent="0.15">
      <c r="A31" s="22"/>
      <c r="B31" s="22"/>
      <c r="C31" s="27"/>
      <c r="D31" s="28"/>
      <c r="E31" s="22"/>
      <c r="F31" s="22"/>
      <c r="G31" s="69"/>
      <c r="H31" s="23"/>
      <c r="I31" s="24"/>
      <c r="J31" s="22">
        <f t="shared" si="0"/>
        <v>0</v>
      </c>
      <c r="K31" s="25"/>
      <c r="L31" s="24"/>
      <c r="M31" s="22">
        <f t="shared" si="1"/>
        <v>0</v>
      </c>
      <c r="N31" s="25"/>
      <c r="O31" s="24"/>
      <c r="P31" s="22">
        <f t="shared" si="2"/>
        <v>0</v>
      </c>
      <c r="Q31" s="25"/>
      <c r="R31" s="24"/>
      <c r="S31" s="22">
        <f t="shared" si="3"/>
        <v>0</v>
      </c>
      <c r="T31" s="25"/>
      <c r="U31" s="24"/>
      <c r="V31" s="22">
        <f t="shared" si="4"/>
        <v>0</v>
      </c>
      <c r="W31" s="25"/>
      <c r="X31" s="118"/>
      <c r="Y31" s="26"/>
    </row>
    <row r="32" spans="1:25" ht="12.75" customHeight="1" x14ac:dyDescent="0.15">
      <c r="A32" s="22"/>
      <c r="B32" s="22"/>
      <c r="C32" s="27"/>
      <c r="D32" s="28"/>
      <c r="E32" s="22"/>
      <c r="F32" s="22"/>
      <c r="G32" s="69"/>
      <c r="H32" s="23"/>
      <c r="I32" s="24"/>
      <c r="J32" s="22">
        <f t="shared" si="0"/>
        <v>0</v>
      </c>
      <c r="K32" s="25"/>
      <c r="L32" s="24"/>
      <c r="M32" s="22">
        <f t="shared" si="1"/>
        <v>0</v>
      </c>
      <c r="N32" s="25"/>
      <c r="O32" s="24"/>
      <c r="P32" s="22">
        <f t="shared" si="2"/>
        <v>0</v>
      </c>
      <c r="Q32" s="25"/>
      <c r="R32" s="24"/>
      <c r="S32" s="22">
        <f t="shared" si="3"/>
        <v>0</v>
      </c>
      <c r="T32" s="25"/>
      <c r="U32" s="24"/>
      <c r="V32" s="22">
        <f t="shared" si="4"/>
        <v>0</v>
      </c>
      <c r="W32" s="25"/>
      <c r="X32" s="118"/>
      <c r="Y32" s="26"/>
    </row>
    <row r="33" spans="1:25" ht="12.75" customHeight="1" x14ac:dyDescent="0.15">
      <c r="A33" s="22"/>
      <c r="B33" s="22"/>
      <c r="C33" s="27"/>
      <c r="D33" s="28"/>
      <c r="E33" s="22"/>
      <c r="F33" s="22"/>
      <c r="G33" s="69"/>
      <c r="H33" s="23"/>
      <c r="I33" s="24"/>
      <c r="J33" s="22">
        <f t="shared" si="0"/>
        <v>0</v>
      </c>
      <c r="K33" s="25"/>
      <c r="L33" s="24"/>
      <c r="M33" s="22">
        <f t="shared" si="1"/>
        <v>0</v>
      </c>
      <c r="N33" s="25"/>
      <c r="O33" s="24"/>
      <c r="P33" s="22">
        <f t="shared" si="2"/>
        <v>0</v>
      </c>
      <c r="Q33" s="25"/>
      <c r="R33" s="24"/>
      <c r="S33" s="22">
        <f t="shared" si="3"/>
        <v>0</v>
      </c>
      <c r="T33" s="25"/>
      <c r="U33" s="24"/>
      <c r="V33" s="22">
        <f t="shared" si="4"/>
        <v>0</v>
      </c>
      <c r="W33" s="25"/>
      <c r="X33" s="118"/>
      <c r="Y33" s="26"/>
    </row>
    <row r="34" spans="1:25" ht="12.75" customHeight="1" x14ac:dyDescent="0.15">
      <c r="A34" s="22"/>
      <c r="B34" s="22"/>
      <c r="C34" s="27"/>
      <c r="D34" s="28"/>
      <c r="E34" s="22"/>
      <c r="F34" s="22"/>
      <c r="G34" s="69"/>
      <c r="H34" s="23"/>
      <c r="I34" s="24"/>
      <c r="J34" s="22">
        <f t="shared" si="0"/>
        <v>0</v>
      </c>
      <c r="K34" s="25"/>
      <c r="L34" s="24"/>
      <c r="M34" s="22">
        <f t="shared" si="1"/>
        <v>0</v>
      </c>
      <c r="N34" s="25"/>
      <c r="O34" s="24"/>
      <c r="P34" s="22">
        <f t="shared" si="2"/>
        <v>0</v>
      </c>
      <c r="Q34" s="25"/>
      <c r="R34" s="24"/>
      <c r="S34" s="22">
        <f t="shared" si="3"/>
        <v>0</v>
      </c>
      <c r="T34" s="25"/>
      <c r="U34" s="24"/>
      <c r="V34" s="22">
        <f t="shared" si="4"/>
        <v>0</v>
      </c>
      <c r="W34" s="25"/>
      <c r="X34" s="118"/>
      <c r="Y34" s="26"/>
    </row>
    <row r="35" spans="1:25" ht="12.75" customHeight="1" x14ac:dyDescent="0.15">
      <c r="A35" s="22"/>
      <c r="B35" s="22"/>
      <c r="C35" s="27"/>
      <c r="D35" s="28"/>
      <c r="E35" s="22"/>
      <c r="F35" s="22"/>
      <c r="G35" s="69"/>
      <c r="H35" s="23"/>
      <c r="I35" s="24"/>
      <c r="J35" s="22">
        <f t="shared" si="0"/>
        <v>0</v>
      </c>
      <c r="K35" s="25"/>
      <c r="L35" s="24"/>
      <c r="M35" s="22">
        <f t="shared" si="1"/>
        <v>0</v>
      </c>
      <c r="N35" s="25"/>
      <c r="O35" s="24"/>
      <c r="P35" s="22">
        <f t="shared" si="2"/>
        <v>0</v>
      </c>
      <c r="Q35" s="25"/>
      <c r="R35" s="24"/>
      <c r="S35" s="22">
        <f t="shared" si="3"/>
        <v>0</v>
      </c>
      <c r="T35" s="25"/>
      <c r="U35" s="24"/>
      <c r="V35" s="22">
        <f t="shared" si="4"/>
        <v>0</v>
      </c>
      <c r="W35" s="25"/>
      <c r="X35" s="118"/>
      <c r="Y35" s="26"/>
    </row>
    <row r="36" spans="1:25" ht="12.75" customHeight="1" x14ac:dyDescent="0.15">
      <c r="A36" s="22"/>
      <c r="B36" s="22"/>
      <c r="C36" s="27"/>
      <c r="D36" s="28"/>
      <c r="E36" s="22"/>
      <c r="F36" s="22"/>
      <c r="G36" s="69"/>
      <c r="H36" s="23"/>
      <c r="I36" s="24"/>
      <c r="J36" s="22">
        <f t="shared" si="0"/>
        <v>0</v>
      </c>
      <c r="K36" s="25"/>
      <c r="L36" s="24"/>
      <c r="M36" s="22">
        <f t="shared" si="1"/>
        <v>0</v>
      </c>
      <c r="N36" s="25"/>
      <c r="O36" s="24"/>
      <c r="P36" s="22">
        <f t="shared" si="2"/>
        <v>0</v>
      </c>
      <c r="Q36" s="25"/>
      <c r="R36" s="24"/>
      <c r="S36" s="22">
        <f t="shared" si="3"/>
        <v>0</v>
      </c>
      <c r="T36" s="25"/>
      <c r="U36" s="24"/>
      <c r="V36" s="22">
        <f t="shared" si="4"/>
        <v>0</v>
      </c>
      <c r="W36" s="25"/>
      <c r="X36" s="118"/>
      <c r="Y36" s="26"/>
    </row>
    <row r="37" spans="1:25" ht="12.75" customHeight="1" x14ac:dyDescent="0.15">
      <c r="A37" s="22"/>
      <c r="B37" s="22"/>
      <c r="C37" s="27"/>
      <c r="D37" s="28"/>
      <c r="E37" s="22"/>
      <c r="F37" s="22"/>
      <c r="G37" s="69"/>
      <c r="H37" s="23"/>
      <c r="I37" s="24"/>
      <c r="J37" s="22">
        <f t="shared" si="0"/>
        <v>0</v>
      </c>
      <c r="K37" s="25"/>
      <c r="L37" s="24"/>
      <c r="M37" s="22">
        <f t="shared" si="1"/>
        <v>0</v>
      </c>
      <c r="N37" s="25"/>
      <c r="O37" s="24"/>
      <c r="P37" s="22">
        <f t="shared" si="2"/>
        <v>0</v>
      </c>
      <c r="Q37" s="25"/>
      <c r="R37" s="24"/>
      <c r="S37" s="22">
        <f t="shared" si="3"/>
        <v>0</v>
      </c>
      <c r="T37" s="25"/>
      <c r="U37" s="24"/>
      <c r="V37" s="22">
        <f t="shared" si="4"/>
        <v>0</v>
      </c>
      <c r="W37" s="25"/>
      <c r="X37" s="118"/>
      <c r="Y37" s="26"/>
    </row>
    <row r="38" spans="1:25" ht="12.75" customHeight="1" x14ac:dyDescent="0.15">
      <c r="A38" s="22"/>
      <c r="B38" s="22"/>
      <c r="C38" s="27"/>
      <c r="D38" s="28"/>
      <c r="E38" s="22"/>
      <c r="F38" s="22"/>
      <c r="G38" s="69"/>
      <c r="H38" s="23"/>
      <c r="I38" s="24"/>
      <c r="J38" s="22">
        <f t="shared" si="0"/>
        <v>0</v>
      </c>
      <c r="K38" s="25"/>
      <c r="L38" s="24"/>
      <c r="M38" s="22">
        <f t="shared" si="1"/>
        <v>0</v>
      </c>
      <c r="N38" s="25"/>
      <c r="O38" s="24"/>
      <c r="P38" s="22">
        <f t="shared" si="2"/>
        <v>0</v>
      </c>
      <c r="Q38" s="25"/>
      <c r="R38" s="24"/>
      <c r="S38" s="22">
        <f t="shared" si="3"/>
        <v>0</v>
      </c>
      <c r="T38" s="25"/>
      <c r="U38" s="24"/>
      <c r="V38" s="22">
        <f t="shared" si="4"/>
        <v>0</v>
      </c>
      <c r="W38" s="25"/>
      <c r="X38" s="118"/>
      <c r="Y38" s="26"/>
    </row>
    <row r="39" spans="1:25" ht="12.75" customHeight="1" x14ac:dyDescent="0.15">
      <c r="A39" s="22"/>
      <c r="B39" s="22"/>
      <c r="C39" s="27"/>
      <c r="D39" s="28"/>
      <c r="E39" s="22"/>
      <c r="F39" s="22"/>
      <c r="G39" s="69"/>
      <c r="H39" s="23"/>
      <c r="I39" s="24"/>
      <c r="J39" s="22">
        <f t="shared" si="0"/>
        <v>0</v>
      </c>
      <c r="K39" s="25"/>
      <c r="L39" s="24"/>
      <c r="M39" s="22">
        <f t="shared" si="1"/>
        <v>0</v>
      </c>
      <c r="N39" s="25"/>
      <c r="O39" s="24"/>
      <c r="P39" s="22">
        <f t="shared" si="2"/>
        <v>0</v>
      </c>
      <c r="Q39" s="25"/>
      <c r="R39" s="24"/>
      <c r="S39" s="22">
        <f t="shared" si="3"/>
        <v>0</v>
      </c>
      <c r="T39" s="25"/>
      <c r="U39" s="24"/>
      <c r="V39" s="22">
        <f t="shared" si="4"/>
        <v>0</v>
      </c>
      <c r="W39" s="25"/>
      <c r="X39" s="118"/>
      <c r="Y39" s="26"/>
    </row>
    <row r="40" spans="1:25" ht="12.75" customHeight="1" x14ac:dyDescent="0.15">
      <c r="A40" s="22"/>
      <c r="B40" s="22"/>
      <c r="C40" s="27"/>
      <c r="D40" s="28"/>
      <c r="E40" s="22"/>
      <c r="F40" s="22"/>
      <c r="G40" s="69"/>
      <c r="H40" s="23"/>
      <c r="I40" s="24"/>
      <c r="J40" s="22">
        <f t="shared" si="0"/>
        <v>0</v>
      </c>
      <c r="K40" s="25"/>
      <c r="L40" s="24"/>
      <c r="M40" s="22">
        <f t="shared" si="1"/>
        <v>0</v>
      </c>
      <c r="N40" s="25"/>
      <c r="O40" s="24"/>
      <c r="P40" s="22">
        <f t="shared" si="2"/>
        <v>0</v>
      </c>
      <c r="Q40" s="25"/>
      <c r="R40" s="24"/>
      <c r="S40" s="22">
        <f t="shared" si="3"/>
        <v>0</v>
      </c>
      <c r="T40" s="25"/>
      <c r="U40" s="24"/>
      <c r="V40" s="22">
        <f t="shared" si="4"/>
        <v>0</v>
      </c>
      <c r="W40" s="25"/>
      <c r="X40" s="118"/>
      <c r="Y40" s="26"/>
    </row>
    <row r="41" spans="1:25" ht="12.75" customHeight="1" x14ac:dyDescent="0.15">
      <c r="A41" s="22"/>
      <c r="B41" s="22"/>
      <c r="C41" s="27"/>
      <c r="D41" s="28"/>
      <c r="E41" s="22"/>
      <c r="F41" s="22"/>
      <c r="G41" s="69"/>
      <c r="H41" s="23"/>
      <c r="I41" s="24"/>
      <c r="J41" s="22">
        <f t="shared" si="0"/>
        <v>0</v>
      </c>
      <c r="K41" s="25"/>
      <c r="L41" s="24"/>
      <c r="M41" s="22">
        <f t="shared" si="1"/>
        <v>0</v>
      </c>
      <c r="N41" s="25"/>
      <c r="O41" s="24"/>
      <c r="P41" s="22">
        <f t="shared" si="2"/>
        <v>0</v>
      </c>
      <c r="Q41" s="25"/>
      <c r="R41" s="24"/>
      <c r="S41" s="22">
        <f t="shared" si="3"/>
        <v>0</v>
      </c>
      <c r="T41" s="25"/>
      <c r="U41" s="24"/>
      <c r="V41" s="22">
        <f t="shared" si="4"/>
        <v>0</v>
      </c>
      <c r="W41" s="25"/>
      <c r="X41" s="118"/>
      <c r="Y41" s="26"/>
    </row>
    <row r="42" spans="1:25" ht="12.75" customHeight="1" x14ac:dyDescent="0.15">
      <c r="A42" s="22"/>
      <c r="B42" s="22"/>
      <c r="C42" s="27"/>
      <c r="D42" s="28"/>
      <c r="E42" s="22"/>
      <c r="F42" s="22"/>
      <c r="G42" s="69"/>
      <c r="H42" s="23"/>
      <c r="I42" s="24"/>
      <c r="J42" s="22">
        <f t="shared" si="0"/>
        <v>0</v>
      </c>
      <c r="K42" s="25"/>
      <c r="L42" s="24"/>
      <c r="M42" s="22">
        <f t="shared" si="1"/>
        <v>0</v>
      </c>
      <c r="N42" s="25"/>
      <c r="O42" s="24"/>
      <c r="P42" s="22">
        <f t="shared" si="2"/>
        <v>0</v>
      </c>
      <c r="Q42" s="25"/>
      <c r="R42" s="24"/>
      <c r="S42" s="22">
        <f t="shared" si="3"/>
        <v>0</v>
      </c>
      <c r="T42" s="25"/>
      <c r="U42" s="24"/>
      <c r="V42" s="22">
        <f t="shared" si="4"/>
        <v>0</v>
      </c>
      <c r="W42" s="25"/>
      <c r="X42" s="118"/>
      <c r="Y42" s="26"/>
    </row>
    <row r="43" spans="1:25" ht="12.75" customHeight="1" x14ac:dyDescent="0.15">
      <c r="A43" s="22"/>
      <c r="B43" s="22"/>
      <c r="C43" s="27"/>
      <c r="D43" s="28"/>
      <c r="E43" s="22"/>
      <c r="F43" s="22"/>
      <c r="G43" s="69"/>
      <c r="H43" s="23"/>
      <c r="I43" s="24"/>
      <c r="J43" s="22">
        <f t="shared" si="0"/>
        <v>0</v>
      </c>
      <c r="K43" s="25"/>
      <c r="L43" s="24"/>
      <c r="M43" s="22">
        <f t="shared" si="1"/>
        <v>0</v>
      </c>
      <c r="N43" s="25"/>
      <c r="O43" s="24"/>
      <c r="P43" s="22">
        <f t="shared" si="2"/>
        <v>0</v>
      </c>
      <c r="Q43" s="25"/>
      <c r="R43" s="24"/>
      <c r="S43" s="22">
        <f t="shared" si="3"/>
        <v>0</v>
      </c>
      <c r="T43" s="25"/>
      <c r="U43" s="24"/>
      <c r="V43" s="22">
        <f t="shared" si="4"/>
        <v>0</v>
      </c>
      <c r="W43" s="25"/>
      <c r="X43" s="118"/>
      <c r="Y43" s="26"/>
    </row>
    <row r="44" spans="1:25" ht="12.75" customHeight="1" x14ac:dyDescent="0.15">
      <c r="A44" s="22"/>
      <c r="B44" s="22"/>
      <c r="C44" s="27"/>
      <c r="D44" s="28"/>
      <c r="E44" s="22"/>
      <c r="F44" s="22"/>
      <c r="G44" s="69"/>
      <c r="H44" s="23"/>
      <c r="I44" s="24"/>
      <c r="J44" s="22">
        <f t="shared" si="0"/>
        <v>0</v>
      </c>
      <c r="K44" s="25"/>
      <c r="L44" s="24"/>
      <c r="M44" s="22">
        <f t="shared" si="1"/>
        <v>0</v>
      </c>
      <c r="N44" s="25"/>
      <c r="O44" s="24"/>
      <c r="P44" s="22">
        <f t="shared" si="2"/>
        <v>0</v>
      </c>
      <c r="Q44" s="25"/>
      <c r="R44" s="24"/>
      <c r="S44" s="22">
        <f t="shared" si="3"/>
        <v>0</v>
      </c>
      <c r="T44" s="25"/>
      <c r="U44" s="24"/>
      <c r="V44" s="22">
        <f t="shared" si="4"/>
        <v>0</v>
      </c>
      <c r="W44" s="25"/>
      <c r="X44" s="118"/>
      <c r="Y44" s="26"/>
    </row>
    <row r="45" spans="1:25" ht="12.75" customHeight="1" x14ac:dyDescent="0.15">
      <c r="A45" s="22"/>
      <c r="B45" s="22"/>
      <c r="C45" s="27"/>
      <c r="D45" s="28"/>
      <c r="E45" s="22"/>
      <c r="F45" s="22"/>
      <c r="G45" s="69"/>
      <c r="H45" s="23"/>
      <c r="I45" s="24"/>
      <c r="J45" s="22">
        <f t="shared" si="0"/>
        <v>0</v>
      </c>
      <c r="K45" s="25"/>
      <c r="L45" s="24"/>
      <c r="M45" s="22">
        <f t="shared" si="1"/>
        <v>0</v>
      </c>
      <c r="N45" s="25"/>
      <c r="O45" s="24"/>
      <c r="P45" s="22">
        <f t="shared" si="2"/>
        <v>0</v>
      </c>
      <c r="Q45" s="25"/>
      <c r="R45" s="24"/>
      <c r="S45" s="22">
        <f t="shared" si="3"/>
        <v>0</v>
      </c>
      <c r="T45" s="25"/>
      <c r="U45" s="24"/>
      <c r="V45" s="22">
        <f t="shared" si="4"/>
        <v>0</v>
      </c>
      <c r="W45" s="25"/>
      <c r="X45" s="118"/>
      <c r="Y45" s="26"/>
    </row>
    <row r="46" spans="1:25" ht="12.75" customHeight="1" x14ac:dyDescent="0.15">
      <c r="A46" s="22"/>
      <c r="B46" s="22"/>
      <c r="C46" s="27"/>
      <c r="D46" s="28"/>
      <c r="E46" s="22"/>
      <c r="F46" s="22"/>
      <c r="G46" s="69"/>
      <c r="H46" s="23"/>
      <c r="I46" s="24"/>
      <c r="J46" s="22">
        <f t="shared" si="0"/>
        <v>0</v>
      </c>
      <c r="K46" s="25"/>
      <c r="L46" s="24"/>
      <c r="M46" s="22">
        <f t="shared" si="1"/>
        <v>0</v>
      </c>
      <c r="N46" s="25"/>
      <c r="O46" s="24"/>
      <c r="P46" s="22">
        <f t="shared" si="2"/>
        <v>0</v>
      </c>
      <c r="Q46" s="25"/>
      <c r="R46" s="24"/>
      <c r="S46" s="22">
        <f t="shared" si="3"/>
        <v>0</v>
      </c>
      <c r="T46" s="25"/>
      <c r="U46" s="24"/>
      <c r="V46" s="22">
        <f t="shared" si="4"/>
        <v>0</v>
      </c>
      <c r="W46" s="25"/>
      <c r="X46" s="118"/>
      <c r="Y46" s="26"/>
    </row>
    <row r="47" spans="1:25" ht="12.75" customHeight="1" x14ac:dyDescent="0.15">
      <c r="A47" s="22"/>
      <c r="B47" s="22"/>
      <c r="C47" s="27"/>
      <c r="D47" s="28"/>
      <c r="E47" s="22"/>
      <c r="F47" s="22"/>
      <c r="G47" s="69"/>
      <c r="H47" s="23"/>
      <c r="I47" s="24"/>
      <c r="J47" s="22">
        <f t="shared" si="0"/>
        <v>0</v>
      </c>
      <c r="K47" s="25"/>
      <c r="L47" s="24"/>
      <c r="M47" s="22">
        <f t="shared" si="1"/>
        <v>0</v>
      </c>
      <c r="N47" s="25"/>
      <c r="O47" s="24"/>
      <c r="P47" s="22">
        <f t="shared" si="2"/>
        <v>0</v>
      </c>
      <c r="Q47" s="25"/>
      <c r="R47" s="24"/>
      <c r="S47" s="22">
        <f t="shared" si="3"/>
        <v>0</v>
      </c>
      <c r="T47" s="25"/>
      <c r="U47" s="24"/>
      <c r="V47" s="22">
        <f t="shared" si="4"/>
        <v>0</v>
      </c>
      <c r="W47" s="25"/>
      <c r="X47" s="118"/>
      <c r="Y47" s="26"/>
    </row>
    <row r="48" spans="1:25" ht="12.75" customHeight="1" x14ac:dyDescent="0.15">
      <c r="A48" s="22"/>
      <c r="B48" s="22"/>
      <c r="C48" s="27"/>
      <c r="D48" s="28"/>
      <c r="E48" s="22"/>
      <c r="F48" s="22"/>
      <c r="G48" s="69"/>
      <c r="H48" s="23"/>
      <c r="I48" s="24"/>
      <c r="J48" s="22">
        <f t="shared" si="0"/>
        <v>0</v>
      </c>
      <c r="K48" s="25"/>
      <c r="L48" s="24"/>
      <c r="M48" s="22">
        <f t="shared" si="1"/>
        <v>0</v>
      </c>
      <c r="N48" s="25"/>
      <c r="O48" s="24"/>
      <c r="P48" s="22">
        <f t="shared" si="2"/>
        <v>0</v>
      </c>
      <c r="Q48" s="25"/>
      <c r="R48" s="24"/>
      <c r="S48" s="22">
        <f t="shared" si="3"/>
        <v>0</v>
      </c>
      <c r="T48" s="25"/>
      <c r="U48" s="24"/>
      <c r="V48" s="22">
        <f t="shared" si="4"/>
        <v>0</v>
      </c>
      <c r="W48" s="25"/>
      <c r="X48" s="118"/>
      <c r="Y48" s="26"/>
    </row>
    <row r="49" spans="1:25" ht="12.75" customHeight="1" x14ac:dyDescent="0.15">
      <c r="A49" s="22"/>
      <c r="B49" s="22"/>
      <c r="C49" s="27"/>
      <c r="D49" s="28"/>
      <c r="E49" s="22"/>
      <c r="F49" s="22"/>
      <c r="G49" s="69"/>
      <c r="H49" s="23"/>
      <c r="I49" s="24"/>
      <c r="J49" s="22">
        <f t="shared" si="0"/>
        <v>0</v>
      </c>
      <c r="K49" s="25"/>
      <c r="L49" s="24"/>
      <c r="M49" s="22">
        <f t="shared" si="1"/>
        <v>0</v>
      </c>
      <c r="N49" s="25"/>
      <c r="O49" s="24"/>
      <c r="P49" s="22">
        <f t="shared" si="2"/>
        <v>0</v>
      </c>
      <c r="Q49" s="25"/>
      <c r="R49" s="24"/>
      <c r="S49" s="22">
        <f t="shared" si="3"/>
        <v>0</v>
      </c>
      <c r="T49" s="25"/>
      <c r="U49" s="24"/>
      <c r="V49" s="22">
        <f t="shared" si="4"/>
        <v>0</v>
      </c>
      <c r="W49" s="25"/>
      <c r="X49" s="118"/>
      <c r="Y49" s="26"/>
    </row>
    <row r="50" spans="1:25" ht="12.75" customHeight="1" x14ac:dyDescent="0.15">
      <c r="A50" s="22"/>
      <c r="B50" s="22"/>
      <c r="C50" s="27"/>
      <c r="D50" s="28"/>
      <c r="E50" s="22"/>
      <c r="F50" s="22"/>
      <c r="G50" s="69"/>
      <c r="H50" s="23"/>
      <c r="I50" s="24"/>
      <c r="J50" s="22">
        <f t="shared" si="0"/>
        <v>0</v>
      </c>
      <c r="K50" s="25"/>
      <c r="L50" s="24"/>
      <c r="M50" s="22">
        <f t="shared" si="1"/>
        <v>0</v>
      </c>
      <c r="N50" s="25"/>
      <c r="O50" s="24"/>
      <c r="P50" s="22">
        <f t="shared" si="2"/>
        <v>0</v>
      </c>
      <c r="Q50" s="25"/>
      <c r="R50" s="24"/>
      <c r="S50" s="22">
        <f t="shared" si="3"/>
        <v>0</v>
      </c>
      <c r="T50" s="25"/>
      <c r="U50" s="24"/>
      <c r="V50" s="22">
        <f t="shared" si="4"/>
        <v>0</v>
      </c>
      <c r="W50" s="25"/>
      <c r="X50" s="118"/>
      <c r="Y50" s="26"/>
    </row>
    <row r="51" spans="1:25" ht="12.75" customHeight="1" x14ac:dyDescent="0.15">
      <c r="A51" s="22"/>
      <c r="B51" s="22"/>
      <c r="C51" s="27"/>
      <c r="D51" s="28"/>
      <c r="E51" s="22"/>
      <c r="F51" s="22"/>
      <c r="G51" s="69"/>
      <c r="H51" s="23"/>
      <c r="I51" s="24"/>
      <c r="J51" s="22">
        <f t="shared" si="0"/>
        <v>0</v>
      </c>
      <c r="K51" s="25"/>
      <c r="L51" s="24"/>
      <c r="M51" s="22">
        <f t="shared" si="1"/>
        <v>0</v>
      </c>
      <c r="N51" s="25"/>
      <c r="O51" s="24"/>
      <c r="P51" s="22">
        <f t="shared" si="2"/>
        <v>0</v>
      </c>
      <c r="Q51" s="25"/>
      <c r="R51" s="24"/>
      <c r="S51" s="22">
        <f t="shared" si="3"/>
        <v>0</v>
      </c>
      <c r="T51" s="25"/>
      <c r="U51" s="24"/>
      <c r="V51" s="22">
        <f t="shared" si="4"/>
        <v>0</v>
      </c>
      <c r="W51" s="25"/>
      <c r="X51" s="118"/>
      <c r="Y51" s="26"/>
    </row>
    <row r="52" spans="1:25" ht="12.75" customHeight="1" x14ac:dyDescent="0.15">
      <c r="A52" s="22"/>
      <c r="B52" s="22"/>
      <c r="C52" s="27"/>
      <c r="D52" s="28"/>
      <c r="E52" s="22"/>
      <c r="F52" s="22"/>
      <c r="G52" s="69"/>
      <c r="H52" s="23"/>
      <c r="I52" s="24"/>
      <c r="J52" s="22">
        <f t="shared" si="0"/>
        <v>0</v>
      </c>
      <c r="K52" s="25"/>
      <c r="L52" s="24"/>
      <c r="M52" s="22">
        <f t="shared" si="1"/>
        <v>0</v>
      </c>
      <c r="N52" s="25"/>
      <c r="O52" s="24"/>
      <c r="P52" s="22">
        <f t="shared" si="2"/>
        <v>0</v>
      </c>
      <c r="Q52" s="25"/>
      <c r="R52" s="24"/>
      <c r="S52" s="22">
        <f t="shared" si="3"/>
        <v>0</v>
      </c>
      <c r="T52" s="25"/>
      <c r="U52" s="24"/>
      <c r="V52" s="22">
        <f t="shared" si="4"/>
        <v>0</v>
      </c>
      <c r="W52" s="25"/>
      <c r="X52" s="118"/>
      <c r="Y52" s="26"/>
    </row>
    <row r="53" spans="1:25" ht="12.75" customHeight="1" x14ac:dyDescent="0.15">
      <c r="A53" s="22"/>
      <c r="B53" s="22"/>
      <c r="C53" s="27"/>
      <c r="D53" s="28"/>
      <c r="E53" s="22"/>
      <c r="F53" s="22"/>
      <c r="G53" s="69"/>
      <c r="H53" s="23"/>
      <c r="I53" s="24"/>
      <c r="J53" s="22">
        <f t="shared" si="0"/>
        <v>0</v>
      </c>
      <c r="K53" s="25"/>
      <c r="L53" s="24"/>
      <c r="M53" s="22">
        <f t="shared" si="1"/>
        <v>0</v>
      </c>
      <c r="N53" s="25"/>
      <c r="O53" s="24"/>
      <c r="P53" s="22">
        <f t="shared" si="2"/>
        <v>0</v>
      </c>
      <c r="Q53" s="25"/>
      <c r="R53" s="24"/>
      <c r="S53" s="22">
        <f t="shared" si="3"/>
        <v>0</v>
      </c>
      <c r="T53" s="25"/>
      <c r="U53" s="24"/>
      <c r="V53" s="22">
        <f t="shared" si="4"/>
        <v>0</v>
      </c>
      <c r="W53" s="25"/>
      <c r="X53" s="118"/>
      <c r="Y53" s="26"/>
    </row>
    <row r="54" spans="1:25" ht="12.75" customHeight="1" x14ac:dyDescent="0.15">
      <c r="A54" s="22"/>
      <c r="B54" s="22"/>
      <c r="C54" s="27"/>
      <c r="D54" s="28"/>
      <c r="E54" s="22"/>
      <c r="F54" s="22"/>
      <c r="G54" s="69"/>
      <c r="H54" s="23"/>
      <c r="I54" s="24"/>
      <c r="J54" s="22">
        <f t="shared" si="0"/>
        <v>0</v>
      </c>
      <c r="K54" s="25"/>
      <c r="L54" s="24"/>
      <c r="M54" s="22">
        <f t="shared" si="1"/>
        <v>0</v>
      </c>
      <c r="N54" s="25"/>
      <c r="O54" s="24"/>
      <c r="P54" s="22">
        <f t="shared" si="2"/>
        <v>0</v>
      </c>
      <c r="Q54" s="25"/>
      <c r="R54" s="24"/>
      <c r="S54" s="22">
        <f t="shared" si="3"/>
        <v>0</v>
      </c>
      <c r="T54" s="25"/>
      <c r="U54" s="24"/>
      <c r="V54" s="22">
        <f t="shared" si="4"/>
        <v>0</v>
      </c>
      <c r="W54" s="25"/>
      <c r="X54" s="118"/>
      <c r="Y54" s="26"/>
    </row>
    <row r="55" spans="1:25" ht="12.75" customHeight="1" x14ac:dyDescent="0.15">
      <c r="A55" s="22"/>
      <c r="B55" s="22"/>
      <c r="C55" s="27"/>
      <c r="D55" s="28"/>
      <c r="E55" s="22"/>
      <c r="F55" s="22"/>
      <c r="G55" s="69"/>
      <c r="H55" s="23"/>
      <c r="I55" s="24"/>
      <c r="J55" s="22">
        <f t="shared" si="0"/>
        <v>0</v>
      </c>
      <c r="K55" s="25"/>
      <c r="L55" s="24"/>
      <c r="M55" s="22">
        <f t="shared" si="1"/>
        <v>0</v>
      </c>
      <c r="N55" s="25"/>
      <c r="O55" s="24"/>
      <c r="P55" s="22">
        <f t="shared" si="2"/>
        <v>0</v>
      </c>
      <c r="Q55" s="25"/>
      <c r="R55" s="24"/>
      <c r="S55" s="22">
        <f t="shared" si="3"/>
        <v>0</v>
      </c>
      <c r="T55" s="25"/>
      <c r="U55" s="24"/>
      <c r="V55" s="22">
        <f t="shared" si="4"/>
        <v>0</v>
      </c>
      <c r="W55" s="25"/>
      <c r="X55" s="118"/>
      <c r="Y55" s="26"/>
    </row>
    <row r="56" spans="1:25" ht="12.75" customHeight="1" x14ac:dyDescent="0.15">
      <c r="A56" s="22"/>
      <c r="B56" s="22"/>
      <c r="C56" s="27"/>
      <c r="D56" s="28"/>
      <c r="E56" s="22"/>
      <c r="F56" s="22"/>
      <c r="G56" s="69"/>
      <c r="H56" s="23"/>
      <c r="I56" s="24"/>
      <c r="J56" s="22">
        <f t="shared" si="0"/>
        <v>0</v>
      </c>
      <c r="K56" s="25"/>
      <c r="L56" s="24"/>
      <c r="M56" s="22">
        <f t="shared" si="1"/>
        <v>0</v>
      </c>
      <c r="N56" s="25"/>
      <c r="O56" s="24"/>
      <c r="P56" s="22">
        <f t="shared" si="2"/>
        <v>0</v>
      </c>
      <c r="Q56" s="25"/>
      <c r="R56" s="24"/>
      <c r="S56" s="22">
        <f t="shared" si="3"/>
        <v>0</v>
      </c>
      <c r="T56" s="25"/>
      <c r="U56" s="24"/>
      <c r="V56" s="22">
        <f t="shared" si="4"/>
        <v>0</v>
      </c>
      <c r="W56" s="25"/>
      <c r="X56" s="118"/>
      <c r="Y56" s="26"/>
    </row>
    <row r="57" spans="1:25" ht="12.75" customHeight="1" x14ac:dyDescent="0.15">
      <c r="A57" s="22"/>
      <c r="B57" s="22"/>
      <c r="C57" s="27"/>
      <c r="D57" s="28"/>
      <c r="E57" s="22"/>
      <c r="F57" s="22"/>
      <c r="G57" s="69"/>
      <c r="H57" s="23"/>
      <c r="I57" s="24"/>
      <c r="J57" s="22">
        <f t="shared" si="0"/>
        <v>0</v>
      </c>
      <c r="K57" s="25"/>
      <c r="L57" s="24"/>
      <c r="M57" s="22">
        <f t="shared" si="1"/>
        <v>0</v>
      </c>
      <c r="N57" s="25"/>
      <c r="O57" s="24"/>
      <c r="P57" s="22">
        <f t="shared" si="2"/>
        <v>0</v>
      </c>
      <c r="Q57" s="25"/>
      <c r="R57" s="24"/>
      <c r="S57" s="22">
        <f t="shared" si="3"/>
        <v>0</v>
      </c>
      <c r="T57" s="25"/>
      <c r="U57" s="24"/>
      <c r="V57" s="22">
        <f t="shared" si="4"/>
        <v>0</v>
      </c>
      <c r="W57" s="25"/>
      <c r="X57" s="118"/>
      <c r="Y57" s="26"/>
    </row>
    <row r="58" spans="1:25" ht="12.75" customHeight="1" x14ac:dyDescent="0.15">
      <c r="A58" s="22"/>
      <c r="B58" s="22"/>
      <c r="C58" s="27"/>
      <c r="D58" s="28"/>
      <c r="E58" s="22"/>
      <c r="F58" s="22"/>
      <c r="G58" s="69"/>
      <c r="H58" s="23"/>
      <c r="I58" s="24"/>
      <c r="J58" s="22">
        <f t="shared" si="0"/>
        <v>0</v>
      </c>
      <c r="K58" s="25"/>
      <c r="L58" s="24"/>
      <c r="M58" s="22">
        <f t="shared" si="1"/>
        <v>0</v>
      </c>
      <c r="N58" s="25"/>
      <c r="O58" s="24"/>
      <c r="P58" s="22">
        <f t="shared" si="2"/>
        <v>0</v>
      </c>
      <c r="Q58" s="25"/>
      <c r="R58" s="24"/>
      <c r="S58" s="22">
        <f t="shared" si="3"/>
        <v>0</v>
      </c>
      <c r="T58" s="25"/>
      <c r="U58" s="24"/>
      <c r="V58" s="22">
        <f t="shared" si="4"/>
        <v>0</v>
      </c>
      <c r="W58" s="25"/>
      <c r="X58" s="118"/>
      <c r="Y58" s="26"/>
    </row>
    <row r="59" spans="1:25" ht="12.75" customHeight="1" x14ac:dyDescent="0.15">
      <c r="A59" s="22"/>
      <c r="B59" s="22"/>
      <c r="C59" s="27"/>
      <c r="D59" s="28"/>
      <c r="E59" s="22"/>
      <c r="F59" s="22"/>
      <c r="G59" s="69"/>
      <c r="H59" s="23"/>
      <c r="I59" s="24"/>
      <c r="J59" s="22">
        <f t="shared" si="0"/>
        <v>0</v>
      </c>
      <c r="K59" s="25"/>
      <c r="L59" s="24"/>
      <c r="M59" s="22">
        <f t="shared" si="1"/>
        <v>0</v>
      </c>
      <c r="N59" s="25"/>
      <c r="O59" s="24"/>
      <c r="P59" s="22">
        <f t="shared" si="2"/>
        <v>0</v>
      </c>
      <c r="Q59" s="25"/>
      <c r="R59" s="24"/>
      <c r="S59" s="22">
        <f t="shared" si="3"/>
        <v>0</v>
      </c>
      <c r="T59" s="25"/>
      <c r="U59" s="24"/>
      <c r="V59" s="22">
        <f t="shared" si="4"/>
        <v>0</v>
      </c>
      <c r="W59" s="25"/>
      <c r="X59" s="118"/>
      <c r="Y59" s="26"/>
    </row>
    <row r="60" spans="1:25" ht="12.75" customHeight="1" x14ac:dyDescent="0.15">
      <c r="A60" s="22"/>
      <c r="B60" s="22"/>
      <c r="C60" s="27"/>
      <c r="D60" s="28"/>
      <c r="E60" s="22"/>
      <c r="F60" s="22"/>
      <c r="G60" s="69"/>
      <c r="H60" s="23"/>
      <c r="I60" s="24"/>
      <c r="J60" s="22">
        <f t="shared" si="0"/>
        <v>0</v>
      </c>
      <c r="K60" s="25"/>
      <c r="L60" s="24"/>
      <c r="M60" s="22">
        <f t="shared" si="1"/>
        <v>0</v>
      </c>
      <c r="N60" s="25"/>
      <c r="O60" s="24"/>
      <c r="P60" s="22">
        <f t="shared" si="2"/>
        <v>0</v>
      </c>
      <c r="Q60" s="25"/>
      <c r="R60" s="24"/>
      <c r="S60" s="22">
        <f t="shared" si="3"/>
        <v>0</v>
      </c>
      <c r="T60" s="25"/>
      <c r="U60" s="24"/>
      <c r="V60" s="22">
        <f t="shared" si="4"/>
        <v>0</v>
      </c>
      <c r="W60" s="25"/>
      <c r="X60" s="118"/>
      <c r="Y60" s="26"/>
    </row>
    <row r="61" spans="1:25" ht="12.75" customHeight="1" x14ac:dyDescent="0.15">
      <c r="A61" s="22"/>
      <c r="B61" s="22"/>
      <c r="C61" s="27"/>
      <c r="D61" s="28"/>
      <c r="E61" s="22"/>
      <c r="F61" s="22"/>
      <c r="G61" s="69"/>
      <c r="H61" s="23"/>
      <c r="I61" s="24"/>
      <c r="J61" s="22">
        <f t="shared" si="0"/>
        <v>0</v>
      </c>
      <c r="K61" s="25"/>
      <c r="L61" s="24"/>
      <c r="M61" s="22">
        <f t="shared" si="1"/>
        <v>0</v>
      </c>
      <c r="N61" s="25"/>
      <c r="O61" s="24"/>
      <c r="P61" s="22">
        <f t="shared" si="2"/>
        <v>0</v>
      </c>
      <c r="Q61" s="25"/>
      <c r="R61" s="24"/>
      <c r="S61" s="22">
        <f t="shared" si="3"/>
        <v>0</v>
      </c>
      <c r="T61" s="25"/>
      <c r="U61" s="24"/>
      <c r="V61" s="22">
        <f t="shared" si="4"/>
        <v>0</v>
      </c>
      <c r="W61" s="25"/>
      <c r="X61" s="118"/>
      <c r="Y61" s="26"/>
    </row>
    <row r="62" spans="1:25" ht="12.75" customHeight="1" x14ac:dyDescent="0.15">
      <c r="A62" s="22"/>
      <c r="B62" s="22"/>
      <c r="C62" s="27"/>
      <c r="D62" s="28"/>
      <c r="E62" s="22"/>
      <c r="F62" s="22"/>
      <c r="G62" s="69"/>
      <c r="H62" s="23"/>
      <c r="I62" s="24"/>
      <c r="J62" s="22">
        <f t="shared" si="0"/>
        <v>0</v>
      </c>
      <c r="K62" s="25"/>
      <c r="L62" s="24"/>
      <c r="M62" s="22">
        <f t="shared" si="1"/>
        <v>0</v>
      </c>
      <c r="N62" s="25"/>
      <c r="O62" s="24"/>
      <c r="P62" s="22">
        <f t="shared" si="2"/>
        <v>0</v>
      </c>
      <c r="Q62" s="25"/>
      <c r="R62" s="24"/>
      <c r="S62" s="22">
        <f t="shared" si="3"/>
        <v>0</v>
      </c>
      <c r="T62" s="25"/>
      <c r="U62" s="24"/>
      <c r="V62" s="22">
        <f t="shared" si="4"/>
        <v>0</v>
      </c>
      <c r="W62" s="25"/>
      <c r="X62" s="118"/>
      <c r="Y62" s="26"/>
    </row>
    <row r="63" spans="1:25" ht="12.75" customHeight="1" x14ac:dyDescent="0.15">
      <c r="A63" s="22"/>
      <c r="B63" s="22"/>
      <c r="C63" s="27"/>
      <c r="D63" s="28"/>
      <c r="E63" s="22"/>
      <c r="F63" s="22"/>
      <c r="G63" s="69"/>
      <c r="H63" s="23"/>
      <c r="I63" s="24"/>
      <c r="J63" s="22">
        <f t="shared" si="0"/>
        <v>0</v>
      </c>
      <c r="K63" s="25"/>
      <c r="L63" s="24"/>
      <c r="M63" s="22">
        <f t="shared" si="1"/>
        <v>0</v>
      </c>
      <c r="N63" s="25"/>
      <c r="O63" s="24"/>
      <c r="P63" s="22">
        <f t="shared" si="2"/>
        <v>0</v>
      </c>
      <c r="Q63" s="25"/>
      <c r="R63" s="24"/>
      <c r="S63" s="22">
        <f t="shared" si="3"/>
        <v>0</v>
      </c>
      <c r="T63" s="25"/>
      <c r="U63" s="24"/>
      <c r="V63" s="22">
        <f t="shared" si="4"/>
        <v>0</v>
      </c>
      <c r="W63" s="25"/>
      <c r="X63" s="118"/>
      <c r="Y63" s="26"/>
    </row>
    <row r="64" spans="1:25" ht="12.75" customHeight="1" x14ac:dyDescent="0.15">
      <c r="A64" s="22"/>
      <c r="B64" s="22"/>
      <c r="C64" s="27"/>
      <c r="D64" s="28"/>
      <c r="E64" s="22"/>
      <c r="F64" s="22"/>
      <c r="G64" s="69"/>
      <c r="H64" s="23"/>
      <c r="I64" s="24"/>
      <c r="J64" s="22">
        <f t="shared" si="0"/>
        <v>0</v>
      </c>
      <c r="K64" s="25"/>
      <c r="L64" s="24"/>
      <c r="M64" s="22">
        <f t="shared" si="1"/>
        <v>0</v>
      </c>
      <c r="N64" s="25"/>
      <c r="O64" s="24"/>
      <c r="P64" s="22">
        <f t="shared" si="2"/>
        <v>0</v>
      </c>
      <c r="Q64" s="25"/>
      <c r="R64" s="24"/>
      <c r="S64" s="22">
        <f t="shared" si="3"/>
        <v>0</v>
      </c>
      <c r="T64" s="25"/>
      <c r="U64" s="24"/>
      <c r="V64" s="22">
        <f t="shared" si="4"/>
        <v>0</v>
      </c>
      <c r="W64" s="25"/>
      <c r="X64" s="118"/>
      <c r="Y64" s="26"/>
    </row>
    <row r="65" spans="1:25" ht="12.75" customHeight="1" x14ac:dyDescent="0.15">
      <c r="A65" s="22"/>
      <c r="B65" s="22"/>
      <c r="C65" s="27"/>
      <c r="D65" s="28"/>
      <c r="E65" s="22"/>
      <c r="F65" s="22"/>
      <c r="G65" s="69"/>
      <c r="H65" s="23"/>
      <c r="I65" s="24"/>
      <c r="J65" s="22">
        <f t="shared" si="0"/>
        <v>0</v>
      </c>
      <c r="K65" s="25"/>
      <c r="L65" s="24"/>
      <c r="M65" s="22">
        <f t="shared" si="1"/>
        <v>0</v>
      </c>
      <c r="N65" s="25"/>
      <c r="O65" s="24"/>
      <c r="P65" s="22">
        <f t="shared" si="2"/>
        <v>0</v>
      </c>
      <c r="Q65" s="25"/>
      <c r="R65" s="24"/>
      <c r="S65" s="22">
        <f t="shared" si="3"/>
        <v>0</v>
      </c>
      <c r="T65" s="25"/>
      <c r="U65" s="24"/>
      <c r="V65" s="22">
        <f t="shared" si="4"/>
        <v>0</v>
      </c>
      <c r="W65" s="25"/>
      <c r="X65" s="118"/>
      <c r="Y65" s="26"/>
    </row>
    <row r="66" spans="1:25" ht="12.75" customHeight="1" x14ac:dyDescent="0.15">
      <c r="A66" s="22"/>
      <c r="B66" s="22"/>
      <c r="C66" s="27"/>
      <c r="D66" s="28"/>
      <c r="E66" s="22"/>
      <c r="F66" s="22"/>
      <c r="G66" s="69"/>
      <c r="H66" s="23"/>
      <c r="I66" s="24"/>
      <c r="J66" s="22">
        <f t="shared" si="0"/>
        <v>0</v>
      </c>
      <c r="K66" s="25"/>
      <c r="L66" s="24"/>
      <c r="M66" s="22">
        <f t="shared" si="1"/>
        <v>0</v>
      </c>
      <c r="N66" s="25"/>
      <c r="O66" s="24"/>
      <c r="P66" s="22">
        <f t="shared" si="2"/>
        <v>0</v>
      </c>
      <c r="Q66" s="25"/>
      <c r="R66" s="24"/>
      <c r="S66" s="22">
        <f t="shared" si="3"/>
        <v>0</v>
      </c>
      <c r="T66" s="25"/>
      <c r="U66" s="24"/>
      <c r="V66" s="22">
        <f t="shared" si="4"/>
        <v>0</v>
      </c>
      <c r="W66" s="25"/>
      <c r="X66" s="118"/>
      <c r="Y66" s="26"/>
    </row>
    <row r="67" spans="1:25" ht="12.75" customHeight="1" x14ac:dyDescent="0.15">
      <c r="A67" s="22"/>
      <c r="B67" s="22"/>
      <c r="C67" s="27"/>
      <c r="D67" s="28"/>
      <c r="E67" s="22"/>
      <c r="F67" s="22"/>
      <c r="G67" s="22"/>
      <c r="H67" s="22"/>
      <c r="I67" s="27"/>
      <c r="J67" s="27">
        <f t="shared" ref="J67:J130" si="8">I67*200</f>
        <v>0</v>
      </c>
      <c r="K67" s="28"/>
      <c r="L67" s="27"/>
      <c r="M67" s="27">
        <f t="shared" ref="M67:M130" si="9">L67*200</f>
        <v>0</v>
      </c>
      <c r="N67" s="28"/>
      <c r="O67" s="27"/>
      <c r="P67" s="27">
        <f t="shared" ref="P67:P130" si="10">O67*200</f>
        <v>0</v>
      </c>
      <c r="Q67" s="28"/>
      <c r="R67" s="27"/>
      <c r="S67" s="27">
        <f t="shared" ref="S67:S130" si="11">R67*200</f>
        <v>0</v>
      </c>
      <c r="T67" s="28"/>
      <c r="U67" s="27"/>
      <c r="V67" s="27">
        <f t="shared" ref="V67:V130" si="12">U67*200</f>
        <v>0</v>
      </c>
      <c r="W67" s="28"/>
      <c r="X67" s="119"/>
      <c r="Y67" s="22"/>
    </row>
    <row r="68" spans="1:25" ht="12.75" customHeight="1" x14ac:dyDescent="0.15">
      <c r="A68" s="22"/>
      <c r="B68" s="22"/>
      <c r="C68" s="27"/>
      <c r="D68" s="28"/>
      <c r="E68" s="22"/>
      <c r="F68" s="22"/>
      <c r="G68" s="22"/>
      <c r="H68" s="22"/>
      <c r="I68" s="27"/>
      <c r="J68" s="27">
        <f t="shared" si="8"/>
        <v>0</v>
      </c>
      <c r="K68" s="28"/>
      <c r="L68" s="27"/>
      <c r="M68" s="27">
        <f t="shared" si="9"/>
        <v>0</v>
      </c>
      <c r="N68" s="28"/>
      <c r="O68" s="27"/>
      <c r="P68" s="27">
        <f t="shared" si="10"/>
        <v>0</v>
      </c>
      <c r="Q68" s="28"/>
      <c r="R68" s="27"/>
      <c r="S68" s="27">
        <f t="shared" si="11"/>
        <v>0</v>
      </c>
      <c r="T68" s="28"/>
      <c r="U68" s="27"/>
      <c r="V68" s="27">
        <f t="shared" si="12"/>
        <v>0</v>
      </c>
      <c r="W68" s="28"/>
      <c r="X68" s="119"/>
      <c r="Y68" s="22"/>
    </row>
    <row r="69" spans="1:25" ht="12.75" customHeight="1" x14ac:dyDescent="0.15">
      <c r="A69" s="22"/>
      <c r="B69" s="22"/>
      <c r="C69" s="27"/>
      <c r="D69" s="28"/>
      <c r="E69" s="22"/>
      <c r="F69" s="22"/>
      <c r="G69" s="22"/>
      <c r="H69" s="22"/>
      <c r="I69" s="27"/>
      <c r="J69" s="27">
        <f t="shared" si="8"/>
        <v>0</v>
      </c>
      <c r="K69" s="28"/>
      <c r="L69" s="27"/>
      <c r="M69" s="27">
        <f t="shared" si="9"/>
        <v>0</v>
      </c>
      <c r="N69" s="28"/>
      <c r="O69" s="27"/>
      <c r="P69" s="27">
        <f t="shared" si="10"/>
        <v>0</v>
      </c>
      <c r="Q69" s="28"/>
      <c r="R69" s="27"/>
      <c r="S69" s="27">
        <f t="shared" si="11"/>
        <v>0</v>
      </c>
      <c r="T69" s="28"/>
      <c r="U69" s="27"/>
      <c r="V69" s="27">
        <f t="shared" si="12"/>
        <v>0</v>
      </c>
      <c r="W69" s="28"/>
      <c r="X69" s="119"/>
      <c r="Y69" s="22"/>
    </row>
    <row r="70" spans="1:25" ht="12.75" customHeight="1" x14ac:dyDescent="0.15">
      <c r="A70" s="22"/>
      <c r="B70" s="22"/>
      <c r="C70" s="27"/>
      <c r="D70" s="28"/>
      <c r="E70" s="22"/>
      <c r="F70" s="22"/>
      <c r="G70" s="22"/>
      <c r="H70" s="22"/>
      <c r="I70" s="27"/>
      <c r="J70" s="27">
        <f t="shared" si="8"/>
        <v>0</v>
      </c>
      <c r="K70" s="28"/>
      <c r="L70" s="27"/>
      <c r="M70" s="27">
        <f t="shared" si="9"/>
        <v>0</v>
      </c>
      <c r="N70" s="28"/>
      <c r="O70" s="27"/>
      <c r="P70" s="27">
        <f t="shared" si="10"/>
        <v>0</v>
      </c>
      <c r="Q70" s="28"/>
      <c r="R70" s="27"/>
      <c r="S70" s="27">
        <f t="shared" si="11"/>
        <v>0</v>
      </c>
      <c r="T70" s="28"/>
      <c r="U70" s="27"/>
      <c r="V70" s="27">
        <f t="shared" si="12"/>
        <v>0</v>
      </c>
      <c r="W70" s="28"/>
      <c r="X70" s="119"/>
      <c r="Y70" s="22"/>
    </row>
    <row r="71" spans="1:25" ht="12.75" customHeight="1" x14ac:dyDescent="0.15">
      <c r="A71" s="22"/>
      <c r="B71" s="22"/>
      <c r="C71" s="27"/>
      <c r="D71" s="28"/>
      <c r="E71" s="22"/>
      <c r="F71" s="22"/>
      <c r="G71" s="22"/>
      <c r="H71" s="22"/>
      <c r="I71" s="27"/>
      <c r="J71" s="27">
        <f t="shared" si="8"/>
        <v>0</v>
      </c>
      <c r="K71" s="28"/>
      <c r="L71" s="27"/>
      <c r="M71" s="27">
        <f t="shared" si="9"/>
        <v>0</v>
      </c>
      <c r="N71" s="28"/>
      <c r="O71" s="27"/>
      <c r="P71" s="27">
        <f t="shared" si="10"/>
        <v>0</v>
      </c>
      <c r="Q71" s="28"/>
      <c r="R71" s="27"/>
      <c r="S71" s="27">
        <f t="shared" si="11"/>
        <v>0</v>
      </c>
      <c r="T71" s="28"/>
      <c r="U71" s="27"/>
      <c r="V71" s="27">
        <f t="shared" si="12"/>
        <v>0</v>
      </c>
      <c r="W71" s="28"/>
      <c r="X71" s="119"/>
      <c r="Y71" s="22"/>
    </row>
    <row r="72" spans="1:25" ht="12.75" customHeight="1" x14ac:dyDescent="0.15">
      <c r="A72" s="22"/>
      <c r="B72" s="22"/>
      <c r="C72" s="27"/>
      <c r="D72" s="28"/>
      <c r="E72" s="22"/>
      <c r="F72" s="22"/>
      <c r="G72" s="22"/>
      <c r="H72" s="22"/>
      <c r="I72" s="27"/>
      <c r="J72" s="27">
        <f t="shared" si="8"/>
        <v>0</v>
      </c>
      <c r="K72" s="28"/>
      <c r="L72" s="27"/>
      <c r="M72" s="27">
        <f t="shared" si="9"/>
        <v>0</v>
      </c>
      <c r="N72" s="28"/>
      <c r="O72" s="27"/>
      <c r="P72" s="27">
        <f t="shared" si="10"/>
        <v>0</v>
      </c>
      <c r="Q72" s="28"/>
      <c r="R72" s="27"/>
      <c r="S72" s="27">
        <f t="shared" si="11"/>
        <v>0</v>
      </c>
      <c r="T72" s="28"/>
      <c r="U72" s="27"/>
      <c r="V72" s="27">
        <f t="shared" si="12"/>
        <v>0</v>
      </c>
      <c r="W72" s="28"/>
      <c r="X72" s="119"/>
      <c r="Y72" s="22"/>
    </row>
    <row r="73" spans="1:25" ht="12.75" customHeight="1" x14ac:dyDescent="0.15">
      <c r="A73" s="22"/>
      <c r="B73" s="22"/>
      <c r="C73" s="27"/>
      <c r="D73" s="28"/>
      <c r="E73" s="22"/>
      <c r="F73" s="22"/>
      <c r="G73" s="22"/>
      <c r="H73" s="22"/>
      <c r="I73" s="27"/>
      <c r="J73" s="27">
        <f t="shared" si="8"/>
        <v>0</v>
      </c>
      <c r="K73" s="28"/>
      <c r="L73" s="27"/>
      <c r="M73" s="27">
        <f t="shared" si="9"/>
        <v>0</v>
      </c>
      <c r="N73" s="28"/>
      <c r="O73" s="27"/>
      <c r="P73" s="27">
        <f t="shared" si="10"/>
        <v>0</v>
      </c>
      <c r="Q73" s="28"/>
      <c r="R73" s="27"/>
      <c r="S73" s="27">
        <f t="shared" si="11"/>
        <v>0</v>
      </c>
      <c r="T73" s="28"/>
      <c r="U73" s="27"/>
      <c r="V73" s="27">
        <f t="shared" si="12"/>
        <v>0</v>
      </c>
      <c r="W73" s="28"/>
      <c r="X73" s="119"/>
      <c r="Y73" s="22"/>
    </row>
    <row r="74" spans="1:25" ht="12.75" customHeight="1" x14ac:dyDescent="0.15">
      <c r="A74" s="22"/>
      <c r="B74" s="22"/>
      <c r="C74" s="27"/>
      <c r="D74" s="28"/>
      <c r="E74" s="22"/>
      <c r="F74" s="22"/>
      <c r="G74" s="22"/>
      <c r="H74" s="22"/>
      <c r="I74" s="27"/>
      <c r="J74" s="27">
        <f t="shared" si="8"/>
        <v>0</v>
      </c>
      <c r="K74" s="28"/>
      <c r="L74" s="27"/>
      <c r="M74" s="27">
        <f t="shared" si="9"/>
        <v>0</v>
      </c>
      <c r="N74" s="28"/>
      <c r="O74" s="27"/>
      <c r="P74" s="27">
        <f t="shared" si="10"/>
        <v>0</v>
      </c>
      <c r="Q74" s="28"/>
      <c r="R74" s="27"/>
      <c r="S74" s="27">
        <f t="shared" si="11"/>
        <v>0</v>
      </c>
      <c r="T74" s="28"/>
      <c r="U74" s="27"/>
      <c r="V74" s="27">
        <f t="shared" si="12"/>
        <v>0</v>
      </c>
      <c r="W74" s="28"/>
      <c r="X74" s="119"/>
      <c r="Y74" s="22"/>
    </row>
    <row r="75" spans="1:25" ht="12.75" customHeight="1" x14ac:dyDescent="0.15">
      <c r="A75" s="22"/>
      <c r="B75" s="22"/>
      <c r="C75" s="27"/>
      <c r="D75" s="28"/>
      <c r="E75" s="22"/>
      <c r="F75" s="22"/>
      <c r="G75" s="22"/>
      <c r="H75" s="22"/>
      <c r="I75" s="27"/>
      <c r="J75" s="27">
        <f t="shared" si="8"/>
        <v>0</v>
      </c>
      <c r="K75" s="28"/>
      <c r="L75" s="27"/>
      <c r="M75" s="27">
        <f t="shared" si="9"/>
        <v>0</v>
      </c>
      <c r="N75" s="28"/>
      <c r="O75" s="27"/>
      <c r="P75" s="27">
        <f t="shared" si="10"/>
        <v>0</v>
      </c>
      <c r="Q75" s="28"/>
      <c r="R75" s="27"/>
      <c r="S75" s="27">
        <f t="shared" si="11"/>
        <v>0</v>
      </c>
      <c r="T75" s="28"/>
      <c r="U75" s="27"/>
      <c r="V75" s="27">
        <f t="shared" si="12"/>
        <v>0</v>
      </c>
      <c r="W75" s="28"/>
      <c r="X75" s="119"/>
      <c r="Y75" s="22"/>
    </row>
    <row r="76" spans="1:25" ht="12.75" customHeight="1" x14ac:dyDescent="0.15">
      <c r="A76" s="22"/>
      <c r="B76" s="22"/>
      <c r="C76" s="27"/>
      <c r="D76" s="28"/>
      <c r="E76" s="22"/>
      <c r="F76" s="22"/>
      <c r="G76" s="22"/>
      <c r="H76" s="22"/>
      <c r="I76" s="27"/>
      <c r="J76" s="27">
        <f t="shared" si="8"/>
        <v>0</v>
      </c>
      <c r="K76" s="28"/>
      <c r="L76" s="27"/>
      <c r="M76" s="27">
        <f t="shared" si="9"/>
        <v>0</v>
      </c>
      <c r="N76" s="28"/>
      <c r="O76" s="27"/>
      <c r="P76" s="27">
        <f t="shared" si="10"/>
        <v>0</v>
      </c>
      <c r="Q76" s="28"/>
      <c r="R76" s="27"/>
      <c r="S76" s="27">
        <f t="shared" si="11"/>
        <v>0</v>
      </c>
      <c r="T76" s="28"/>
      <c r="U76" s="27"/>
      <c r="V76" s="27">
        <f t="shared" si="12"/>
        <v>0</v>
      </c>
      <c r="W76" s="28"/>
      <c r="X76" s="119"/>
      <c r="Y76" s="22"/>
    </row>
    <row r="77" spans="1:25" ht="12.75" customHeight="1" x14ac:dyDescent="0.15">
      <c r="A77" s="22"/>
      <c r="B77" s="22"/>
      <c r="C77" s="27"/>
      <c r="D77" s="28"/>
      <c r="E77" s="22"/>
      <c r="F77" s="22"/>
      <c r="G77" s="22"/>
      <c r="H77" s="22"/>
      <c r="I77" s="27"/>
      <c r="J77" s="27">
        <f t="shared" si="8"/>
        <v>0</v>
      </c>
      <c r="K77" s="28"/>
      <c r="L77" s="27"/>
      <c r="M77" s="27">
        <f t="shared" si="9"/>
        <v>0</v>
      </c>
      <c r="N77" s="28"/>
      <c r="O77" s="27"/>
      <c r="P77" s="27">
        <f t="shared" si="10"/>
        <v>0</v>
      </c>
      <c r="Q77" s="28"/>
      <c r="R77" s="27"/>
      <c r="S77" s="27">
        <f t="shared" si="11"/>
        <v>0</v>
      </c>
      <c r="T77" s="28"/>
      <c r="U77" s="27"/>
      <c r="V77" s="27">
        <f t="shared" si="12"/>
        <v>0</v>
      </c>
      <c r="W77" s="28"/>
      <c r="X77" s="119"/>
      <c r="Y77" s="22"/>
    </row>
    <row r="78" spans="1:25" ht="12.75" customHeight="1" x14ac:dyDescent="0.15">
      <c r="A78" s="22"/>
      <c r="B78" s="22"/>
      <c r="C78" s="27"/>
      <c r="D78" s="28"/>
      <c r="E78" s="22"/>
      <c r="F78" s="22"/>
      <c r="G78" s="22"/>
      <c r="H78" s="22"/>
      <c r="I78" s="27"/>
      <c r="J78" s="27">
        <f t="shared" si="8"/>
        <v>0</v>
      </c>
      <c r="K78" s="28"/>
      <c r="L78" s="27"/>
      <c r="M78" s="27">
        <f t="shared" si="9"/>
        <v>0</v>
      </c>
      <c r="N78" s="28"/>
      <c r="O78" s="27"/>
      <c r="P78" s="27">
        <f t="shared" si="10"/>
        <v>0</v>
      </c>
      <c r="Q78" s="28"/>
      <c r="R78" s="27"/>
      <c r="S78" s="27">
        <f t="shared" si="11"/>
        <v>0</v>
      </c>
      <c r="T78" s="28"/>
      <c r="U78" s="27"/>
      <c r="V78" s="27">
        <f t="shared" si="12"/>
        <v>0</v>
      </c>
      <c r="W78" s="28"/>
      <c r="X78" s="119"/>
      <c r="Y78" s="22"/>
    </row>
    <row r="79" spans="1:25" ht="12.75" customHeight="1" x14ac:dyDescent="0.15">
      <c r="A79" s="22"/>
      <c r="B79" s="22"/>
      <c r="C79" s="27"/>
      <c r="D79" s="28"/>
      <c r="E79" s="22"/>
      <c r="F79" s="22"/>
      <c r="G79" s="22"/>
      <c r="H79" s="22"/>
      <c r="I79" s="27"/>
      <c r="J79" s="27">
        <f t="shared" si="8"/>
        <v>0</v>
      </c>
      <c r="K79" s="28"/>
      <c r="L79" s="27"/>
      <c r="M79" s="27">
        <f t="shared" si="9"/>
        <v>0</v>
      </c>
      <c r="N79" s="28"/>
      <c r="O79" s="27"/>
      <c r="P79" s="27">
        <f t="shared" si="10"/>
        <v>0</v>
      </c>
      <c r="Q79" s="28"/>
      <c r="R79" s="27"/>
      <c r="S79" s="27">
        <f t="shared" si="11"/>
        <v>0</v>
      </c>
      <c r="T79" s="28"/>
      <c r="U79" s="27"/>
      <c r="V79" s="27">
        <f t="shared" si="12"/>
        <v>0</v>
      </c>
      <c r="W79" s="28"/>
      <c r="X79" s="119"/>
      <c r="Y79" s="22"/>
    </row>
    <row r="80" spans="1:25" ht="12.75" customHeight="1" x14ac:dyDescent="0.15">
      <c r="A80" s="22"/>
      <c r="B80" s="22"/>
      <c r="C80" s="27"/>
      <c r="D80" s="28"/>
      <c r="E80" s="22"/>
      <c r="F80" s="22"/>
      <c r="G80" s="22"/>
      <c r="H80" s="22"/>
      <c r="I80" s="27"/>
      <c r="J80" s="27">
        <f t="shared" si="8"/>
        <v>0</v>
      </c>
      <c r="K80" s="28"/>
      <c r="L80" s="27"/>
      <c r="M80" s="27">
        <f t="shared" si="9"/>
        <v>0</v>
      </c>
      <c r="N80" s="28"/>
      <c r="O80" s="27"/>
      <c r="P80" s="27">
        <f t="shared" si="10"/>
        <v>0</v>
      </c>
      <c r="Q80" s="28"/>
      <c r="R80" s="27"/>
      <c r="S80" s="27">
        <f t="shared" si="11"/>
        <v>0</v>
      </c>
      <c r="T80" s="28"/>
      <c r="U80" s="27"/>
      <c r="V80" s="27">
        <f t="shared" si="12"/>
        <v>0</v>
      </c>
      <c r="W80" s="28"/>
      <c r="X80" s="119"/>
      <c r="Y80" s="22"/>
    </row>
    <row r="81" spans="1:25" ht="12.75" customHeight="1" x14ac:dyDescent="0.15">
      <c r="A81" s="22"/>
      <c r="B81" s="22"/>
      <c r="C81" s="27"/>
      <c r="D81" s="28"/>
      <c r="E81" s="22"/>
      <c r="F81" s="22"/>
      <c r="G81" s="22"/>
      <c r="H81" s="22"/>
      <c r="I81" s="27"/>
      <c r="J81" s="27">
        <f t="shared" si="8"/>
        <v>0</v>
      </c>
      <c r="K81" s="28"/>
      <c r="L81" s="27"/>
      <c r="M81" s="27">
        <f t="shared" si="9"/>
        <v>0</v>
      </c>
      <c r="N81" s="28"/>
      <c r="O81" s="27"/>
      <c r="P81" s="27">
        <f t="shared" si="10"/>
        <v>0</v>
      </c>
      <c r="Q81" s="28"/>
      <c r="R81" s="27"/>
      <c r="S81" s="27">
        <f t="shared" si="11"/>
        <v>0</v>
      </c>
      <c r="T81" s="28"/>
      <c r="U81" s="27"/>
      <c r="V81" s="27">
        <f t="shared" si="12"/>
        <v>0</v>
      </c>
      <c r="W81" s="28"/>
      <c r="X81" s="119"/>
      <c r="Y81" s="22"/>
    </row>
    <row r="82" spans="1:25" ht="12.75" customHeight="1" x14ac:dyDescent="0.15">
      <c r="A82" s="22"/>
      <c r="B82" s="22"/>
      <c r="C82" s="27"/>
      <c r="D82" s="28"/>
      <c r="E82" s="22"/>
      <c r="F82" s="22"/>
      <c r="G82" s="22"/>
      <c r="H82" s="22"/>
      <c r="I82" s="27"/>
      <c r="J82" s="27">
        <f t="shared" si="8"/>
        <v>0</v>
      </c>
      <c r="K82" s="28"/>
      <c r="L82" s="27"/>
      <c r="M82" s="27">
        <f t="shared" si="9"/>
        <v>0</v>
      </c>
      <c r="N82" s="28"/>
      <c r="O82" s="27"/>
      <c r="P82" s="27">
        <f t="shared" si="10"/>
        <v>0</v>
      </c>
      <c r="Q82" s="28"/>
      <c r="R82" s="27"/>
      <c r="S82" s="27">
        <f t="shared" si="11"/>
        <v>0</v>
      </c>
      <c r="T82" s="28"/>
      <c r="U82" s="27"/>
      <c r="V82" s="27">
        <f t="shared" si="12"/>
        <v>0</v>
      </c>
      <c r="W82" s="28"/>
      <c r="X82" s="119"/>
      <c r="Y82" s="22"/>
    </row>
    <row r="83" spans="1:25" ht="12.75" customHeight="1" x14ac:dyDescent="0.15">
      <c r="A83" s="22"/>
      <c r="B83" s="22"/>
      <c r="C83" s="27"/>
      <c r="D83" s="28"/>
      <c r="E83" s="22"/>
      <c r="F83" s="22"/>
      <c r="G83" s="22"/>
      <c r="H83" s="22"/>
      <c r="I83" s="27"/>
      <c r="J83" s="27">
        <f t="shared" si="8"/>
        <v>0</v>
      </c>
      <c r="K83" s="28"/>
      <c r="L83" s="27"/>
      <c r="M83" s="27">
        <f t="shared" si="9"/>
        <v>0</v>
      </c>
      <c r="N83" s="28"/>
      <c r="O83" s="27"/>
      <c r="P83" s="27">
        <f t="shared" si="10"/>
        <v>0</v>
      </c>
      <c r="Q83" s="28"/>
      <c r="R83" s="27"/>
      <c r="S83" s="27">
        <f t="shared" si="11"/>
        <v>0</v>
      </c>
      <c r="T83" s="28"/>
      <c r="U83" s="27"/>
      <c r="V83" s="27">
        <f t="shared" si="12"/>
        <v>0</v>
      </c>
      <c r="W83" s="28"/>
      <c r="X83" s="119"/>
      <c r="Y83" s="22"/>
    </row>
    <row r="84" spans="1:25" ht="12.75" customHeight="1" x14ac:dyDescent="0.15">
      <c r="A84" s="22"/>
      <c r="B84" s="22"/>
      <c r="C84" s="27"/>
      <c r="D84" s="28"/>
      <c r="E84" s="22"/>
      <c r="F84" s="22"/>
      <c r="G84" s="22"/>
      <c r="H84" s="22"/>
      <c r="I84" s="27"/>
      <c r="J84" s="27">
        <f t="shared" si="8"/>
        <v>0</v>
      </c>
      <c r="K84" s="28"/>
      <c r="L84" s="27"/>
      <c r="M84" s="27">
        <f t="shared" si="9"/>
        <v>0</v>
      </c>
      <c r="N84" s="28"/>
      <c r="O84" s="27"/>
      <c r="P84" s="27">
        <f t="shared" si="10"/>
        <v>0</v>
      </c>
      <c r="Q84" s="28"/>
      <c r="R84" s="27"/>
      <c r="S84" s="27">
        <f t="shared" si="11"/>
        <v>0</v>
      </c>
      <c r="T84" s="28"/>
      <c r="U84" s="27"/>
      <c r="V84" s="27">
        <f t="shared" si="12"/>
        <v>0</v>
      </c>
      <c r="W84" s="28"/>
      <c r="X84" s="119"/>
      <c r="Y84" s="22"/>
    </row>
    <row r="85" spans="1:25" ht="12.75" customHeight="1" x14ac:dyDescent="0.15">
      <c r="A85" s="22"/>
      <c r="B85" s="22"/>
      <c r="C85" s="27"/>
      <c r="D85" s="28"/>
      <c r="E85" s="22"/>
      <c r="F85" s="22"/>
      <c r="G85" s="22"/>
      <c r="H85" s="22"/>
      <c r="I85" s="27"/>
      <c r="J85" s="27">
        <f t="shared" si="8"/>
        <v>0</v>
      </c>
      <c r="K85" s="28"/>
      <c r="L85" s="27"/>
      <c r="M85" s="27">
        <f t="shared" si="9"/>
        <v>0</v>
      </c>
      <c r="N85" s="28"/>
      <c r="O85" s="27"/>
      <c r="P85" s="27">
        <f t="shared" si="10"/>
        <v>0</v>
      </c>
      <c r="Q85" s="28"/>
      <c r="R85" s="27"/>
      <c r="S85" s="27">
        <f t="shared" si="11"/>
        <v>0</v>
      </c>
      <c r="T85" s="28"/>
      <c r="U85" s="27"/>
      <c r="V85" s="27">
        <f t="shared" si="12"/>
        <v>0</v>
      </c>
      <c r="W85" s="28"/>
      <c r="X85" s="119"/>
      <c r="Y85" s="22"/>
    </row>
    <row r="86" spans="1:25" ht="12.75" customHeight="1" x14ac:dyDescent="0.15">
      <c r="A86" s="22"/>
      <c r="B86" s="22"/>
      <c r="C86" s="27"/>
      <c r="D86" s="28"/>
      <c r="E86" s="22"/>
      <c r="F86" s="22"/>
      <c r="G86" s="22"/>
      <c r="H86" s="22"/>
      <c r="I86" s="27"/>
      <c r="J86" s="27">
        <f t="shared" si="8"/>
        <v>0</v>
      </c>
      <c r="K86" s="28"/>
      <c r="L86" s="27"/>
      <c r="M86" s="27">
        <f t="shared" si="9"/>
        <v>0</v>
      </c>
      <c r="N86" s="28"/>
      <c r="O86" s="27"/>
      <c r="P86" s="27">
        <f t="shared" si="10"/>
        <v>0</v>
      </c>
      <c r="Q86" s="28"/>
      <c r="R86" s="27"/>
      <c r="S86" s="27">
        <f t="shared" si="11"/>
        <v>0</v>
      </c>
      <c r="T86" s="28"/>
      <c r="U86" s="27"/>
      <c r="V86" s="27">
        <f t="shared" si="12"/>
        <v>0</v>
      </c>
      <c r="W86" s="28"/>
      <c r="X86" s="119"/>
      <c r="Y86" s="22"/>
    </row>
    <row r="87" spans="1:25" ht="12.75" customHeight="1" x14ac:dyDescent="0.15">
      <c r="A87" s="22"/>
      <c r="B87" s="22"/>
      <c r="C87" s="27"/>
      <c r="D87" s="28"/>
      <c r="E87" s="22"/>
      <c r="F87" s="22"/>
      <c r="G87" s="22"/>
      <c r="H87" s="22"/>
      <c r="I87" s="27"/>
      <c r="J87" s="27">
        <f t="shared" si="8"/>
        <v>0</v>
      </c>
      <c r="K87" s="28"/>
      <c r="L87" s="27"/>
      <c r="M87" s="27">
        <f t="shared" si="9"/>
        <v>0</v>
      </c>
      <c r="N87" s="28"/>
      <c r="O87" s="27"/>
      <c r="P87" s="27">
        <f t="shared" si="10"/>
        <v>0</v>
      </c>
      <c r="Q87" s="28"/>
      <c r="R87" s="27"/>
      <c r="S87" s="27">
        <f t="shared" si="11"/>
        <v>0</v>
      </c>
      <c r="T87" s="28"/>
      <c r="U87" s="27"/>
      <c r="V87" s="27">
        <f t="shared" si="12"/>
        <v>0</v>
      </c>
      <c r="W87" s="28"/>
      <c r="X87" s="119"/>
      <c r="Y87" s="22"/>
    </row>
    <row r="88" spans="1:25" ht="12.75" customHeight="1" x14ac:dyDescent="0.15">
      <c r="A88" s="22"/>
      <c r="B88" s="22"/>
      <c r="C88" s="27"/>
      <c r="D88" s="28"/>
      <c r="E88" s="22"/>
      <c r="F88" s="22"/>
      <c r="G88" s="22"/>
      <c r="H88" s="22"/>
      <c r="I88" s="27"/>
      <c r="J88" s="27">
        <f t="shared" si="8"/>
        <v>0</v>
      </c>
      <c r="K88" s="28"/>
      <c r="L88" s="27"/>
      <c r="M88" s="27">
        <f t="shared" si="9"/>
        <v>0</v>
      </c>
      <c r="N88" s="28"/>
      <c r="O88" s="27"/>
      <c r="P88" s="27">
        <f t="shared" si="10"/>
        <v>0</v>
      </c>
      <c r="Q88" s="28"/>
      <c r="R88" s="27"/>
      <c r="S88" s="27">
        <f t="shared" si="11"/>
        <v>0</v>
      </c>
      <c r="T88" s="28"/>
      <c r="U88" s="27"/>
      <c r="V88" s="27">
        <f t="shared" si="12"/>
        <v>0</v>
      </c>
      <c r="W88" s="28"/>
      <c r="X88" s="119"/>
      <c r="Y88" s="22"/>
    </row>
    <row r="89" spans="1:25" ht="12.75" customHeight="1" x14ac:dyDescent="0.15">
      <c r="A89" s="22"/>
      <c r="B89" s="22"/>
      <c r="C89" s="27"/>
      <c r="D89" s="28"/>
      <c r="E89" s="22"/>
      <c r="F89" s="22"/>
      <c r="G89" s="22"/>
      <c r="H89" s="22"/>
      <c r="I89" s="27"/>
      <c r="J89" s="27">
        <f t="shared" si="8"/>
        <v>0</v>
      </c>
      <c r="K89" s="28"/>
      <c r="L89" s="27"/>
      <c r="M89" s="27">
        <f t="shared" si="9"/>
        <v>0</v>
      </c>
      <c r="N89" s="28"/>
      <c r="O89" s="27"/>
      <c r="P89" s="27">
        <f t="shared" si="10"/>
        <v>0</v>
      </c>
      <c r="Q89" s="28"/>
      <c r="R89" s="27"/>
      <c r="S89" s="27">
        <f t="shared" si="11"/>
        <v>0</v>
      </c>
      <c r="T89" s="28"/>
      <c r="U89" s="27"/>
      <c r="V89" s="27">
        <f t="shared" si="12"/>
        <v>0</v>
      </c>
      <c r="W89" s="28"/>
      <c r="X89" s="119"/>
      <c r="Y89" s="22"/>
    </row>
    <row r="90" spans="1:25" ht="12.75" customHeight="1" x14ac:dyDescent="0.15">
      <c r="A90" s="22"/>
      <c r="B90" s="22"/>
      <c r="C90" s="27"/>
      <c r="D90" s="28"/>
      <c r="E90" s="22"/>
      <c r="F90" s="22"/>
      <c r="G90" s="22"/>
      <c r="H90" s="22"/>
      <c r="I90" s="27"/>
      <c r="J90" s="27">
        <f t="shared" si="8"/>
        <v>0</v>
      </c>
      <c r="K90" s="28"/>
      <c r="L90" s="27"/>
      <c r="M90" s="27">
        <f t="shared" si="9"/>
        <v>0</v>
      </c>
      <c r="N90" s="28"/>
      <c r="O90" s="27"/>
      <c r="P90" s="27">
        <f t="shared" si="10"/>
        <v>0</v>
      </c>
      <c r="Q90" s="28"/>
      <c r="R90" s="27"/>
      <c r="S90" s="27">
        <f t="shared" si="11"/>
        <v>0</v>
      </c>
      <c r="T90" s="28"/>
      <c r="U90" s="27"/>
      <c r="V90" s="27">
        <f t="shared" si="12"/>
        <v>0</v>
      </c>
      <c r="W90" s="28"/>
      <c r="X90" s="119"/>
      <c r="Y90" s="22"/>
    </row>
    <row r="91" spans="1:25" ht="12.75" customHeight="1" x14ac:dyDescent="0.15">
      <c r="A91" s="22"/>
      <c r="B91" s="22"/>
      <c r="C91" s="27"/>
      <c r="D91" s="28"/>
      <c r="E91" s="22"/>
      <c r="F91" s="22"/>
      <c r="G91" s="22"/>
      <c r="H91" s="22"/>
      <c r="I91" s="27"/>
      <c r="J91" s="27">
        <f t="shared" si="8"/>
        <v>0</v>
      </c>
      <c r="K91" s="28"/>
      <c r="L91" s="27"/>
      <c r="M91" s="27">
        <f t="shared" si="9"/>
        <v>0</v>
      </c>
      <c r="N91" s="28"/>
      <c r="O91" s="27"/>
      <c r="P91" s="27">
        <f t="shared" si="10"/>
        <v>0</v>
      </c>
      <c r="Q91" s="28"/>
      <c r="R91" s="27"/>
      <c r="S91" s="27">
        <f t="shared" si="11"/>
        <v>0</v>
      </c>
      <c r="T91" s="28"/>
      <c r="U91" s="27"/>
      <c r="V91" s="27">
        <f t="shared" si="12"/>
        <v>0</v>
      </c>
      <c r="W91" s="28"/>
      <c r="X91" s="119"/>
      <c r="Y91" s="22"/>
    </row>
    <row r="92" spans="1:25" ht="12.75" customHeight="1" x14ac:dyDescent="0.15">
      <c r="A92" s="22"/>
      <c r="B92" s="22"/>
      <c r="C92" s="27"/>
      <c r="D92" s="28"/>
      <c r="E92" s="22"/>
      <c r="F92" s="22"/>
      <c r="G92" s="22"/>
      <c r="H92" s="22"/>
      <c r="I92" s="27"/>
      <c r="J92" s="27">
        <f t="shared" si="8"/>
        <v>0</v>
      </c>
      <c r="K92" s="28"/>
      <c r="L92" s="27"/>
      <c r="M92" s="27">
        <f t="shared" si="9"/>
        <v>0</v>
      </c>
      <c r="N92" s="28"/>
      <c r="O92" s="27"/>
      <c r="P92" s="27">
        <f t="shared" si="10"/>
        <v>0</v>
      </c>
      <c r="Q92" s="28"/>
      <c r="R92" s="27"/>
      <c r="S92" s="27">
        <f t="shared" si="11"/>
        <v>0</v>
      </c>
      <c r="T92" s="28"/>
      <c r="U92" s="27"/>
      <c r="V92" s="27">
        <f t="shared" si="12"/>
        <v>0</v>
      </c>
      <c r="W92" s="28"/>
      <c r="X92" s="119"/>
      <c r="Y92" s="22"/>
    </row>
    <row r="93" spans="1:25" ht="12.75" customHeight="1" x14ac:dyDescent="0.15">
      <c r="A93" s="22"/>
      <c r="B93" s="22"/>
      <c r="C93" s="27"/>
      <c r="D93" s="28"/>
      <c r="E93" s="22"/>
      <c r="F93" s="22"/>
      <c r="G93" s="22"/>
      <c r="H93" s="22"/>
      <c r="I93" s="27"/>
      <c r="J93" s="27">
        <f t="shared" si="8"/>
        <v>0</v>
      </c>
      <c r="K93" s="28"/>
      <c r="L93" s="27"/>
      <c r="M93" s="27">
        <f t="shared" si="9"/>
        <v>0</v>
      </c>
      <c r="N93" s="28"/>
      <c r="O93" s="27"/>
      <c r="P93" s="27">
        <f t="shared" si="10"/>
        <v>0</v>
      </c>
      <c r="Q93" s="28"/>
      <c r="R93" s="27"/>
      <c r="S93" s="27">
        <f t="shared" si="11"/>
        <v>0</v>
      </c>
      <c r="T93" s="28"/>
      <c r="U93" s="27"/>
      <c r="V93" s="27">
        <f t="shared" si="12"/>
        <v>0</v>
      </c>
      <c r="W93" s="28"/>
      <c r="X93" s="119"/>
      <c r="Y93" s="22"/>
    </row>
    <row r="94" spans="1:25" ht="12.75" customHeight="1" x14ac:dyDescent="0.15">
      <c r="A94" s="22"/>
      <c r="B94" s="22"/>
      <c r="C94" s="27"/>
      <c r="D94" s="28"/>
      <c r="E94" s="22"/>
      <c r="F94" s="22"/>
      <c r="G94" s="22"/>
      <c r="H94" s="22"/>
      <c r="I94" s="27"/>
      <c r="J94" s="27">
        <f t="shared" si="8"/>
        <v>0</v>
      </c>
      <c r="K94" s="28"/>
      <c r="L94" s="27"/>
      <c r="M94" s="27">
        <f t="shared" si="9"/>
        <v>0</v>
      </c>
      <c r="N94" s="28"/>
      <c r="O94" s="27"/>
      <c r="P94" s="27">
        <f t="shared" si="10"/>
        <v>0</v>
      </c>
      <c r="Q94" s="28"/>
      <c r="R94" s="27"/>
      <c r="S94" s="27">
        <f t="shared" si="11"/>
        <v>0</v>
      </c>
      <c r="T94" s="28"/>
      <c r="U94" s="27"/>
      <c r="V94" s="27">
        <f t="shared" si="12"/>
        <v>0</v>
      </c>
      <c r="W94" s="28"/>
      <c r="X94" s="119"/>
      <c r="Y94" s="22"/>
    </row>
    <row r="95" spans="1:25" ht="12.75" customHeight="1" x14ac:dyDescent="0.15">
      <c r="A95" s="22"/>
      <c r="B95" s="22"/>
      <c r="C95" s="27"/>
      <c r="D95" s="28"/>
      <c r="E95" s="22"/>
      <c r="F95" s="22"/>
      <c r="G95" s="22"/>
      <c r="H95" s="22"/>
      <c r="I95" s="27"/>
      <c r="J95" s="27">
        <f t="shared" si="8"/>
        <v>0</v>
      </c>
      <c r="K95" s="28"/>
      <c r="L95" s="27"/>
      <c r="M95" s="27">
        <f t="shared" si="9"/>
        <v>0</v>
      </c>
      <c r="N95" s="28"/>
      <c r="O95" s="27"/>
      <c r="P95" s="27">
        <f t="shared" si="10"/>
        <v>0</v>
      </c>
      <c r="Q95" s="28"/>
      <c r="R95" s="27"/>
      <c r="S95" s="27">
        <f t="shared" si="11"/>
        <v>0</v>
      </c>
      <c r="T95" s="28"/>
      <c r="U95" s="27"/>
      <c r="V95" s="27">
        <f t="shared" si="12"/>
        <v>0</v>
      </c>
      <c r="W95" s="28"/>
      <c r="X95" s="119"/>
      <c r="Y95" s="22"/>
    </row>
    <row r="96" spans="1:25" ht="12.75" customHeight="1" x14ac:dyDescent="0.15">
      <c r="A96" s="22"/>
      <c r="B96" s="22"/>
      <c r="C96" s="27"/>
      <c r="D96" s="28"/>
      <c r="E96" s="22"/>
      <c r="F96" s="22"/>
      <c r="G96" s="22"/>
      <c r="H96" s="22"/>
      <c r="I96" s="27"/>
      <c r="J96" s="27">
        <f t="shared" si="8"/>
        <v>0</v>
      </c>
      <c r="K96" s="28"/>
      <c r="L96" s="27"/>
      <c r="M96" s="27">
        <f t="shared" si="9"/>
        <v>0</v>
      </c>
      <c r="N96" s="28"/>
      <c r="O96" s="27"/>
      <c r="P96" s="27">
        <f t="shared" si="10"/>
        <v>0</v>
      </c>
      <c r="Q96" s="28"/>
      <c r="R96" s="27"/>
      <c r="S96" s="27">
        <f t="shared" si="11"/>
        <v>0</v>
      </c>
      <c r="T96" s="28"/>
      <c r="U96" s="27"/>
      <c r="V96" s="27">
        <f t="shared" si="12"/>
        <v>0</v>
      </c>
      <c r="W96" s="28"/>
      <c r="X96" s="119"/>
      <c r="Y96" s="22"/>
    </row>
    <row r="97" spans="1:25" ht="12.75" customHeight="1" x14ac:dyDescent="0.15">
      <c r="A97" s="22"/>
      <c r="B97" s="22"/>
      <c r="C97" s="27"/>
      <c r="D97" s="28"/>
      <c r="E97" s="22"/>
      <c r="F97" s="22"/>
      <c r="G97" s="22"/>
      <c r="H97" s="22"/>
      <c r="I97" s="27"/>
      <c r="J97" s="27">
        <f t="shared" si="8"/>
        <v>0</v>
      </c>
      <c r="K97" s="28"/>
      <c r="L97" s="27"/>
      <c r="M97" s="27">
        <f t="shared" si="9"/>
        <v>0</v>
      </c>
      <c r="N97" s="28"/>
      <c r="O97" s="27"/>
      <c r="P97" s="27">
        <f t="shared" si="10"/>
        <v>0</v>
      </c>
      <c r="Q97" s="28"/>
      <c r="R97" s="27"/>
      <c r="S97" s="27">
        <f t="shared" si="11"/>
        <v>0</v>
      </c>
      <c r="T97" s="28"/>
      <c r="U97" s="27"/>
      <c r="V97" s="27">
        <f t="shared" si="12"/>
        <v>0</v>
      </c>
      <c r="W97" s="28"/>
      <c r="X97" s="119"/>
      <c r="Y97" s="22"/>
    </row>
    <row r="98" spans="1:25" ht="12.75" customHeight="1" x14ac:dyDescent="0.15">
      <c r="A98" s="22"/>
      <c r="B98" s="22"/>
      <c r="C98" s="27"/>
      <c r="D98" s="28"/>
      <c r="E98" s="22"/>
      <c r="F98" s="22"/>
      <c r="G98" s="22"/>
      <c r="H98" s="22"/>
      <c r="I98" s="27"/>
      <c r="J98" s="27">
        <f t="shared" si="8"/>
        <v>0</v>
      </c>
      <c r="K98" s="28"/>
      <c r="L98" s="27"/>
      <c r="M98" s="27">
        <f t="shared" si="9"/>
        <v>0</v>
      </c>
      <c r="N98" s="28"/>
      <c r="O98" s="27"/>
      <c r="P98" s="27">
        <f t="shared" si="10"/>
        <v>0</v>
      </c>
      <c r="Q98" s="28"/>
      <c r="R98" s="27"/>
      <c r="S98" s="27">
        <f t="shared" si="11"/>
        <v>0</v>
      </c>
      <c r="T98" s="28"/>
      <c r="U98" s="27"/>
      <c r="V98" s="27">
        <f t="shared" si="12"/>
        <v>0</v>
      </c>
      <c r="W98" s="28"/>
      <c r="X98" s="119"/>
      <c r="Y98" s="22"/>
    </row>
    <row r="99" spans="1:25" ht="12.75" customHeight="1" x14ac:dyDescent="0.15">
      <c r="A99" s="22"/>
      <c r="B99" s="22"/>
      <c r="C99" s="27"/>
      <c r="D99" s="28"/>
      <c r="E99" s="22"/>
      <c r="F99" s="22"/>
      <c r="G99" s="22"/>
      <c r="H99" s="22"/>
      <c r="I99" s="27"/>
      <c r="J99" s="27">
        <f t="shared" si="8"/>
        <v>0</v>
      </c>
      <c r="K99" s="28"/>
      <c r="L99" s="27"/>
      <c r="M99" s="27">
        <f t="shared" si="9"/>
        <v>0</v>
      </c>
      <c r="N99" s="28"/>
      <c r="O99" s="27"/>
      <c r="P99" s="27">
        <f t="shared" si="10"/>
        <v>0</v>
      </c>
      <c r="Q99" s="28"/>
      <c r="R99" s="27"/>
      <c r="S99" s="27">
        <f t="shared" si="11"/>
        <v>0</v>
      </c>
      <c r="T99" s="28"/>
      <c r="U99" s="27"/>
      <c r="V99" s="27">
        <f t="shared" si="12"/>
        <v>0</v>
      </c>
      <c r="W99" s="28"/>
      <c r="X99" s="119"/>
      <c r="Y99" s="22"/>
    </row>
    <row r="100" spans="1:25" ht="12.75" customHeight="1" x14ac:dyDescent="0.15">
      <c r="A100" s="22"/>
      <c r="B100" s="22"/>
      <c r="C100" s="27"/>
      <c r="D100" s="28"/>
      <c r="E100" s="22"/>
      <c r="F100" s="22"/>
      <c r="G100" s="22"/>
      <c r="H100" s="22"/>
      <c r="I100" s="27"/>
      <c r="J100" s="27">
        <f t="shared" si="8"/>
        <v>0</v>
      </c>
      <c r="K100" s="28"/>
      <c r="L100" s="27"/>
      <c r="M100" s="27">
        <f t="shared" si="9"/>
        <v>0</v>
      </c>
      <c r="N100" s="28"/>
      <c r="O100" s="27"/>
      <c r="P100" s="27">
        <f t="shared" si="10"/>
        <v>0</v>
      </c>
      <c r="Q100" s="28"/>
      <c r="R100" s="27"/>
      <c r="S100" s="27">
        <f t="shared" si="11"/>
        <v>0</v>
      </c>
      <c r="T100" s="28"/>
      <c r="U100" s="27"/>
      <c r="V100" s="27">
        <f t="shared" si="12"/>
        <v>0</v>
      </c>
      <c r="W100" s="28"/>
      <c r="X100" s="119"/>
      <c r="Y100" s="22"/>
    </row>
    <row r="101" spans="1:25" ht="12.75" customHeight="1" x14ac:dyDescent="0.15">
      <c r="A101" s="22"/>
      <c r="B101" s="22"/>
      <c r="C101" s="27"/>
      <c r="D101" s="28"/>
      <c r="E101" s="22"/>
      <c r="F101" s="22"/>
      <c r="G101" s="22"/>
      <c r="H101" s="22"/>
      <c r="I101" s="27"/>
      <c r="J101" s="27">
        <f t="shared" si="8"/>
        <v>0</v>
      </c>
      <c r="K101" s="28"/>
      <c r="L101" s="27"/>
      <c r="M101" s="27">
        <f t="shared" si="9"/>
        <v>0</v>
      </c>
      <c r="N101" s="28"/>
      <c r="O101" s="27"/>
      <c r="P101" s="27">
        <f t="shared" si="10"/>
        <v>0</v>
      </c>
      <c r="Q101" s="28"/>
      <c r="R101" s="27"/>
      <c r="S101" s="27">
        <f t="shared" si="11"/>
        <v>0</v>
      </c>
      <c r="T101" s="28"/>
      <c r="U101" s="27"/>
      <c r="V101" s="27">
        <f t="shared" si="12"/>
        <v>0</v>
      </c>
      <c r="W101" s="28"/>
      <c r="X101" s="119"/>
      <c r="Y101" s="22"/>
    </row>
    <row r="102" spans="1:25" ht="12.75" customHeight="1" x14ac:dyDescent="0.15">
      <c r="A102" s="22"/>
      <c r="B102" s="22"/>
      <c r="C102" s="27"/>
      <c r="D102" s="28"/>
      <c r="E102" s="22"/>
      <c r="F102" s="22"/>
      <c r="G102" s="22"/>
      <c r="H102" s="22"/>
      <c r="I102" s="27"/>
      <c r="J102" s="27">
        <f t="shared" si="8"/>
        <v>0</v>
      </c>
      <c r="K102" s="28"/>
      <c r="L102" s="27"/>
      <c r="M102" s="27">
        <f t="shared" si="9"/>
        <v>0</v>
      </c>
      <c r="N102" s="28"/>
      <c r="O102" s="27"/>
      <c r="P102" s="27">
        <f t="shared" si="10"/>
        <v>0</v>
      </c>
      <c r="Q102" s="28"/>
      <c r="R102" s="27"/>
      <c r="S102" s="27">
        <f t="shared" si="11"/>
        <v>0</v>
      </c>
      <c r="T102" s="28"/>
      <c r="U102" s="27"/>
      <c r="V102" s="27">
        <f t="shared" si="12"/>
        <v>0</v>
      </c>
      <c r="W102" s="28"/>
      <c r="X102" s="119"/>
      <c r="Y102" s="22"/>
    </row>
    <row r="103" spans="1:25" ht="12.75" customHeight="1" x14ac:dyDescent="0.15">
      <c r="A103" s="22"/>
      <c r="B103" s="22"/>
      <c r="C103" s="27"/>
      <c r="D103" s="28"/>
      <c r="E103" s="22"/>
      <c r="F103" s="22"/>
      <c r="G103" s="22"/>
      <c r="H103" s="22"/>
      <c r="I103" s="27"/>
      <c r="J103" s="27">
        <f t="shared" si="8"/>
        <v>0</v>
      </c>
      <c r="K103" s="28"/>
      <c r="L103" s="27"/>
      <c r="M103" s="27">
        <f t="shared" si="9"/>
        <v>0</v>
      </c>
      <c r="N103" s="28"/>
      <c r="O103" s="27"/>
      <c r="P103" s="27">
        <f t="shared" si="10"/>
        <v>0</v>
      </c>
      <c r="Q103" s="28"/>
      <c r="R103" s="27"/>
      <c r="S103" s="27">
        <f t="shared" si="11"/>
        <v>0</v>
      </c>
      <c r="T103" s="28"/>
      <c r="U103" s="27"/>
      <c r="V103" s="27">
        <f t="shared" si="12"/>
        <v>0</v>
      </c>
      <c r="W103" s="28"/>
      <c r="X103" s="119"/>
      <c r="Y103" s="22"/>
    </row>
    <row r="104" spans="1:25" ht="12.75" customHeight="1" x14ac:dyDescent="0.15">
      <c r="A104" s="22"/>
      <c r="B104" s="22"/>
      <c r="C104" s="27"/>
      <c r="D104" s="28"/>
      <c r="E104" s="22"/>
      <c r="F104" s="22"/>
      <c r="G104" s="22"/>
      <c r="H104" s="22"/>
      <c r="I104" s="27"/>
      <c r="J104" s="27">
        <f t="shared" si="8"/>
        <v>0</v>
      </c>
      <c r="K104" s="28"/>
      <c r="L104" s="27"/>
      <c r="M104" s="27">
        <f t="shared" si="9"/>
        <v>0</v>
      </c>
      <c r="N104" s="28"/>
      <c r="O104" s="27"/>
      <c r="P104" s="27">
        <f t="shared" si="10"/>
        <v>0</v>
      </c>
      <c r="Q104" s="28"/>
      <c r="R104" s="27"/>
      <c r="S104" s="27">
        <f t="shared" si="11"/>
        <v>0</v>
      </c>
      <c r="T104" s="28"/>
      <c r="U104" s="27"/>
      <c r="V104" s="27">
        <f t="shared" si="12"/>
        <v>0</v>
      </c>
      <c r="W104" s="28"/>
      <c r="X104" s="119"/>
      <c r="Y104" s="22"/>
    </row>
    <row r="105" spans="1:25" ht="12.75" customHeight="1" x14ac:dyDescent="0.15">
      <c r="A105" s="22"/>
      <c r="B105" s="22"/>
      <c r="C105" s="27"/>
      <c r="D105" s="28"/>
      <c r="E105" s="22"/>
      <c r="F105" s="22"/>
      <c r="G105" s="22"/>
      <c r="H105" s="22"/>
      <c r="I105" s="27"/>
      <c r="J105" s="27">
        <f t="shared" si="8"/>
        <v>0</v>
      </c>
      <c r="K105" s="28"/>
      <c r="L105" s="27"/>
      <c r="M105" s="27">
        <f t="shared" si="9"/>
        <v>0</v>
      </c>
      <c r="N105" s="28"/>
      <c r="O105" s="27"/>
      <c r="P105" s="27">
        <f t="shared" si="10"/>
        <v>0</v>
      </c>
      <c r="Q105" s="28"/>
      <c r="R105" s="27"/>
      <c r="S105" s="27">
        <f t="shared" si="11"/>
        <v>0</v>
      </c>
      <c r="T105" s="28"/>
      <c r="U105" s="27"/>
      <c r="V105" s="27">
        <f t="shared" si="12"/>
        <v>0</v>
      </c>
      <c r="W105" s="28"/>
      <c r="X105" s="119"/>
      <c r="Y105" s="22"/>
    </row>
    <row r="106" spans="1:25" ht="12.75" customHeight="1" x14ac:dyDescent="0.15">
      <c r="A106" s="22"/>
      <c r="B106" s="22"/>
      <c r="C106" s="27"/>
      <c r="D106" s="28"/>
      <c r="E106" s="22"/>
      <c r="F106" s="22"/>
      <c r="G106" s="22"/>
      <c r="H106" s="22"/>
      <c r="I106" s="27"/>
      <c r="J106" s="27">
        <f t="shared" si="8"/>
        <v>0</v>
      </c>
      <c r="K106" s="28"/>
      <c r="L106" s="27"/>
      <c r="M106" s="27">
        <f t="shared" si="9"/>
        <v>0</v>
      </c>
      <c r="N106" s="28"/>
      <c r="O106" s="27"/>
      <c r="P106" s="27">
        <f t="shared" si="10"/>
        <v>0</v>
      </c>
      <c r="Q106" s="28"/>
      <c r="R106" s="27"/>
      <c r="S106" s="27">
        <f t="shared" si="11"/>
        <v>0</v>
      </c>
      <c r="T106" s="28"/>
      <c r="U106" s="27"/>
      <c r="V106" s="27">
        <f t="shared" si="12"/>
        <v>0</v>
      </c>
      <c r="W106" s="28"/>
      <c r="X106" s="119"/>
      <c r="Y106" s="22"/>
    </row>
    <row r="107" spans="1:25" ht="12.75" customHeight="1" x14ac:dyDescent="0.15">
      <c r="A107" s="22"/>
      <c r="B107" s="22"/>
      <c r="C107" s="27"/>
      <c r="D107" s="28"/>
      <c r="E107" s="22"/>
      <c r="F107" s="22"/>
      <c r="G107" s="22"/>
      <c r="H107" s="22"/>
      <c r="I107" s="27"/>
      <c r="J107" s="27">
        <f t="shared" si="8"/>
        <v>0</v>
      </c>
      <c r="K107" s="28"/>
      <c r="L107" s="27"/>
      <c r="M107" s="27">
        <f t="shared" si="9"/>
        <v>0</v>
      </c>
      <c r="N107" s="28"/>
      <c r="O107" s="27"/>
      <c r="P107" s="27">
        <f t="shared" si="10"/>
        <v>0</v>
      </c>
      <c r="Q107" s="28"/>
      <c r="R107" s="27"/>
      <c r="S107" s="27">
        <f t="shared" si="11"/>
        <v>0</v>
      </c>
      <c r="T107" s="28"/>
      <c r="U107" s="27"/>
      <c r="V107" s="27">
        <f t="shared" si="12"/>
        <v>0</v>
      </c>
      <c r="W107" s="28"/>
      <c r="X107" s="119"/>
      <c r="Y107" s="22"/>
    </row>
    <row r="108" spans="1:25" ht="12.75" customHeight="1" x14ac:dyDescent="0.15">
      <c r="A108" s="22"/>
      <c r="B108" s="22"/>
      <c r="C108" s="27"/>
      <c r="D108" s="28"/>
      <c r="E108" s="22"/>
      <c r="F108" s="22"/>
      <c r="G108" s="22"/>
      <c r="H108" s="22"/>
      <c r="I108" s="27"/>
      <c r="J108" s="27">
        <f t="shared" si="8"/>
        <v>0</v>
      </c>
      <c r="K108" s="28"/>
      <c r="L108" s="27"/>
      <c r="M108" s="27">
        <f t="shared" si="9"/>
        <v>0</v>
      </c>
      <c r="N108" s="28"/>
      <c r="O108" s="27"/>
      <c r="P108" s="27">
        <f t="shared" si="10"/>
        <v>0</v>
      </c>
      <c r="Q108" s="28"/>
      <c r="R108" s="27"/>
      <c r="S108" s="27">
        <f t="shared" si="11"/>
        <v>0</v>
      </c>
      <c r="T108" s="28"/>
      <c r="U108" s="27"/>
      <c r="V108" s="27">
        <f t="shared" si="12"/>
        <v>0</v>
      </c>
      <c r="W108" s="28"/>
      <c r="X108" s="119"/>
      <c r="Y108" s="22"/>
    </row>
    <row r="109" spans="1:25" ht="12.75" customHeight="1" x14ac:dyDescent="0.15">
      <c r="A109" s="22"/>
      <c r="B109" s="22"/>
      <c r="C109" s="27"/>
      <c r="D109" s="28"/>
      <c r="E109" s="22"/>
      <c r="F109" s="22"/>
      <c r="G109" s="22"/>
      <c r="H109" s="22"/>
      <c r="I109" s="27"/>
      <c r="J109" s="27">
        <f t="shared" si="8"/>
        <v>0</v>
      </c>
      <c r="K109" s="28"/>
      <c r="L109" s="27"/>
      <c r="M109" s="27">
        <f t="shared" si="9"/>
        <v>0</v>
      </c>
      <c r="N109" s="28"/>
      <c r="O109" s="27"/>
      <c r="P109" s="27">
        <f t="shared" si="10"/>
        <v>0</v>
      </c>
      <c r="Q109" s="28"/>
      <c r="R109" s="27"/>
      <c r="S109" s="27">
        <f t="shared" si="11"/>
        <v>0</v>
      </c>
      <c r="T109" s="28"/>
      <c r="U109" s="27"/>
      <c r="V109" s="27">
        <f t="shared" si="12"/>
        <v>0</v>
      </c>
      <c r="W109" s="28"/>
      <c r="X109" s="119"/>
      <c r="Y109" s="22"/>
    </row>
    <row r="110" spans="1:25" ht="12.75" customHeight="1" x14ac:dyDescent="0.15">
      <c r="A110" s="22"/>
      <c r="B110" s="22"/>
      <c r="C110" s="27"/>
      <c r="D110" s="28"/>
      <c r="E110" s="22"/>
      <c r="F110" s="22"/>
      <c r="G110" s="22"/>
      <c r="H110" s="22"/>
      <c r="I110" s="27"/>
      <c r="J110" s="27">
        <f t="shared" si="8"/>
        <v>0</v>
      </c>
      <c r="K110" s="28"/>
      <c r="L110" s="27"/>
      <c r="M110" s="27">
        <f t="shared" si="9"/>
        <v>0</v>
      </c>
      <c r="N110" s="28"/>
      <c r="O110" s="27"/>
      <c r="P110" s="27">
        <f t="shared" si="10"/>
        <v>0</v>
      </c>
      <c r="Q110" s="28"/>
      <c r="R110" s="27"/>
      <c r="S110" s="27">
        <f t="shared" si="11"/>
        <v>0</v>
      </c>
      <c r="T110" s="28"/>
      <c r="U110" s="27"/>
      <c r="V110" s="27">
        <f t="shared" si="12"/>
        <v>0</v>
      </c>
      <c r="W110" s="28"/>
      <c r="X110" s="119"/>
      <c r="Y110" s="22"/>
    </row>
    <row r="111" spans="1:25" ht="12.75" customHeight="1" x14ac:dyDescent="0.15">
      <c r="A111" s="22"/>
      <c r="B111" s="22"/>
      <c r="C111" s="27"/>
      <c r="D111" s="28"/>
      <c r="E111" s="22"/>
      <c r="F111" s="22"/>
      <c r="G111" s="22"/>
      <c r="H111" s="22"/>
      <c r="I111" s="27"/>
      <c r="J111" s="27">
        <f t="shared" si="8"/>
        <v>0</v>
      </c>
      <c r="K111" s="28"/>
      <c r="L111" s="27"/>
      <c r="M111" s="27">
        <f t="shared" si="9"/>
        <v>0</v>
      </c>
      <c r="N111" s="28"/>
      <c r="O111" s="27"/>
      <c r="P111" s="27">
        <f t="shared" si="10"/>
        <v>0</v>
      </c>
      <c r="Q111" s="28"/>
      <c r="R111" s="27"/>
      <c r="S111" s="27">
        <f t="shared" si="11"/>
        <v>0</v>
      </c>
      <c r="T111" s="28"/>
      <c r="U111" s="27"/>
      <c r="V111" s="27">
        <f t="shared" si="12"/>
        <v>0</v>
      </c>
      <c r="W111" s="28"/>
      <c r="X111" s="119"/>
      <c r="Y111" s="22"/>
    </row>
    <row r="112" spans="1:25" ht="12.75" customHeight="1" x14ac:dyDescent="0.15">
      <c r="A112" s="22"/>
      <c r="B112" s="22"/>
      <c r="C112" s="27"/>
      <c r="D112" s="28"/>
      <c r="E112" s="22"/>
      <c r="F112" s="22"/>
      <c r="G112" s="22"/>
      <c r="H112" s="22"/>
      <c r="I112" s="27"/>
      <c r="J112" s="27">
        <f t="shared" si="8"/>
        <v>0</v>
      </c>
      <c r="K112" s="28"/>
      <c r="L112" s="27"/>
      <c r="M112" s="27">
        <f t="shared" si="9"/>
        <v>0</v>
      </c>
      <c r="N112" s="28"/>
      <c r="O112" s="27"/>
      <c r="P112" s="27">
        <f t="shared" si="10"/>
        <v>0</v>
      </c>
      <c r="Q112" s="28"/>
      <c r="R112" s="27"/>
      <c r="S112" s="27">
        <f t="shared" si="11"/>
        <v>0</v>
      </c>
      <c r="T112" s="28"/>
      <c r="U112" s="27"/>
      <c r="V112" s="27">
        <f t="shared" si="12"/>
        <v>0</v>
      </c>
      <c r="W112" s="28"/>
      <c r="X112" s="119"/>
      <c r="Y112" s="22"/>
    </row>
    <row r="113" spans="1:25" ht="12.75" customHeight="1" x14ac:dyDescent="0.15">
      <c r="A113" s="22"/>
      <c r="B113" s="22"/>
      <c r="C113" s="27"/>
      <c r="D113" s="28"/>
      <c r="E113" s="22"/>
      <c r="F113" s="22"/>
      <c r="G113" s="22"/>
      <c r="H113" s="22"/>
      <c r="I113" s="27"/>
      <c r="J113" s="27">
        <f t="shared" si="8"/>
        <v>0</v>
      </c>
      <c r="K113" s="28"/>
      <c r="L113" s="27"/>
      <c r="M113" s="27">
        <f t="shared" si="9"/>
        <v>0</v>
      </c>
      <c r="N113" s="28"/>
      <c r="O113" s="27"/>
      <c r="P113" s="27">
        <f t="shared" si="10"/>
        <v>0</v>
      </c>
      <c r="Q113" s="28"/>
      <c r="R113" s="27"/>
      <c r="S113" s="27">
        <f t="shared" si="11"/>
        <v>0</v>
      </c>
      <c r="T113" s="28"/>
      <c r="U113" s="27"/>
      <c r="V113" s="27">
        <f t="shared" si="12"/>
        <v>0</v>
      </c>
      <c r="W113" s="28"/>
      <c r="X113" s="119"/>
      <c r="Y113" s="22"/>
    </row>
    <row r="114" spans="1:25" ht="12.75" customHeight="1" x14ac:dyDescent="0.15">
      <c r="A114" s="22"/>
      <c r="B114" s="22"/>
      <c r="C114" s="27"/>
      <c r="D114" s="28"/>
      <c r="E114" s="22"/>
      <c r="F114" s="22"/>
      <c r="G114" s="22"/>
      <c r="H114" s="22"/>
      <c r="I114" s="27"/>
      <c r="J114" s="27">
        <f t="shared" si="8"/>
        <v>0</v>
      </c>
      <c r="K114" s="28"/>
      <c r="L114" s="27"/>
      <c r="M114" s="27">
        <f t="shared" si="9"/>
        <v>0</v>
      </c>
      <c r="N114" s="28"/>
      <c r="O114" s="27"/>
      <c r="P114" s="27">
        <f t="shared" si="10"/>
        <v>0</v>
      </c>
      <c r="Q114" s="28"/>
      <c r="R114" s="27"/>
      <c r="S114" s="27">
        <f t="shared" si="11"/>
        <v>0</v>
      </c>
      <c r="T114" s="28"/>
      <c r="U114" s="27"/>
      <c r="V114" s="27">
        <f t="shared" si="12"/>
        <v>0</v>
      </c>
      <c r="W114" s="28"/>
      <c r="X114" s="119"/>
      <c r="Y114" s="22"/>
    </row>
    <row r="115" spans="1:25" ht="12.75" customHeight="1" x14ac:dyDescent="0.15">
      <c r="A115" s="22"/>
      <c r="B115" s="22"/>
      <c r="C115" s="27"/>
      <c r="D115" s="28"/>
      <c r="E115" s="22"/>
      <c r="F115" s="22"/>
      <c r="G115" s="22"/>
      <c r="H115" s="22"/>
      <c r="I115" s="27"/>
      <c r="J115" s="27">
        <f t="shared" si="8"/>
        <v>0</v>
      </c>
      <c r="K115" s="28"/>
      <c r="L115" s="27"/>
      <c r="M115" s="27">
        <f t="shared" si="9"/>
        <v>0</v>
      </c>
      <c r="N115" s="28"/>
      <c r="O115" s="27"/>
      <c r="P115" s="27">
        <f t="shared" si="10"/>
        <v>0</v>
      </c>
      <c r="Q115" s="28"/>
      <c r="R115" s="27"/>
      <c r="S115" s="27">
        <f t="shared" si="11"/>
        <v>0</v>
      </c>
      <c r="T115" s="28"/>
      <c r="U115" s="27"/>
      <c r="V115" s="27">
        <f t="shared" si="12"/>
        <v>0</v>
      </c>
      <c r="W115" s="28"/>
      <c r="X115" s="119"/>
      <c r="Y115" s="22"/>
    </row>
    <row r="116" spans="1:25" ht="12.75" customHeight="1" x14ac:dyDescent="0.15">
      <c r="A116" s="22"/>
      <c r="B116" s="22"/>
      <c r="C116" s="27"/>
      <c r="D116" s="28"/>
      <c r="E116" s="22"/>
      <c r="F116" s="22"/>
      <c r="G116" s="22"/>
      <c r="H116" s="22"/>
      <c r="I116" s="27"/>
      <c r="J116" s="27">
        <f t="shared" si="8"/>
        <v>0</v>
      </c>
      <c r="K116" s="28"/>
      <c r="L116" s="27"/>
      <c r="M116" s="27">
        <f t="shared" si="9"/>
        <v>0</v>
      </c>
      <c r="N116" s="28"/>
      <c r="O116" s="27"/>
      <c r="P116" s="27">
        <f t="shared" si="10"/>
        <v>0</v>
      </c>
      <c r="Q116" s="28"/>
      <c r="R116" s="27"/>
      <c r="S116" s="27">
        <f t="shared" si="11"/>
        <v>0</v>
      </c>
      <c r="T116" s="28"/>
      <c r="U116" s="27"/>
      <c r="V116" s="27">
        <f t="shared" si="12"/>
        <v>0</v>
      </c>
      <c r="W116" s="28"/>
      <c r="X116" s="119"/>
      <c r="Y116" s="22"/>
    </row>
    <row r="117" spans="1:25" ht="12.75" customHeight="1" x14ac:dyDescent="0.15">
      <c r="A117" s="22"/>
      <c r="B117" s="22"/>
      <c r="C117" s="27"/>
      <c r="D117" s="28"/>
      <c r="E117" s="22"/>
      <c r="F117" s="22"/>
      <c r="G117" s="22"/>
      <c r="H117" s="22"/>
      <c r="I117" s="27"/>
      <c r="J117" s="27">
        <f t="shared" si="8"/>
        <v>0</v>
      </c>
      <c r="K117" s="28"/>
      <c r="L117" s="27"/>
      <c r="M117" s="27">
        <f t="shared" si="9"/>
        <v>0</v>
      </c>
      <c r="N117" s="28"/>
      <c r="O117" s="27"/>
      <c r="P117" s="27">
        <f t="shared" si="10"/>
        <v>0</v>
      </c>
      <c r="Q117" s="28"/>
      <c r="R117" s="27"/>
      <c r="S117" s="27">
        <f t="shared" si="11"/>
        <v>0</v>
      </c>
      <c r="T117" s="28"/>
      <c r="U117" s="27"/>
      <c r="V117" s="27">
        <f t="shared" si="12"/>
        <v>0</v>
      </c>
      <c r="W117" s="28"/>
      <c r="X117" s="119"/>
      <c r="Y117" s="22"/>
    </row>
    <row r="118" spans="1:25" ht="12.75" customHeight="1" x14ac:dyDescent="0.15">
      <c r="A118" s="22"/>
      <c r="B118" s="22"/>
      <c r="C118" s="27"/>
      <c r="D118" s="28"/>
      <c r="E118" s="22"/>
      <c r="F118" s="22"/>
      <c r="G118" s="22"/>
      <c r="H118" s="22"/>
      <c r="I118" s="27"/>
      <c r="J118" s="27">
        <f t="shared" si="8"/>
        <v>0</v>
      </c>
      <c r="K118" s="28"/>
      <c r="L118" s="27"/>
      <c r="M118" s="27">
        <f t="shared" si="9"/>
        <v>0</v>
      </c>
      <c r="N118" s="28"/>
      <c r="O118" s="27"/>
      <c r="P118" s="27">
        <f t="shared" si="10"/>
        <v>0</v>
      </c>
      <c r="Q118" s="28"/>
      <c r="R118" s="27"/>
      <c r="S118" s="27">
        <f t="shared" si="11"/>
        <v>0</v>
      </c>
      <c r="T118" s="28"/>
      <c r="U118" s="27"/>
      <c r="V118" s="27">
        <f t="shared" si="12"/>
        <v>0</v>
      </c>
      <c r="W118" s="28"/>
      <c r="X118" s="119"/>
      <c r="Y118" s="22"/>
    </row>
    <row r="119" spans="1:25" ht="12.75" customHeight="1" x14ac:dyDescent="0.15">
      <c r="A119" s="22"/>
      <c r="B119" s="22"/>
      <c r="C119" s="27"/>
      <c r="D119" s="28"/>
      <c r="E119" s="22"/>
      <c r="F119" s="22"/>
      <c r="G119" s="22"/>
      <c r="H119" s="22"/>
      <c r="I119" s="27"/>
      <c r="J119" s="27">
        <f t="shared" si="8"/>
        <v>0</v>
      </c>
      <c r="K119" s="28"/>
      <c r="L119" s="27"/>
      <c r="M119" s="27">
        <f t="shared" si="9"/>
        <v>0</v>
      </c>
      <c r="N119" s="28"/>
      <c r="O119" s="27"/>
      <c r="P119" s="27">
        <f t="shared" si="10"/>
        <v>0</v>
      </c>
      <c r="Q119" s="28"/>
      <c r="R119" s="27"/>
      <c r="S119" s="27">
        <f t="shared" si="11"/>
        <v>0</v>
      </c>
      <c r="T119" s="28"/>
      <c r="U119" s="27"/>
      <c r="V119" s="27">
        <f t="shared" si="12"/>
        <v>0</v>
      </c>
      <c r="W119" s="28"/>
      <c r="X119" s="119"/>
      <c r="Y119" s="22"/>
    </row>
    <row r="120" spans="1:25" ht="12.75" customHeight="1" x14ac:dyDescent="0.15">
      <c r="A120" s="22"/>
      <c r="B120" s="22"/>
      <c r="C120" s="27"/>
      <c r="D120" s="28"/>
      <c r="E120" s="22"/>
      <c r="F120" s="22"/>
      <c r="G120" s="22"/>
      <c r="H120" s="22"/>
      <c r="I120" s="27"/>
      <c r="J120" s="27">
        <f t="shared" si="8"/>
        <v>0</v>
      </c>
      <c r="K120" s="28"/>
      <c r="L120" s="27"/>
      <c r="M120" s="27">
        <f t="shared" si="9"/>
        <v>0</v>
      </c>
      <c r="N120" s="28"/>
      <c r="O120" s="27"/>
      <c r="P120" s="27">
        <f t="shared" si="10"/>
        <v>0</v>
      </c>
      <c r="Q120" s="28"/>
      <c r="R120" s="27"/>
      <c r="S120" s="27">
        <f t="shared" si="11"/>
        <v>0</v>
      </c>
      <c r="T120" s="28"/>
      <c r="U120" s="27"/>
      <c r="V120" s="27">
        <f t="shared" si="12"/>
        <v>0</v>
      </c>
      <c r="W120" s="28"/>
      <c r="X120" s="119"/>
      <c r="Y120" s="22"/>
    </row>
    <row r="121" spans="1:25" ht="12.75" customHeight="1" x14ac:dyDescent="0.15">
      <c r="A121" s="22"/>
      <c r="B121" s="22"/>
      <c r="C121" s="27"/>
      <c r="D121" s="28"/>
      <c r="E121" s="22"/>
      <c r="F121" s="22"/>
      <c r="G121" s="22"/>
      <c r="H121" s="22"/>
      <c r="I121" s="27"/>
      <c r="J121" s="27">
        <f t="shared" si="8"/>
        <v>0</v>
      </c>
      <c r="K121" s="28"/>
      <c r="L121" s="27"/>
      <c r="M121" s="27">
        <f t="shared" si="9"/>
        <v>0</v>
      </c>
      <c r="N121" s="28"/>
      <c r="O121" s="27"/>
      <c r="P121" s="27">
        <f t="shared" si="10"/>
        <v>0</v>
      </c>
      <c r="Q121" s="28"/>
      <c r="R121" s="27"/>
      <c r="S121" s="27">
        <f t="shared" si="11"/>
        <v>0</v>
      </c>
      <c r="T121" s="28"/>
      <c r="U121" s="27"/>
      <c r="V121" s="27">
        <f t="shared" si="12"/>
        <v>0</v>
      </c>
      <c r="W121" s="28"/>
      <c r="X121" s="119"/>
      <c r="Y121" s="22"/>
    </row>
    <row r="122" spans="1:25" ht="12.75" customHeight="1" x14ac:dyDescent="0.15">
      <c r="A122" s="22"/>
      <c r="B122" s="22"/>
      <c r="C122" s="27"/>
      <c r="D122" s="28"/>
      <c r="E122" s="22"/>
      <c r="F122" s="22"/>
      <c r="G122" s="22"/>
      <c r="H122" s="22"/>
      <c r="I122" s="27"/>
      <c r="J122" s="27">
        <f t="shared" si="8"/>
        <v>0</v>
      </c>
      <c r="K122" s="28"/>
      <c r="L122" s="27"/>
      <c r="M122" s="27">
        <f t="shared" si="9"/>
        <v>0</v>
      </c>
      <c r="N122" s="28"/>
      <c r="O122" s="27"/>
      <c r="P122" s="27">
        <f t="shared" si="10"/>
        <v>0</v>
      </c>
      <c r="Q122" s="28"/>
      <c r="R122" s="27"/>
      <c r="S122" s="27">
        <f t="shared" si="11"/>
        <v>0</v>
      </c>
      <c r="T122" s="28"/>
      <c r="U122" s="27"/>
      <c r="V122" s="27">
        <f t="shared" si="12"/>
        <v>0</v>
      </c>
      <c r="W122" s="28"/>
      <c r="X122" s="119"/>
      <c r="Y122" s="22"/>
    </row>
    <row r="123" spans="1:25" ht="12.75" customHeight="1" x14ac:dyDescent="0.15">
      <c r="A123" s="22"/>
      <c r="B123" s="22"/>
      <c r="C123" s="27"/>
      <c r="D123" s="28"/>
      <c r="E123" s="22"/>
      <c r="F123" s="22"/>
      <c r="G123" s="22"/>
      <c r="H123" s="22"/>
      <c r="I123" s="27"/>
      <c r="J123" s="27">
        <f t="shared" si="8"/>
        <v>0</v>
      </c>
      <c r="K123" s="28"/>
      <c r="L123" s="27"/>
      <c r="M123" s="27">
        <f t="shared" si="9"/>
        <v>0</v>
      </c>
      <c r="N123" s="28"/>
      <c r="O123" s="27"/>
      <c r="P123" s="27">
        <f t="shared" si="10"/>
        <v>0</v>
      </c>
      <c r="Q123" s="28"/>
      <c r="R123" s="27"/>
      <c r="S123" s="27">
        <f t="shared" si="11"/>
        <v>0</v>
      </c>
      <c r="T123" s="28"/>
      <c r="U123" s="27"/>
      <c r="V123" s="27">
        <f t="shared" si="12"/>
        <v>0</v>
      </c>
      <c r="W123" s="28"/>
      <c r="X123" s="119"/>
      <c r="Y123" s="22"/>
    </row>
    <row r="124" spans="1:25" ht="12.75" customHeight="1" x14ac:dyDescent="0.15">
      <c r="A124" s="22"/>
      <c r="B124" s="22"/>
      <c r="C124" s="27"/>
      <c r="D124" s="28"/>
      <c r="E124" s="22"/>
      <c r="F124" s="22"/>
      <c r="G124" s="22"/>
      <c r="H124" s="22"/>
      <c r="I124" s="27"/>
      <c r="J124" s="27">
        <f t="shared" si="8"/>
        <v>0</v>
      </c>
      <c r="K124" s="28"/>
      <c r="L124" s="27"/>
      <c r="M124" s="27">
        <f t="shared" si="9"/>
        <v>0</v>
      </c>
      <c r="N124" s="28"/>
      <c r="O124" s="27"/>
      <c r="P124" s="27">
        <f t="shared" si="10"/>
        <v>0</v>
      </c>
      <c r="Q124" s="28"/>
      <c r="R124" s="27"/>
      <c r="S124" s="27">
        <f t="shared" si="11"/>
        <v>0</v>
      </c>
      <c r="T124" s="28"/>
      <c r="U124" s="27"/>
      <c r="V124" s="27">
        <f t="shared" si="12"/>
        <v>0</v>
      </c>
      <c r="W124" s="28"/>
      <c r="X124" s="119"/>
      <c r="Y124" s="22"/>
    </row>
    <row r="125" spans="1:25" ht="12.75" customHeight="1" x14ac:dyDescent="0.15">
      <c r="A125" s="22"/>
      <c r="B125" s="22"/>
      <c r="C125" s="27"/>
      <c r="D125" s="28"/>
      <c r="E125" s="22"/>
      <c r="F125" s="22"/>
      <c r="G125" s="22"/>
      <c r="H125" s="22"/>
      <c r="I125" s="27"/>
      <c r="J125" s="27">
        <f t="shared" si="8"/>
        <v>0</v>
      </c>
      <c r="K125" s="28"/>
      <c r="L125" s="27"/>
      <c r="M125" s="27">
        <f t="shared" si="9"/>
        <v>0</v>
      </c>
      <c r="N125" s="28"/>
      <c r="O125" s="27"/>
      <c r="P125" s="27">
        <f t="shared" si="10"/>
        <v>0</v>
      </c>
      <c r="Q125" s="28"/>
      <c r="R125" s="27"/>
      <c r="S125" s="27">
        <f t="shared" si="11"/>
        <v>0</v>
      </c>
      <c r="T125" s="28"/>
      <c r="U125" s="27"/>
      <c r="V125" s="27">
        <f t="shared" si="12"/>
        <v>0</v>
      </c>
      <c r="W125" s="28"/>
      <c r="X125" s="119"/>
      <c r="Y125" s="22"/>
    </row>
    <row r="126" spans="1:25" ht="12.75" customHeight="1" x14ac:dyDescent="0.15">
      <c r="A126" s="22"/>
      <c r="B126" s="22"/>
      <c r="C126" s="27"/>
      <c r="D126" s="28"/>
      <c r="E126" s="22"/>
      <c r="F126" s="22"/>
      <c r="G126" s="22"/>
      <c r="H126" s="22"/>
      <c r="I126" s="27"/>
      <c r="J126" s="27">
        <f t="shared" si="8"/>
        <v>0</v>
      </c>
      <c r="K126" s="28"/>
      <c r="L126" s="27"/>
      <c r="M126" s="27">
        <f t="shared" si="9"/>
        <v>0</v>
      </c>
      <c r="N126" s="28"/>
      <c r="O126" s="27"/>
      <c r="P126" s="27">
        <f t="shared" si="10"/>
        <v>0</v>
      </c>
      <c r="Q126" s="28"/>
      <c r="R126" s="27"/>
      <c r="S126" s="27">
        <f t="shared" si="11"/>
        <v>0</v>
      </c>
      <c r="T126" s="28"/>
      <c r="U126" s="27"/>
      <c r="V126" s="27">
        <f t="shared" si="12"/>
        <v>0</v>
      </c>
      <c r="W126" s="28"/>
      <c r="X126" s="119"/>
      <c r="Y126" s="22"/>
    </row>
    <row r="127" spans="1:25" ht="12.75" customHeight="1" x14ac:dyDescent="0.15">
      <c r="A127" s="22"/>
      <c r="B127" s="22"/>
      <c r="C127" s="27"/>
      <c r="D127" s="28"/>
      <c r="E127" s="22"/>
      <c r="F127" s="22"/>
      <c r="G127" s="22"/>
      <c r="H127" s="22"/>
      <c r="I127" s="27"/>
      <c r="J127" s="27">
        <f t="shared" si="8"/>
        <v>0</v>
      </c>
      <c r="K127" s="28"/>
      <c r="L127" s="27"/>
      <c r="M127" s="27">
        <f t="shared" si="9"/>
        <v>0</v>
      </c>
      <c r="N127" s="28"/>
      <c r="O127" s="27"/>
      <c r="P127" s="27">
        <f t="shared" si="10"/>
        <v>0</v>
      </c>
      <c r="Q127" s="28"/>
      <c r="R127" s="27"/>
      <c r="S127" s="27">
        <f t="shared" si="11"/>
        <v>0</v>
      </c>
      <c r="T127" s="28"/>
      <c r="U127" s="27"/>
      <c r="V127" s="27">
        <f t="shared" si="12"/>
        <v>0</v>
      </c>
      <c r="W127" s="28"/>
      <c r="X127" s="119"/>
      <c r="Y127" s="22"/>
    </row>
    <row r="128" spans="1:25" ht="12.75" customHeight="1" x14ac:dyDescent="0.15">
      <c r="A128" s="22"/>
      <c r="B128" s="22"/>
      <c r="C128" s="27"/>
      <c r="D128" s="28"/>
      <c r="E128" s="22"/>
      <c r="F128" s="22"/>
      <c r="G128" s="22"/>
      <c r="H128" s="22"/>
      <c r="I128" s="27"/>
      <c r="J128" s="27">
        <f t="shared" si="8"/>
        <v>0</v>
      </c>
      <c r="K128" s="28"/>
      <c r="L128" s="27"/>
      <c r="M128" s="27">
        <f t="shared" si="9"/>
        <v>0</v>
      </c>
      <c r="N128" s="28"/>
      <c r="O128" s="27"/>
      <c r="P128" s="27">
        <f t="shared" si="10"/>
        <v>0</v>
      </c>
      <c r="Q128" s="28"/>
      <c r="R128" s="27"/>
      <c r="S128" s="27">
        <f t="shared" si="11"/>
        <v>0</v>
      </c>
      <c r="T128" s="28"/>
      <c r="U128" s="27"/>
      <c r="V128" s="27">
        <f t="shared" si="12"/>
        <v>0</v>
      </c>
      <c r="W128" s="28"/>
      <c r="X128" s="119"/>
      <c r="Y128" s="22"/>
    </row>
    <row r="129" spans="1:25" ht="12.75" customHeight="1" x14ac:dyDescent="0.15">
      <c r="A129" s="22"/>
      <c r="B129" s="22"/>
      <c r="C129" s="27"/>
      <c r="D129" s="28"/>
      <c r="E129" s="22"/>
      <c r="F129" s="22"/>
      <c r="G129" s="22"/>
      <c r="H129" s="22"/>
      <c r="I129" s="27"/>
      <c r="J129" s="27">
        <f t="shared" si="8"/>
        <v>0</v>
      </c>
      <c r="K129" s="28"/>
      <c r="L129" s="27"/>
      <c r="M129" s="27">
        <f t="shared" si="9"/>
        <v>0</v>
      </c>
      <c r="N129" s="28"/>
      <c r="O129" s="27"/>
      <c r="P129" s="27">
        <f t="shared" si="10"/>
        <v>0</v>
      </c>
      <c r="Q129" s="28"/>
      <c r="R129" s="27"/>
      <c r="S129" s="27">
        <f t="shared" si="11"/>
        <v>0</v>
      </c>
      <c r="T129" s="28"/>
      <c r="U129" s="27"/>
      <c r="V129" s="27">
        <f t="shared" si="12"/>
        <v>0</v>
      </c>
      <c r="W129" s="28"/>
      <c r="X129" s="119"/>
      <c r="Y129" s="22"/>
    </row>
    <row r="130" spans="1:25" ht="12.75" customHeight="1" x14ac:dyDescent="0.15">
      <c r="A130" s="22"/>
      <c r="B130" s="22"/>
      <c r="C130" s="27"/>
      <c r="D130" s="28"/>
      <c r="E130" s="22"/>
      <c r="F130" s="22"/>
      <c r="G130" s="22"/>
      <c r="H130" s="22"/>
      <c r="I130" s="27"/>
      <c r="J130" s="27">
        <f t="shared" si="8"/>
        <v>0</v>
      </c>
      <c r="K130" s="28"/>
      <c r="L130" s="27"/>
      <c r="M130" s="27">
        <f t="shared" si="9"/>
        <v>0</v>
      </c>
      <c r="N130" s="28"/>
      <c r="O130" s="27"/>
      <c r="P130" s="27">
        <f t="shared" si="10"/>
        <v>0</v>
      </c>
      <c r="Q130" s="28"/>
      <c r="R130" s="27"/>
      <c r="S130" s="27">
        <f t="shared" si="11"/>
        <v>0</v>
      </c>
      <c r="T130" s="28"/>
      <c r="U130" s="27"/>
      <c r="V130" s="27">
        <f t="shared" si="12"/>
        <v>0</v>
      </c>
      <c r="W130" s="28"/>
      <c r="X130" s="119"/>
      <c r="Y130" s="22"/>
    </row>
    <row r="131" spans="1:25" ht="12.75" customHeight="1" x14ac:dyDescent="0.15">
      <c r="A131" s="22"/>
      <c r="B131" s="22"/>
      <c r="C131" s="27"/>
      <c r="D131" s="28"/>
      <c r="E131" s="22"/>
      <c r="F131" s="22"/>
      <c r="G131" s="22"/>
      <c r="H131" s="22"/>
      <c r="I131" s="27"/>
      <c r="J131" s="27">
        <f t="shared" ref="J131:J194" si="13">I131*200</f>
        <v>0</v>
      </c>
      <c r="K131" s="28"/>
      <c r="L131" s="27"/>
      <c r="M131" s="27">
        <f t="shared" ref="M131:M194" si="14">L131*200</f>
        <v>0</v>
      </c>
      <c r="N131" s="28"/>
      <c r="O131" s="27"/>
      <c r="P131" s="27">
        <f t="shared" ref="P131:P194" si="15">O131*200</f>
        <v>0</v>
      </c>
      <c r="Q131" s="28"/>
      <c r="R131" s="27"/>
      <c r="S131" s="27">
        <f t="shared" ref="S131:S194" si="16">R131*200</f>
        <v>0</v>
      </c>
      <c r="T131" s="28"/>
      <c r="U131" s="27"/>
      <c r="V131" s="27">
        <f t="shared" ref="V131:V194" si="17">U131*200</f>
        <v>0</v>
      </c>
      <c r="W131" s="28"/>
      <c r="X131" s="119"/>
      <c r="Y131" s="22"/>
    </row>
    <row r="132" spans="1:25" ht="12.75" customHeight="1" x14ac:dyDescent="0.15">
      <c r="A132" s="22"/>
      <c r="B132" s="22"/>
      <c r="C132" s="27"/>
      <c r="D132" s="28"/>
      <c r="E132" s="22"/>
      <c r="F132" s="22"/>
      <c r="G132" s="22"/>
      <c r="H132" s="22"/>
      <c r="I132" s="27"/>
      <c r="J132" s="27">
        <f t="shared" si="13"/>
        <v>0</v>
      </c>
      <c r="K132" s="28"/>
      <c r="L132" s="27"/>
      <c r="M132" s="27">
        <f t="shared" si="14"/>
        <v>0</v>
      </c>
      <c r="N132" s="28"/>
      <c r="O132" s="27"/>
      <c r="P132" s="27">
        <f t="shared" si="15"/>
        <v>0</v>
      </c>
      <c r="Q132" s="28"/>
      <c r="R132" s="27"/>
      <c r="S132" s="27">
        <f t="shared" si="16"/>
        <v>0</v>
      </c>
      <c r="T132" s="28"/>
      <c r="U132" s="27"/>
      <c r="V132" s="27">
        <f t="shared" si="17"/>
        <v>0</v>
      </c>
      <c r="W132" s="28"/>
      <c r="X132" s="119"/>
      <c r="Y132" s="22"/>
    </row>
    <row r="133" spans="1:25" ht="12.75" customHeight="1" x14ac:dyDescent="0.15">
      <c r="A133" s="22"/>
      <c r="B133" s="22"/>
      <c r="C133" s="27"/>
      <c r="D133" s="28"/>
      <c r="E133" s="22"/>
      <c r="F133" s="22"/>
      <c r="G133" s="22"/>
      <c r="H133" s="22"/>
      <c r="I133" s="27"/>
      <c r="J133" s="27">
        <f t="shared" si="13"/>
        <v>0</v>
      </c>
      <c r="K133" s="28"/>
      <c r="L133" s="27"/>
      <c r="M133" s="27">
        <f t="shared" si="14"/>
        <v>0</v>
      </c>
      <c r="N133" s="28"/>
      <c r="O133" s="27"/>
      <c r="P133" s="27">
        <f t="shared" si="15"/>
        <v>0</v>
      </c>
      <c r="Q133" s="28"/>
      <c r="R133" s="27"/>
      <c r="S133" s="27">
        <f t="shared" si="16"/>
        <v>0</v>
      </c>
      <c r="T133" s="28"/>
      <c r="U133" s="27"/>
      <c r="V133" s="27">
        <f t="shared" si="17"/>
        <v>0</v>
      </c>
      <c r="W133" s="28"/>
      <c r="X133" s="119"/>
      <c r="Y133" s="22"/>
    </row>
    <row r="134" spans="1:25" ht="12.75" customHeight="1" x14ac:dyDescent="0.15">
      <c r="A134" s="22"/>
      <c r="B134" s="22"/>
      <c r="C134" s="27"/>
      <c r="D134" s="28"/>
      <c r="E134" s="22"/>
      <c r="F134" s="22"/>
      <c r="G134" s="22"/>
      <c r="H134" s="22"/>
      <c r="I134" s="27"/>
      <c r="J134" s="27">
        <f t="shared" si="13"/>
        <v>0</v>
      </c>
      <c r="K134" s="28"/>
      <c r="L134" s="27"/>
      <c r="M134" s="27">
        <f t="shared" si="14"/>
        <v>0</v>
      </c>
      <c r="N134" s="28"/>
      <c r="O134" s="27"/>
      <c r="P134" s="27">
        <f t="shared" si="15"/>
        <v>0</v>
      </c>
      <c r="Q134" s="28"/>
      <c r="R134" s="27"/>
      <c r="S134" s="27">
        <f t="shared" si="16"/>
        <v>0</v>
      </c>
      <c r="T134" s="28"/>
      <c r="U134" s="27"/>
      <c r="V134" s="27">
        <f t="shared" si="17"/>
        <v>0</v>
      </c>
      <c r="W134" s="28"/>
      <c r="X134" s="119"/>
      <c r="Y134" s="22"/>
    </row>
    <row r="135" spans="1:25" ht="12.75" customHeight="1" x14ac:dyDescent="0.15">
      <c r="A135" s="22"/>
      <c r="B135" s="22"/>
      <c r="C135" s="27"/>
      <c r="D135" s="28"/>
      <c r="E135" s="22"/>
      <c r="F135" s="22"/>
      <c r="G135" s="22"/>
      <c r="H135" s="22"/>
      <c r="I135" s="27"/>
      <c r="J135" s="27">
        <f t="shared" si="13"/>
        <v>0</v>
      </c>
      <c r="K135" s="28"/>
      <c r="L135" s="27"/>
      <c r="M135" s="27">
        <f t="shared" si="14"/>
        <v>0</v>
      </c>
      <c r="N135" s="28"/>
      <c r="O135" s="27"/>
      <c r="P135" s="27">
        <f t="shared" si="15"/>
        <v>0</v>
      </c>
      <c r="Q135" s="28"/>
      <c r="R135" s="27"/>
      <c r="S135" s="27">
        <f t="shared" si="16"/>
        <v>0</v>
      </c>
      <c r="T135" s="28"/>
      <c r="U135" s="27"/>
      <c r="V135" s="27">
        <f t="shared" si="17"/>
        <v>0</v>
      </c>
      <c r="W135" s="28"/>
      <c r="X135" s="119"/>
      <c r="Y135" s="22"/>
    </row>
    <row r="136" spans="1:25" ht="12.75" customHeight="1" x14ac:dyDescent="0.15">
      <c r="A136" s="22"/>
      <c r="B136" s="22"/>
      <c r="C136" s="27"/>
      <c r="D136" s="28"/>
      <c r="E136" s="22"/>
      <c r="F136" s="22"/>
      <c r="G136" s="22"/>
      <c r="H136" s="22"/>
      <c r="I136" s="27"/>
      <c r="J136" s="27">
        <f t="shared" si="13"/>
        <v>0</v>
      </c>
      <c r="K136" s="28"/>
      <c r="L136" s="27"/>
      <c r="M136" s="27">
        <f t="shared" si="14"/>
        <v>0</v>
      </c>
      <c r="N136" s="28"/>
      <c r="O136" s="27"/>
      <c r="P136" s="27">
        <f t="shared" si="15"/>
        <v>0</v>
      </c>
      <c r="Q136" s="28"/>
      <c r="R136" s="27"/>
      <c r="S136" s="27">
        <f t="shared" si="16"/>
        <v>0</v>
      </c>
      <c r="T136" s="28"/>
      <c r="U136" s="27"/>
      <c r="V136" s="27">
        <f t="shared" si="17"/>
        <v>0</v>
      </c>
      <c r="W136" s="28"/>
      <c r="X136" s="119"/>
      <c r="Y136" s="22"/>
    </row>
    <row r="137" spans="1:25" ht="12.75" customHeight="1" x14ac:dyDescent="0.15">
      <c r="A137" s="22"/>
      <c r="B137" s="22"/>
      <c r="C137" s="27"/>
      <c r="D137" s="28"/>
      <c r="E137" s="22"/>
      <c r="F137" s="22"/>
      <c r="G137" s="22"/>
      <c r="H137" s="22"/>
      <c r="I137" s="27"/>
      <c r="J137" s="27">
        <f t="shared" si="13"/>
        <v>0</v>
      </c>
      <c r="K137" s="28"/>
      <c r="L137" s="27"/>
      <c r="M137" s="27">
        <f t="shared" si="14"/>
        <v>0</v>
      </c>
      <c r="N137" s="28"/>
      <c r="O137" s="27"/>
      <c r="P137" s="27">
        <f t="shared" si="15"/>
        <v>0</v>
      </c>
      <c r="Q137" s="28"/>
      <c r="R137" s="27"/>
      <c r="S137" s="27">
        <f t="shared" si="16"/>
        <v>0</v>
      </c>
      <c r="T137" s="28"/>
      <c r="U137" s="27"/>
      <c r="V137" s="27">
        <f t="shared" si="17"/>
        <v>0</v>
      </c>
      <c r="W137" s="28"/>
      <c r="X137" s="119"/>
      <c r="Y137" s="22"/>
    </row>
    <row r="138" spans="1:25" ht="12.75" customHeight="1" x14ac:dyDescent="0.15">
      <c r="A138" s="22"/>
      <c r="B138" s="22"/>
      <c r="C138" s="27"/>
      <c r="D138" s="28"/>
      <c r="E138" s="22"/>
      <c r="F138" s="22"/>
      <c r="G138" s="22"/>
      <c r="H138" s="22"/>
      <c r="I138" s="27"/>
      <c r="J138" s="27">
        <f t="shared" si="13"/>
        <v>0</v>
      </c>
      <c r="K138" s="28"/>
      <c r="L138" s="27"/>
      <c r="M138" s="27">
        <f t="shared" si="14"/>
        <v>0</v>
      </c>
      <c r="N138" s="28"/>
      <c r="O138" s="27"/>
      <c r="P138" s="27">
        <f t="shared" si="15"/>
        <v>0</v>
      </c>
      <c r="Q138" s="28"/>
      <c r="R138" s="27"/>
      <c r="S138" s="27">
        <f t="shared" si="16"/>
        <v>0</v>
      </c>
      <c r="T138" s="28"/>
      <c r="U138" s="27"/>
      <c r="V138" s="27">
        <f t="shared" si="17"/>
        <v>0</v>
      </c>
      <c r="W138" s="28"/>
      <c r="X138" s="119"/>
      <c r="Y138" s="22"/>
    </row>
    <row r="139" spans="1:25" ht="12.75" customHeight="1" x14ac:dyDescent="0.15">
      <c r="A139" s="22"/>
      <c r="B139" s="22"/>
      <c r="C139" s="27"/>
      <c r="D139" s="28"/>
      <c r="E139" s="22"/>
      <c r="F139" s="22"/>
      <c r="G139" s="22"/>
      <c r="H139" s="22"/>
      <c r="I139" s="27"/>
      <c r="J139" s="27">
        <f t="shared" si="13"/>
        <v>0</v>
      </c>
      <c r="K139" s="28"/>
      <c r="L139" s="27"/>
      <c r="M139" s="27">
        <f t="shared" si="14"/>
        <v>0</v>
      </c>
      <c r="N139" s="28"/>
      <c r="O139" s="27"/>
      <c r="P139" s="27">
        <f t="shared" si="15"/>
        <v>0</v>
      </c>
      <c r="Q139" s="28"/>
      <c r="R139" s="27"/>
      <c r="S139" s="27">
        <f t="shared" si="16"/>
        <v>0</v>
      </c>
      <c r="T139" s="28"/>
      <c r="U139" s="27"/>
      <c r="V139" s="27">
        <f t="shared" si="17"/>
        <v>0</v>
      </c>
      <c r="W139" s="28"/>
      <c r="X139" s="119"/>
      <c r="Y139" s="22"/>
    </row>
    <row r="140" spans="1:25" ht="12.75" customHeight="1" x14ac:dyDescent="0.15">
      <c r="A140" s="22"/>
      <c r="B140" s="22"/>
      <c r="C140" s="27"/>
      <c r="D140" s="28"/>
      <c r="E140" s="22"/>
      <c r="F140" s="22"/>
      <c r="G140" s="22"/>
      <c r="H140" s="22"/>
      <c r="I140" s="27"/>
      <c r="J140" s="27">
        <f t="shared" si="13"/>
        <v>0</v>
      </c>
      <c r="K140" s="28"/>
      <c r="L140" s="27"/>
      <c r="M140" s="27">
        <f t="shared" si="14"/>
        <v>0</v>
      </c>
      <c r="N140" s="28"/>
      <c r="O140" s="27"/>
      <c r="P140" s="27">
        <f t="shared" si="15"/>
        <v>0</v>
      </c>
      <c r="Q140" s="28"/>
      <c r="R140" s="27"/>
      <c r="S140" s="27">
        <f t="shared" si="16"/>
        <v>0</v>
      </c>
      <c r="T140" s="28"/>
      <c r="U140" s="27"/>
      <c r="V140" s="27">
        <f t="shared" si="17"/>
        <v>0</v>
      </c>
      <c r="W140" s="28"/>
      <c r="X140" s="119"/>
      <c r="Y140" s="22"/>
    </row>
    <row r="141" spans="1:25" ht="12.75" customHeight="1" x14ac:dyDescent="0.15">
      <c r="A141" s="22"/>
      <c r="B141" s="22"/>
      <c r="C141" s="27"/>
      <c r="D141" s="28"/>
      <c r="E141" s="22"/>
      <c r="F141" s="22"/>
      <c r="G141" s="22"/>
      <c r="H141" s="22"/>
      <c r="I141" s="27"/>
      <c r="J141" s="27">
        <f t="shared" si="13"/>
        <v>0</v>
      </c>
      <c r="K141" s="28"/>
      <c r="L141" s="27"/>
      <c r="M141" s="27">
        <f t="shared" si="14"/>
        <v>0</v>
      </c>
      <c r="N141" s="28"/>
      <c r="O141" s="27"/>
      <c r="P141" s="27">
        <f t="shared" si="15"/>
        <v>0</v>
      </c>
      <c r="Q141" s="28"/>
      <c r="R141" s="27"/>
      <c r="S141" s="27">
        <f t="shared" si="16"/>
        <v>0</v>
      </c>
      <c r="T141" s="28"/>
      <c r="U141" s="27"/>
      <c r="V141" s="27">
        <f t="shared" si="17"/>
        <v>0</v>
      </c>
      <c r="W141" s="28"/>
      <c r="X141" s="119"/>
      <c r="Y141" s="22"/>
    </row>
    <row r="142" spans="1:25" ht="12.75" customHeight="1" x14ac:dyDescent="0.15">
      <c r="A142" s="22"/>
      <c r="B142" s="22"/>
      <c r="C142" s="27"/>
      <c r="D142" s="28"/>
      <c r="E142" s="22"/>
      <c r="F142" s="22"/>
      <c r="G142" s="22"/>
      <c r="H142" s="22"/>
      <c r="I142" s="27"/>
      <c r="J142" s="27">
        <f t="shared" si="13"/>
        <v>0</v>
      </c>
      <c r="K142" s="28"/>
      <c r="L142" s="27"/>
      <c r="M142" s="27">
        <f t="shared" si="14"/>
        <v>0</v>
      </c>
      <c r="N142" s="28"/>
      <c r="O142" s="27"/>
      <c r="P142" s="27">
        <f t="shared" si="15"/>
        <v>0</v>
      </c>
      <c r="Q142" s="28"/>
      <c r="R142" s="27"/>
      <c r="S142" s="27">
        <f t="shared" si="16"/>
        <v>0</v>
      </c>
      <c r="T142" s="28"/>
      <c r="U142" s="27"/>
      <c r="V142" s="27">
        <f t="shared" si="17"/>
        <v>0</v>
      </c>
      <c r="W142" s="28"/>
      <c r="X142" s="119"/>
      <c r="Y142" s="22"/>
    </row>
    <row r="143" spans="1:25" ht="12.75" customHeight="1" x14ac:dyDescent="0.15">
      <c r="A143" s="22"/>
      <c r="B143" s="22"/>
      <c r="C143" s="27"/>
      <c r="D143" s="28"/>
      <c r="E143" s="22"/>
      <c r="F143" s="22"/>
      <c r="G143" s="22"/>
      <c r="H143" s="22"/>
      <c r="I143" s="27"/>
      <c r="J143" s="27">
        <f t="shared" si="13"/>
        <v>0</v>
      </c>
      <c r="K143" s="28"/>
      <c r="L143" s="27"/>
      <c r="M143" s="27">
        <f t="shared" si="14"/>
        <v>0</v>
      </c>
      <c r="N143" s="28"/>
      <c r="O143" s="27"/>
      <c r="P143" s="27">
        <f t="shared" si="15"/>
        <v>0</v>
      </c>
      <c r="Q143" s="28"/>
      <c r="R143" s="27"/>
      <c r="S143" s="27">
        <f t="shared" si="16"/>
        <v>0</v>
      </c>
      <c r="T143" s="28"/>
      <c r="U143" s="27"/>
      <c r="V143" s="27">
        <f t="shared" si="17"/>
        <v>0</v>
      </c>
      <c r="W143" s="28"/>
      <c r="X143" s="119"/>
      <c r="Y143" s="22"/>
    </row>
    <row r="144" spans="1:25" ht="12.75" customHeight="1" x14ac:dyDescent="0.15">
      <c r="A144" s="22"/>
      <c r="B144" s="22"/>
      <c r="C144" s="27"/>
      <c r="D144" s="28"/>
      <c r="E144" s="22"/>
      <c r="F144" s="22"/>
      <c r="G144" s="22"/>
      <c r="H144" s="22"/>
      <c r="I144" s="27"/>
      <c r="J144" s="27">
        <f t="shared" si="13"/>
        <v>0</v>
      </c>
      <c r="K144" s="28"/>
      <c r="L144" s="27"/>
      <c r="M144" s="27">
        <f t="shared" si="14"/>
        <v>0</v>
      </c>
      <c r="N144" s="28"/>
      <c r="O144" s="27"/>
      <c r="P144" s="27">
        <f t="shared" si="15"/>
        <v>0</v>
      </c>
      <c r="Q144" s="28"/>
      <c r="R144" s="27"/>
      <c r="S144" s="27">
        <f t="shared" si="16"/>
        <v>0</v>
      </c>
      <c r="T144" s="28"/>
      <c r="U144" s="27"/>
      <c r="V144" s="27">
        <f t="shared" si="17"/>
        <v>0</v>
      </c>
      <c r="W144" s="28"/>
      <c r="X144" s="119"/>
      <c r="Y144" s="22"/>
    </row>
    <row r="145" spans="1:25" ht="12.75" customHeight="1" x14ac:dyDescent="0.15">
      <c r="A145" s="22"/>
      <c r="B145" s="22"/>
      <c r="C145" s="27"/>
      <c r="D145" s="28"/>
      <c r="E145" s="22"/>
      <c r="F145" s="22"/>
      <c r="G145" s="22"/>
      <c r="H145" s="22"/>
      <c r="I145" s="27"/>
      <c r="J145" s="27">
        <f t="shared" si="13"/>
        <v>0</v>
      </c>
      <c r="K145" s="28"/>
      <c r="L145" s="27"/>
      <c r="M145" s="27">
        <f t="shared" si="14"/>
        <v>0</v>
      </c>
      <c r="N145" s="28"/>
      <c r="O145" s="27"/>
      <c r="P145" s="27">
        <f t="shared" si="15"/>
        <v>0</v>
      </c>
      <c r="Q145" s="28"/>
      <c r="R145" s="27"/>
      <c r="S145" s="27">
        <f t="shared" si="16"/>
        <v>0</v>
      </c>
      <c r="T145" s="28"/>
      <c r="U145" s="27"/>
      <c r="V145" s="27">
        <f t="shared" si="17"/>
        <v>0</v>
      </c>
      <c r="W145" s="28"/>
      <c r="X145" s="119"/>
      <c r="Y145" s="22"/>
    </row>
    <row r="146" spans="1:25" ht="12.75" customHeight="1" x14ac:dyDescent="0.15">
      <c r="A146" s="22"/>
      <c r="B146" s="22"/>
      <c r="C146" s="27"/>
      <c r="D146" s="28"/>
      <c r="E146" s="22"/>
      <c r="F146" s="22"/>
      <c r="G146" s="22"/>
      <c r="H146" s="22"/>
      <c r="I146" s="27"/>
      <c r="J146" s="27">
        <f t="shared" si="13"/>
        <v>0</v>
      </c>
      <c r="K146" s="28"/>
      <c r="L146" s="27"/>
      <c r="M146" s="27">
        <f t="shared" si="14"/>
        <v>0</v>
      </c>
      <c r="N146" s="28"/>
      <c r="O146" s="27"/>
      <c r="P146" s="27">
        <f t="shared" si="15"/>
        <v>0</v>
      </c>
      <c r="Q146" s="28"/>
      <c r="R146" s="27"/>
      <c r="S146" s="27">
        <f t="shared" si="16"/>
        <v>0</v>
      </c>
      <c r="T146" s="28"/>
      <c r="U146" s="27"/>
      <c r="V146" s="27">
        <f t="shared" si="17"/>
        <v>0</v>
      </c>
      <c r="W146" s="28"/>
      <c r="X146" s="119"/>
      <c r="Y146" s="22"/>
    </row>
    <row r="147" spans="1:25" ht="12.75" customHeight="1" x14ac:dyDescent="0.15">
      <c r="A147" s="22"/>
      <c r="B147" s="22"/>
      <c r="C147" s="27"/>
      <c r="D147" s="28"/>
      <c r="E147" s="22"/>
      <c r="F147" s="22"/>
      <c r="G147" s="22"/>
      <c r="H147" s="22"/>
      <c r="I147" s="27"/>
      <c r="J147" s="27">
        <f t="shared" si="13"/>
        <v>0</v>
      </c>
      <c r="K147" s="28"/>
      <c r="L147" s="27"/>
      <c r="M147" s="27">
        <f t="shared" si="14"/>
        <v>0</v>
      </c>
      <c r="N147" s="28"/>
      <c r="O147" s="27"/>
      <c r="P147" s="27">
        <f t="shared" si="15"/>
        <v>0</v>
      </c>
      <c r="Q147" s="28"/>
      <c r="R147" s="27"/>
      <c r="S147" s="27">
        <f t="shared" si="16"/>
        <v>0</v>
      </c>
      <c r="T147" s="28"/>
      <c r="U147" s="27"/>
      <c r="V147" s="27">
        <f t="shared" si="17"/>
        <v>0</v>
      </c>
      <c r="W147" s="28"/>
      <c r="X147" s="119"/>
      <c r="Y147" s="22"/>
    </row>
    <row r="148" spans="1:25" ht="12.75" customHeight="1" x14ac:dyDescent="0.15">
      <c r="A148" s="22"/>
      <c r="B148" s="22"/>
      <c r="C148" s="27"/>
      <c r="D148" s="28"/>
      <c r="E148" s="22"/>
      <c r="F148" s="22"/>
      <c r="G148" s="22"/>
      <c r="H148" s="22"/>
      <c r="I148" s="27"/>
      <c r="J148" s="27">
        <f t="shared" si="13"/>
        <v>0</v>
      </c>
      <c r="K148" s="28"/>
      <c r="L148" s="27"/>
      <c r="M148" s="27">
        <f t="shared" si="14"/>
        <v>0</v>
      </c>
      <c r="N148" s="28"/>
      <c r="O148" s="27"/>
      <c r="P148" s="27">
        <f t="shared" si="15"/>
        <v>0</v>
      </c>
      <c r="Q148" s="28"/>
      <c r="R148" s="27"/>
      <c r="S148" s="27">
        <f t="shared" si="16"/>
        <v>0</v>
      </c>
      <c r="T148" s="28"/>
      <c r="U148" s="27"/>
      <c r="V148" s="27">
        <f t="shared" si="17"/>
        <v>0</v>
      </c>
      <c r="W148" s="28"/>
      <c r="X148" s="119"/>
      <c r="Y148" s="22"/>
    </row>
    <row r="149" spans="1:25" ht="12.75" customHeight="1" x14ac:dyDescent="0.15">
      <c r="A149" s="22"/>
      <c r="B149" s="22"/>
      <c r="C149" s="27"/>
      <c r="D149" s="28"/>
      <c r="E149" s="22"/>
      <c r="F149" s="22"/>
      <c r="G149" s="22"/>
      <c r="H149" s="22"/>
      <c r="I149" s="27"/>
      <c r="J149" s="27">
        <f t="shared" si="13"/>
        <v>0</v>
      </c>
      <c r="K149" s="28"/>
      <c r="L149" s="27"/>
      <c r="M149" s="27">
        <f t="shared" si="14"/>
        <v>0</v>
      </c>
      <c r="N149" s="28"/>
      <c r="O149" s="27"/>
      <c r="P149" s="27">
        <f t="shared" si="15"/>
        <v>0</v>
      </c>
      <c r="Q149" s="28"/>
      <c r="R149" s="27"/>
      <c r="S149" s="27">
        <f t="shared" si="16"/>
        <v>0</v>
      </c>
      <c r="T149" s="28"/>
      <c r="U149" s="27"/>
      <c r="V149" s="27">
        <f t="shared" si="17"/>
        <v>0</v>
      </c>
      <c r="W149" s="28"/>
      <c r="X149" s="119"/>
      <c r="Y149" s="22"/>
    </row>
    <row r="150" spans="1:25" ht="12.75" customHeight="1" x14ac:dyDescent="0.15">
      <c r="A150" s="22"/>
      <c r="B150" s="22"/>
      <c r="C150" s="27"/>
      <c r="D150" s="28"/>
      <c r="E150" s="22"/>
      <c r="F150" s="22"/>
      <c r="G150" s="22"/>
      <c r="H150" s="22"/>
      <c r="I150" s="27"/>
      <c r="J150" s="27">
        <f t="shared" si="13"/>
        <v>0</v>
      </c>
      <c r="K150" s="28"/>
      <c r="L150" s="27"/>
      <c r="M150" s="27">
        <f t="shared" si="14"/>
        <v>0</v>
      </c>
      <c r="N150" s="28"/>
      <c r="O150" s="27"/>
      <c r="P150" s="27">
        <f t="shared" si="15"/>
        <v>0</v>
      </c>
      <c r="Q150" s="28"/>
      <c r="R150" s="27"/>
      <c r="S150" s="27">
        <f t="shared" si="16"/>
        <v>0</v>
      </c>
      <c r="T150" s="28"/>
      <c r="U150" s="27"/>
      <c r="V150" s="27">
        <f t="shared" si="17"/>
        <v>0</v>
      </c>
      <c r="W150" s="28"/>
      <c r="X150" s="119"/>
      <c r="Y150" s="22"/>
    </row>
    <row r="151" spans="1:25" ht="12.75" customHeight="1" x14ac:dyDescent="0.15">
      <c r="A151" s="22"/>
      <c r="B151" s="22"/>
      <c r="C151" s="27"/>
      <c r="D151" s="28"/>
      <c r="E151" s="22"/>
      <c r="F151" s="22"/>
      <c r="G151" s="22"/>
      <c r="H151" s="22"/>
      <c r="I151" s="27"/>
      <c r="J151" s="27">
        <f t="shared" si="13"/>
        <v>0</v>
      </c>
      <c r="K151" s="28"/>
      <c r="L151" s="27"/>
      <c r="M151" s="27">
        <f t="shared" si="14"/>
        <v>0</v>
      </c>
      <c r="N151" s="28"/>
      <c r="O151" s="27"/>
      <c r="P151" s="27">
        <f t="shared" si="15"/>
        <v>0</v>
      </c>
      <c r="Q151" s="28"/>
      <c r="R151" s="27"/>
      <c r="S151" s="27">
        <f t="shared" si="16"/>
        <v>0</v>
      </c>
      <c r="T151" s="28"/>
      <c r="U151" s="27"/>
      <c r="V151" s="27">
        <f t="shared" si="17"/>
        <v>0</v>
      </c>
      <c r="W151" s="28"/>
      <c r="X151" s="119"/>
      <c r="Y151" s="22"/>
    </row>
    <row r="152" spans="1:25" ht="12.75" customHeight="1" x14ac:dyDescent="0.15">
      <c r="A152" s="22"/>
      <c r="B152" s="22"/>
      <c r="C152" s="27"/>
      <c r="D152" s="28"/>
      <c r="E152" s="22"/>
      <c r="F152" s="22"/>
      <c r="G152" s="22"/>
      <c r="H152" s="22"/>
      <c r="I152" s="27"/>
      <c r="J152" s="27">
        <f t="shared" si="13"/>
        <v>0</v>
      </c>
      <c r="K152" s="28"/>
      <c r="L152" s="27"/>
      <c r="M152" s="27">
        <f t="shared" si="14"/>
        <v>0</v>
      </c>
      <c r="N152" s="28"/>
      <c r="O152" s="27"/>
      <c r="P152" s="27">
        <f t="shared" si="15"/>
        <v>0</v>
      </c>
      <c r="Q152" s="28"/>
      <c r="R152" s="27"/>
      <c r="S152" s="27">
        <f t="shared" si="16"/>
        <v>0</v>
      </c>
      <c r="T152" s="28"/>
      <c r="U152" s="27"/>
      <c r="V152" s="27">
        <f t="shared" si="17"/>
        <v>0</v>
      </c>
      <c r="W152" s="28"/>
      <c r="X152" s="119"/>
      <c r="Y152" s="22"/>
    </row>
    <row r="153" spans="1:25" ht="12.75" customHeight="1" x14ac:dyDescent="0.15">
      <c r="A153" s="22"/>
      <c r="B153" s="22"/>
      <c r="C153" s="27"/>
      <c r="D153" s="28"/>
      <c r="E153" s="22"/>
      <c r="F153" s="22"/>
      <c r="G153" s="22"/>
      <c r="H153" s="22"/>
      <c r="I153" s="27"/>
      <c r="J153" s="27">
        <f t="shared" si="13"/>
        <v>0</v>
      </c>
      <c r="K153" s="28"/>
      <c r="L153" s="27"/>
      <c r="M153" s="27">
        <f t="shared" si="14"/>
        <v>0</v>
      </c>
      <c r="N153" s="28"/>
      <c r="O153" s="27"/>
      <c r="P153" s="27">
        <f t="shared" si="15"/>
        <v>0</v>
      </c>
      <c r="Q153" s="28"/>
      <c r="R153" s="27"/>
      <c r="S153" s="27">
        <f t="shared" si="16"/>
        <v>0</v>
      </c>
      <c r="T153" s="28"/>
      <c r="U153" s="27"/>
      <c r="V153" s="27">
        <f t="shared" si="17"/>
        <v>0</v>
      </c>
      <c r="W153" s="28"/>
      <c r="X153" s="119"/>
      <c r="Y153" s="22"/>
    </row>
    <row r="154" spans="1:25" ht="12.75" customHeight="1" x14ac:dyDescent="0.15">
      <c r="A154" s="22"/>
      <c r="B154" s="22"/>
      <c r="C154" s="27"/>
      <c r="D154" s="28"/>
      <c r="E154" s="22"/>
      <c r="F154" s="22"/>
      <c r="G154" s="22"/>
      <c r="H154" s="22"/>
      <c r="I154" s="27"/>
      <c r="J154" s="27">
        <f t="shared" si="13"/>
        <v>0</v>
      </c>
      <c r="K154" s="28"/>
      <c r="L154" s="27"/>
      <c r="M154" s="27">
        <f t="shared" si="14"/>
        <v>0</v>
      </c>
      <c r="N154" s="28"/>
      <c r="O154" s="27"/>
      <c r="P154" s="27">
        <f t="shared" si="15"/>
        <v>0</v>
      </c>
      <c r="Q154" s="28"/>
      <c r="R154" s="27"/>
      <c r="S154" s="27">
        <f t="shared" si="16"/>
        <v>0</v>
      </c>
      <c r="T154" s="28"/>
      <c r="U154" s="27"/>
      <c r="V154" s="27">
        <f t="shared" si="17"/>
        <v>0</v>
      </c>
      <c r="W154" s="28"/>
      <c r="X154" s="119"/>
      <c r="Y154" s="22"/>
    </row>
    <row r="155" spans="1:25" ht="12.75" customHeight="1" x14ac:dyDescent="0.15">
      <c r="A155" s="22"/>
      <c r="B155" s="22"/>
      <c r="C155" s="27"/>
      <c r="D155" s="28"/>
      <c r="E155" s="22"/>
      <c r="F155" s="22"/>
      <c r="G155" s="22"/>
      <c r="H155" s="22"/>
      <c r="I155" s="27"/>
      <c r="J155" s="27">
        <f t="shared" si="13"/>
        <v>0</v>
      </c>
      <c r="K155" s="28"/>
      <c r="L155" s="27"/>
      <c r="M155" s="27">
        <f t="shared" si="14"/>
        <v>0</v>
      </c>
      <c r="N155" s="28"/>
      <c r="O155" s="27"/>
      <c r="P155" s="27">
        <f t="shared" si="15"/>
        <v>0</v>
      </c>
      <c r="Q155" s="28"/>
      <c r="R155" s="27"/>
      <c r="S155" s="27">
        <f t="shared" si="16"/>
        <v>0</v>
      </c>
      <c r="T155" s="28"/>
      <c r="U155" s="27"/>
      <c r="V155" s="27">
        <f t="shared" si="17"/>
        <v>0</v>
      </c>
      <c r="W155" s="28"/>
      <c r="X155" s="119"/>
      <c r="Y155" s="22"/>
    </row>
    <row r="156" spans="1:25" ht="12.75" customHeight="1" x14ac:dyDescent="0.15">
      <c r="A156" s="22"/>
      <c r="B156" s="22"/>
      <c r="C156" s="27"/>
      <c r="D156" s="28"/>
      <c r="E156" s="22"/>
      <c r="F156" s="22"/>
      <c r="G156" s="22"/>
      <c r="H156" s="22"/>
      <c r="I156" s="27"/>
      <c r="J156" s="27">
        <f t="shared" si="13"/>
        <v>0</v>
      </c>
      <c r="K156" s="28"/>
      <c r="L156" s="27"/>
      <c r="M156" s="27">
        <f t="shared" si="14"/>
        <v>0</v>
      </c>
      <c r="N156" s="28"/>
      <c r="O156" s="27"/>
      <c r="P156" s="27">
        <f t="shared" si="15"/>
        <v>0</v>
      </c>
      <c r="Q156" s="28"/>
      <c r="R156" s="27"/>
      <c r="S156" s="27">
        <f t="shared" si="16"/>
        <v>0</v>
      </c>
      <c r="T156" s="28"/>
      <c r="U156" s="27"/>
      <c r="V156" s="27">
        <f t="shared" si="17"/>
        <v>0</v>
      </c>
      <c r="W156" s="28"/>
      <c r="X156" s="119"/>
      <c r="Y156" s="22"/>
    </row>
    <row r="157" spans="1:25" ht="12.75" customHeight="1" x14ac:dyDescent="0.15">
      <c r="A157" s="22"/>
      <c r="B157" s="22"/>
      <c r="C157" s="27"/>
      <c r="D157" s="28"/>
      <c r="E157" s="22"/>
      <c r="F157" s="22"/>
      <c r="G157" s="22"/>
      <c r="H157" s="22"/>
      <c r="I157" s="27"/>
      <c r="J157" s="27">
        <f t="shared" si="13"/>
        <v>0</v>
      </c>
      <c r="K157" s="28"/>
      <c r="L157" s="27"/>
      <c r="M157" s="27">
        <f t="shared" si="14"/>
        <v>0</v>
      </c>
      <c r="N157" s="28"/>
      <c r="O157" s="27"/>
      <c r="P157" s="27">
        <f t="shared" si="15"/>
        <v>0</v>
      </c>
      <c r="Q157" s="28"/>
      <c r="R157" s="27"/>
      <c r="S157" s="27">
        <f t="shared" si="16"/>
        <v>0</v>
      </c>
      <c r="T157" s="28"/>
      <c r="U157" s="27"/>
      <c r="V157" s="27">
        <f t="shared" si="17"/>
        <v>0</v>
      </c>
      <c r="W157" s="28"/>
      <c r="X157" s="119"/>
      <c r="Y157" s="22"/>
    </row>
    <row r="158" spans="1:25" ht="12.75" customHeight="1" x14ac:dyDescent="0.15">
      <c r="A158" s="22"/>
      <c r="B158" s="22"/>
      <c r="C158" s="27"/>
      <c r="D158" s="28"/>
      <c r="E158" s="22"/>
      <c r="F158" s="22"/>
      <c r="G158" s="22"/>
      <c r="H158" s="22"/>
      <c r="I158" s="27"/>
      <c r="J158" s="27">
        <f t="shared" si="13"/>
        <v>0</v>
      </c>
      <c r="K158" s="28"/>
      <c r="L158" s="27"/>
      <c r="M158" s="27">
        <f t="shared" si="14"/>
        <v>0</v>
      </c>
      <c r="N158" s="28"/>
      <c r="O158" s="27"/>
      <c r="P158" s="27">
        <f t="shared" si="15"/>
        <v>0</v>
      </c>
      <c r="Q158" s="28"/>
      <c r="R158" s="27"/>
      <c r="S158" s="27">
        <f t="shared" si="16"/>
        <v>0</v>
      </c>
      <c r="T158" s="28"/>
      <c r="U158" s="27"/>
      <c r="V158" s="27">
        <f t="shared" si="17"/>
        <v>0</v>
      </c>
      <c r="W158" s="28"/>
      <c r="X158" s="119"/>
      <c r="Y158" s="22"/>
    </row>
    <row r="159" spans="1:25" ht="12.75" customHeight="1" x14ac:dyDescent="0.15">
      <c r="A159" s="22"/>
      <c r="B159" s="22"/>
      <c r="C159" s="27"/>
      <c r="D159" s="28"/>
      <c r="E159" s="22"/>
      <c r="F159" s="22"/>
      <c r="G159" s="22"/>
      <c r="H159" s="22"/>
      <c r="I159" s="27"/>
      <c r="J159" s="27">
        <f t="shared" si="13"/>
        <v>0</v>
      </c>
      <c r="K159" s="28"/>
      <c r="L159" s="27"/>
      <c r="M159" s="27">
        <f t="shared" si="14"/>
        <v>0</v>
      </c>
      <c r="N159" s="28"/>
      <c r="O159" s="27"/>
      <c r="P159" s="27">
        <f t="shared" si="15"/>
        <v>0</v>
      </c>
      <c r="Q159" s="28"/>
      <c r="R159" s="27"/>
      <c r="S159" s="27">
        <f t="shared" si="16"/>
        <v>0</v>
      </c>
      <c r="T159" s="28"/>
      <c r="U159" s="27"/>
      <c r="V159" s="27">
        <f t="shared" si="17"/>
        <v>0</v>
      </c>
      <c r="W159" s="28"/>
      <c r="X159" s="119"/>
      <c r="Y159" s="22"/>
    </row>
    <row r="160" spans="1:25" ht="12.75" customHeight="1" x14ac:dyDescent="0.15">
      <c r="A160" s="22"/>
      <c r="B160" s="22"/>
      <c r="C160" s="27"/>
      <c r="D160" s="28"/>
      <c r="E160" s="22"/>
      <c r="F160" s="22"/>
      <c r="G160" s="22"/>
      <c r="H160" s="22"/>
      <c r="I160" s="27"/>
      <c r="J160" s="27">
        <f t="shared" si="13"/>
        <v>0</v>
      </c>
      <c r="K160" s="28"/>
      <c r="L160" s="27"/>
      <c r="M160" s="27">
        <f t="shared" si="14"/>
        <v>0</v>
      </c>
      <c r="N160" s="28"/>
      <c r="O160" s="27"/>
      <c r="P160" s="27">
        <f t="shared" si="15"/>
        <v>0</v>
      </c>
      <c r="Q160" s="28"/>
      <c r="R160" s="27"/>
      <c r="S160" s="27">
        <f t="shared" si="16"/>
        <v>0</v>
      </c>
      <c r="T160" s="28"/>
      <c r="U160" s="27"/>
      <c r="V160" s="27">
        <f t="shared" si="17"/>
        <v>0</v>
      </c>
      <c r="W160" s="28"/>
      <c r="X160" s="119"/>
      <c r="Y160" s="22"/>
    </row>
    <row r="161" spans="1:25" ht="12.75" customHeight="1" x14ac:dyDescent="0.15">
      <c r="A161" s="22"/>
      <c r="B161" s="22"/>
      <c r="C161" s="27"/>
      <c r="D161" s="28"/>
      <c r="E161" s="22"/>
      <c r="F161" s="22"/>
      <c r="G161" s="22"/>
      <c r="H161" s="22"/>
      <c r="I161" s="27"/>
      <c r="J161" s="27">
        <f t="shared" si="13"/>
        <v>0</v>
      </c>
      <c r="K161" s="28"/>
      <c r="L161" s="27"/>
      <c r="M161" s="27">
        <f t="shared" si="14"/>
        <v>0</v>
      </c>
      <c r="N161" s="28"/>
      <c r="O161" s="27"/>
      <c r="P161" s="27">
        <f t="shared" si="15"/>
        <v>0</v>
      </c>
      <c r="Q161" s="28"/>
      <c r="R161" s="27"/>
      <c r="S161" s="27">
        <f t="shared" si="16"/>
        <v>0</v>
      </c>
      <c r="T161" s="28"/>
      <c r="U161" s="27"/>
      <c r="V161" s="27">
        <f t="shared" si="17"/>
        <v>0</v>
      </c>
      <c r="W161" s="28"/>
      <c r="X161" s="119"/>
      <c r="Y161" s="22"/>
    </row>
    <row r="162" spans="1:25" ht="12.75" customHeight="1" x14ac:dyDescent="0.15">
      <c r="A162" s="22"/>
      <c r="B162" s="22"/>
      <c r="C162" s="27"/>
      <c r="D162" s="28"/>
      <c r="E162" s="22"/>
      <c r="F162" s="22"/>
      <c r="G162" s="22"/>
      <c r="H162" s="22"/>
      <c r="I162" s="27"/>
      <c r="J162" s="27">
        <f t="shared" si="13"/>
        <v>0</v>
      </c>
      <c r="K162" s="28"/>
      <c r="L162" s="27"/>
      <c r="M162" s="27">
        <f t="shared" si="14"/>
        <v>0</v>
      </c>
      <c r="N162" s="28"/>
      <c r="O162" s="27"/>
      <c r="P162" s="27">
        <f t="shared" si="15"/>
        <v>0</v>
      </c>
      <c r="Q162" s="28"/>
      <c r="R162" s="27"/>
      <c r="S162" s="27">
        <f t="shared" si="16"/>
        <v>0</v>
      </c>
      <c r="T162" s="28"/>
      <c r="U162" s="27"/>
      <c r="V162" s="27">
        <f t="shared" si="17"/>
        <v>0</v>
      </c>
      <c r="W162" s="28"/>
      <c r="X162" s="119"/>
      <c r="Y162" s="22"/>
    </row>
    <row r="163" spans="1:25" ht="12.75" customHeight="1" x14ac:dyDescent="0.15">
      <c r="A163" s="22"/>
      <c r="B163" s="22"/>
      <c r="C163" s="27"/>
      <c r="D163" s="28"/>
      <c r="E163" s="22"/>
      <c r="F163" s="22"/>
      <c r="G163" s="22"/>
      <c r="H163" s="22"/>
      <c r="I163" s="27"/>
      <c r="J163" s="27">
        <f t="shared" si="13"/>
        <v>0</v>
      </c>
      <c r="K163" s="28"/>
      <c r="L163" s="27"/>
      <c r="M163" s="27">
        <f t="shared" si="14"/>
        <v>0</v>
      </c>
      <c r="N163" s="28"/>
      <c r="O163" s="27"/>
      <c r="P163" s="27">
        <f t="shared" si="15"/>
        <v>0</v>
      </c>
      <c r="Q163" s="28"/>
      <c r="R163" s="27"/>
      <c r="S163" s="27">
        <f t="shared" si="16"/>
        <v>0</v>
      </c>
      <c r="T163" s="28"/>
      <c r="U163" s="27"/>
      <c r="V163" s="27">
        <f t="shared" si="17"/>
        <v>0</v>
      </c>
      <c r="W163" s="28"/>
      <c r="X163" s="119"/>
      <c r="Y163" s="22"/>
    </row>
    <row r="164" spans="1:25" ht="12.75" customHeight="1" x14ac:dyDescent="0.15">
      <c r="A164" s="22"/>
      <c r="B164" s="22"/>
      <c r="C164" s="27"/>
      <c r="D164" s="28"/>
      <c r="E164" s="22"/>
      <c r="F164" s="22"/>
      <c r="G164" s="22"/>
      <c r="H164" s="22"/>
      <c r="I164" s="27"/>
      <c r="J164" s="27">
        <f t="shared" si="13"/>
        <v>0</v>
      </c>
      <c r="K164" s="28"/>
      <c r="L164" s="27"/>
      <c r="M164" s="27">
        <f t="shared" si="14"/>
        <v>0</v>
      </c>
      <c r="N164" s="28"/>
      <c r="O164" s="27"/>
      <c r="P164" s="27">
        <f t="shared" si="15"/>
        <v>0</v>
      </c>
      <c r="Q164" s="28"/>
      <c r="R164" s="27"/>
      <c r="S164" s="27">
        <f t="shared" si="16"/>
        <v>0</v>
      </c>
      <c r="T164" s="28"/>
      <c r="U164" s="27"/>
      <c r="V164" s="27">
        <f t="shared" si="17"/>
        <v>0</v>
      </c>
      <c r="W164" s="28"/>
      <c r="X164" s="119"/>
      <c r="Y164" s="22"/>
    </row>
    <row r="165" spans="1:25" ht="12.75" customHeight="1" x14ac:dyDescent="0.15">
      <c r="A165" s="22"/>
      <c r="B165" s="22"/>
      <c r="C165" s="27"/>
      <c r="D165" s="28"/>
      <c r="E165" s="22"/>
      <c r="F165" s="22"/>
      <c r="G165" s="22"/>
      <c r="H165" s="22"/>
      <c r="I165" s="27"/>
      <c r="J165" s="27">
        <f t="shared" si="13"/>
        <v>0</v>
      </c>
      <c r="K165" s="28"/>
      <c r="L165" s="27"/>
      <c r="M165" s="27">
        <f t="shared" si="14"/>
        <v>0</v>
      </c>
      <c r="N165" s="28"/>
      <c r="O165" s="27"/>
      <c r="P165" s="27">
        <f t="shared" si="15"/>
        <v>0</v>
      </c>
      <c r="Q165" s="28"/>
      <c r="R165" s="27"/>
      <c r="S165" s="27">
        <f t="shared" si="16"/>
        <v>0</v>
      </c>
      <c r="T165" s="28"/>
      <c r="U165" s="27"/>
      <c r="V165" s="27">
        <f t="shared" si="17"/>
        <v>0</v>
      </c>
      <c r="W165" s="28"/>
      <c r="X165" s="119"/>
      <c r="Y165" s="22"/>
    </row>
    <row r="166" spans="1:25" ht="12.75" customHeight="1" x14ac:dyDescent="0.15">
      <c r="A166" s="22"/>
      <c r="B166" s="22"/>
      <c r="C166" s="27"/>
      <c r="D166" s="28"/>
      <c r="E166" s="22"/>
      <c r="F166" s="22"/>
      <c r="G166" s="22"/>
      <c r="H166" s="22"/>
      <c r="I166" s="27"/>
      <c r="J166" s="27">
        <f t="shared" si="13"/>
        <v>0</v>
      </c>
      <c r="K166" s="28"/>
      <c r="L166" s="27"/>
      <c r="M166" s="27">
        <f t="shared" si="14"/>
        <v>0</v>
      </c>
      <c r="N166" s="28"/>
      <c r="O166" s="27"/>
      <c r="P166" s="27">
        <f t="shared" si="15"/>
        <v>0</v>
      </c>
      <c r="Q166" s="28"/>
      <c r="R166" s="27"/>
      <c r="S166" s="27">
        <f t="shared" si="16"/>
        <v>0</v>
      </c>
      <c r="T166" s="28"/>
      <c r="U166" s="27"/>
      <c r="V166" s="27">
        <f t="shared" si="17"/>
        <v>0</v>
      </c>
      <c r="W166" s="28"/>
      <c r="X166" s="119"/>
      <c r="Y166" s="22"/>
    </row>
    <row r="167" spans="1:25" ht="12.75" customHeight="1" x14ac:dyDescent="0.15">
      <c r="A167" s="22"/>
      <c r="B167" s="22"/>
      <c r="C167" s="27"/>
      <c r="D167" s="28"/>
      <c r="E167" s="22"/>
      <c r="F167" s="22"/>
      <c r="G167" s="22"/>
      <c r="H167" s="22"/>
      <c r="I167" s="27"/>
      <c r="J167" s="27">
        <f t="shared" si="13"/>
        <v>0</v>
      </c>
      <c r="K167" s="28"/>
      <c r="L167" s="27"/>
      <c r="M167" s="27">
        <f t="shared" si="14"/>
        <v>0</v>
      </c>
      <c r="N167" s="28"/>
      <c r="O167" s="27"/>
      <c r="P167" s="27">
        <f t="shared" si="15"/>
        <v>0</v>
      </c>
      <c r="Q167" s="28"/>
      <c r="R167" s="27"/>
      <c r="S167" s="27">
        <f t="shared" si="16"/>
        <v>0</v>
      </c>
      <c r="T167" s="28"/>
      <c r="U167" s="27"/>
      <c r="V167" s="27">
        <f t="shared" si="17"/>
        <v>0</v>
      </c>
      <c r="W167" s="28"/>
      <c r="X167" s="119"/>
      <c r="Y167" s="22"/>
    </row>
    <row r="168" spans="1:25" ht="12.75" customHeight="1" x14ac:dyDescent="0.15">
      <c r="A168" s="22"/>
      <c r="B168" s="22"/>
      <c r="C168" s="27"/>
      <c r="D168" s="28"/>
      <c r="E168" s="22"/>
      <c r="F168" s="22"/>
      <c r="G168" s="22"/>
      <c r="H168" s="22"/>
      <c r="I168" s="27"/>
      <c r="J168" s="27">
        <f t="shared" si="13"/>
        <v>0</v>
      </c>
      <c r="K168" s="28"/>
      <c r="L168" s="27"/>
      <c r="M168" s="27">
        <f t="shared" si="14"/>
        <v>0</v>
      </c>
      <c r="N168" s="28"/>
      <c r="O168" s="27"/>
      <c r="P168" s="27">
        <f t="shared" si="15"/>
        <v>0</v>
      </c>
      <c r="Q168" s="28"/>
      <c r="R168" s="27"/>
      <c r="S168" s="27">
        <f t="shared" si="16"/>
        <v>0</v>
      </c>
      <c r="T168" s="28"/>
      <c r="U168" s="27"/>
      <c r="V168" s="27">
        <f t="shared" si="17"/>
        <v>0</v>
      </c>
      <c r="W168" s="28"/>
      <c r="X168" s="119"/>
      <c r="Y168" s="22"/>
    </row>
    <row r="169" spans="1:25" ht="12.75" customHeight="1" x14ac:dyDescent="0.15">
      <c r="A169" s="22"/>
      <c r="B169" s="22"/>
      <c r="C169" s="27"/>
      <c r="D169" s="28"/>
      <c r="E169" s="22"/>
      <c r="F169" s="22"/>
      <c r="G169" s="22"/>
      <c r="H169" s="22"/>
      <c r="I169" s="27"/>
      <c r="J169" s="27">
        <f t="shared" si="13"/>
        <v>0</v>
      </c>
      <c r="K169" s="28"/>
      <c r="L169" s="27"/>
      <c r="M169" s="27">
        <f t="shared" si="14"/>
        <v>0</v>
      </c>
      <c r="N169" s="28"/>
      <c r="O169" s="27"/>
      <c r="P169" s="27">
        <f t="shared" si="15"/>
        <v>0</v>
      </c>
      <c r="Q169" s="28"/>
      <c r="R169" s="27"/>
      <c r="S169" s="27">
        <f t="shared" si="16"/>
        <v>0</v>
      </c>
      <c r="T169" s="28"/>
      <c r="U169" s="27"/>
      <c r="V169" s="27">
        <f t="shared" si="17"/>
        <v>0</v>
      </c>
      <c r="W169" s="28"/>
      <c r="X169" s="119"/>
      <c r="Y169" s="22"/>
    </row>
    <row r="170" spans="1:25" ht="12.75" customHeight="1" x14ac:dyDescent="0.15">
      <c r="A170" s="22"/>
      <c r="B170" s="22"/>
      <c r="C170" s="27"/>
      <c r="D170" s="28"/>
      <c r="E170" s="22"/>
      <c r="F170" s="22"/>
      <c r="G170" s="22"/>
      <c r="H170" s="22"/>
      <c r="I170" s="27"/>
      <c r="J170" s="27">
        <f t="shared" si="13"/>
        <v>0</v>
      </c>
      <c r="K170" s="28"/>
      <c r="L170" s="27"/>
      <c r="M170" s="27">
        <f t="shared" si="14"/>
        <v>0</v>
      </c>
      <c r="N170" s="28"/>
      <c r="O170" s="27"/>
      <c r="P170" s="27">
        <f t="shared" si="15"/>
        <v>0</v>
      </c>
      <c r="Q170" s="28"/>
      <c r="R170" s="27"/>
      <c r="S170" s="27">
        <f t="shared" si="16"/>
        <v>0</v>
      </c>
      <c r="T170" s="28"/>
      <c r="U170" s="27"/>
      <c r="V170" s="27">
        <f t="shared" si="17"/>
        <v>0</v>
      </c>
      <c r="W170" s="28"/>
      <c r="X170" s="119"/>
      <c r="Y170" s="22"/>
    </row>
    <row r="171" spans="1:25" ht="12.75" customHeight="1" x14ac:dyDescent="0.15">
      <c r="A171" s="22"/>
      <c r="B171" s="22"/>
      <c r="C171" s="27"/>
      <c r="D171" s="28"/>
      <c r="E171" s="22"/>
      <c r="F171" s="22"/>
      <c r="G171" s="22"/>
      <c r="H171" s="22"/>
      <c r="I171" s="27"/>
      <c r="J171" s="27">
        <f t="shared" si="13"/>
        <v>0</v>
      </c>
      <c r="K171" s="28"/>
      <c r="L171" s="27"/>
      <c r="M171" s="27">
        <f t="shared" si="14"/>
        <v>0</v>
      </c>
      <c r="N171" s="28"/>
      <c r="O171" s="27"/>
      <c r="P171" s="27">
        <f t="shared" si="15"/>
        <v>0</v>
      </c>
      <c r="Q171" s="28"/>
      <c r="R171" s="27"/>
      <c r="S171" s="27">
        <f t="shared" si="16"/>
        <v>0</v>
      </c>
      <c r="T171" s="28"/>
      <c r="U171" s="27"/>
      <c r="V171" s="27">
        <f t="shared" si="17"/>
        <v>0</v>
      </c>
      <c r="W171" s="28"/>
      <c r="X171" s="119"/>
      <c r="Y171" s="22"/>
    </row>
    <row r="172" spans="1:25" ht="12.75" customHeight="1" x14ac:dyDescent="0.15">
      <c r="A172" s="22"/>
      <c r="B172" s="22"/>
      <c r="C172" s="27"/>
      <c r="D172" s="28"/>
      <c r="E172" s="22"/>
      <c r="F172" s="22"/>
      <c r="G172" s="22"/>
      <c r="H172" s="22"/>
      <c r="I172" s="27"/>
      <c r="J172" s="27">
        <f t="shared" si="13"/>
        <v>0</v>
      </c>
      <c r="K172" s="28"/>
      <c r="L172" s="27"/>
      <c r="M172" s="27">
        <f t="shared" si="14"/>
        <v>0</v>
      </c>
      <c r="N172" s="28"/>
      <c r="O172" s="27"/>
      <c r="P172" s="27">
        <f t="shared" si="15"/>
        <v>0</v>
      </c>
      <c r="Q172" s="28"/>
      <c r="R172" s="27"/>
      <c r="S172" s="27">
        <f t="shared" si="16"/>
        <v>0</v>
      </c>
      <c r="T172" s="28"/>
      <c r="U172" s="27"/>
      <c r="V172" s="27">
        <f t="shared" si="17"/>
        <v>0</v>
      </c>
      <c r="W172" s="28"/>
      <c r="X172" s="119"/>
      <c r="Y172" s="22"/>
    </row>
    <row r="173" spans="1:25" ht="12.75" customHeight="1" x14ac:dyDescent="0.15">
      <c r="A173" s="22"/>
      <c r="B173" s="22"/>
      <c r="C173" s="27"/>
      <c r="D173" s="28"/>
      <c r="E173" s="22"/>
      <c r="F173" s="22"/>
      <c r="G173" s="22"/>
      <c r="H173" s="22"/>
      <c r="I173" s="27"/>
      <c r="J173" s="27">
        <f t="shared" si="13"/>
        <v>0</v>
      </c>
      <c r="K173" s="28"/>
      <c r="L173" s="27"/>
      <c r="M173" s="27">
        <f t="shared" si="14"/>
        <v>0</v>
      </c>
      <c r="N173" s="28"/>
      <c r="O173" s="27"/>
      <c r="P173" s="27">
        <f t="shared" si="15"/>
        <v>0</v>
      </c>
      <c r="Q173" s="28"/>
      <c r="R173" s="27"/>
      <c r="S173" s="27">
        <f t="shared" si="16"/>
        <v>0</v>
      </c>
      <c r="T173" s="28"/>
      <c r="U173" s="27"/>
      <c r="V173" s="27">
        <f t="shared" si="17"/>
        <v>0</v>
      </c>
      <c r="W173" s="28"/>
      <c r="X173" s="119"/>
      <c r="Y173" s="22"/>
    </row>
    <row r="174" spans="1:25" ht="12.75" customHeight="1" x14ac:dyDescent="0.15">
      <c r="A174" s="22"/>
      <c r="B174" s="22"/>
      <c r="C174" s="27"/>
      <c r="D174" s="28"/>
      <c r="E174" s="22"/>
      <c r="F174" s="22"/>
      <c r="G174" s="22"/>
      <c r="H174" s="22"/>
      <c r="I174" s="27"/>
      <c r="J174" s="27">
        <f t="shared" si="13"/>
        <v>0</v>
      </c>
      <c r="K174" s="28"/>
      <c r="L174" s="27"/>
      <c r="M174" s="27">
        <f t="shared" si="14"/>
        <v>0</v>
      </c>
      <c r="N174" s="28"/>
      <c r="O174" s="27"/>
      <c r="P174" s="27">
        <f t="shared" si="15"/>
        <v>0</v>
      </c>
      <c r="Q174" s="28"/>
      <c r="R174" s="27"/>
      <c r="S174" s="27">
        <f t="shared" si="16"/>
        <v>0</v>
      </c>
      <c r="T174" s="28"/>
      <c r="U174" s="27"/>
      <c r="V174" s="27">
        <f t="shared" si="17"/>
        <v>0</v>
      </c>
      <c r="W174" s="28"/>
      <c r="X174" s="119"/>
      <c r="Y174" s="22"/>
    </row>
    <row r="175" spans="1:25" ht="12.75" customHeight="1" x14ac:dyDescent="0.15">
      <c r="A175" s="22"/>
      <c r="B175" s="22"/>
      <c r="C175" s="27"/>
      <c r="D175" s="28"/>
      <c r="E175" s="22"/>
      <c r="F175" s="22"/>
      <c r="G175" s="22"/>
      <c r="H175" s="22"/>
      <c r="I175" s="27"/>
      <c r="J175" s="27">
        <f t="shared" si="13"/>
        <v>0</v>
      </c>
      <c r="K175" s="28"/>
      <c r="L175" s="27"/>
      <c r="M175" s="27">
        <f t="shared" si="14"/>
        <v>0</v>
      </c>
      <c r="N175" s="28"/>
      <c r="O175" s="27"/>
      <c r="P175" s="27">
        <f t="shared" si="15"/>
        <v>0</v>
      </c>
      <c r="Q175" s="28"/>
      <c r="R175" s="27"/>
      <c r="S175" s="27">
        <f t="shared" si="16"/>
        <v>0</v>
      </c>
      <c r="T175" s="28"/>
      <c r="U175" s="27"/>
      <c r="V175" s="27">
        <f t="shared" si="17"/>
        <v>0</v>
      </c>
      <c r="W175" s="28"/>
      <c r="X175" s="119"/>
      <c r="Y175" s="22"/>
    </row>
    <row r="176" spans="1:25" ht="12.75" customHeight="1" x14ac:dyDescent="0.15">
      <c r="A176" s="22"/>
      <c r="B176" s="22"/>
      <c r="C176" s="27"/>
      <c r="D176" s="28"/>
      <c r="E176" s="22"/>
      <c r="F176" s="22"/>
      <c r="G176" s="22"/>
      <c r="H176" s="22"/>
      <c r="I176" s="27"/>
      <c r="J176" s="27">
        <f t="shared" si="13"/>
        <v>0</v>
      </c>
      <c r="K176" s="28"/>
      <c r="L176" s="27"/>
      <c r="M176" s="27">
        <f t="shared" si="14"/>
        <v>0</v>
      </c>
      <c r="N176" s="28"/>
      <c r="O176" s="27"/>
      <c r="P176" s="27">
        <f t="shared" si="15"/>
        <v>0</v>
      </c>
      <c r="Q176" s="28"/>
      <c r="R176" s="27"/>
      <c r="S176" s="27">
        <f t="shared" si="16"/>
        <v>0</v>
      </c>
      <c r="T176" s="28"/>
      <c r="U176" s="27"/>
      <c r="V176" s="27">
        <f t="shared" si="17"/>
        <v>0</v>
      </c>
      <c r="W176" s="28"/>
      <c r="X176" s="119"/>
      <c r="Y176" s="22"/>
    </row>
    <row r="177" spans="1:25" ht="12.75" customHeight="1" x14ac:dyDescent="0.15">
      <c r="A177" s="22"/>
      <c r="B177" s="22"/>
      <c r="C177" s="27"/>
      <c r="D177" s="28"/>
      <c r="E177" s="22"/>
      <c r="F177" s="22"/>
      <c r="G177" s="22"/>
      <c r="H177" s="22"/>
      <c r="I177" s="27"/>
      <c r="J177" s="27">
        <f t="shared" si="13"/>
        <v>0</v>
      </c>
      <c r="K177" s="28"/>
      <c r="L177" s="27"/>
      <c r="M177" s="27">
        <f t="shared" si="14"/>
        <v>0</v>
      </c>
      <c r="N177" s="28"/>
      <c r="O177" s="27"/>
      <c r="P177" s="27">
        <f t="shared" si="15"/>
        <v>0</v>
      </c>
      <c r="Q177" s="28"/>
      <c r="R177" s="27"/>
      <c r="S177" s="27">
        <f t="shared" si="16"/>
        <v>0</v>
      </c>
      <c r="T177" s="28"/>
      <c r="U177" s="27"/>
      <c r="V177" s="27">
        <f t="shared" si="17"/>
        <v>0</v>
      </c>
      <c r="W177" s="28"/>
      <c r="X177" s="119"/>
      <c r="Y177" s="22"/>
    </row>
    <row r="178" spans="1:25" ht="12.75" customHeight="1" x14ac:dyDescent="0.15">
      <c r="A178" s="22"/>
      <c r="B178" s="22"/>
      <c r="C178" s="27"/>
      <c r="D178" s="28"/>
      <c r="E178" s="22"/>
      <c r="F178" s="22"/>
      <c r="G178" s="22"/>
      <c r="H178" s="22"/>
      <c r="I178" s="27"/>
      <c r="J178" s="27">
        <f t="shared" si="13"/>
        <v>0</v>
      </c>
      <c r="K178" s="28"/>
      <c r="L178" s="27"/>
      <c r="M178" s="27">
        <f t="shared" si="14"/>
        <v>0</v>
      </c>
      <c r="N178" s="28"/>
      <c r="O178" s="27"/>
      <c r="P178" s="27">
        <f t="shared" si="15"/>
        <v>0</v>
      </c>
      <c r="Q178" s="28"/>
      <c r="R178" s="27"/>
      <c r="S178" s="27">
        <f t="shared" si="16"/>
        <v>0</v>
      </c>
      <c r="T178" s="28"/>
      <c r="U178" s="27"/>
      <c r="V178" s="27">
        <f t="shared" si="17"/>
        <v>0</v>
      </c>
      <c r="W178" s="28"/>
      <c r="X178" s="119"/>
      <c r="Y178" s="22"/>
    </row>
    <row r="179" spans="1:25" ht="12.75" customHeight="1" x14ac:dyDescent="0.15">
      <c r="A179" s="22"/>
      <c r="B179" s="22"/>
      <c r="C179" s="27"/>
      <c r="D179" s="28"/>
      <c r="E179" s="22"/>
      <c r="F179" s="22"/>
      <c r="G179" s="22"/>
      <c r="H179" s="22"/>
      <c r="I179" s="27"/>
      <c r="J179" s="27">
        <f t="shared" si="13"/>
        <v>0</v>
      </c>
      <c r="K179" s="28"/>
      <c r="L179" s="27"/>
      <c r="M179" s="27">
        <f t="shared" si="14"/>
        <v>0</v>
      </c>
      <c r="N179" s="28"/>
      <c r="O179" s="27"/>
      <c r="P179" s="27">
        <f t="shared" si="15"/>
        <v>0</v>
      </c>
      <c r="Q179" s="28"/>
      <c r="R179" s="27"/>
      <c r="S179" s="27">
        <f t="shared" si="16"/>
        <v>0</v>
      </c>
      <c r="T179" s="28"/>
      <c r="U179" s="27"/>
      <c r="V179" s="27">
        <f t="shared" si="17"/>
        <v>0</v>
      </c>
      <c r="W179" s="28"/>
      <c r="X179" s="119"/>
      <c r="Y179" s="22"/>
    </row>
    <row r="180" spans="1:25" ht="12.75" customHeight="1" x14ac:dyDescent="0.15">
      <c r="A180" s="22"/>
      <c r="B180" s="22"/>
      <c r="C180" s="27"/>
      <c r="D180" s="28"/>
      <c r="E180" s="22"/>
      <c r="F180" s="22"/>
      <c r="G180" s="22"/>
      <c r="H180" s="22"/>
      <c r="I180" s="27"/>
      <c r="J180" s="27">
        <f t="shared" si="13"/>
        <v>0</v>
      </c>
      <c r="K180" s="28"/>
      <c r="L180" s="27"/>
      <c r="M180" s="27">
        <f t="shared" si="14"/>
        <v>0</v>
      </c>
      <c r="N180" s="28"/>
      <c r="O180" s="27"/>
      <c r="P180" s="27">
        <f t="shared" si="15"/>
        <v>0</v>
      </c>
      <c r="Q180" s="28"/>
      <c r="R180" s="27"/>
      <c r="S180" s="27">
        <f t="shared" si="16"/>
        <v>0</v>
      </c>
      <c r="T180" s="28"/>
      <c r="U180" s="27"/>
      <c r="V180" s="27">
        <f t="shared" si="17"/>
        <v>0</v>
      </c>
      <c r="W180" s="28"/>
      <c r="X180" s="119"/>
      <c r="Y180" s="22"/>
    </row>
    <row r="181" spans="1:25" ht="12.75" customHeight="1" x14ac:dyDescent="0.15">
      <c r="A181" s="22"/>
      <c r="B181" s="22"/>
      <c r="C181" s="27"/>
      <c r="D181" s="28"/>
      <c r="E181" s="22"/>
      <c r="F181" s="22"/>
      <c r="G181" s="22"/>
      <c r="H181" s="22"/>
      <c r="I181" s="27"/>
      <c r="J181" s="27">
        <f t="shared" si="13"/>
        <v>0</v>
      </c>
      <c r="K181" s="28"/>
      <c r="L181" s="27"/>
      <c r="M181" s="27">
        <f t="shared" si="14"/>
        <v>0</v>
      </c>
      <c r="N181" s="28"/>
      <c r="O181" s="27"/>
      <c r="P181" s="27">
        <f t="shared" si="15"/>
        <v>0</v>
      </c>
      <c r="Q181" s="28"/>
      <c r="R181" s="27"/>
      <c r="S181" s="27">
        <f t="shared" si="16"/>
        <v>0</v>
      </c>
      <c r="T181" s="28"/>
      <c r="U181" s="27"/>
      <c r="V181" s="27">
        <f t="shared" si="17"/>
        <v>0</v>
      </c>
      <c r="W181" s="28"/>
      <c r="X181" s="119"/>
      <c r="Y181" s="22"/>
    </row>
    <row r="182" spans="1:25" ht="12.75" customHeight="1" x14ac:dyDescent="0.15">
      <c r="A182" s="22"/>
      <c r="B182" s="22"/>
      <c r="C182" s="27"/>
      <c r="D182" s="28"/>
      <c r="E182" s="22"/>
      <c r="F182" s="22"/>
      <c r="G182" s="22"/>
      <c r="H182" s="22"/>
      <c r="I182" s="27"/>
      <c r="J182" s="27">
        <f t="shared" si="13"/>
        <v>0</v>
      </c>
      <c r="K182" s="28"/>
      <c r="L182" s="27"/>
      <c r="M182" s="27">
        <f t="shared" si="14"/>
        <v>0</v>
      </c>
      <c r="N182" s="28"/>
      <c r="O182" s="27"/>
      <c r="P182" s="27">
        <f t="shared" si="15"/>
        <v>0</v>
      </c>
      <c r="Q182" s="28"/>
      <c r="R182" s="27"/>
      <c r="S182" s="27">
        <f t="shared" si="16"/>
        <v>0</v>
      </c>
      <c r="T182" s="28"/>
      <c r="U182" s="27"/>
      <c r="V182" s="27">
        <f t="shared" si="17"/>
        <v>0</v>
      </c>
      <c r="W182" s="28"/>
      <c r="X182" s="119"/>
      <c r="Y182" s="22"/>
    </row>
    <row r="183" spans="1:25" ht="12.75" customHeight="1" x14ac:dyDescent="0.15">
      <c r="A183" s="22"/>
      <c r="B183" s="22"/>
      <c r="C183" s="27"/>
      <c r="D183" s="28"/>
      <c r="E183" s="22"/>
      <c r="F183" s="22"/>
      <c r="G183" s="22"/>
      <c r="H183" s="22"/>
      <c r="I183" s="27"/>
      <c r="J183" s="27">
        <f t="shared" si="13"/>
        <v>0</v>
      </c>
      <c r="K183" s="28"/>
      <c r="L183" s="27"/>
      <c r="M183" s="27">
        <f t="shared" si="14"/>
        <v>0</v>
      </c>
      <c r="N183" s="28"/>
      <c r="O183" s="27"/>
      <c r="P183" s="27">
        <f t="shared" si="15"/>
        <v>0</v>
      </c>
      <c r="Q183" s="28"/>
      <c r="R183" s="27"/>
      <c r="S183" s="27">
        <f t="shared" si="16"/>
        <v>0</v>
      </c>
      <c r="T183" s="28"/>
      <c r="U183" s="27"/>
      <c r="V183" s="27">
        <f t="shared" si="17"/>
        <v>0</v>
      </c>
      <c r="W183" s="28"/>
      <c r="X183" s="119"/>
      <c r="Y183" s="22"/>
    </row>
    <row r="184" spans="1:25" ht="12.75" customHeight="1" x14ac:dyDescent="0.15">
      <c r="A184" s="22"/>
      <c r="B184" s="22"/>
      <c r="C184" s="27"/>
      <c r="D184" s="28"/>
      <c r="E184" s="22"/>
      <c r="F184" s="22"/>
      <c r="G184" s="22"/>
      <c r="H184" s="22"/>
      <c r="I184" s="27"/>
      <c r="J184" s="27">
        <f t="shared" si="13"/>
        <v>0</v>
      </c>
      <c r="K184" s="28"/>
      <c r="L184" s="27"/>
      <c r="M184" s="27">
        <f t="shared" si="14"/>
        <v>0</v>
      </c>
      <c r="N184" s="28"/>
      <c r="O184" s="27"/>
      <c r="P184" s="27">
        <f t="shared" si="15"/>
        <v>0</v>
      </c>
      <c r="Q184" s="28"/>
      <c r="R184" s="27"/>
      <c r="S184" s="27">
        <f t="shared" si="16"/>
        <v>0</v>
      </c>
      <c r="T184" s="28"/>
      <c r="U184" s="27"/>
      <c r="V184" s="27">
        <f t="shared" si="17"/>
        <v>0</v>
      </c>
      <c r="W184" s="28"/>
      <c r="X184" s="119"/>
      <c r="Y184" s="22"/>
    </row>
    <row r="185" spans="1:25" ht="12.75" customHeight="1" x14ac:dyDescent="0.15">
      <c r="A185" s="22"/>
      <c r="B185" s="22"/>
      <c r="C185" s="27"/>
      <c r="D185" s="28"/>
      <c r="E185" s="22"/>
      <c r="F185" s="22"/>
      <c r="G185" s="22"/>
      <c r="H185" s="22"/>
      <c r="I185" s="27"/>
      <c r="J185" s="27">
        <f t="shared" si="13"/>
        <v>0</v>
      </c>
      <c r="K185" s="28"/>
      <c r="L185" s="27"/>
      <c r="M185" s="27">
        <f t="shared" si="14"/>
        <v>0</v>
      </c>
      <c r="N185" s="28"/>
      <c r="O185" s="27"/>
      <c r="P185" s="27">
        <f t="shared" si="15"/>
        <v>0</v>
      </c>
      <c r="Q185" s="28"/>
      <c r="R185" s="27"/>
      <c r="S185" s="27">
        <f t="shared" si="16"/>
        <v>0</v>
      </c>
      <c r="T185" s="28"/>
      <c r="U185" s="27"/>
      <c r="V185" s="27">
        <f t="shared" si="17"/>
        <v>0</v>
      </c>
      <c r="W185" s="28"/>
      <c r="X185" s="119"/>
      <c r="Y185" s="22"/>
    </row>
    <row r="186" spans="1:25" ht="12.75" customHeight="1" x14ac:dyDescent="0.15">
      <c r="A186" s="22"/>
      <c r="B186" s="22"/>
      <c r="C186" s="27"/>
      <c r="D186" s="28"/>
      <c r="E186" s="22"/>
      <c r="F186" s="22"/>
      <c r="G186" s="22"/>
      <c r="H186" s="22"/>
      <c r="I186" s="27"/>
      <c r="J186" s="27">
        <f t="shared" si="13"/>
        <v>0</v>
      </c>
      <c r="K186" s="28"/>
      <c r="L186" s="27"/>
      <c r="M186" s="27">
        <f t="shared" si="14"/>
        <v>0</v>
      </c>
      <c r="N186" s="28"/>
      <c r="O186" s="27"/>
      <c r="P186" s="27">
        <f t="shared" si="15"/>
        <v>0</v>
      </c>
      <c r="Q186" s="28"/>
      <c r="R186" s="27"/>
      <c r="S186" s="27">
        <f t="shared" si="16"/>
        <v>0</v>
      </c>
      <c r="T186" s="28"/>
      <c r="U186" s="27"/>
      <c r="V186" s="27">
        <f t="shared" si="17"/>
        <v>0</v>
      </c>
      <c r="W186" s="28"/>
      <c r="X186" s="119"/>
      <c r="Y186" s="22"/>
    </row>
    <row r="187" spans="1:25" ht="12.75" customHeight="1" x14ac:dyDescent="0.15">
      <c r="A187" s="22"/>
      <c r="B187" s="22"/>
      <c r="C187" s="27"/>
      <c r="D187" s="28"/>
      <c r="E187" s="22"/>
      <c r="F187" s="22"/>
      <c r="G187" s="22"/>
      <c r="H187" s="22"/>
      <c r="I187" s="27"/>
      <c r="J187" s="27">
        <f t="shared" si="13"/>
        <v>0</v>
      </c>
      <c r="K187" s="28"/>
      <c r="L187" s="27"/>
      <c r="M187" s="27">
        <f t="shared" si="14"/>
        <v>0</v>
      </c>
      <c r="N187" s="28"/>
      <c r="O187" s="27"/>
      <c r="P187" s="27">
        <f t="shared" si="15"/>
        <v>0</v>
      </c>
      <c r="Q187" s="28"/>
      <c r="R187" s="27"/>
      <c r="S187" s="27">
        <f t="shared" si="16"/>
        <v>0</v>
      </c>
      <c r="T187" s="28"/>
      <c r="U187" s="27"/>
      <c r="V187" s="27">
        <f t="shared" si="17"/>
        <v>0</v>
      </c>
      <c r="W187" s="28"/>
      <c r="X187" s="119"/>
      <c r="Y187" s="22"/>
    </row>
    <row r="188" spans="1:25" ht="12.75" customHeight="1" x14ac:dyDescent="0.15">
      <c r="A188" s="22"/>
      <c r="B188" s="22"/>
      <c r="C188" s="27"/>
      <c r="D188" s="28"/>
      <c r="E188" s="22"/>
      <c r="F188" s="22"/>
      <c r="G188" s="22"/>
      <c r="H188" s="22"/>
      <c r="I188" s="27"/>
      <c r="J188" s="27">
        <f t="shared" si="13"/>
        <v>0</v>
      </c>
      <c r="K188" s="28"/>
      <c r="L188" s="27"/>
      <c r="M188" s="27">
        <f t="shared" si="14"/>
        <v>0</v>
      </c>
      <c r="N188" s="28"/>
      <c r="O188" s="27"/>
      <c r="P188" s="27">
        <f t="shared" si="15"/>
        <v>0</v>
      </c>
      <c r="Q188" s="28"/>
      <c r="R188" s="27"/>
      <c r="S188" s="27">
        <f t="shared" si="16"/>
        <v>0</v>
      </c>
      <c r="T188" s="28"/>
      <c r="U188" s="27"/>
      <c r="V188" s="27">
        <f t="shared" si="17"/>
        <v>0</v>
      </c>
      <c r="W188" s="28"/>
      <c r="X188" s="119"/>
      <c r="Y188" s="22"/>
    </row>
    <row r="189" spans="1:25" ht="12.75" customHeight="1" x14ac:dyDescent="0.15">
      <c r="A189" s="22"/>
      <c r="B189" s="22"/>
      <c r="C189" s="27"/>
      <c r="D189" s="28"/>
      <c r="E189" s="22"/>
      <c r="F189" s="22"/>
      <c r="G189" s="22"/>
      <c r="H189" s="22"/>
      <c r="I189" s="27"/>
      <c r="J189" s="27">
        <f t="shared" si="13"/>
        <v>0</v>
      </c>
      <c r="K189" s="28"/>
      <c r="L189" s="27"/>
      <c r="M189" s="27">
        <f t="shared" si="14"/>
        <v>0</v>
      </c>
      <c r="N189" s="28"/>
      <c r="O189" s="27"/>
      <c r="P189" s="27">
        <f t="shared" si="15"/>
        <v>0</v>
      </c>
      <c r="Q189" s="28"/>
      <c r="R189" s="27"/>
      <c r="S189" s="27">
        <f t="shared" si="16"/>
        <v>0</v>
      </c>
      <c r="T189" s="28"/>
      <c r="U189" s="27"/>
      <c r="V189" s="27">
        <f t="shared" si="17"/>
        <v>0</v>
      </c>
      <c r="W189" s="28"/>
      <c r="X189" s="119"/>
      <c r="Y189" s="22"/>
    </row>
    <row r="190" spans="1:25" ht="12.75" customHeight="1" x14ac:dyDescent="0.15">
      <c r="A190" s="22"/>
      <c r="B190" s="22"/>
      <c r="C190" s="27"/>
      <c r="D190" s="28"/>
      <c r="E190" s="22"/>
      <c r="F190" s="22"/>
      <c r="G190" s="22"/>
      <c r="H190" s="22"/>
      <c r="I190" s="27"/>
      <c r="J190" s="27">
        <f t="shared" si="13"/>
        <v>0</v>
      </c>
      <c r="K190" s="28"/>
      <c r="L190" s="27"/>
      <c r="M190" s="27">
        <f t="shared" si="14"/>
        <v>0</v>
      </c>
      <c r="N190" s="28"/>
      <c r="O190" s="27"/>
      <c r="P190" s="27">
        <f t="shared" si="15"/>
        <v>0</v>
      </c>
      <c r="Q190" s="28"/>
      <c r="R190" s="27"/>
      <c r="S190" s="27">
        <f t="shared" si="16"/>
        <v>0</v>
      </c>
      <c r="T190" s="28"/>
      <c r="U190" s="27"/>
      <c r="V190" s="27">
        <f t="shared" si="17"/>
        <v>0</v>
      </c>
      <c r="W190" s="28"/>
      <c r="X190" s="119"/>
      <c r="Y190" s="22"/>
    </row>
    <row r="191" spans="1:25" ht="12.75" customHeight="1" x14ac:dyDescent="0.15">
      <c r="A191" s="22"/>
      <c r="B191" s="22"/>
      <c r="C191" s="27"/>
      <c r="D191" s="28"/>
      <c r="E191" s="22"/>
      <c r="F191" s="22"/>
      <c r="G191" s="22"/>
      <c r="H191" s="22"/>
      <c r="I191" s="27"/>
      <c r="J191" s="27">
        <f t="shared" si="13"/>
        <v>0</v>
      </c>
      <c r="K191" s="28"/>
      <c r="L191" s="27"/>
      <c r="M191" s="27">
        <f t="shared" si="14"/>
        <v>0</v>
      </c>
      <c r="N191" s="28"/>
      <c r="O191" s="27"/>
      <c r="P191" s="27">
        <f t="shared" si="15"/>
        <v>0</v>
      </c>
      <c r="Q191" s="28"/>
      <c r="R191" s="27"/>
      <c r="S191" s="27">
        <f t="shared" si="16"/>
        <v>0</v>
      </c>
      <c r="T191" s="28"/>
      <c r="U191" s="27"/>
      <c r="V191" s="27">
        <f t="shared" si="17"/>
        <v>0</v>
      </c>
      <c r="W191" s="28"/>
      <c r="X191" s="119"/>
      <c r="Y191" s="22"/>
    </row>
    <row r="192" spans="1:25" ht="12.75" customHeight="1" x14ac:dyDescent="0.15">
      <c r="A192" s="22"/>
      <c r="B192" s="22"/>
      <c r="C192" s="27"/>
      <c r="D192" s="28"/>
      <c r="E192" s="22"/>
      <c r="F192" s="22"/>
      <c r="G192" s="22"/>
      <c r="H192" s="22"/>
      <c r="I192" s="27"/>
      <c r="J192" s="27">
        <f t="shared" si="13"/>
        <v>0</v>
      </c>
      <c r="K192" s="28"/>
      <c r="L192" s="27"/>
      <c r="M192" s="27">
        <f t="shared" si="14"/>
        <v>0</v>
      </c>
      <c r="N192" s="28"/>
      <c r="O192" s="27"/>
      <c r="P192" s="27">
        <f t="shared" si="15"/>
        <v>0</v>
      </c>
      <c r="Q192" s="28"/>
      <c r="R192" s="27"/>
      <c r="S192" s="27">
        <f t="shared" si="16"/>
        <v>0</v>
      </c>
      <c r="T192" s="28"/>
      <c r="U192" s="27"/>
      <c r="V192" s="27">
        <f t="shared" si="17"/>
        <v>0</v>
      </c>
      <c r="W192" s="28"/>
      <c r="X192" s="119"/>
      <c r="Y192" s="22"/>
    </row>
    <row r="193" spans="1:25" ht="12.75" customHeight="1" x14ac:dyDescent="0.15">
      <c r="A193" s="22"/>
      <c r="B193" s="22"/>
      <c r="C193" s="27"/>
      <c r="D193" s="28"/>
      <c r="E193" s="22"/>
      <c r="F193" s="22"/>
      <c r="G193" s="22"/>
      <c r="H193" s="22"/>
      <c r="I193" s="27"/>
      <c r="J193" s="27">
        <f t="shared" si="13"/>
        <v>0</v>
      </c>
      <c r="K193" s="28"/>
      <c r="L193" s="27"/>
      <c r="M193" s="27">
        <f t="shared" si="14"/>
        <v>0</v>
      </c>
      <c r="N193" s="28"/>
      <c r="O193" s="27"/>
      <c r="P193" s="27">
        <f t="shared" si="15"/>
        <v>0</v>
      </c>
      <c r="Q193" s="28"/>
      <c r="R193" s="27"/>
      <c r="S193" s="27">
        <f t="shared" si="16"/>
        <v>0</v>
      </c>
      <c r="T193" s="28"/>
      <c r="U193" s="27"/>
      <c r="V193" s="27">
        <f t="shared" si="17"/>
        <v>0</v>
      </c>
      <c r="W193" s="28"/>
      <c r="X193" s="119"/>
      <c r="Y193" s="22"/>
    </row>
    <row r="194" spans="1:25" ht="12.75" customHeight="1" x14ac:dyDescent="0.15">
      <c r="A194" s="22"/>
      <c r="B194" s="22"/>
      <c r="C194" s="27"/>
      <c r="D194" s="28"/>
      <c r="E194" s="22"/>
      <c r="F194" s="22"/>
      <c r="G194" s="22"/>
      <c r="H194" s="22"/>
      <c r="I194" s="27"/>
      <c r="J194" s="27">
        <f t="shared" si="13"/>
        <v>0</v>
      </c>
      <c r="K194" s="28"/>
      <c r="L194" s="27"/>
      <c r="M194" s="27">
        <f t="shared" si="14"/>
        <v>0</v>
      </c>
      <c r="N194" s="28"/>
      <c r="O194" s="27"/>
      <c r="P194" s="27">
        <f t="shared" si="15"/>
        <v>0</v>
      </c>
      <c r="Q194" s="28"/>
      <c r="R194" s="27"/>
      <c r="S194" s="27">
        <f t="shared" si="16"/>
        <v>0</v>
      </c>
      <c r="T194" s="28"/>
      <c r="U194" s="27"/>
      <c r="V194" s="27">
        <f t="shared" si="17"/>
        <v>0</v>
      </c>
      <c r="W194" s="28"/>
      <c r="X194" s="119"/>
      <c r="Y194" s="22"/>
    </row>
    <row r="195" spans="1:25" ht="12.75" customHeight="1" x14ac:dyDescent="0.15">
      <c r="A195" s="22"/>
      <c r="B195" s="22"/>
      <c r="C195" s="27"/>
      <c r="D195" s="28"/>
      <c r="E195" s="22"/>
      <c r="F195" s="22"/>
      <c r="G195" s="22"/>
      <c r="H195" s="22"/>
      <c r="I195" s="27"/>
      <c r="J195" s="27">
        <f t="shared" ref="J195:J258" si="18">I195*200</f>
        <v>0</v>
      </c>
      <c r="K195" s="28"/>
      <c r="L195" s="27"/>
      <c r="M195" s="27">
        <f t="shared" ref="M195:M258" si="19">L195*200</f>
        <v>0</v>
      </c>
      <c r="N195" s="28"/>
      <c r="O195" s="27"/>
      <c r="P195" s="27">
        <f t="shared" ref="P195:P258" si="20">O195*200</f>
        <v>0</v>
      </c>
      <c r="Q195" s="28"/>
      <c r="R195" s="27"/>
      <c r="S195" s="27">
        <f t="shared" ref="S195:S258" si="21">R195*200</f>
        <v>0</v>
      </c>
      <c r="T195" s="28"/>
      <c r="U195" s="27"/>
      <c r="V195" s="27">
        <f t="shared" ref="V195:V258" si="22">U195*200</f>
        <v>0</v>
      </c>
      <c r="W195" s="28"/>
      <c r="X195" s="119"/>
      <c r="Y195" s="22"/>
    </row>
    <row r="196" spans="1:25" ht="12.75" customHeight="1" x14ac:dyDescent="0.15">
      <c r="A196" s="22"/>
      <c r="B196" s="22"/>
      <c r="C196" s="27"/>
      <c r="D196" s="28"/>
      <c r="E196" s="22"/>
      <c r="F196" s="22"/>
      <c r="G196" s="22"/>
      <c r="H196" s="22"/>
      <c r="I196" s="27"/>
      <c r="J196" s="27">
        <f t="shared" si="18"/>
        <v>0</v>
      </c>
      <c r="K196" s="28"/>
      <c r="L196" s="27"/>
      <c r="M196" s="27">
        <f t="shared" si="19"/>
        <v>0</v>
      </c>
      <c r="N196" s="28"/>
      <c r="O196" s="27"/>
      <c r="P196" s="27">
        <f t="shared" si="20"/>
        <v>0</v>
      </c>
      <c r="Q196" s="28"/>
      <c r="R196" s="27"/>
      <c r="S196" s="27">
        <f t="shared" si="21"/>
        <v>0</v>
      </c>
      <c r="T196" s="28"/>
      <c r="U196" s="27"/>
      <c r="V196" s="27">
        <f t="shared" si="22"/>
        <v>0</v>
      </c>
      <c r="W196" s="28"/>
      <c r="X196" s="119"/>
      <c r="Y196" s="22"/>
    </row>
    <row r="197" spans="1:25" ht="12.75" customHeight="1" x14ac:dyDescent="0.15">
      <c r="A197" s="22"/>
      <c r="B197" s="22"/>
      <c r="C197" s="27"/>
      <c r="D197" s="28"/>
      <c r="E197" s="22"/>
      <c r="F197" s="22"/>
      <c r="G197" s="22"/>
      <c r="H197" s="22"/>
      <c r="I197" s="27"/>
      <c r="J197" s="27">
        <f t="shared" si="18"/>
        <v>0</v>
      </c>
      <c r="K197" s="28"/>
      <c r="L197" s="27"/>
      <c r="M197" s="27">
        <f t="shared" si="19"/>
        <v>0</v>
      </c>
      <c r="N197" s="28"/>
      <c r="O197" s="27"/>
      <c r="P197" s="27">
        <f t="shared" si="20"/>
        <v>0</v>
      </c>
      <c r="Q197" s="28"/>
      <c r="R197" s="27"/>
      <c r="S197" s="27">
        <f t="shared" si="21"/>
        <v>0</v>
      </c>
      <c r="T197" s="28"/>
      <c r="U197" s="27"/>
      <c r="V197" s="27">
        <f t="shared" si="22"/>
        <v>0</v>
      </c>
      <c r="W197" s="28"/>
      <c r="X197" s="119"/>
      <c r="Y197" s="22"/>
    </row>
    <row r="198" spans="1:25" ht="12.75" customHeight="1" x14ac:dyDescent="0.15">
      <c r="A198" s="22"/>
      <c r="B198" s="22"/>
      <c r="C198" s="27"/>
      <c r="D198" s="28"/>
      <c r="E198" s="22"/>
      <c r="F198" s="22"/>
      <c r="G198" s="22"/>
      <c r="H198" s="22"/>
      <c r="I198" s="27"/>
      <c r="J198" s="27">
        <f t="shared" si="18"/>
        <v>0</v>
      </c>
      <c r="K198" s="28"/>
      <c r="L198" s="27"/>
      <c r="M198" s="27">
        <f t="shared" si="19"/>
        <v>0</v>
      </c>
      <c r="N198" s="28"/>
      <c r="O198" s="27"/>
      <c r="P198" s="27">
        <f t="shared" si="20"/>
        <v>0</v>
      </c>
      <c r="Q198" s="28"/>
      <c r="R198" s="27"/>
      <c r="S198" s="27">
        <f t="shared" si="21"/>
        <v>0</v>
      </c>
      <c r="T198" s="28"/>
      <c r="U198" s="27"/>
      <c r="V198" s="27">
        <f t="shared" si="22"/>
        <v>0</v>
      </c>
      <c r="W198" s="28"/>
      <c r="X198" s="119"/>
      <c r="Y198" s="22"/>
    </row>
    <row r="199" spans="1:25" ht="12.75" customHeight="1" x14ac:dyDescent="0.15">
      <c r="A199" s="22"/>
      <c r="B199" s="22"/>
      <c r="C199" s="27"/>
      <c r="D199" s="28"/>
      <c r="E199" s="22"/>
      <c r="F199" s="22"/>
      <c r="G199" s="22"/>
      <c r="H199" s="22"/>
      <c r="I199" s="27"/>
      <c r="J199" s="27">
        <f t="shared" si="18"/>
        <v>0</v>
      </c>
      <c r="K199" s="28"/>
      <c r="L199" s="27"/>
      <c r="M199" s="27">
        <f t="shared" si="19"/>
        <v>0</v>
      </c>
      <c r="N199" s="28"/>
      <c r="O199" s="27"/>
      <c r="P199" s="27">
        <f t="shared" si="20"/>
        <v>0</v>
      </c>
      <c r="Q199" s="28"/>
      <c r="R199" s="27"/>
      <c r="S199" s="27">
        <f t="shared" si="21"/>
        <v>0</v>
      </c>
      <c r="T199" s="28"/>
      <c r="U199" s="27"/>
      <c r="V199" s="27">
        <f t="shared" si="22"/>
        <v>0</v>
      </c>
      <c r="W199" s="28"/>
      <c r="X199" s="119"/>
      <c r="Y199" s="22"/>
    </row>
    <row r="200" spans="1:25" ht="12.75" customHeight="1" x14ac:dyDescent="0.15">
      <c r="A200" s="22"/>
      <c r="B200" s="22"/>
      <c r="C200" s="27"/>
      <c r="D200" s="28"/>
      <c r="E200" s="22"/>
      <c r="F200" s="22"/>
      <c r="G200" s="22"/>
      <c r="H200" s="22"/>
      <c r="I200" s="27"/>
      <c r="J200" s="27">
        <f t="shared" si="18"/>
        <v>0</v>
      </c>
      <c r="K200" s="28"/>
      <c r="L200" s="27"/>
      <c r="M200" s="27">
        <f t="shared" si="19"/>
        <v>0</v>
      </c>
      <c r="N200" s="28"/>
      <c r="O200" s="27"/>
      <c r="P200" s="27">
        <f t="shared" si="20"/>
        <v>0</v>
      </c>
      <c r="Q200" s="28"/>
      <c r="R200" s="27"/>
      <c r="S200" s="27">
        <f t="shared" si="21"/>
        <v>0</v>
      </c>
      <c r="T200" s="28"/>
      <c r="U200" s="27"/>
      <c r="V200" s="27">
        <f t="shared" si="22"/>
        <v>0</v>
      </c>
      <c r="W200" s="28"/>
      <c r="X200" s="119"/>
      <c r="Y200" s="22"/>
    </row>
    <row r="201" spans="1:25" ht="12.75" customHeight="1" x14ac:dyDescent="0.15">
      <c r="A201" s="22"/>
      <c r="B201" s="22"/>
      <c r="C201" s="27"/>
      <c r="D201" s="28"/>
      <c r="E201" s="22"/>
      <c r="F201" s="22"/>
      <c r="G201" s="22"/>
      <c r="H201" s="22"/>
      <c r="I201" s="27"/>
      <c r="J201" s="27">
        <f t="shared" si="18"/>
        <v>0</v>
      </c>
      <c r="K201" s="28"/>
      <c r="L201" s="27"/>
      <c r="M201" s="27">
        <f t="shared" si="19"/>
        <v>0</v>
      </c>
      <c r="N201" s="28"/>
      <c r="O201" s="27"/>
      <c r="P201" s="27">
        <f t="shared" si="20"/>
        <v>0</v>
      </c>
      <c r="Q201" s="28"/>
      <c r="R201" s="27"/>
      <c r="S201" s="27">
        <f t="shared" si="21"/>
        <v>0</v>
      </c>
      <c r="T201" s="28"/>
      <c r="U201" s="27"/>
      <c r="V201" s="27">
        <f t="shared" si="22"/>
        <v>0</v>
      </c>
      <c r="W201" s="28"/>
      <c r="X201" s="119"/>
      <c r="Y201" s="22"/>
    </row>
    <row r="202" spans="1:25" ht="12.75" customHeight="1" x14ac:dyDescent="0.15">
      <c r="A202" s="22"/>
      <c r="B202" s="22"/>
      <c r="C202" s="27"/>
      <c r="D202" s="28"/>
      <c r="E202" s="22"/>
      <c r="F202" s="22"/>
      <c r="G202" s="22"/>
      <c r="H202" s="22"/>
      <c r="I202" s="27"/>
      <c r="J202" s="27">
        <f t="shared" si="18"/>
        <v>0</v>
      </c>
      <c r="K202" s="28"/>
      <c r="L202" s="27"/>
      <c r="M202" s="27">
        <f t="shared" si="19"/>
        <v>0</v>
      </c>
      <c r="N202" s="28"/>
      <c r="O202" s="27"/>
      <c r="P202" s="27">
        <f t="shared" si="20"/>
        <v>0</v>
      </c>
      <c r="Q202" s="28"/>
      <c r="R202" s="27"/>
      <c r="S202" s="27">
        <f t="shared" si="21"/>
        <v>0</v>
      </c>
      <c r="T202" s="28"/>
      <c r="U202" s="27"/>
      <c r="V202" s="27">
        <f t="shared" si="22"/>
        <v>0</v>
      </c>
      <c r="W202" s="28"/>
      <c r="X202" s="119"/>
      <c r="Y202" s="22"/>
    </row>
    <row r="203" spans="1:25" ht="12.75" customHeight="1" x14ac:dyDescent="0.15">
      <c r="A203" s="22"/>
      <c r="B203" s="22"/>
      <c r="C203" s="27"/>
      <c r="D203" s="28"/>
      <c r="E203" s="22"/>
      <c r="F203" s="22"/>
      <c r="G203" s="22"/>
      <c r="H203" s="22"/>
      <c r="I203" s="27"/>
      <c r="J203" s="27">
        <f t="shared" si="18"/>
        <v>0</v>
      </c>
      <c r="K203" s="28"/>
      <c r="L203" s="27"/>
      <c r="M203" s="27">
        <f t="shared" si="19"/>
        <v>0</v>
      </c>
      <c r="N203" s="28"/>
      <c r="O203" s="27"/>
      <c r="P203" s="27">
        <f t="shared" si="20"/>
        <v>0</v>
      </c>
      <c r="Q203" s="28"/>
      <c r="R203" s="27"/>
      <c r="S203" s="27">
        <f t="shared" si="21"/>
        <v>0</v>
      </c>
      <c r="T203" s="28"/>
      <c r="U203" s="27"/>
      <c r="V203" s="27">
        <f t="shared" si="22"/>
        <v>0</v>
      </c>
      <c r="W203" s="28"/>
      <c r="X203" s="119"/>
      <c r="Y203" s="22"/>
    </row>
    <row r="204" spans="1:25" ht="12.75" customHeight="1" x14ac:dyDescent="0.15">
      <c r="A204" s="22"/>
      <c r="B204" s="22"/>
      <c r="C204" s="27"/>
      <c r="D204" s="28"/>
      <c r="E204" s="22"/>
      <c r="F204" s="22"/>
      <c r="G204" s="22"/>
      <c r="H204" s="22"/>
      <c r="I204" s="27"/>
      <c r="J204" s="27">
        <f t="shared" si="18"/>
        <v>0</v>
      </c>
      <c r="K204" s="28"/>
      <c r="L204" s="27"/>
      <c r="M204" s="27">
        <f t="shared" si="19"/>
        <v>0</v>
      </c>
      <c r="N204" s="28"/>
      <c r="O204" s="27"/>
      <c r="P204" s="27">
        <f t="shared" si="20"/>
        <v>0</v>
      </c>
      <c r="Q204" s="28"/>
      <c r="R204" s="27"/>
      <c r="S204" s="27">
        <f t="shared" si="21"/>
        <v>0</v>
      </c>
      <c r="T204" s="28"/>
      <c r="U204" s="27"/>
      <c r="V204" s="27">
        <f t="shared" si="22"/>
        <v>0</v>
      </c>
      <c r="W204" s="28"/>
      <c r="X204" s="119"/>
      <c r="Y204" s="22"/>
    </row>
    <row r="205" spans="1:25" ht="12.75" customHeight="1" x14ac:dyDescent="0.15">
      <c r="A205" s="22"/>
      <c r="B205" s="22"/>
      <c r="C205" s="27"/>
      <c r="D205" s="28"/>
      <c r="E205" s="22"/>
      <c r="F205" s="22"/>
      <c r="G205" s="22"/>
      <c r="H205" s="22"/>
      <c r="I205" s="27"/>
      <c r="J205" s="27">
        <f t="shared" si="18"/>
        <v>0</v>
      </c>
      <c r="K205" s="28"/>
      <c r="L205" s="27"/>
      <c r="M205" s="27">
        <f t="shared" si="19"/>
        <v>0</v>
      </c>
      <c r="N205" s="28"/>
      <c r="O205" s="27"/>
      <c r="P205" s="27">
        <f t="shared" si="20"/>
        <v>0</v>
      </c>
      <c r="Q205" s="28"/>
      <c r="R205" s="27"/>
      <c r="S205" s="27">
        <f t="shared" si="21"/>
        <v>0</v>
      </c>
      <c r="T205" s="28"/>
      <c r="U205" s="27"/>
      <c r="V205" s="27">
        <f t="shared" si="22"/>
        <v>0</v>
      </c>
      <c r="W205" s="28"/>
      <c r="X205" s="119"/>
      <c r="Y205" s="22"/>
    </row>
    <row r="206" spans="1:25" ht="12.75" customHeight="1" x14ac:dyDescent="0.15">
      <c r="A206" s="22"/>
      <c r="B206" s="22"/>
      <c r="C206" s="27"/>
      <c r="D206" s="28"/>
      <c r="E206" s="22"/>
      <c r="F206" s="22"/>
      <c r="G206" s="22"/>
      <c r="H206" s="22"/>
      <c r="I206" s="27"/>
      <c r="J206" s="27">
        <f t="shared" si="18"/>
        <v>0</v>
      </c>
      <c r="K206" s="28"/>
      <c r="L206" s="27"/>
      <c r="M206" s="27">
        <f t="shared" si="19"/>
        <v>0</v>
      </c>
      <c r="N206" s="28"/>
      <c r="O206" s="27"/>
      <c r="P206" s="27">
        <f t="shared" si="20"/>
        <v>0</v>
      </c>
      <c r="Q206" s="28"/>
      <c r="R206" s="27"/>
      <c r="S206" s="27">
        <f t="shared" si="21"/>
        <v>0</v>
      </c>
      <c r="T206" s="28"/>
      <c r="U206" s="27"/>
      <c r="V206" s="27">
        <f t="shared" si="22"/>
        <v>0</v>
      </c>
      <c r="W206" s="28"/>
      <c r="X206" s="119"/>
      <c r="Y206" s="22"/>
    </row>
    <row r="207" spans="1:25" ht="12.75" customHeight="1" x14ac:dyDescent="0.15">
      <c r="A207" s="22"/>
      <c r="B207" s="22"/>
      <c r="C207" s="27"/>
      <c r="D207" s="28"/>
      <c r="E207" s="22"/>
      <c r="F207" s="22"/>
      <c r="G207" s="22"/>
      <c r="H207" s="22"/>
      <c r="I207" s="27"/>
      <c r="J207" s="27">
        <f t="shared" si="18"/>
        <v>0</v>
      </c>
      <c r="K207" s="28"/>
      <c r="L207" s="27"/>
      <c r="M207" s="27">
        <f t="shared" si="19"/>
        <v>0</v>
      </c>
      <c r="N207" s="28"/>
      <c r="O207" s="27"/>
      <c r="P207" s="27">
        <f t="shared" si="20"/>
        <v>0</v>
      </c>
      <c r="Q207" s="28"/>
      <c r="R207" s="27"/>
      <c r="S207" s="27">
        <f t="shared" si="21"/>
        <v>0</v>
      </c>
      <c r="T207" s="28"/>
      <c r="U207" s="27"/>
      <c r="V207" s="27">
        <f t="shared" si="22"/>
        <v>0</v>
      </c>
      <c r="W207" s="28"/>
      <c r="X207" s="119"/>
      <c r="Y207" s="22"/>
    </row>
    <row r="208" spans="1:25" ht="12.75" customHeight="1" x14ac:dyDescent="0.15">
      <c r="A208" s="22"/>
      <c r="B208" s="22"/>
      <c r="C208" s="27"/>
      <c r="D208" s="28"/>
      <c r="E208" s="22"/>
      <c r="F208" s="22"/>
      <c r="G208" s="22"/>
      <c r="H208" s="22"/>
      <c r="I208" s="27"/>
      <c r="J208" s="27">
        <f t="shared" si="18"/>
        <v>0</v>
      </c>
      <c r="K208" s="28"/>
      <c r="L208" s="27"/>
      <c r="M208" s="27">
        <f t="shared" si="19"/>
        <v>0</v>
      </c>
      <c r="N208" s="28"/>
      <c r="O208" s="27"/>
      <c r="P208" s="27">
        <f t="shared" si="20"/>
        <v>0</v>
      </c>
      <c r="Q208" s="28"/>
      <c r="R208" s="27"/>
      <c r="S208" s="27">
        <f t="shared" si="21"/>
        <v>0</v>
      </c>
      <c r="T208" s="28"/>
      <c r="U208" s="27"/>
      <c r="V208" s="27">
        <f t="shared" si="22"/>
        <v>0</v>
      </c>
      <c r="W208" s="28"/>
      <c r="X208" s="119"/>
      <c r="Y208" s="22"/>
    </row>
    <row r="209" spans="1:25" ht="12.75" customHeight="1" x14ac:dyDescent="0.15">
      <c r="A209" s="22"/>
      <c r="B209" s="22"/>
      <c r="C209" s="27"/>
      <c r="D209" s="28"/>
      <c r="E209" s="22"/>
      <c r="F209" s="22"/>
      <c r="G209" s="22"/>
      <c r="H209" s="22"/>
      <c r="I209" s="27"/>
      <c r="J209" s="27">
        <f t="shared" si="18"/>
        <v>0</v>
      </c>
      <c r="K209" s="28"/>
      <c r="L209" s="27"/>
      <c r="M209" s="27">
        <f t="shared" si="19"/>
        <v>0</v>
      </c>
      <c r="N209" s="28"/>
      <c r="O209" s="27"/>
      <c r="P209" s="27">
        <f t="shared" si="20"/>
        <v>0</v>
      </c>
      <c r="Q209" s="28"/>
      <c r="R209" s="27"/>
      <c r="S209" s="27">
        <f t="shared" si="21"/>
        <v>0</v>
      </c>
      <c r="T209" s="28"/>
      <c r="U209" s="27"/>
      <c r="V209" s="27">
        <f t="shared" si="22"/>
        <v>0</v>
      </c>
      <c r="W209" s="28"/>
      <c r="X209" s="119"/>
      <c r="Y209" s="22"/>
    </row>
    <row r="210" spans="1:25" ht="12.75" customHeight="1" x14ac:dyDescent="0.15">
      <c r="A210" s="22"/>
      <c r="B210" s="22"/>
      <c r="C210" s="27"/>
      <c r="D210" s="28"/>
      <c r="E210" s="22"/>
      <c r="F210" s="22"/>
      <c r="G210" s="22"/>
      <c r="H210" s="22"/>
      <c r="I210" s="27"/>
      <c r="J210" s="27">
        <f t="shared" si="18"/>
        <v>0</v>
      </c>
      <c r="K210" s="28"/>
      <c r="L210" s="27"/>
      <c r="M210" s="27">
        <f t="shared" si="19"/>
        <v>0</v>
      </c>
      <c r="N210" s="28"/>
      <c r="O210" s="27"/>
      <c r="P210" s="27">
        <f t="shared" si="20"/>
        <v>0</v>
      </c>
      <c r="Q210" s="28"/>
      <c r="R210" s="27"/>
      <c r="S210" s="27">
        <f t="shared" si="21"/>
        <v>0</v>
      </c>
      <c r="T210" s="28"/>
      <c r="U210" s="27"/>
      <c r="V210" s="27">
        <f t="shared" si="22"/>
        <v>0</v>
      </c>
      <c r="W210" s="28"/>
      <c r="X210" s="119"/>
      <c r="Y210" s="22"/>
    </row>
    <row r="211" spans="1:25" ht="12.75" customHeight="1" x14ac:dyDescent="0.15">
      <c r="A211" s="22"/>
      <c r="B211" s="22"/>
      <c r="C211" s="27"/>
      <c r="D211" s="28"/>
      <c r="E211" s="22"/>
      <c r="F211" s="22"/>
      <c r="G211" s="22"/>
      <c r="H211" s="22"/>
      <c r="I211" s="27"/>
      <c r="J211" s="27">
        <f t="shared" si="18"/>
        <v>0</v>
      </c>
      <c r="K211" s="28"/>
      <c r="L211" s="27"/>
      <c r="M211" s="27">
        <f t="shared" si="19"/>
        <v>0</v>
      </c>
      <c r="N211" s="28"/>
      <c r="O211" s="27"/>
      <c r="P211" s="27">
        <f t="shared" si="20"/>
        <v>0</v>
      </c>
      <c r="Q211" s="28"/>
      <c r="R211" s="27"/>
      <c r="S211" s="27">
        <f t="shared" si="21"/>
        <v>0</v>
      </c>
      <c r="T211" s="28"/>
      <c r="U211" s="27"/>
      <c r="V211" s="27">
        <f t="shared" si="22"/>
        <v>0</v>
      </c>
      <c r="W211" s="28"/>
      <c r="X211" s="119"/>
      <c r="Y211" s="22"/>
    </row>
    <row r="212" spans="1:25" ht="12.75" customHeight="1" x14ac:dyDescent="0.15">
      <c r="A212" s="22"/>
      <c r="B212" s="22"/>
      <c r="C212" s="27"/>
      <c r="D212" s="28"/>
      <c r="E212" s="22"/>
      <c r="F212" s="22"/>
      <c r="G212" s="22"/>
      <c r="H212" s="22"/>
      <c r="I212" s="27"/>
      <c r="J212" s="27">
        <f t="shared" si="18"/>
        <v>0</v>
      </c>
      <c r="K212" s="28"/>
      <c r="L212" s="27"/>
      <c r="M212" s="27">
        <f t="shared" si="19"/>
        <v>0</v>
      </c>
      <c r="N212" s="28"/>
      <c r="O212" s="27"/>
      <c r="P212" s="27">
        <f t="shared" si="20"/>
        <v>0</v>
      </c>
      <c r="Q212" s="28"/>
      <c r="R212" s="27"/>
      <c r="S212" s="27">
        <f t="shared" si="21"/>
        <v>0</v>
      </c>
      <c r="T212" s="28"/>
      <c r="U212" s="27"/>
      <c r="V212" s="27">
        <f t="shared" si="22"/>
        <v>0</v>
      </c>
      <c r="W212" s="28"/>
      <c r="X212" s="119"/>
      <c r="Y212" s="22"/>
    </row>
    <row r="213" spans="1:25" ht="12.75" customHeight="1" x14ac:dyDescent="0.15">
      <c r="A213" s="22"/>
      <c r="B213" s="22"/>
      <c r="C213" s="27"/>
      <c r="D213" s="28"/>
      <c r="E213" s="22"/>
      <c r="F213" s="22"/>
      <c r="G213" s="22"/>
      <c r="H213" s="22"/>
      <c r="I213" s="27"/>
      <c r="J213" s="27">
        <f t="shared" si="18"/>
        <v>0</v>
      </c>
      <c r="K213" s="28"/>
      <c r="L213" s="27"/>
      <c r="M213" s="27">
        <f t="shared" si="19"/>
        <v>0</v>
      </c>
      <c r="N213" s="28"/>
      <c r="O213" s="27"/>
      <c r="P213" s="27">
        <f t="shared" si="20"/>
        <v>0</v>
      </c>
      <c r="Q213" s="28"/>
      <c r="R213" s="27"/>
      <c r="S213" s="27">
        <f t="shared" si="21"/>
        <v>0</v>
      </c>
      <c r="T213" s="28"/>
      <c r="U213" s="27"/>
      <c r="V213" s="27">
        <f t="shared" si="22"/>
        <v>0</v>
      </c>
      <c r="W213" s="28"/>
      <c r="X213" s="119"/>
      <c r="Y213" s="22"/>
    </row>
    <row r="214" spans="1:25" ht="12.75" customHeight="1" x14ac:dyDescent="0.15">
      <c r="A214" s="22"/>
      <c r="B214" s="22"/>
      <c r="C214" s="27"/>
      <c r="D214" s="28"/>
      <c r="E214" s="22"/>
      <c r="F214" s="22"/>
      <c r="G214" s="22"/>
      <c r="H214" s="22"/>
      <c r="I214" s="27"/>
      <c r="J214" s="27">
        <f t="shared" si="18"/>
        <v>0</v>
      </c>
      <c r="K214" s="28"/>
      <c r="L214" s="27"/>
      <c r="M214" s="27">
        <f t="shared" si="19"/>
        <v>0</v>
      </c>
      <c r="N214" s="28"/>
      <c r="O214" s="27"/>
      <c r="P214" s="27">
        <f t="shared" si="20"/>
        <v>0</v>
      </c>
      <c r="Q214" s="28"/>
      <c r="R214" s="27"/>
      <c r="S214" s="27">
        <f t="shared" si="21"/>
        <v>0</v>
      </c>
      <c r="T214" s="28"/>
      <c r="U214" s="27"/>
      <c r="V214" s="27">
        <f t="shared" si="22"/>
        <v>0</v>
      </c>
      <c r="W214" s="28"/>
      <c r="X214" s="119"/>
      <c r="Y214" s="22"/>
    </row>
    <row r="215" spans="1:25" ht="12.75" customHeight="1" x14ac:dyDescent="0.15">
      <c r="A215" s="22"/>
      <c r="B215" s="22"/>
      <c r="C215" s="27"/>
      <c r="D215" s="28"/>
      <c r="E215" s="22"/>
      <c r="F215" s="22"/>
      <c r="G215" s="22"/>
      <c r="H215" s="22"/>
      <c r="I215" s="27"/>
      <c r="J215" s="27">
        <f t="shared" si="18"/>
        <v>0</v>
      </c>
      <c r="K215" s="28"/>
      <c r="L215" s="27"/>
      <c r="M215" s="27">
        <f t="shared" si="19"/>
        <v>0</v>
      </c>
      <c r="N215" s="28"/>
      <c r="O215" s="27"/>
      <c r="P215" s="27">
        <f t="shared" si="20"/>
        <v>0</v>
      </c>
      <c r="Q215" s="28"/>
      <c r="R215" s="27"/>
      <c r="S215" s="27">
        <f t="shared" si="21"/>
        <v>0</v>
      </c>
      <c r="T215" s="28"/>
      <c r="U215" s="27"/>
      <c r="V215" s="27">
        <f t="shared" si="22"/>
        <v>0</v>
      </c>
      <c r="W215" s="28"/>
      <c r="X215" s="119"/>
      <c r="Y215" s="22"/>
    </row>
    <row r="216" spans="1:25" ht="12.75" customHeight="1" x14ac:dyDescent="0.15">
      <c r="A216" s="22"/>
      <c r="B216" s="22"/>
      <c r="C216" s="27"/>
      <c r="D216" s="28"/>
      <c r="E216" s="22"/>
      <c r="F216" s="22"/>
      <c r="G216" s="22"/>
      <c r="H216" s="22"/>
      <c r="I216" s="27"/>
      <c r="J216" s="27">
        <f t="shared" si="18"/>
        <v>0</v>
      </c>
      <c r="K216" s="28"/>
      <c r="L216" s="27"/>
      <c r="M216" s="27">
        <f t="shared" si="19"/>
        <v>0</v>
      </c>
      <c r="N216" s="28"/>
      <c r="O216" s="27"/>
      <c r="P216" s="27">
        <f t="shared" si="20"/>
        <v>0</v>
      </c>
      <c r="Q216" s="28"/>
      <c r="R216" s="27"/>
      <c r="S216" s="27">
        <f t="shared" si="21"/>
        <v>0</v>
      </c>
      <c r="T216" s="28"/>
      <c r="U216" s="27"/>
      <c r="V216" s="27">
        <f t="shared" si="22"/>
        <v>0</v>
      </c>
      <c r="W216" s="28"/>
      <c r="X216" s="119"/>
      <c r="Y216" s="22"/>
    </row>
    <row r="217" spans="1:25" ht="12.75" customHeight="1" x14ac:dyDescent="0.15">
      <c r="A217" s="22"/>
      <c r="B217" s="22"/>
      <c r="C217" s="27"/>
      <c r="D217" s="28"/>
      <c r="E217" s="22"/>
      <c r="F217" s="22"/>
      <c r="G217" s="22"/>
      <c r="H217" s="22"/>
      <c r="I217" s="27"/>
      <c r="J217" s="27">
        <f t="shared" si="18"/>
        <v>0</v>
      </c>
      <c r="K217" s="28"/>
      <c r="L217" s="27"/>
      <c r="M217" s="27">
        <f t="shared" si="19"/>
        <v>0</v>
      </c>
      <c r="N217" s="28"/>
      <c r="O217" s="27"/>
      <c r="P217" s="27">
        <f t="shared" si="20"/>
        <v>0</v>
      </c>
      <c r="Q217" s="28"/>
      <c r="R217" s="27"/>
      <c r="S217" s="27">
        <f t="shared" si="21"/>
        <v>0</v>
      </c>
      <c r="T217" s="28"/>
      <c r="U217" s="27"/>
      <c r="V217" s="27">
        <f t="shared" si="22"/>
        <v>0</v>
      </c>
      <c r="W217" s="28"/>
      <c r="X217" s="119"/>
      <c r="Y217" s="22"/>
    </row>
    <row r="218" spans="1:25" ht="12.75" customHeight="1" x14ac:dyDescent="0.15">
      <c r="A218" s="22"/>
      <c r="B218" s="22"/>
      <c r="C218" s="27"/>
      <c r="D218" s="28"/>
      <c r="E218" s="22"/>
      <c r="F218" s="22"/>
      <c r="G218" s="22"/>
      <c r="H218" s="22"/>
      <c r="I218" s="27"/>
      <c r="J218" s="27">
        <f t="shared" si="18"/>
        <v>0</v>
      </c>
      <c r="K218" s="28"/>
      <c r="L218" s="27"/>
      <c r="M218" s="27">
        <f t="shared" si="19"/>
        <v>0</v>
      </c>
      <c r="N218" s="28"/>
      <c r="O218" s="27"/>
      <c r="P218" s="27">
        <f t="shared" si="20"/>
        <v>0</v>
      </c>
      <c r="Q218" s="28"/>
      <c r="R218" s="27"/>
      <c r="S218" s="27">
        <f t="shared" si="21"/>
        <v>0</v>
      </c>
      <c r="T218" s="28"/>
      <c r="U218" s="27"/>
      <c r="V218" s="27">
        <f t="shared" si="22"/>
        <v>0</v>
      </c>
      <c r="W218" s="28"/>
      <c r="X218" s="119"/>
      <c r="Y218" s="22"/>
    </row>
    <row r="219" spans="1:25" ht="12.75" customHeight="1" x14ac:dyDescent="0.15">
      <c r="A219" s="22"/>
      <c r="B219" s="22"/>
      <c r="C219" s="27"/>
      <c r="D219" s="28"/>
      <c r="E219" s="22"/>
      <c r="F219" s="22"/>
      <c r="G219" s="22"/>
      <c r="H219" s="22"/>
      <c r="I219" s="27"/>
      <c r="J219" s="27">
        <f t="shared" si="18"/>
        <v>0</v>
      </c>
      <c r="K219" s="28"/>
      <c r="L219" s="27"/>
      <c r="M219" s="27">
        <f t="shared" si="19"/>
        <v>0</v>
      </c>
      <c r="N219" s="28"/>
      <c r="O219" s="27"/>
      <c r="P219" s="27">
        <f t="shared" si="20"/>
        <v>0</v>
      </c>
      <c r="Q219" s="28"/>
      <c r="R219" s="27"/>
      <c r="S219" s="27">
        <f t="shared" si="21"/>
        <v>0</v>
      </c>
      <c r="T219" s="28"/>
      <c r="U219" s="27"/>
      <c r="V219" s="27">
        <f t="shared" si="22"/>
        <v>0</v>
      </c>
      <c r="W219" s="28"/>
      <c r="X219" s="119"/>
      <c r="Y219" s="22"/>
    </row>
    <row r="220" spans="1:25" ht="12.75" customHeight="1" x14ac:dyDescent="0.15">
      <c r="A220" s="22"/>
      <c r="B220" s="22"/>
      <c r="C220" s="27"/>
      <c r="D220" s="28"/>
      <c r="E220" s="22"/>
      <c r="F220" s="22"/>
      <c r="G220" s="22"/>
      <c r="H220" s="22"/>
      <c r="I220" s="27"/>
      <c r="J220" s="27">
        <f t="shared" si="18"/>
        <v>0</v>
      </c>
      <c r="K220" s="28"/>
      <c r="L220" s="27"/>
      <c r="M220" s="27">
        <f t="shared" si="19"/>
        <v>0</v>
      </c>
      <c r="N220" s="28"/>
      <c r="O220" s="27"/>
      <c r="P220" s="27">
        <f t="shared" si="20"/>
        <v>0</v>
      </c>
      <c r="Q220" s="28"/>
      <c r="R220" s="27"/>
      <c r="S220" s="27">
        <f t="shared" si="21"/>
        <v>0</v>
      </c>
      <c r="T220" s="28"/>
      <c r="U220" s="27"/>
      <c r="V220" s="27">
        <f t="shared" si="22"/>
        <v>0</v>
      </c>
      <c r="W220" s="28"/>
      <c r="X220" s="119"/>
      <c r="Y220" s="22"/>
    </row>
    <row r="221" spans="1:25" ht="12.75" customHeight="1" x14ac:dyDescent="0.15">
      <c r="A221" s="22"/>
      <c r="B221" s="22"/>
      <c r="C221" s="27"/>
      <c r="D221" s="28"/>
      <c r="E221" s="22"/>
      <c r="F221" s="22"/>
      <c r="G221" s="22"/>
      <c r="H221" s="22"/>
      <c r="I221" s="27"/>
      <c r="J221" s="27">
        <f t="shared" si="18"/>
        <v>0</v>
      </c>
      <c r="K221" s="28"/>
      <c r="L221" s="27"/>
      <c r="M221" s="27">
        <f t="shared" si="19"/>
        <v>0</v>
      </c>
      <c r="N221" s="28"/>
      <c r="O221" s="27"/>
      <c r="P221" s="27">
        <f t="shared" si="20"/>
        <v>0</v>
      </c>
      <c r="Q221" s="28"/>
      <c r="R221" s="27"/>
      <c r="S221" s="27">
        <f t="shared" si="21"/>
        <v>0</v>
      </c>
      <c r="T221" s="28"/>
      <c r="U221" s="27"/>
      <c r="V221" s="27">
        <f t="shared" si="22"/>
        <v>0</v>
      </c>
      <c r="W221" s="28"/>
      <c r="X221" s="119"/>
      <c r="Y221" s="22"/>
    </row>
    <row r="222" spans="1:25" ht="12.75" customHeight="1" x14ac:dyDescent="0.15">
      <c r="A222" s="22"/>
      <c r="B222" s="22"/>
      <c r="C222" s="27"/>
      <c r="D222" s="28"/>
      <c r="E222" s="22"/>
      <c r="F222" s="22"/>
      <c r="G222" s="22"/>
      <c r="H222" s="22"/>
      <c r="I222" s="27"/>
      <c r="J222" s="27">
        <f t="shared" si="18"/>
        <v>0</v>
      </c>
      <c r="K222" s="28"/>
      <c r="L222" s="27"/>
      <c r="M222" s="27">
        <f t="shared" si="19"/>
        <v>0</v>
      </c>
      <c r="N222" s="28"/>
      <c r="O222" s="27"/>
      <c r="P222" s="27">
        <f t="shared" si="20"/>
        <v>0</v>
      </c>
      <c r="Q222" s="28"/>
      <c r="R222" s="27"/>
      <c r="S222" s="27">
        <f t="shared" si="21"/>
        <v>0</v>
      </c>
      <c r="T222" s="28"/>
      <c r="U222" s="27"/>
      <c r="V222" s="27">
        <f t="shared" si="22"/>
        <v>0</v>
      </c>
      <c r="W222" s="28"/>
      <c r="X222" s="119"/>
      <c r="Y222" s="22"/>
    </row>
    <row r="223" spans="1:25" ht="12.75" customHeight="1" x14ac:dyDescent="0.15">
      <c r="A223" s="22"/>
      <c r="B223" s="22"/>
      <c r="C223" s="27"/>
      <c r="D223" s="28"/>
      <c r="E223" s="22"/>
      <c r="F223" s="22"/>
      <c r="G223" s="22"/>
      <c r="H223" s="22"/>
      <c r="I223" s="27"/>
      <c r="J223" s="27">
        <f t="shared" si="18"/>
        <v>0</v>
      </c>
      <c r="K223" s="28"/>
      <c r="L223" s="27"/>
      <c r="M223" s="27">
        <f t="shared" si="19"/>
        <v>0</v>
      </c>
      <c r="N223" s="28"/>
      <c r="O223" s="27"/>
      <c r="P223" s="27">
        <f t="shared" si="20"/>
        <v>0</v>
      </c>
      <c r="Q223" s="28"/>
      <c r="R223" s="27"/>
      <c r="S223" s="27">
        <f t="shared" si="21"/>
        <v>0</v>
      </c>
      <c r="T223" s="28"/>
      <c r="U223" s="27"/>
      <c r="V223" s="27">
        <f t="shared" si="22"/>
        <v>0</v>
      </c>
      <c r="W223" s="28"/>
      <c r="X223" s="119"/>
      <c r="Y223" s="22"/>
    </row>
    <row r="224" spans="1:25" ht="12.75" customHeight="1" x14ac:dyDescent="0.15">
      <c r="A224" s="22"/>
      <c r="B224" s="22"/>
      <c r="C224" s="27"/>
      <c r="D224" s="28"/>
      <c r="E224" s="22"/>
      <c r="F224" s="22"/>
      <c r="G224" s="22"/>
      <c r="H224" s="22"/>
      <c r="I224" s="27"/>
      <c r="J224" s="27">
        <f t="shared" si="18"/>
        <v>0</v>
      </c>
      <c r="K224" s="28"/>
      <c r="L224" s="27"/>
      <c r="M224" s="27">
        <f t="shared" si="19"/>
        <v>0</v>
      </c>
      <c r="N224" s="28"/>
      <c r="O224" s="27"/>
      <c r="P224" s="27">
        <f t="shared" si="20"/>
        <v>0</v>
      </c>
      <c r="Q224" s="28"/>
      <c r="R224" s="27"/>
      <c r="S224" s="27">
        <f t="shared" si="21"/>
        <v>0</v>
      </c>
      <c r="T224" s="28"/>
      <c r="U224" s="27"/>
      <c r="V224" s="27">
        <f t="shared" si="22"/>
        <v>0</v>
      </c>
      <c r="W224" s="28"/>
      <c r="X224" s="119"/>
      <c r="Y224" s="22"/>
    </row>
    <row r="225" spans="1:25" ht="12.75" customHeight="1" x14ac:dyDescent="0.15">
      <c r="A225" s="22"/>
      <c r="B225" s="22"/>
      <c r="C225" s="27"/>
      <c r="D225" s="28"/>
      <c r="E225" s="22"/>
      <c r="F225" s="22"/>
      <c r="G225" s="22"/>
      <c r="H225" s="22"/>
      <c r="I225" s="27"/>
      <c r="J225" s="27">
        <f t="shared" si="18"/>
        <v>0</v>
      </c>
      <c r="K225" s="28"/>
      <c r="L225" s="27"/>
      <c r="M225" s="27">
        <f t="shared" si="19"/>
        <v>0</v>
      </c>
      <c r="N225" s="28"/>
      <c r="O225" s="27"/>
      <c r="P225" s="27">
        <f t="shared" si="20"/>
        <v>0</v>
      </c>
      <c r="Q225" s="28"/>
      <c r="R225" s="27"/>
      <c r="S225" s="27">
        <f t="shared" si="21"/>
        <v>0</v>
      </c>
      <c r="T225" s="28"/>
      <c r="U225" s="27"/>
      <c r="V225" s="27">
        <f t="shared" si="22"/>
        <v>0</v>
      </c>
      <c r="W225" s="28"/>
      <c r="X225" s="119"/>
      <c r="Y225" s="22"/>
    </row>
    <row r="226" spans="1:25" ht="12.75" customHeight="1" x14ac:dyDescent="0.15">
      <c r="A226" s="22"/>
      <c r="B226" s="22"/>
      <c r="C226" s="27"/>
      <c r="D226" s="28"/>
      <c r="E226" s="22"/>
      <c r="F226" s="22"/>
      <c r="G226" s="22"/>
      <c r="H226" s="22"/>
      <c r="I226" s="27"/>
      <c r="J226" s="27">
        <f t="shared" si="18"/>
        <v>0</v>
      </c>
      <c r="K226" s="28"/>
      <c r="L226" s="27"/>
      <c r="M226" s="27">
        <f t="shared" si="19"/>
        <v>0</v>
      </c>
      <c r="N226" s="28"/>
      <c r="O226" s="27"/>
      <c r="P226" s="27">
        <f t="shared" si="20"/>
        <v>0</v>
      </c>
      <c r="Q226" s="28"/>
      <c r="R226" s="27"/>
      <c r="S226" s="27">
        <f t="shared" si="21"/>
        <v>0</v>
      </c>
      <c r="T226" s="28"/>
      <c r="U226" s="27"/>
      <c r="V226" s="27">
        <f t="shared" si="22"/>
        <v>0</v>
      </c>
      <c r="W226" s="28"/>
      <c r="X226" s="119"/>
      <c r="Y226" s="22"/>
    </row>
    <row r="227" spans="1:25" ht="12.75" customHeight="1" x14ac:dyDescent="0.15">
      <c r="A227" s="22"/>
      <c r="B227" s="22"/>
      <c r="C227" s="27"/>
      <c r="D227" s="28"/>
      <c r="E227" s="22"/>
      <c r="F227" s="22"/>
      <c r="G227" s="22"/>
      <c r="H227" s="22"/>
      <c r="I227" s="27"/>
      <c r="J227" s="27">
        <f t="shared" si="18"/>
        <v>0</v>
      </c>
      <c r="K227" s="28"/>
      <c r="L227" s="27"/>
      <c r="M227" s="27">
        <f t="shared" si="19"/>
        <v>0</v>
      </c>
      <c r="N227" s="28"/>
      <c r="O227" s="27"/>
      <c r="P227" s="27">
        <f t="shared" si="20"/>
        <v>0</v>
      </c>
      <c r="Q227" s="28"/>
      <c r="R227" s="27"/>
      <c r="S227" s="27">
        <f t="shared" si="21"/>
        <v>0</v>
      </c>
      <c r="T227" s="28"/>
      <c r="U227" s="27"/>
      <c r="V227" s="27">
        <f t="shared" si="22"/>
        <v>0</v>
      </c>
      <c r="W227" s="28"/>
      <c r="X227" s="119"/>
      <c r="Y227" s="22"/>
    </row>
    <row r="228" spans="1:25" ht="12.75" customHeight="1" x14ac:dyDescent="0.15">
      <c r="A228" s="22"/>
      <c r="B228" s="22"/>
      <c r="C228" s="27"/>
      <c r="D228" s="28"/>
      <c r="E228" s="22"/>
      <c r="F228" s="22"/>
      <c r="G228" s="22"/>
      <c r="H228" s="22"/>
      <c r="I228" s="27"/>
      <c r="J228" s="27">
        <f t="shared" si="18"/>
        <v>0</v>
      </c>
      <c r="K228" s="28"/>
      <c r="L228" s="27"/>
      <c r="M228" s="27">
        <f t="shared" si="19"/>
        <v>0</v>
      </c>
      <c r="N228" s="28"/>
      <c r="O228" s="27"/>
      <c r="P228" s="27">
        <f t="shared" si="20"/>
        <v>0</v>
      </c>
      <c r="Q228" s="28"/>
      <c r="R228" s="27"/>
      <c r="S228" s="27">
        <f t="shared" si="21"/>
        <v>0</v>
      </c>
      <c r="T228" s="28"/>
      <c r="U228" s="27"/>
      <c r="V228" s="27">
        <f t="shared" si="22"/>
        <v>0</v>
      </c>
      <c r="W228" s="28"/>
      <c r="X228" s="119"/>
      <c r="Y228" s="22"/>
    </row>
    <row r="229" spans="1:25" ht="12.75" customHeight="1" x14ac:dyDescent="0.15">
      <c r="A229" s="22"/>
      <c r="B229" s="22"/>
      <c r="C229" s="27"/>
      <c r="D229" s="28"/>
      <c r="E229" s="22"/>
      <c r="F229" s="22"/>
      <c r="G229" s="22"/>
      <c r="H229" s="22"/>
      <c r="I229" s="27"/>
      <c r="J229" s="27">
        <f t="shared" si="18"/>
        <v>0</v>
      </c>
      <c r="K229" s="28"/>
      <c r="L229" s="27"/>
      <c r="M229" s="27">
        <f t="shared" si="19"/>
        <v>0</v>
      </c>
      <c r="N229" s="28"/>
      <c r="O229" s="27"/>
      <c r="P229" s="27">
        <f t="shared" si="20"/>
        <v>0</v>
      </c>
      <c r="Q229" s="28"/>
      <c r="R229" s="27"/>
      <c r="S229" s="27">
        <f t="shared" si="21"/>
        <v>0</v>
      </c>
      <c r="T229" s="28"/>
      <c r="U229" s="27"/>
      <c r="V229" s="27">
        <f t="shared" si="22"/>
        <v>0</v>
      </c>
      <c r="W229" s="28"/>
      <c r="X229" s="119"/>
      <c r="Y229" s="22"/>
    </row>
    <row r="230" spans="1:25" ht="12.75" customHeight="1" x14ac:dyDescent="0.15">
      <c r="A230" s="22"/>
      <c r="B230" s="22"/>
      <c r="C230" s="27"/>
      <c r="D230" s="28"/>
      <c r="E230" s="22"/>
      <c r="F230" s="22"/>
      <c r="G230" s="22"/>
      <c r="H230" s="22"/>
      <c r="I230" s="27"/>
      <c r="J230" s="27">
        <f t="shared" si="18"/>
        <v>0</v>
      </c>
      <c r="K230" s="28"/>
      <c r="L230" s="27"/>
      <c r="M230" s="27">
        <f t="shared" si="19"/>
        <v>0</v>
      </c>
      <c r="N230" s="28"/>
      <c r="O230" s="27"/>
      <c r="P230" s="27">
        <f t="shared" si="20"/>
        <v>0</v>
      </c>
      <c r="Q230" s="28"/>
      <c r="R230" s="27"/>
      <c r="S230" s="27">
        <f t="shared" si="21"/>
        <v>0</v>
      </c>
      <c r="T230" s="28"/>
      <c r="U230" s="27"/>
      <c r="V230" s="27">
        <f t="shared" si="22"/>
        <v>0</v>
      </c>
      <c r="W230" s="28"/>
      <c r="X230" s="119"/>
      <c r="Y230" s="22"/>
    </row>
    <row r="231" spans="1:25" ht="12.75" customHeight="1" x14ac:dyDescent="0.15">
      <c r="A231" s="22"/>
      <c r="B231" s="22"/>
      <c r="C231" s="27"/>
      <c r="D231" s="28"/>
      <c r="E231" s="22"/>
      <c r="F231" s="22"/>
      <c r="G231" s="22"/>
      <c r="H231" s="22"/>
      <c r="I231" s="27"/>
      <c r="J231" s="27">
        <f t="shared" si="18"/>
        <v>0</v>
      </c>
      <c r="K231" s="28"/>
      <c r="L231" s="27"/>
      <c r="M231" s="27">
        <f t="shared" si="19"/>
        <v>0</v>
      </c>
      <c r="N231" s="28"/>
      <c r="O231" s="27"/>
      <c r="P231" s="27">
        <f t="shared" si="20"/>
        <v>0</v>
      </c>
      <c r="Q231" s="28"/>
      <c r="R231" s="27"/>
      <c r="S231" s="27">
        <f t="shared" si="21"/>
        <v>0</v>
      </c>
      <c r="T231" s="28"/>
      <c r="U231" s="27"/>
      <c r="V231" s="27">
        <f t="shared" si="22"/>
        <v>0</v>
      </c>
      <c r="W231" s="28"/>
      <c r="X231" s="119"/>
      <c r="Y231" s="22"/>
    </row>
    <row r="232" spans="1:25" ht="12.75" customHeight="1" x14ac:dyDescent="0.15">
      <c r="A232" s="22"/>
      <c r="B232" s="22"/>
      <c r="C232" s="27"/>
      <c r="D232" s="28"/>
      <c r="E232" s="22"/>
      <c r="F232" s="22"/>
      <c r="G232" s="22"/>
      <c r="H232" s="22"/>
      <c r="I232" s="27"/>
      <c r="J232" s="27">
        <f t="shared" si="18"/>
        <v>0</v>
      </c>
      <c r="K232" s="28"/>
      <c r="L232" s="27"/>
      <c r="M232" s="27">
        <f t="shared" si="19"/>
        <v>0</v>
      </c>
      <c r="N232" s="28"/>
      <c r="O232" s="27"/>
      <c r="P232" s="27">
        <f t="shared" si="20"/>
        <v>0</v>
      </c>
      <c r="Q232" s="28"/>
      <c r="R232" s="27"/>
      <c r="S232" s="27">
        <f t="shared" si="21"/>
        <v>0</v>
      </c>
      <c r="T232" s="28"/>
      <c r="U232" s="27"/>
      <c r="V232" s="27">
        <f t="shared" si="22"/>
        <v>0</v>
      </c>
      <c r="W232" s="28"/>
      <c r="X232" s="119"/>
      <c r="Y232" s="22"/>
    </row>
    <row r="233" spans="1:25" ht="12.75" customHeight="1" x14ac:dyDescent="0.15">
      <c r="A233" s="22"/>
      <c r="B233" s="22"/>
      <c r="C233" s="27"/>
      <c r="D233" s="28"/>
      <c r="E233" s="22"/>
      <c r="F233" s="22"/>
      <c r="G233" s="22"/>
      <c r="H233" s="22"/>
      <c r="I233" s="27"/>
      <c r="J233" s="27">
        <f t="shared" si="18"/>
        <v>0</v>
      </c>
      <c r="K233" s="28"/>
      <c r="L233" s="27"/>
      <c r="M233" s="27">
        <f t="shared" si="19"/>
        <v>0</v>
      </c>
      <c r="N233" s="28"/>
      <c r="O233" s="27"/>
      <c r="P233" s="27">
        <f t="shared" si="20"/>
        <v>0</v>
      </c>
      <c r="Q233" s="28"/>
      <c r="R233" s="27"/>
      <c r="S233" s="27">
        <f t="shared" si="21"/>
        <v>0</v>
      </c>
      <c r="T233" s="28"/>
      <c r="U233" s="27"/>
      <c r="V233" s="27">
        <f t="shared" si="22"/>
        <v>0</v>
      </c>
      <c r="W233" s="28"/>
      <c r="X233" s="119"/>
      <c r="Y233" s="22"/>
    </row>
    <row r="234" spans="1:25" ht="12.75" customHeight="1" x14ac:dyDescent="0.15">
      <c r="A234" s="22"/>
      <c r="B234" s="22"/>
      <c r="C234" s="27"/>
      <c r="D234" s="28"/>
      <c r="E234" s="22"/>
      <c r="F234" s="22"/>
      <c r="G234" s="22"/>
      <c r="H234" s="22"/>
      <c r="I234" s="27"/>
      <c r="J234" s="27">
        <f t="shared" si="18"/>
        <v>0</v>
      </c>
      <c r="K234" s="28"/>
      <c r="L234" s="27"/>
      <c r="M234" s="27">
        <f t="shared" si="19"/>
        <v>0</v>
      </c>
      <c r="N234" s="28"/>
      <c r="O234" s="27"/>
      <c r="P234" s="27">
        <f t="shared" si="20"/>
        <v>0</v>
      </c>
      <c r="Q234" s="28"/>
      <c r="R234" s="27"/>
      <c r="S234" s="27">
        <f t="shared" si="21"/>
        <v>0</v>
      </c>
      <c r="T234" s="28"/>
      <c r="U234" s="27"/>
      <c r="V234" s="27">
        <f t="shared" si="22"/>
        <v>0</v>
      </c>
      <c r="W234" s="28"/>
      <c r="X234" s="119"/>
      <c r="Y234" s="22"/>
    </row>
    <row r="235" spans="1:25" ht="12.75" customHeight="1" x14ac:dyDescent="0.15">
      <c r="A235" s="22"/>
      <c r="B235" s="22"/>
      <c r="C235" s="27"/>
      <c r="D235" s="28"/>
      <c r="E235" s="22"/>
      <c r="F235" s="22"/>
      <c r="G235" s="22"/>
      <c r="H235" s="22"/>
      <c r="I235" s="27"/>
      <c r="J235" s="27">
        <f t="shared" si="18"/>
        <v>0</v>
      </c>
      <c r="K235" s="28"/>
      <c r="L235" s="27"/>
      <c r="M235" s="27">
        <f t="shared" si="19"/>
        <v>0</v>
      </c>
      <c r="N235" s="28"/>
      <c r="O235" s="27"/>
      <c r="P235" s="27">
        <f t="shared" si="20"/>
        <v>0</v>
      </c>
      <c r="Q235" s="28"/>
      <c r="R235" s="27"/>
      <c r="S235" s="27">
        <f t="shared" si="21"/>
        <v>0</v>
      </c>
      <c r="T235" s="28"/>
      <c r="U235" s="27"/>
      <c r="V235" s="27">
        <f t="shared" si="22"/>
        <v>0</v>
      </c>
      <c r="W235" s="28"/>
      <c r="X235" s="119"/>
      <c r="Y235" s="22"/>
    </row>
    <row r="236" spans="1:25" ht="12.75" customHeight="1" x14ac:dyDescent="0.15">
      <c r="A236" s="22"/>
      <c r="B236" s="22"/>
      <c r="C236" s="27"/>
      <c r="D236" s="28"/>
      <c r="E236" s="22"/>
      <c r="F236" s="22"/>
      <c r="G236" s="22"/>
      <c r="H236" s="22"/>
      <c r="I236" s="27"/>
      <c r="J236" s="27">
        <f t="shared" si="18"/>
        <v>0</v>
      </c>
      <c r="K236" s="28"/>
      <c r="L236" s="27"/>
      <c r="M236" s="27">
        <f t="shared" si="19"/>
        <v>0</v>
      </c>
      <c r="N236" s="28"/>
      <c r="O236" s="27"/>
      <c r="P236" s="27">
        <f t="shared" si="20"/>
        <v>0</v>
      </c>
      <c r="Q236" s="28"/>
      <c r="R236" s="27"/>
      <c r="S236" s="27">
        <f t="shared" si="21"/>
        <v>0</v>
      </c>
      <c r="T236" s="28"/>
      <c r="U236" s="27"/>
      <c r="V236" s="27">
        <f t="shared" si="22"/>
        <v>0</v>
      </c>
      <c r="W236" s="28"/>
      <c r="X236" s="119"/>
      <c r="Y236" s="22"/>
    </row>
    <row r="237" spans="1:25" ht="12.75" customHeight="1" x14ac:dyDescent="0.15">
      <c r="A237" s="22"/>
      <c r="B237" s="22"/>
      <c r="C237" s="27"/>
      <c r="D237" s="28"/>
      <c r="E237" s="22"/>
      <c r="F237" s="22"/>
      <c r="G237" s="22"/>
      <c r="H237" s="22"/>
      <c r="I237" s="27"/>
      <c r="J237" s="27">
        <f t="shared" si="18"/>
        <v>0</v>
      </c>
      <c r="K237" s="28"/>
      <c r="L237" s="27"/>
      <c r="M237" s="27">
        <f t="shared" si="19"/>
        <v>0</v>
      </c>
      <c r="N237" s="28"/>
      <c r="O237" s="27"/>
      <c r="P237" s="27">
        <f t="shared" si="20"/>
        <v>0</v>
      </c>
      <c r="Q237" s="28"/>
      <c r="R237" s="27"/>
      <c r="S237" s="27">
        <f t="shared" si="21"/>
        <v>0</v>
      </c>
      <c r="T237" s="28"/>
      <c r="U237" s="27"/>
      <c r="V237" s="27">
        <f t="shared" si="22"/>
        <v>0</v>
      </c>
      <c r="W237" s="28"/>
      <c r="X237" s="119"/>
      <c r="Y237" s="22"/>
    </row>
    <row r="238" spans="1:25" ht="12.75" customHeight="1" x14ac:dyDescent="0.15">
      <c r="A238" s="22"/>
      <c r="B238" s="22"/>
      <c r="C238" s="27"/>
      <c r="D238" s="28"/>
      <c r="E238" s="22"/>
      <c r="F238" s="22"/>
      <c r="G238" s="22"/>
      <c r="H238" s="22"/>
      <c r="I238" s="27"/>
      <c r="J238" s="27">
        <f t="shared" si="18"/>
        <v>0</v>
      </c>
      <c r="K238" s="28"/>
      <c r="L238" s="27"/>
      <c r="M238" s="27">
        <f t="shared" si="19"/>
        <v>0</v>
      </c>
      <c r="N238" s="28"/>
      <c r="O238" s="27"/>
      <c r="P238" s="27">
        <f t="shared" si="20"/>
        <v>0</v>
      </c>
      <c r="Q238" s="28"/>
      <c r="R238" s="27"/>
      <c r="S238" s="27">
        <f t="shared" si="21"/>
        <v>0</v>
      </c>
      <c r="T238" s="28"/>
      <c r="U238" s="27"/>
      <c r="V238" s="27">
        <f t="shared" si="22"/>
        <v>0</v>
      </c>
      <c r="W238" s="28"/>
      <c r="X238" s="119"/>
      <c r="Y238" s="22"/>
    </row>
    <row r="239" spans="1:25" ht="12.75" customHeight="1" x14ac:dyDescent="0.15">
      <c r="A239" s="22"/>
      <c r="B239" s="22"/>
      <c r="C239" s="27"/>
      <c r="D239" s="28"/>
      <c r="E239" s="22"/>
      <c r="F239" s="22"/>
      <c r="G239" s="22"/>
      <c r="H239" s="22"/>
      <c r="I239" s="27"/>
      <c r="J239" s="27">
        <f t="shared" si="18"/>
        <v>0</v>
      </c>
      <c r="K239" s="28"/>
      <c r="L239" s="27"/>
      <c r="M239" s="27">
        <f t="shared" si="19"/>
        <v>0</v>
      </c>
      <c r="N239" s="28"/>
      <c r="O239" s="27"/>
      <c r="P239" s="27">
        <f t="shared" si="20"/>
        <v>0</v>
      </c>
      <c r="Q239" s="28"/>
      <c r="R239" s="27"/>
      <c r="S239" s="27">
        <f t="shared" si="21"/>
        <v>0</v>
      </c>
      <c r="T239" s="28"/>
      <c r="U239" s="27"/>
      <c r="V239" s="27">
        <f t="shared" si="22"/>
        <v>0</v>
      </c>
      <c r="W239" s="28"/>
      <c r="X239" s="119"/>
      <c r="Y239" s="22"/>
    </row>
    <row r="240" spans="1:25" ht="12.75" customHeight="1" x14ac:dyDescent="0.15">
      <c r="A240" s="22"/>
      <c r="B240" s="22"/>
      <c r="C240" s="27"/>
      <c r="D240" s="28"/>
      <c r="E240" s="22"/>
      <c r="F240" s="22"/>
      <c r="G240" s="22"/>
      <c r="H240" s="22"/>
      <c r="I240" s="27"/>
      <c r="J240" s="27">
        <f t="shared" si="18"/>
        <v>0</v>
      </c>
      <c r="K240" s="28"/>
      <c r="L240" s="27"/>
      <c r="M240" s="27">
        <f t="shared" si="19"/>
        <v>0</v>
      </c>
      <c r="N240" s="28"/>
      <c r="O240" s="27"/>
      <c r="P240" s="27">
        <f t="shared" si="20"/>
        <v>0</v>
      </c>
      <c r="Q240" s="28"/>
      <c r="R240" s="27"/>
      <c r="S240" s="27">
        <f t="shared" si="21"/>
        <v>0</v>
      </c>
      <c r="T240" s="28"/>
      <c r="U240" s="27"/>
      <c r="V240" s="27">
        <f t="shared" si="22"/>
        <v>0</v>
      </c>
      <c r="W240" s="28"/>
      <c r="X240" s="119"/>
      <c r="Y240" s="22"/>
    </row>
    <row r="241" spans="1:25" ht="12.75" customHeight="1" x14ac:dyDescent="0.15">
      <c r="A241" s="22"/>
      <c r="B241" s="22"/>
      <c r="C241" s="27"/>
      <c r="D241" s="28"/>
      <c r="E241" s="22"/>
      <c r="F241" s="22"/>
      <c r="G241" s="22"/>
      <c r="H241" s="22"/>
      <c r="I241" s="27"/>
      <c r="J241" s="27">
        <f t="shared" si="18"/>
        <v>0</v>
      </c>
      <c r="K241" s="28"/>
      <c r="L241" s="27"/>
      <c r="M241" s="27">
        <f t="shared" si="19"/>
        <v>0</v>
      </c>
      <c r="N241" s="28"/>
      <c r="O241" s="27"/>
      <c r="P241" s="27">
        <f t="shared" si="20"/>
        <v>0</v>
      </c>
      <c r="Q241" s="28"/>
      <c r="R241" s="27"/>
      <c r="S241" s="27">
        <f t="shared" si="21"/>
        <v>0</v>
      </c>
      <c r="T241" s="28"/>
      <c r="U241" s="27"/>
      <c r="V241" s="27">
        <f t="shared" si="22"/>
        <v>0</v>
      </c>
      <c r="W241" s="28"/>
      <c r="X241" s="119"/>
      <c r="Y241" s="22"/>
    </row>
    <row r="242" spans="1:25" ht="12.75" customHeight="1" x14ac:dyDescent="0.15">
      <c r="A242" s="22"/>
      <c r="B242" s="22"/>
      <c r="C242" s="27"/>
      <c r="D242" s="28"/>
      <c r="E242" s="22"/>
      <c r="F242" s="22"/>
      <c r="G242" s="22"/>
      <c r="H242" s="22"/>
      <c r="I242" s="27"/>
      <c r="J242" s="27">
        <f t="shared" si="18"/>
        <v>0</v>
      </c>
      <c r="K242" s="28"/>
      <c r="L242" s="27"/>
      <c r="M242" s="27">
        <f t="shared" si="19"/>
        <v>0</v>
      </c>
      <c r="N242" s="28"/>
      <c r="O242" s="27"/>
      <c r="P242" s="27">
        <f t="shared" si="20"/>
        <v>0</v>
      </c>
      <c r="Q242" s="28"/>
      <c r="R242" s="27"/>
      <c r="S242" s="27">
        <f t="shared" si="21"/>
        <v>0</v>
      </c>
      <c r="T242" s="28"/>
      <c r="U242" s="27"/>
      <c r="V242" s="27">
        <f t="shared" si="22"/>
        <v>0</v>
      </c>
      <c r="W242" s="28"/>
      <c r="X242" s="119"/>
      <c r="Y242" s="22"/>
    </row>
    <row r="243" spans="1:25" ht="12.75" customHeight="1" x14ac:dyDescent="0.15">
      <c r="A243" s="22"/>
      <c r="B243" s="22"/>
      <c r="C243" s="27"/>
      <c r="D243" s="28"/>
      <c r="E243" s="22"/>
      <c r="F243" s="22"/>
      <c r="G243" s="22"/>
      <c r="H243" s="22"/>
      <c r="I243" s="27"/>
      <c r="J243" s="27">
        <f t="shared" si="18"/>
        <v>0</v>
      </c>
      <c r="K243" s="28"/>
      <c r="L243" s="27"/>
      <c r="M243" s="27">
        <f t="shared" si="19"/>
        <v>0</v>
      </c>
      <c r="N243" s="28"/>
      <c r="O243" s="27"/>
      <c r="P243" s="27">
        <f t="shared" si="20"/>
        <v>0</v>
      </c>
      <c r="Q243" s="28"/>
      <c r="R243" s="27"/>
      <c r="S243" s="27">
        <f t="shared" si="21"/>
        <v>0</v>
      </c>
      <c r="T243" s="28"/>
      <c r="U243" s="27"/>
      <c r="V243" s="27">
        <f t="shared" si="22"/>
        <v>0</v>
      </c>
      <c r="W243" s="28"/>
      <c r="X243" s="119"/>
      <c r="Y243" s="22"/>
    </row>
    <row r="244" spans="1:25" ht="12.75" customHeight="1" x14ac:dyDescent="0.15">
      <c r="A244" s="22"/>
      <c r="B244" s="22"/>
      <c r="C244" s="27"/>
      <c r="D244" s="28"/>
      <c r="E244" s="22"/>
      <c r="F244" s="22"/>
      <c r="G244" s="22"/>
      <c r="H244" s="22"/>
      <c r="I244" s="27"/>
      <c r="J244" s="27">
        <f t="shared" si="18"/>
        <v>0</v>
      </c>
      <c r="K244" s="28"/>
      <c r="L244" s="27"/>
      <c r="M244" s="27">
        <f t="shared" si="19"/>
        <v>0</v>
      </c>
      <c r="N244" s="28"/>
      <c r="O244" s="27"/>
      <c r="P244" s="27">
        <f t="shared" si="20"/>
        <v>0</v>
      </c>
      <c r="Q244" s="28"/>
      <c r="R244" s="27"/>
      <c r="S244" s="27">
        <f t="shared" si="21"/>
        <v>0</v>
      </c>
      <c r="T244" s="28"/>
      <c r="U244" s="27"/>
      <c r="V244" s="27">
        <f t="shared" si="22"/>
        <v>0</v>
      </c>
      <c r="W244" s="28"/>
      <c r="X244" s="119"/>
      <c r="Y244" s="22"/>
    </row>
    <row r="245" spans="1:25" ht="12.75" customHeight="1" x14ac:dyDescent="0.15">
      <c r="A245" s="22"/>
      <c r="B245" s="22"/>
      <c r="C245" s="27"/>
      <c r="D245" s="28"/>
      <c r="E245" s="22"/>
      <c r="F245" s="22"/>
      <c r="G245" s="22"/>
      <c r="H245" s="22"/>
      <c r="I245" s="27"/>
      <c r="J245" s="27">
        <f t="shared" si="18"/>
        <v>0</v>
      </c>
      <c r="K245" s="28"/>
      <c r="L245" s="27"/>
      <c r="M245" s="27">
        <f t="shared" si="19"/>
        <v>0</v>
      </c>
      <c r="N245" s="28"/>
      <c r="O245" s="27"/>
      <c r="P245" s="27">
        <f t="shared" si="20"/>
        <v>0</v>
      </c>
      <c r="Q245" s="28"/>
      <c r="R245" s="27"/>
      <c r="S245" s="27">
        <f t="shared" si="21"/>
        <v>0</v>
      </c>
      <c r="T245" s="28"/>
      <c r="U245" s="27"/>
      <c r="V245" s="27">
        <f t="shared" si="22"/>
        <v>0</v>
      </c>
      <c r="W245" s="28"/>
      <c r="X245" s="119"/>
      <c r="Y245" s="22"/>
    </row>
    <row r="246" spans="1:25" ht="12.75" customHeight="1" x14ac:dyDescent="0.15">
      <c r="A246" s="22"/>
      <c r="B246" s="22"/>
      <c r="C246" s="27"/>
      <c r="D246" s="28"/>
      <c r="E246" s="22"/>
      <c r="F246" s="22"/>
      <c r="G246" s="22"/>
      <c r="H246" s="22"/>
      <c r="I246" s="27"/>
      <c r="J246" s="27">
        <f t="shared" si="18"/>
        <v>0</v>
      </c>
      <c r="K246" s="28"/>
      <c r="L246" s="27"/>
      <c r="M246" s="27">
        <f t="shared" si="19"/>
        <v>0</v>
      </c>
      <c r="N246" s="28"/>
      <c r="O246" s="27"/>
      <c r="P246" s="27">
        <f t="shared" si="20"/>
        <v>0</v>
      </c>
      <c r="Q246" s="28"/>
      <c r="R246" s="27"/>
      <c r="S246" s="27">
        <f t="shared" si="21"/>
        <v>0</v>
      </c>
      <c r="T246" s="28"/>
      <c r="U246" s="27"/>
      <c r="V246" s="27">
        <f t="shared" si="22"/>
        <v>0</v>
      </c>
      <c r="W246" s="28"/>
      <c r="X246" s="119"/>
      <c r="Y246" s="22"/>
    </row>
    <row r="247" spans="1:25" ht="12.75" customHeight="1" x14ac:dyDescent="0.15">
      <c r="A247" s="22"/>
      <c r="B247" s="22"/>
      <c r="C247" s="27"/>
      <c r="D247" s="28"/>
      <c r="E247" s="22"/>
      <c r="F247" s="22"/>
      <c r="G247" s="22"/>
      <c r="H247" s="22"/>
      <c r="I247" s="27"/>
      <c r="J247" s="27">
        <f t="shared" si="18"/>
        <v>0</v>
      </c>
      <c r="K247" s="28"/>
      <c r="L247" s="27"/>
      <c r="M247" s="27">
        <f t="shared" si="19"/>
        <v>0</v>
      </c>
      <c r="N247" s="28"/>
      <c r="O247" s="27"/>
      <c r="P247" s="27">
        <f t="shared" si="20"/>
        <v>0</v>
      </c>
      <c r="Q247" s="28"/>
      <c r="R247" s="27"/>
      <c r="S247" s="27">
        <f t="shared" si="21"/>
        <v>0</v>
      </c>
      <c r="T247" s="28"/>
      <c r="U247" s="27"/>
      <c r="V247" s="27">
        <f t="shared" si="22"/>
        <v>0</v>
      </c>
      <c r="W247" s="28"/>
      <c r="X247" s="119"/>
      <c r="Y247" s="22"/>
    </row>
    <row r="248" spans="1:25" ht="12.75" customHeight="1" x14ac:dyDescent="0.15">
      <c r="A248" s="22"/>
      <c r="B248" s="22"/>
      <c r="C248" s="27"/>
      <c r="D248" s="28"/>
      <c r="E248" s="22"/>
      <c r="F248" s="22"/>
      <c r="G248" s="22"/>
      <c r="H248" s="22"/>
      <c r="I248" s="27"/>
      <c r="J248" s="27">
        <f t="shared" si="18"/>
        <v>0</v>
      </c>
      <c r="K248" s="28"/>
      <c r="L248" s="27"/>
      <c r="M248" s="27">
        <f t="shared" si="19"/>
        <v>0</v>
      </c>
      <c r="N248" s="28"/>
      <c r="O248" s="27"/>
      <c r="P248" s="27">
        <f t="shared" si="20"/>
        <v>0</v>
      </c>
      <c r="Q248" s="28"/>
      <c r="R248" s="27"/>
      <c r="S248" s="27">
        <f t="shared" si="21"/>
        <v>0</v>
      </c>
      <c r="T248" s="28"/>
      <c r="U248" s="27"/>
      <c r="V248" s="27">
        <f t="shared" si="22"/>
        <v>0</v>
      </c>
      <c r="W248" s="28"/>
      <c r="X248" s="119"/>
      <c r="Y248" s="22"/>
    </row>
    <row r="249" spans="1:25" ht="12.75" customHeight="1" x14ac:dyDescent="0.15">
      <c r="A249" s="22"/>
      <c r="B249" s="22"/>
      <c r="C249" s="27"/>
      <c r="D249" s="28"/>
      <c r="E249" s="22"/>
      <c r="F249" s="22"/>
      <c r="G249" s="22"/>
      <c r="H249" s="22"/>
      <c r="I249" s="27"/>
      <c r="J249" s="27">
        <f t="shared" si="18"/>
        <v>0</v>
      </c>
      <c r="K249" s="28"/>
      <c r="L249" s="27"/>
      <c r="M249" s="27">
        <f t="shared" si="19"/>
        <v>0</v>
      </c>
      <c r="N249" s="28"/>
      <c r="O249" s="27"/>
      <c r="P249" s="27">
        <f t="shared" si="20"/>
        <v>0</v>
      </c>
      <c r="Q249" s="28"/>
      <c r="R249" s="27"/>
      <c r="S249" s="27">
        <f t="shared" si="21"/>
        <v>0</v>
      </c>
      <c r="T249" s="28"/>
      <c r="U249" s="27"/>
      <c r="V249" s="27">
        <f t="shared" si="22"/>
        <v>0</v>
      </c>
      <c r="W249" s="28"/>
      <c r="X249" s="119"/>
      <c r="Y249" s="22"/>
    </row>
    <row r="250" spans="1:25" ht="12.75" customHeight="1" x14ac:dyDescent="0.15">
      <c r="A250" s="22"/>
      <c r="B250" s="22"/>
      <c r="C250" s="27"/>
      <c r="D250" s="28"/>
      <c r="E250" s="22"/>
      <c r="F250" s="22"/>
      <c r="G250" s="22"/>
      <c r="H250" s="22"/>
      <c r="I250" s="27"/>
      <c r="J250" s="27">
        <f t="shared" si="18"/>
        <v>0</v>
      </c>
      <c r="K250" s="28"/>
      <c r="L250" s="27"/>
      <c r="M250" s="27">
        <f t="shared" si="19"/>
        <v>0</v>
      </c>
      <c r="N250" s="28"/>
      <c r="O250" s="27"/>
      <c r="P250" s="27">
        <f t="shared" si="20"/>
        <v>0</v>
      </c>
      <c r="Q250" s="28"/>
      <c r="R250" s="27"/>
      <c r="S250" s="27">
        <f t="shared" si="21"/>
        <v>0</v>
      </c>
      <c r="T250" s="28"/>
      <c r="U250" s="27"/>
      <c r="V250" s="27">
        <f t="shared" si="22"/>
        <v>0</v>
      </c>
      <c r="W250" s="28"/>
      <c r="X250" s="119"/>
      <c r="Y250" s="22"/>
    </row>
    <row r="251" spans="1:25" ht="12.75" customHeight="1" x14ac:dyDescent="0.15">
      <c r="A251" s="22"/>
      <c r="B251" s="22"/>
      <c r="C251" s="27"/>
      <c r="D251" s="28"/>
      <c r="E251" s="22"/>
      <c r="F251" s="22"/>
      <c r="G251" s="22"/>
      <c r="H251" s="22"/>
      <c r="I251" s="27"/>
      <c r="J251" s="27">
        <f t="shared" si="18"/>
        <v>0</v>
      </c>
      <c r="K251" s="28"/>
      <c r="L251" s="27"/>
      <c r="M251" s="27">
        <f t="shared" si="19"/>
        <v>0</v>
      </c>
      <c r="N251" s="28"/>
      <c r="O251" s="27"/>
      <c r="P251" s="27">
        <f t="shared" si="20"/>
        <v>0</v>
      </c>
      <c r="Q251" s="28"/>
      <c r="R251" s="27"/>
      <c r="S251" s="27">
        <f t="shared" si="21"/>
        <v>0</v>
      </c>
      <c r="T251" s="28"/>
      <c r="U251" s="27"/>
      <c r="V251" s="27">
        <f t="shared" si="22"/>
        <v>0</v>
      </c>
      <c r="W251" s="28"/>
      <c r="X251" s="119"/>
      <c r="Y251" s="22"/>
    </row>
    <row r="252" spans="1:25" ht="12.75" customHeight="1" x14ac:dyDescent="0.15">
      <c r="A252" s="22"/>
      <c r="B252" s="22"/>
      <c r="C252" s="27"/>
      <c r="D252" s="28"/>
      <c r="E252" s="22"/>
      <c r="F252" s="22"/>
      <c r="G252" s="22"/>
      <c r="H252" s="22"/>
      <c r="I252" s="27"/>
      <c r="J252" s="27">
        <f t="shared" si="18"/>
        <v>0</v>
      </c>
      <c r="K252" s="28"/>
      <c r="L252" s="27"/>
      <c r="M252" s="27">
        <f t="shared" si="19"/>
        <v>0</v>
      </c>
      <c r="N252" s="28"/>
      <c r="O252" s="27"/>
      <c r="P252" s="27">
        <f t="shared" si="20"/>
        <v>0</v>
      </c>
      <c r="Q252" s="28"/>
      <c r="R252" s="27"/>
      <c r="S252" s="27">
        <f t="shared" si="21"/>
        <v>0</v>
      </c>
      <c r="T252" s="28"/>
      <c r="U252" s="27"/>
      <c r="V252" s="27">
        <f t="shared" si="22"/>
        <v>0</v>
      </c>
      <c r="W252" s="28"/>
      <c r="X252" s="119"/>
      <c r="Y252" s="22"/>
    </row>
    <row r="253" spans="1:25" ht="12.75" customHeight="1" x14ac:dyDescent="0.15">
      <c r="A253" s="22"/>
      <c r="B253" s="22"/>
      <c r="C253" s="27"/>
      <c r="D253" s="28"/>
      <c r="E253" s="22"/>
      <c r="F253" s="22"/>
      <c r="G253" s="22"/>
      <c r="H253" s="22"/>
      <c r="I253" s="27"/>
      <c r="J253" s="27">
        <f t="shared" si="18"/>
        <v>0</v>
      </c>
      <c r="K253" s="28"/>
      <c r="L253" s="27"/>
      <c r="M253" s="27">
        <f t="shared" si="19"/>
        <v>0</v>
      </c>
      <c r="N253" s="28"/>
      <c r="O253" s="27"/>
      <c r="P253" s="27">
        <f t="shared" si="20"/>
        <v>0</v>
      </c>
      <c r="Q253" s="28"/>
      <c r="R253" s="27"/>
      <c r="S253" s="27">
        <f t="shared" si="21"/>
        <v>0</v>
      </c>
      <c r="T253" s="28"/>
      <c r="U253" s="27"/>
      <c r="V253" s="27">
        <f t="shared" si="22"/>
        <v>0</v>
      </c>
      <c r="W253" s="28"/>
      <c r="X253" s="119"/>
      <c r="Y253" s="22"/>
    </row>
    <row r="254" spans="1:25" ht="12.75" customHeight="1" x14ac:dyDescent="0.15">
      <c r="A254" s="22"/>
      <c r="B254" s="22"/>
      <c r="C254" s="27"/>
      <c r="D254" s="28"/>
      <c r="E254" s="22"/>
      <c r="F254" s="22"/>
      <c r="G254" s="22"/>
      <c r="H254" s="22"/>
      <c r="I254" s="27"/>
      <c r="J254" s="27">
        <f t="shared" si="18"/>
        <v>0</v>
      </c>
      <c r="K254" s="28"/>
      <c r="L254" s="27"/>
      <c r="M254" s="27">
        <f t="shared" si="19"/>
        <v>0</v>
      </c>
      <c r="N254" s="28"/>
      <c r="O254" s="27"/>
      <c r="P254" s="27">
        <f t="shared" si="20"/>
        <v>0</v>
      </c>
      <c r="Q254" s="28"/>
      <c r="R254" s="27"/>
      <c r="S254" s="27">
        <f t="shared" si="21"/>
        <v>0</v>
      </c>
      <c r="T254" s="28"/>
      <c r="U254" s="27"/>
      <c r="V254" s="27">
        <f t="shared" si="22"/>
        <v>0</v>
      </c>
      <c r="W254" s="28"/>
      <c r="X254" s="119"/>
      <c r="Y254" s="22"/>
    </row>
    <row r="255" spans="1:25" ht="12.75" customHeight="1" x14ac:dyDescent="0.15">
      <c r="A255" s="22"/>
      <c r="B255" s="22"/>
      <c r="C255" s="27"/>
      <c r="D255" s="28"/>
      <c r="E255" s="22"/>
      <c r="F255" s="22"/>
      <c r="G255" s="22"/>
      <c r="H255" s="22"/>
      <c r="I255" s="27"/>
      <c r="J255" s="27">
        <f t="shared" si="18"/>
        <v>0</v>
      </c>
      <c r="K255" s="28"/>
      <c r="L255" s="27"/>
      <c r="M255" s="27">
        <f t="shared" si="19"/>
        <v>0</v>
      </c>
      <c r="N255" s="28"/>
      <c r="O255" s="27"/>
      <c r="P255" s="27">
        <f t="shared" si="20"/>
        <v>0</v>
      </c>
      <c r="Q255" s="28"/>
      <c r="R255" s="27"/>
      <c r="S255" s="27">
        <f t="shared" si="21"/>
        <v>0</v>
      </c>
      <c r="T255" s="28"/>
      <c r="U255" s="27"/>
      <c r="V255" s="27">
        <f t="shared" si="22"/>
        <v>0</v>
      </c>
      <c r="W255" s="28"/>
      <c r="X255" s="119"/>
      <c r="Y255" s="22"/>
    </row>
    <row r="256" spans="1:25" ht="12.75" customHeight="1" x14ac:dyDescent="0.15">
      <c r="A256" s="22"/>
      <c r="B256" s="22"/>
      <c r="C256" s="27"/>
      <c r="D256" s="28"/>
      <c r="E256" s="22"/>
      <c r="F256" s="22"/>
      <c r="G256" s="22"/>
      <c r="H256" s="22"/>
      <c r="I256" s="27"/>
      <c r="J256" s="27">
        <f t="shared" si="18"/>
        <v>0</v>
      </c>
      <c r="K256" s="28"/>
      <c r="L256" s="27"/>
      <c r="M256" s="27">
        <f t="shared" si="19"/>
        <v>0</v>
      </c>
      <c r="N256" s="28"/>
      <c r="O256" s="27"/>
      <c r="P256" s="27">
        <f t="shared" si="20"/>
        <v>0</v>
      </c>
      <c r="Q256" s="28"/>
      <c r="R256" s="27"/>
      <c r="S256" s="27">
        <f t="shared" si="21"/>
        <v>0</v>
      </c>
      <c r="T256" s="28"/>
      <c r="U256" s="27"/>
      <c r="V256" s="27">
        <f t="shared" si="22"/>
        <v>0</v>
      </c>
      <c r="W256" s="28"/>
      <c r="X256" s="119"/>
      <c r="Y256" s="22"/>
    </row>
    <row r="257" spans="1:25" ht="12.75" customHeight="1" x14ac:dyDescent="0.15">
      <c r="A257" s="22"/>
      <c r="B257" s="22"/>
      <c r="C257" s="27"/>
      <c r="D257" s="28"/>
      <c r="E257" s="22"/>
      <c r="F257" s="22"/>
      <c r="G257" s="22"/>
      <c r="H257" s="22"/>
      <c r="I257" s="27"/>
      <c r="J257" s="27">
        <f t="shared" si="18"/>
        <v>0</v>
      </c>
      <c r="K257" s="28"/>
      <c r="L257" s="27"/>
      <c r="M257" s="27">
        <f t="shared" si="19"/>
        <v>0</v>
      </c>
      <c r="N257" s="28"/>
      <c r="O257" s="27"/>
      <c r="P257" s="27">
        <f t="shared" si="20"/>
        <v>0</v>
      </c>
      <c r="Q257" s="28"/>
      <c r="R257" s="27"/>
      <c r="S257" s="27">
        <f t="shared" si="21"/>
        <v>0</v>
      </c>
      <c r="T257" s="28"/>
      <c r="U257" s="27"/>
      <c r="V257" s="27">
        <f t="shared" si="22"/>
        <v>0</v>
      </c>
      <c r="W257" s="28"/>
      <c r="X257" s="119"/>
      <c r="Y257" s="22"/>
    </row>
    <row r="258" spans="1:25" ht="12.75" customHeight="1" x14ac:dyDescent="0.15">
      <c r="A258" s="22"/>
      <c r="B258" s="22"/>
      <c r="C258" s="27"/>
      <c r="D258" s="28"/>
      <c r="E258" s="22"/>
      <c r="F258" s="22"/>
      <c r="G258" s="22"/>
      <c r="H258" s="22"/>
      <c r="I258" s="27"/>
      <c r="J258" s="27">
        <f t="shared" si="18"/>
        <v>0</v>
      </c>
      <c r="K258" s="28"/>
      <c r="L258" s="27"/>
      <c r="M258" s="27">
        <f t="shared" si="19"/>
        <v>0</v>
      </c>
      <c r="N258" s="28"/>
      <c r="O258" s="27"/>
      <c r="P258" s="27">
        <f t="shared" si="20"/>
        <v>0</v>
      </c>
      <c r="Q258" s="28"/>
      <c r="R258" s="27"/>
      <c r="S258" s="27">
        <f t="shared" si="21"/>
        <v>0</v>
      </c>
      <c r="T258" s="28"/>
      <c r="U258" s="27"/>
      <c r="V258" s="27">
        <f t="shared" si="22"/>
        <v>0</v>
      </c>
      <c r="W258" s="28"/>
      <c r="X258" s="119"/>
      <c r="Y258" s="22"/>
    </row>
    <row r="259" spans="1:25" ht="12.75" customHeight="1" x14ac:dyDescent="0.15">
      <c r="A259" s="22"/>
      <c r="B259" s="22"/>
      <c r="C259" s="27"/>
      <c r="D259" s="28"/>
      <c r="E259" s="22"/>
      <c r="F259" s="22"/>
      <c r="G259" s="22"/>
      <c r="H259" s="22"/>
      <c r="I259" s="27"/>
      <c r="J259" s="27">
        <f t="shared" ref="J259:J272" si="23">I259*200</f>
        <v>0</v>
      </c>
      <c r="K259" s="28"/>
      <c r="L259" s="27"/>
      <c r="M259" s="27">
        <f t="shared" ref="M259:M304" si="24">L259*200</f>
        <v>0</v>
      </c>
      <c r="N259" s="28"/>
      <c r="O259" s="27"/>
      <c r="P259" s="27">
        <f t="shared" ref="P259:P313" si="25">O259*200</f>
        <v>0</v>
      </c>
      <c r="Q259" s="28"/>
      <c r="R259" s="27"/>
      <c r="S259" s="27">
        <f t="shared" ref="S259:S306" si="26">R259*200</f>
        <v>0</v>
      </c>
      <c r="T259" s="28"/>
      <c r="U259" s="27"/>
      <c r="V259" s="27">
        <f t="shared" ref="V259:V312" si="27">U259*200</f>
        <v>0</v>
      </c>
      <c r="W259" s="28"/>
      <c r="X259" s="119"/>
      <c r="Y259" s="22"/>
    </row>
    <row r="260" spans="1:25" ht="12.75" customHeight="1" x14ac:dyDescent="0.15">
      <c r="A260" s="22"/>
      <c r="B260" s="22"/>
      <c r="C260" s="27"/>
      <c r="D260" s="28"/>
      <c r="E260" s="22"/>
      <c r="F260" s="22"/>
      <c r="G260" s="22"/>
      <c r="H260" s="22"/>
      <c r="I260" s="27"/>
      <c r="J260" s="27">
        <f t="shared" si="23"/>
        <v>0</v>
      </c>
      <c r="K260" s="28"/>
      <c r="L260" s="27"/>
      <c r="M260" s="27">
        <f t="shared" si="24"/>
        <v>0</v>
      </c>
      <c r="N260" s="28"/>
      <c r="O260" s="27"/>
      <c r="P260" s="27">
        <f t="shared" si="25"/>
        <v>0</v>
      </c>
      <c r="Q260" s="28"/>
      <c r="R260" s="27"/>
      <c r="S260" s="27">
        <f t="shared" si="26"/>
        <v>0</v>
      </c>
      <c r="T260" s="28"/>
      <c r="U260" s="27"/>
      <c r="V260" s="27">
        <f t="shared" si="27"/>
        <v>0</v>
      </c>
      <c r="W260" s="28"/>
      <c r="X260" s="119"/>
      <c r="Y260" s="22"/>
    </row>
    <row r="261" spans="1:25" ht="12.75" customHeight="1" x14ac:dyDescent="0.15">
      <c r="A261" s="22"/>
      <c r="B261" s="22"/>
      <c r="C261" s="27"/>
      <c r="D261" s="28"/>
      <c r="E261" s="22"/>
      <c r="F261" s="22"/>
      <c r="G261" s="22"/>
      <c r="H261" s="22"/>
      <c r="I261" s="27"/>
      <c r="J261" s="27">
        <f t="shared" si="23"/>
        <v>0</v>
      </c>
      <c r="K261" s="28"/>
      <c r="L261" s="27"/>
      <c r="M261" s="27">
        <f t="shared" si="24"/>
        <v>0</v>
      </c>
      <c r="N261" s="28"/>
      <c r="O261" s="27"/>
      <c r="P261" s="27">
        <f t="shared" si="25"/>
        <v>0</v>
      </c>
      <c r="Q261" s="28"/>
      <c r="R261" s="27"/>
      <c r="S261" s="27">
        <f t="shared" si="26"/>
        <v>0</v>
      </c>
      <c r="T261" s="28"/>
      <c r="U261" s="27"/>
      <c r="V261" s="27">
        <f t="shared" si="27"/>
        <v>0</v>
      </c>
      <c r="W261" s="28"/>
      <c r="X261" s="119"/>
      <c r="Y261" s="22"/>
    </row>
    <row r="262" spans="1:25" ht="12.75" customHeight="1" x14ac:dyDescent="0.15">
      <c r="A262" s="22"/>
      <c r="B262" s="22"/>
      <c r="C262" s="27"/>
      <c r="D262" s="28"/>
      <c r="E262" s="22"/>
      <c r="F262" s="22"/>
      <c r="G262" s="22"/>
      <c r="H262" s="22"/>
      <c r="I262" s="27"/>
      <c r="J262" s="27">
        <f t="shared" si="23"/>
        <v>0</v>
      </c>
      <c r="K262" s="28"/>
      <c r="L262" s="27"/>
      <c r="M262" s="27">
        <f t="shared" si="24"/>
        <v>0</v>
      </c>
      <c r="N262" s="28"/>
      <c r="O262" s="27"/>
      <c r="P262" s="27">
        <f t="shared" si="25"/>
        <v>0</v>
      </c>
      <c r="Q262" s="28"/>
      <c r="R262" s="27"/>
      <c r="S262" s="27">
        <f t="shared" si="26"/>
        <v>0</v>
      </c>
      <c r="T262" s="28"/>
      <c r="U262" s="27"/>
      <c r="V262" s="27">
        <f t="shared" si="27"/>
        <v>0</v>
      </c>
      <c r="W262" s="28"/>
      <c r="X262" s="119"/>
      <c r="Y262" s="22"/>
    </row>
    <row r="263" spans="1:25" ht="12.75" customHeight="1" x14ac:dyDescent="0.15">
      <c r="A263" s="22"/>
      <c r="B263" s="22"/>
      <c r="C263" s="27"/>
      <c r="D263" s="28"/>
      <c r="E263" s="22"/>
      <c r="F263" s="22"/>
      <c r="G263" s="22"/>
      <c r="H263" s="22"/>
      <c r="I263" s="27"/>
      <c r="J263" s="27">
        <f t="shared" si="23"/>
        <v>0</v>
      </c>
      <c r="K263" s="28"/>
      <c r="L263" s="27"/>
      <c r="M263" s="27">
        <f t="shared" si="24"/>
        <v>0</v>
      </c>
      <c r="N263" s="28"/>
      <c r="O263" s="27"/>
      <c r="P263" s="27">
        <f t="shared" si="25"/>
        <v>0</v>
      </c>
      <c r="Q263" s="28"/>
      <c r="R263" s="27"/>
      <c r="S263" s="27">
        <f t="shared" si="26"/>
        <v>0</v>
      </c>
      <c r="T263" s="28"/>
      <c r="U263" s="27"/>
      <c r="V263" s="27">
        <f t="shared" si="27"/>
        <v>0</v>
      </c>
      <c r="W263" s="28"/>
      <c r="X263" s="119"/>
      <c r="Y263" s="22"/>
    </row>
    <row r="264" spans="1:25" ht="12.75" customHeight="1" x14ac:dyDescent="0.15">
      <c r="A264" s="22"/>
      <c r="B264" s="22"/>
      <c r="C264" s="27"/>
      <c r="D264" s="28"/>
      <c r="E264" s="22"/>
      <c r="F264" s="22"/>
      <c r="G264" s="22"/>
      <c r="H264" s="22"/>
      <c r="I264" s="27"/>
      <c r="J264" s="27">
        <f t="shared" si="23"/>
        <v>0</v>
      </c>
      <c r="K264" s="28"/>
      <c r="L264" s="27"/>
      <c r="M264" s="27">
        <f t="shared" si="24"/>
        <v>0</v>
      </c>
      <c r="N264" s="28"/>
      <c r="O264" s="27"/>
      <c r="P264" s="27">
        <f t="shared" si="25"/>
        <v>0</v>
      </c>
      <c r="Q264" s="28"/>
      <c r="R264" s="27"/>
      <c r="S264" s="27">
        <f t="shared" si="26"/>
        <v>0</v>
      </c>
      <c r="T264" s="28"/>
      <c r="U264" s="27"/>
      <c r="V264" s="27">
        <f t="shared" si="27"/>
        <v>0</v>
      </c>
      <c r="W264" s="28"/>
      <c r="X264" s="119"/>
      <c r="Y264" s="22"/>
    </row>
    <row r="265" spans="1:25" ht="12.75" customHeight="1" x14ac:dyDescent="0.15">
      <c r="A265" s="22"/>
      <c r="B265" s="22"/>
      <c r="C265" s="27"/>
      <c r="D265" s="28"/>
      <c r="E265" s="22"/>
      <c r="F265" s="22"/>
      <c r="G265" s="22"/>
      <c r="H265" s="22"/>
      <c r="I265" s="27"/>
      <c r="J265" s="27">
        <f t="shared" si="23"/>
        <v>0</v>
      </c>
      <c r="K265" s="28"/>
      <c r="L265" s="27"/>
      <c r="M265" s="27">
        <f t="shared" si="24"/>
        <v>0</v>
      </c>
      <c r="N265" s="28"/>
      <c r="O265" s="27"/>
      <c r="P265" s="27">
        <f t="shared" si="25"/>
        <v>0</v>
      </c>
      <c r="Q265" s="28"/>
      <c r="R265" s="27"/>
      <c r="S265" s="27">
        <f t="shared" si="26"/>
        <v>0</v>
      </c>
      <c r="T265" s="28"/>
      <c r="U265" s="27"/>
      <c r="V265" s="27">
        <f t="shared" si="27"/>
        <v>0</v>
      </c>
      <c r="W265" s="28"/>
      <c r="X265" s="119"/>
      <c r="Y265" s="22"/>
    </row>
    <row r="266" spans="1:25" ht="12.75" customHeight="1" x14ac:dyDescent="0.15">
      <c r="A266" s="22"/>
      <c r="B266" s="22"/>
      <c r="C266" s="27"/>
      <c r="D266" s="28"/>
      <c r="E266" s="22"/>
      <c r="F266" s="22"/>
      <c r="G266" s="22"/>
      <c r="H266" s="22"/>
      <c r="I266" s="27"/>
      <c r="J266" s="27">
        <f t="shared" si="23"/>
        <v>0</v>
      </c>
      <c r="K266" s="28"/>
      <c r="L266" s="27"/>
      <c r="M266" s="27">
        <f t="shared" si="24"/>
        <v>0</v>
      </c>
      <c r="N266" s="28"/>
      <c r="O266" s="27"/>
      <c r="P266" s="27">
        <f t="shared" si="25"/>
        <v>0</v>
      </c>
      <c r="Q266" s="28"/>
      <c r="R266" s="27"/>
      <c r="S266" s="27">
        <f t="shared" si="26"/>
        <v>0</v>
      </c>
      <c r="T266" s="28"/>
      <c r="U266" s="27"/>
      <c r="V266" s="27">
        <f t="shared" si="27"/>
        <v>0</v>
      </c>
      <c r="W266" s="28"/>
      <c r="X266" s="119"/>
      <c r="Y266" s="22"/>
    </row>
    <row r="267" spans="1:25" ht="12.75" customHeight="1" x14ac:dyDescent="0.15">
      <c r="A267" s="22"/>
      <c r="B267" s="22"/>
      <c r="C267" s="27"/>
      <c r="D267" s="28"/>
      <c r="E267" s="22"/>
      <c r="F267" s="22"/>
      <c r="G267" s="22"/>
      <c r="H267" s="22"/>
      <c r="I267" s="27"/>
      <c r="J267" s="27">
        <f t="shared" si="23"/>
        <v>0</v>
      </c>
      <c r="K267" s="28"/>
      <c r="L267" s="27"/>
      <c r="M267" s="27">
        <f t="shared" si="24"/>
        <v>0</v>
      </c>
      <c r="N267" s="28"/>
      <c r="O267" s="27"/>
      <c r="P267" s="27">
        <f t="shared" si="25"/>
        <v>0</v>
      </c>
      <c r="Q267" s="28"/>
      <c r="R267" s="27"/>
      <c r="S267" s="27">
        <f t="shared" si="26"/>
        <v>0</v>
      </c>
      <c r="T267" s="28"/>
      <c r="U267" s="27"/>
      <c r="V267" s="27">
        <f t="shared" si="27"/>
        <v>0</v>
      </c>
      <c r="W267" s="28"/>
      <c r="X267" s="119"/>
      <c r="Y267" s="22"/>
    </row>
    <row r="268" spans="1:25" ht="12.75" customHeight="1" x14ac:dyDescent="0.15">
      <c r="A268" s="22"/>
      <c r="B268" s="22"/>
      <c r="C268" s="27"/>
      <c r="D268" s="28"/>
      <c r="E268" s="22"/>
      <c r="F268" s="22"/>
      <c r="G268" s="22"/>
      <c r="H268" s="22"/>
      <c r="I268" s="27"/>
      <c r="J268" s="27">
        <f t="shared" si="23"/>
        <v>0</v>
      </c>
      <c r="K268" s="28"/>
      <c r="L268" s="27"/>
      <c r="M268" s="27">
        <f t="shared" si="24"/>
        <v>0</v>
      </c>
      <c r="N268" s="28"/>
      <c r="O268" s="27"/>
      <c r="P268" s="27">
        <f t="shared" si="25"/>
        <v>0</v>
      </c>
      <c r="Q268" s="28"/>
      <c r="R268" s="27"/>
      <c r="S268" s="27">
        <f t="shared" si="26"/>
        <v>0</v>
      </c>
      <c r="T268" s="28"/>
      <c r="U268" s="27"/>
      <c r="V268" s="27">
        <f t="shared" si="27"/>
        <v>0</v>
      </c>
      <c r="W268" s="28"/>
      <c r="X268" s="119"/>
      <c r="Y268" s="22"/>
    </row>
    <row r="269" spans="1:25" ht="12.75" customHeight="1" x14ac:dyDescent="0.15">
      <c r="A269" s="22"/>
      <c r="B269" s="22"/>
      <c r="C269" s="27"/>
      <c r="D269" s="28"/>
      <c r="E269" s="22"/>
      <c r="F269" s="22"/>
      <c r="G269" s="22"/>
      <c r="H269" s="22"/>
      <c r="I269" s="27"/>
      <c r="J269" s="27">
        <f t="shared" si="23"/>
        <v>0</v>
      </c>
      <c r="K269" s="28"/>
      <c r="L269" s="27"/>
      <c r="M269" s="27">
        <f t="shared" si="24"/>
        <v>0</v>
      </c>
      <c r="N269" s="28"/>
      <c r="O269" s="27"/>
      <c r="P269" s="27">
        <f t="shared" si="25"/>
        <v>0</v>
      </c>
      <c r="Q269" s="28"/>
      <c r="R269" s="27"/>
      <c r="S269" s="27">
        <f t="shared" si="26"/>
        <v>0</v>
      </c>
      <c r="T269" s="28"/>
      <c r="U269" s="27"/>
      <c r="V269" s="27">
        <f t="shared" si="27"/>
        <v>0</v>
      </c>
      <c r="W269" s="28"/>
      <c r="X269" s="119"/>
      <c r="Y269" s="22"/>
    </row>
    <row r="270" spans="1:25" ht="12.75" customHeight="1" x14ac:dyDescent="0.15">
      <c r="A270" s="22"/>
      <c r="B270" s="22"/>
      <c r="C270" s="27"/>
      <c r="D270" s="28"/>
      <c r="E270" s="22"/>
      <c r="F270" s="22"/>
      <c r="G270" s="22"/>
      <c r="H270" s="22"/>
      <c r="I270" s="27"/>
      <c r="J270" s="27">
        <f t="shared" si="23"/>
        <v>0</v>
      </c>
      <c r="K270" s="28"/>
      <c r="L270" s="27"/>
      <c r="M270" s="27">
        <f t="shared" si="24"/>
        <v>0</v>
      </c>
      <c r="N270" s="28"/>
      <c r="O270" s="27"/>
      <c r="P270" s="27">
        <f t="shared" si="25"/>
        <v>0</v>
      </c>
      <c r="Q270" s="28"/>
      <c r="R270" s="27"/>
      <c r="S270" s="27">
        <f t="shared" si="26"/>
        <v>0</v>
      </c>
      <c r="T270" s="28"/>
      <c r="U270" s="27"/>
      <c r="V270" s="27">
        <f t="shared" si="27"/>
        <v>0</v>
      </c>
      <c r="W270" s="28"/>
      <c r="X270" s="119"/>
      <c r="Y270" s="22"/>
    </row>
    <row r="271" spans="1:25" ht="12.75" customHeight="1" x14ac:dyDescent="0.15">
      <c r="A271" s="22"/>
      <c r="B271" s="22"/>
      <c r="C271" s="27"/>
      <c r="D271" s="28"/>
      <c r="E271" s="22"/>
      <c r="F271" s="22"/>
      <c r="G271" s="22"/>
      <c r="H271" s="22"/>
      <c r="I271" s="27"/>
      <c r="J271" s="27">
        <f t="shared" si="23"/>
        <v>0</v>
      </c>
      <c r="K271" s="28"/>
      <c r="L271" s="27"/>
      <c r="M271" s="27">
        <f t="shared" si="24"/>
        <v>0</v>
      </c>
      <c r="N271" s="28"/>
      <c r="O271" s="27"/>
      <c r="P271" s="27">
        <f t="shared" si="25"/>
        <v>0</v>
      </c>
      <c r="Q271" s="28"/>
      <c r="R271" s="27"/>
      <c r="S271" s="27">
        <f t="shared" si="26"/>
        <v>0</v>
      </c>
      <c r="T271" s="28"/>
      <c r="U271" s="27"/>
      <c r="V271" s="27">
        <f t="shared" si="27"/>
        <v>0</v>
      </c>
      <c r="W271" s="28"/>
      <c r="X271" s="119"/>
      <c r="Y271" s="22"/>
    </row>
    <row r="272" spans="1:25" ht="12.75" customHeight="1" x14ac:dyDescent="0.15">
      <c r="A272" s="22"/>
      <c r="B272" s="22"/>
      <c r="C272" s="27"/>
      <c r="D272" s="28"/>
      <c r="E272" s="22"/>
      <c r="F272" s="22"/>
      <c r="G272" s="22"/>
      <c r="H272" s="22"/>
      <c r="I272" s="27"/>
      <c r="J272" s="27">
        <f t="shared" si="23"/>
        <v>0</v>
      </c>
      <c r="K272" s="28"/>
      <c r="L272" s="27"/>
      <c r="M272" s="27">
        <f t="shared" si="24"/>
        <v>0</v>
      </c>
      <c r="N272" s="28"/>
      <c r="O272" s="27"/>
      <c r="P272" s="27">
        <f t="shared" si="25"/>
        <v>0</v>
      </c>
      <c r="Q272" s="28"/>
      <c r="R272" s="27"/>
      <c r="S272" s="27">
        <f t="shared" si="26"/>
        <v>0</v>
      </c>
      <c r="T272" s="28"/>
      <c r="U272" s="27"/>
      <c r="V272" s="27">
        <f t="shared" si="27"/>
        <v>0</v>
      </c>
      <c r="W272" s="28"/>
      <c r="X272" s="119"/>
      <c r="Y272" s="22"/>
    </row>
    <row r="273" spans="1:25" ht="12.75" customHeight="1" x14ac:dyDescent="0.15">
      <c r="A273" s="22"/>
      <c r="B273" s="22"/>
      <c r="C273" s="27"/>
      <c r="D273" s="28"/>
      <c r="E273" s="22"/>
      <c r="F273" s="22"/>
      <c r="G273" s="22"/>
      <c r="H273" s="22"/>
      <c r="I273" s="27"/>
      <c r="J273" s="27"/>
      <c r="K273" s="28"/>
      <c r="L273" s="27"/>
      <c r="M273" s="27">
        <f t="shared" si="24"/>
        <v>0</v>
      </c>
      <c r="N273" s="28"/>
      <c r="O273" s="27"/>
      <c r="P273" s="27">
        <f t="shared" si="25"/>
        <v>0</v>
      </c>
      <c r="Q273" s="28"/>
      <c r="R273" s="27"/>
      <c r="S273" s="27">
        <f t="shared" si="26"/>
        <v>0</v>
      </c>
      <c r="T273" s="28"/>
      <c r="U273" s="27"/>
      <c r="V273" s="27">
        <f t="shared" si="27"/>
        <v>0</v>
      </c>
      <c r="W273" s="28"/>
      <c r="X273" s="119"/>
      <c r="Y273" s="22"/>
    </row>
    <row r="274" spans="1:25" ht="12.75" customHeight="1" x14ac:dyDescent="0.15">
      <c r="A274" s="22"/>
      <c r="B274" s="22"/>
      <c r="C274" s="27"/>
      <c r="D274" s="28"/>
      <c r="E274" s="22"/>
      <c r="F274" s="22"/>
      <c r="G274" s="22"/>
      <c r="H274" s="22"/>
      <c r="I274" s="27"/>
      <c r="J274" s="27"/>
      <c r="K274" s="28"/>
      <c r="L274" s="27"/>
      <c r="M274" s="27">
        <f t="shared" si="24"/>
        <v>0</v>
      </c>
      <c r="N274" s="28"/>
      <c r="O274" s="27"/>
      <c r="P274" s="27">
        <f t="shared" si="25"/>
        <v>0</v>
      </c>
      <c r="Q274" s="28"/>
      <c r="R274" s="27"/>
      <c r="S274" s="27">
        <f t="shared" si="26"/>
        <v>0</v>
      </c>
      <c r="T274" s="28"/>
      <c r="U274" s="27"/>
      <c r="V274" s="27">
        <f t="shared" si="27"/>
        <v>0</v>
      </c>
      <c r="W274" s="28"/>
      <c r="X274" s="119"/>
      <c r="Y274" s="22"/>
    </row>
    <row r="275" spans="1:25" ht="12.75" customHeight="1" x14ac:dyDescent="0.15">
      <c r="A275" s="22"/>
      <c r="B275" s="22"/>
      <c r="C275" s="27"/>
      <c r="D275" s="28"/>
      <c r="E275" s="22"/>
      <c r="F275" s="22"/>
      <c r="G275" s="22"/>
      <c r="H275" s="22"/>
      <c r="I275" s="27"/>
      <c r="J275" s="27"/>
      <c r="K275" s="28"/>
      <c r="L275" s="27"/>
      <c r="M275" s="27">
        <f t="shared" si="24"/>
        <v>0</v>
      </c>
      <c r="N275" s="28"/>
      <c r="O275" s="27"/>
      <c r="P275" s="27">
        <f t="shared" si="25"/>
        <v>0</v>
      </c>
      <c r="Q275" s="28"/>
      <c r="R275" s="27"/>
      <c r="S275" s="27">
        <f t="shared" si="26"/>
        <v>0</v>
      </c>
      <c r="T275" s="28"/>
      <c r="U275" s="27"/>
      <c r="V275" s="27">
        <f t="shared" si="27"/>
        <v>0</v>
      </c>
      <c r="W275" s="28"/>
      <c r="X275" s="119"/>
      <c r="Y275" s="22"/>
    </row>
    <row r="276" spans="1:25" ht="12.75" customHeight="1" x14ac:dyDescent="0.15">
      <c r="A276" s="22"/>
      <c r="B276" s="22"/>
      <c r="C276" s="27"/>
      <c r="D276" s="28"/>
      <c r="E276" s="22"/>
      <c r="F276" s="22"/>
      <c r="G276" s="22"/>
      <c r="H276" s="22"/>
      <c r="I276" s="27"/>
      <c r="J276" s="27"/>
      <c r="K276" s="28"/>
      <c r="L276" s="27"/>
      <c r="M276" s="27">
        <f t="shared" si="24"/>
        <v>0</v>
      </c>
      <c r="N276" s="28"/>
      <c r="O276" s="27"/>
      <c r="P276" s="27">
        <f t="shared" si="25"/>
        <v>0</v>
      </c>
      <c r="Q276" s="28"/>
      <c r="R276" s="27"/>
      <c r="S276" s="27">
        <f t="shared" si="26"/>
        <v>0</v>
      </c>
      <c r="T276" s="28"/>
      <c r="U276" s="27"/>
      <c r="V276" s="27">
        <f t="shared" si="27"/>
        <v>0</v>
      </c>
      <c r="W276" s="28"/>
      <c r="X276" s="119"/>
      <c r="Y276" s="22"/>
    </row>
    <row r="277" spans="1:25" ht="12.75" customHeight="1" x14ac:dyDescent="0.15">
      <c r="A277" s="22"/>
      <c r="B277" s="22"/>
      <c r="C277" s="27"/>
      <c r="D277" s="28"/>
      <c r="E277" s="22"/>
      <c r="F277" s="22"/>
      <c r="G277" s="22"/>
      <c r="H277" s="22"/>
      <c r="I277" s="27"/>
      <c r="J277" s="27"/>
      <c r="K277" s="28"/>
      <c r="L277" s="27"/>
      <c r="M277" s="27">
        <f t="shared" si="24"/>
        <v>0</v>
      </c>
      <c r="N277" s="28"/>
      <c r="O277" s="27"/>
      <c r="P277" s="27">
        <f t="shared" si="25"/>
        <v>0</v>
      </c>
      <c r="Q277" s="28"/>
      <c r="R277" s="27"/>
      <c r="S277" s="27">
        <f t="shared" si="26"/>
        <v>0</v>
      </c>
      <c r="T277" s="28"/>
      <c r="U277" s="27"/>
      <c r="V277" s="27">
        <f t="shared" si="27"/>
        <v>0</v>
      </c>
      <c r="W277" s="28"/>
      <c r="X277" s="119"/>
      <c r="Y277" s="22"/>
    </row>
    <row r="278" spans="1:25" ht="12.75" customHeight="1" x14ac:dyDescent="0.15">
      <c r="A278" s="22"/>
      <c r="B278" s="22"/>
      <c r="C278" s="27"/>
      <c r="D278" s="28"/>
      <c r="E278" s="22"/>
      <c r="F278" s="22"/>
      <c r="G278" s="22"/>
      <c r="H278" s="22"/>
      <c r="I278" s="27"/>
      <c r="J278" s="27"/>
      <c r="K278" s="28"/>
      <c r="L278" s="27"/>
      <c r="M278" s="27">
        <f t="shared" si="24"/>
        <v>0</v>
      </c>
      <c r="N278" s="28"/>
      <c r="O278" s="27"/>
      <c r="P278" s="27">
        <f t="shared" si="25"/>
        <v>0</v>
      </c>
      <c r="Q278" s="28"/>
      <c r="R278" s="27"/>
      <c r="S278" s="27">
        <f t="shared" si="26"/>
        <v>0</v>
      </c>
      <c r="T278" s="28"/>
      <c r="U278" s="27"/>
      <c r="V278" s="27">
        <f t="shared" si="27"/>
        <v>0</v>
      </c>
      <c r="W278" s="28"/>
      <c r="X278" s="119"/>
      <c r="Y278" s="22"/>
    </row>
    <row r="279" spans="1:25" ht="12.75" customHeight="1" x14ac:dyDescent="0.15">
      <c r="A279" s="22"/>
      <c r="B279" s="22"/>
      <c r="C279" s="27"/>
      <c r="D279" s="28"/>
      <c r="E279" s="22"/>
      <c r="F279" s="22"/>
      <c r="G279" s="22"/>
      <c r="H279" s="22"/>
      <c r="I279" s="27"/>
      <c r="J279" s="27"/>
      <c r="K279" s="28"/>
      <c r="L279" s="27"/>
      <c r="M279" s="27">
        <f t="shared" si="24"/>
        <v>0</v>
      </c>
      <c r="N279" s="28"/>
      <c r="O279" s="27"/>
      <c r="P279" s="27">
        <f t="shared" si="25"/>
        <v>0</v>
      </c>
      <c r="Q279" s="28"/>
      <c r="R279" s="27"/>
      <c r="S279" s="27">
        <f t="shared" si="26"/>
        <v>0</v>
      </c>
      <c r="T279" s="28"/>
      <c r="U279" s="27"/>
      <c r="V279" s="27">
        <f t="shared" si="27"/>
        <v>0</v>
      </c>
      <c r="W279" s="28"/>
      <c r="X279" s="119"/>
      <c r="Y279" s="22"/>
    </row>
    <row r="280" spans="1:25" ht="12.75" customHeight="1" x14ac:dyDescent="0.15">
      <c r="A280" s="22"/>
      <c r="B280" s="22"/>
      <c r="C280" s="27"/>
      <c r="D280" s="28"/>
      <c r="E280" s="22"/>
      <c r="F280" s="22"/>
      <c r="G280" s="22"/>
      <c r="H280" s="22"/>
      <c r="I280" s="27"/>
      <c r="J280" s="27"/>
      <c r="K280" s="28"/>
      <c r="L280" s="27"/>
      <c r="M280" s="27">
        <f t="shared" si="24"/>
        <v>0</v>
      </c>
      <c r="N280" s="28"/>
      <c r="O280" s="27"/>
      <c r="P280" s="27">
        <f t="shared" si="25"/>
        <v>0</v>
      </c>
      <c r="Q280" s="28"/>
      <c r="R280" s="27"/>
      <c r="S280" s="27">
        <f t="shared" si="26"/>
        <v>0</v>
      </c>
      <c r="T280" s="28"/>
      <c r="U280" s="27"/>
      <c r="V280" s="27">
        <f t="shared" si="27"/>
        <v>0</v>
      </c>
      <c r="W280" s="28"/>
      <c r="X280" s="119"/>
      <c r="Y280" s="22"/>
    </row>
    <row r="281" spans="1:25" ht="12.75" customHeight="1" x14ac:dyDescent="0.15">
      <c r="A281" s="22"/>
      <c r="B281" s="22"/>
      <c r="C281" s="27"/>
      <c r="D281" s="28"/>
      <c r="E281" s="22"/>
      <c r="F281" s="22"/>
      <c r="G281" s="22"/>
      <c r="H281" s="22"/>
      <c r="I281" s="27"/>
      <c r="J281" s="27"/>
      <c r="K281" s="28"/>
      <c r="L281" s="27"/>
      <c r="M281" s="27">
        <f t="shared" si="24"/>
        <v>0</v>
      </c>
      <c r="N281" s="28"/>
      <c r="O281" s="27"/>
      <c r="P281" s="27">
        <f t="shared" si="25"/>
        <v>0</v>
      </c>
      <c r="Q281" s="28"/>
      <c r="R281" s="27"/>
      <c r="S281" s="27">
        <f t="shared" si="26"/>
        <v>0</v>
      </c>
      <c r="T281" s="28"/>
      <c r="U281" s="27"/>
      <c r="V281" s="27">
        <f t="shared" si="27"/>
        <v>0</v>
      </c>
      <c r="W281" s="28"/>
      <c r="X281" s="119"/>
      <c r="Y281" s="22"/>
    </row>
    <row r="282" spans="1:25" ht="12.75" customHeight="1" x14ac:dyDescent="0.15">
      <c r="A282" s="22"/>
      <c r="B282" s="22"/>
      <c r="C282" s="27"/>
      <c r="D282" s="28"/>
      <c r="E282" s="22"/>
      <c r="F282" s="22"/>
      <c r="G282" s="22"/>
      <c r="H282" s="22"/>
      <c r="I282" s="27"/>
      <c r="J282" s="27"/>
      <c r="K282" s="28"/>
      <c r="L282" s="27"/>
      <c r="M282" s="27">
        <f t="shared" si="24"/>
        <v>0</v>
      </c>
      <c r="N282" s="28"/>
      <c r="O282" s="27"/>
      <c r="P282" s="27">
        <f t="shared" si="25"/>
        <v>0</v>
      </c>
      <c r="Q282" s="28"/>
      <c r="R282" s="27"/>
      <c r="S282" s="27">
        <f t="shared" si="26"/>
        <v>0</v>
      </c>
      <c r="T282" s="28"/>
      <c r="U282" s="27"/>
      <c r="V282" s="27">
        <f t="shared" si="27"/>
        <v>0</v>
      </c>
      <c r="W282" s="28"/>
      <c r="X282" s="119"/>
      <c r="Y282" s="22"/>
    </row>
    <row r="283" spans="1:25" ht="12.75" customHeight="1" x14ac:dyDescent="0.15">
      <c r="A283" s="22"/>
      <c r="B283" s="22"/>
      <c r="C283" s="27"/>
      <c r="D283" s="28"/>
      <c r="E283" s="22"/>
      <c r="F283" s="22"/>
      <c r="G283" s="22"/>
      <c r="H283" s="22"/>
      <c r="I283" s="27"/>
      <c r="J283" s="27"/>
      <c r="K283" s="28"/>
      <c r="L283" s="27"/>
      <c r="M283" s="27">
        <f t="shared" si="24"/>
        <v>0</v>
      </c>
      <c r="N283" s="28"/>
      <c r="O283" s="27"/>
      <c r="P283" s="27">
        <f t="shared" si="25"/>
        <v>0</v>
      </c>
      <c r="Q283" s="28"/>
      <c r="R283" s="27"/>
      <c r="S283" s="27">
        <f t="shared" si="26"/>
        <v>0</v>
      </c>
      <c r="T283" s="28"/>
      <c r="U283" s="27"/>
      <c r="V283" s="27">
        <f t="shared" si="27"/>
        <v>0</v>
      </c>
      <c r="W283" s="28"/>
      <c r="X283" s="119"/>
      <c r="Y283" s="22"/>
    </row>
    <row r="284" spans="1:25" ht="12.75" customHeight="1" x14ac:dyDescent="0.15">
      <c r="A284" s="22"/>
      <c r="B284" s="22"/>
      <c r="C284" s="27"/>
      <c r="D284" s="28"/>
      <c r="E284" s="22"/>
      <c r="F284" s="22"/>
      <c r="G284" s="22"/>
      <c r="H284" s="22"/>
      <c r="I284" s="27"/>
      <c r="J284" s="27"/>
      <c r="K284" s="28"/>
      <c r="L284" s="27"/>
      <c r="M284" s="27">
        <f t="shared" si="24"/>
        <v>0</v>
      </c>
      <c r="N284" s="28"/>
      <c r="O284" s="27"/>
      <c r="P284" s="27">
        <f t="shared" si="25"/>
        <v>0</v>
      </c>
      <c r="Q284" s="28"/>
      <c r="R284" s="27"/>
      <c r="S284" s="27">
        <f t="shared" si="26"/>
        <v>0</v>
      </c>
      <c r="T284" s="28"/>
      <c r="U284" s="27"/>
      <c r="V284" s="27">
        <f t="shared" si="27"/>
        <v>0</v>
      </c>
      <c r="W284" s="28"/>
      <c r="X284" s="119"/>
      <c r="Y284" s="22"/>
    </row>
    <row r="285" spans="1:25" ht="12.75" customHeight="1" x14ac:dyDescent="0.15">
      <c r="A285" s="22"/>
      <c r="B285" s="22"/>
      <c r="C285" s="27"/>
      <c r="D285" s="28"/>
      <c r="E285" s="22"/>
      <c r="F285" s="22"/>
      <c r="G285" s="22"/>
      <c r="H285" s="22"/>
      <c r="I285" s="27"/>
      <c r="J285" s="27"/>
      <c r="K285" s="28"/>
      <c r="L285" s="27"/>
      <c r="M285" s="27">
        <f t="shared" si="24"/>
        <v>0</v>
      </c>
      <c r="N285" s="28"/>
      <c r="O285" s="27"/>
      <c r="P285" s="27">
        <f t="shared" si="25"/>
        <v>0</v>
      </c>
      <c r="Q285" s="28"/>
      <c r="R285" s="27"/>
      <c r="S285" s="27">
        <f t="shared" si="26"/>
        <v>0</v>
      </c>
      <c r="T285" s="28"/>
      <c r="U285" s="27"/>
      <c r="V285" s="27">
        <f t="shared" si="27"/>
        <v>0</v>
      </c>
      <c r="W285" s="28"/>
      <c r="X285" s="119"/>
      <c r="Y285" s="22"/>
    </row>
    <row r="286" spans="1:25" ht="12.75" customHeight="1" x14ac:dyDescent="0.15">
      <c r="A286" s="22"/>
      <c r="B286" s="22"/>
      <c r="C286" s="27"/>
      <c r="D286" s="28"/>
      <c r="E286" s="22"/>
      <c r="F286" s="22"/>
      <c r="G286" s="22"/>
      <c r="H286" s="22"/>
      <c r="I286" s="27"/>
      <c r="J286" s="27"/>
      <c r="K286" s="28"/>
      <c r="L286" s="27"/>
      <c r="M286" s="27">
        <f t="shared" si="24"/>
        <v>0</v>
      </c>
      <c r="N286" s="28"/>
      <c r="O286" s="27"/>
      <c r="P286" s="27">
        <f t="shared" si="25"/>
        <v>0</v>
      </c>
      <c r="Q286" s="28"/>
      <c r="R286" s="27"/>
      <c r="S286" s="27">
        <f t="shared" si="26"/>
        <v>0</v>
      </c>
      <c r="T286" s="28"/>
      <c r="U286" s="27"/>
      <c r="V286" s="27">
        <f t="shared" si="27"/>
        <v>0</v>
      </c>
      <c r="W286" s="28"/>
      <c r="X286" s="119"/>
      <c r="Y286" s="22"/>
    </row>
    <row r="287" spans="1:25" ht="12.75" customHeight="1" x14ac:dyDescent="0.15">
      <c r="A287" s="22"/>
      <c r="B287" s="22"/>
      <c r="C287" s="27"/>
      <c r="D287" s="28"/>
      <c r="E287" s="22"/>
      <c r="F287" s="22"/>
      <c r="G287" s="22"/>
      <c r="H287" s="22"/>
      <c r="I287" s="27"/>
      <c r="J287" s="27"/>
      <c r="K287" s="28"/>
      <c r="L287" s="27"/>
      <c r="M287" s="27">
        <f t="shared" si="24"/>
        <v>0</v>
      </c>
      <c r="N287" s="28"/>
      <c r="O287" s="27"/>
      <c r="P287" s="27">
        <f t="shared" si="25"/>
        <v>0</v>
      </c>
      <c r="Q287" s="28"/>
      <c r="R287" s="27"/>
      <c r="S287" s="27">
        <f t="shared" si="26"/>
        <v>0</v>
      </c>
      <c r="T287" s="28"/>
      <c r="U287" s="27"/>
      <c r="V287" s="27">
        <f t="shared" si="27"/>
        <v>0</v>
      </c>
      <c r="W287" s="28"/>
      <c r="X287" s="119"/>
      <c r="Y287" s="22"/>
    </row>
    <row r="288" spans="1:25" ht="12.75" customHeight="1" x14ac:dyDescent="0.15">
      <c r="A288" s="22"/>
      <c r="B288" s="22"/>
      <c r="C288" s="27"/>
      <c r="D288" s="28"/>
      <c r="E288" s="22"/>
      <c r="F288" s="22"/>
      <c r="G288" s="22"/>
      <c r="H288" s="22"/>
      <c r="I288" s="27"/>
      <c r="J288" s="27"/>
      <c r="K288" s="28"/>
      <c r="L288" s="27"/>
      <c r="M288" s="27">
        <f t="shared" si="24"/>
        <v>0</v>
      </c>
      <c r="N288" s="28"/>
      <c r="O288" s="27"/>
      <c r="P288" s="27">
        <f t="shared" si="25"/>
        <v>0</v>
      </c>
      <c r="Q288" s="28"/>
      <c r="R288" s="27"/>
      <c r="S288" s="27">
        <f t="shared" si="26"/>
        <v>0</v>
      </c>
      <c r="T288" s="28"/>
      <c r="U288" s="27"/>
      <c r="V288" s="27">
        <f t="shared" si="27"/>
        <v>0</v>
      </c>
      <c r="W288" s="28"/>
      <c r="X288" s="119"/>
      <c r="Y288" s="22"/>
    </row>
    <row r="289" spans="1:25" ht="12.75" customHeight="1" x14ac:dyDescent="0.15">
      <c r="A289" s="22"/>
      <c r="B289" s="22"/>
      <c r="C289" s="27"/>
      <c r="D289" s="28"/>
      <c r="E289" s="22"/>
      <c r="F289" s="22"/>
      <c r="G289" s="22"/>
      <c r="H289" s="22"/>
      <c r="I289" s="27"/>
      <c r="J289" s="27"/>
      <c r="K289" s="28"/>
      <c r="L289" s="27"/>
      <c r="M289" s="27">
        <f t="shared" si="24"/>
        <v>0</v>
      </c>
      <c r="N289" s="28"/>
      <c r="O289" s="27"/>
      <c r="P289" s="27">
        <f t="shared" si="25"/>
        <v>0</v>
      </c>
      <c r="Q289" s="28"/>
      <c r="R289" s="27"/>
      <c r="S289" s="27">
        <f t="shared" si="26"/>
        <v>0</v>
      </c>
      <c r="T289" s="28"/>
      <c r="U289" s="27"/>
      <c r="V289" s="27">
        <f t="shared" si="27"/>
        <v>0</v>
      </c>
      <c r="W289" s="28"/>
      <c r="X289" s="119"/>
      <c r="Y289" s="22"/>
    </row>
    <row r="290" spans="1:25" ht="12.75" customHeight="1" x14ac:dyDescent="0.15">
      <c r="A290" s="22"/>
      <c r="B290" s="22"/>
      <c r="C290" s="27"/>
      <c r="D290" s="28"/>
      <c r="E290" s="22"/>
      <c r="F290" s="22"/>
      <c r="G290" s="22"/>
      <c r="H290" s="22"/>
      <c r="I290" s="27"/>
      <c r="J290" s="27"/>
      <c r="K290" s="28"/>
      <c r="L290" s="27"/>
      <c r="M290" s="27">
        <f t="shared" si="24"/>
        <v>0</v>
      </c>
      <c r="N290" s="28"/>
      <c r="O290" s="27"/>
      <c r="P290" s="27">
        <f t="shared" si="25"/>
        <v>0</v>
      </c>
      <c r="Q290" s="28"/>
      <c r="R290" s="27"/>
      <c r="S290" s="27">
        <f t="shared" si="26"/>
        <v>0</v>
      </c>
      <c r="T290" s="28"/>
      <c r="U290" s="27"/>
      <c r="V290" s="27">
        <f t="shared" si="27"/>
        <v>0</v>
      </c>
      <c r="W290" s="28"/>
      <c r="X290" s="119"/>
      <c r="Y290" s="22"/>
    </row>
    <row r="291" spans="1:25" ht="12.75" customHeight="1" x14ac:dyDescent="0.15">
      <c r="A291" s="22"/>
      <c r="B291" s="22"/>
      <c r="C291" s="27"/>
      <c r="D291" s="28"/>
      <c r="E291" s="22"/>
      <c r="F291" s="22"/>
      <c r="G291" s="22"/>
      <c r="H291" s="22"/>
      <c r="I291" s="27"/>
      <c r="J291" s="27"/>
      <c r="K291" s="28"/>
      <c r="L291" s="27"/>
      <c r="M291" s="27">
        <f t="shared" si="24"/>
        <v>0</v>
      </c>
      <c r="N291" s="28"/>
      <c r="O291" s="27"/>
      <c r="P291" s="27">
        <f t="shared" si="25"/>
        <v>0</v>
      </c>
      <c r="Q291" s="28"/>
      <c r="R291" s="27"/>
      <c r="S291" s="27">
        <f t="shared" si="26"/>
        <v>0</v>
      </c>
      <c r="T291" s="28"/>
      <c r="U291" s="27"/>
      <c r="V291" s="27">
        <f t="shared" si="27"/>
        <v>0</v>
      </c>
      <c r="W291" s="28"/>
      <c r="X291" s="119"/>
      <c r="Y291" s="22"/>
    </row>
    <row r="292" spans="1:25" ht="12.75" customHeight="1" x14ac:dyDescent="0.15">
      <c r="A292" s="22"/>
      <c r="B292" s="22"/>
      <c r="C292" s="27"/>
      <c r="D292" s="28"/>
      <c r="E292" s="22"/>
      <c r="F292" s="22"/>
      <c r="G292" s="22"/>
      <c r="H292" s="22"/>
      <c r="I292" s="27"/>
      <c r="J292" s="27"/>
      <c r="K292" s="28"/>
      <c r="L292" s="27"/>
      <c r="M292" s="27">
        <f t="shared" si="24"/>
        <v>0</v>
      </c>
      <c r="N292" s="28"/>
      <c r="O292" s="27"/>
      <c r="P292" s="27">
        <f t="shared" si="25"/>
        <v>0</v>
      </c>
      <c r="Q292" s="28"/>
      <c r="R292" s="27"/>
      <c r="S292" s="27">
        <f t="shared" si="26"/>
        <v>0</v>
      </c>
      <c r="T292" s="28"/>
      <c r="U292" s="27"/>
      <c r="V292" s="27">
        <f t="shared" si="27"/>
        <v>0</v>
      </c>
      <c r="W292" s="28"/>
      <c r="X292" s="119"/>
      <c r="Y292" s="22"/>
    </row>
    <row r="293" spans="1:25" ht="12.75" customHeight="1" x14ac:dyDescent="0.15">
      <c r="A293" s="22"/>
      <c r="B293" s="22"/>
      <c r="C293" s="27"/>
      <c r="D293" s="28"/>
      <c r="E293" s="22"/>
      <c r="F293" s="22"/>
      <c r="G293" s="22"/>
      <c r="H293" s="22"/>
      <c r="I293" s="27"/>
      <c r="J293" s="27"/>
      <c r="K293" s="28"/>
      <c r="L293" s="27"/>
      <c r="M293" s="27">
        <f t="shared" si="24"/>
        <v>0</v>
      </c>
      <c r="N293" s="28"/>
      <c r="O293" s="27"/>
      <c r="P293" s="27">
        <f t="shared" si="25"/>
        <v>0</v>
      </c>
      <c r="Q293" s="28"/>
      <c r="R293" s="27"/>
      <c r="S293" s="27">
        <f t="shared" si="26"/>
        <v>0</v>
      </c>
      <c r="T293" s="28"/>
      <c r="U293" s="27"/>
      <c r="V293" s="27">
        <f t="shared" si="27"/>
        <v>0</v>
      </c>
      <c r="W293" s="28"/>
      <c r="X293" s="119"/>
      <c r="Y293" s="22"/>
    </row>
    <row r="294" spans="1:25" ht="12.75" customHeight="1" x14ac:dyDescent="0.15">
      <c r="A294" s="22"/>
      <c r="B294" s="22"/>
      <c r="C294" s="27"/>
      <c r="D294" s="28"/>
      <c r="E294" s="22"/>
      <c r="F294" s="22"/>
      <c r="G294" s="22"/>
      <c r="H294" s="22"/>
      <c r="I294" s="27"/>
      <c r="J294" s="27"/>
      <c r="K294" s="28"/>
      <c r="L294" s="27"/>
      <c r="M294" s="27">
        <f t="shared" si="24"/>
        <v>0</v>
      </c>
      <c r="N294" s="28"/>
      <c r="O294" s="27"/>
      <c r="P294" s="27">
        <f t="shared" si="25"/>
        <v>0</v>
      </c>
      <c r="Q294" s="28"/>
      <c r="R294" s="27"/>
      <c r="S294" s="27">
        <f t="shared" si="26"/>
        <v>0</v>
      </c>
      <c r="T294" s="28"/>
      <c r="U294" s="27"/>
      <c r="V294" s="27">
        <f t="shared" si="27"/>
        <v>0</v>
      </c>
      <c r="W294" s="28"/>
      <c r="X294" s="119"/>
      <c r="Y294" s="22"/>
    </row>
    <row r="295" spans="1:25" ht="12.75" customHeight="1" x14ac:dyDescent="0.15">
      <c r="A295" s="22"/>
      <c r="B295" s="22"/>
      <c r="C295" s="27"/>
      <c r="D295" s="28"/>
      <c r="E295" s="22"/>
      <c r="F295" s="22"/>
      <c r="G295" s="22"/>
      <c r="H295" s="22"/>
      <c r="I295" s="27"/>
      <c r="J295" s="27"/>
      <c r="K295" s="28"/>
      <c r="L295" s="27"/>
      <c r="M295" s="27">
        <f t="shared" si="24"/>
        <v>0</v>
      </c>
      <c r="N295" s="28"/>
      <c r="O295" s="27"/>
      <c r="P295" s="27">
        <f t="shared" si="25"/>
        <v>0</v>
      </c>
      <c r="Q295" s="28"/>
      <c r="R295" s="27"/>
      <c r="S295" s="27">
        <f t="shared" si="26"/>
        <v>0</v>
      </c>
      <c r="T295" s="28"/>
      <c r="U295" s="27"/>
      <c r="V295" s="27">
        <f t="shared" si="27"/>
        <v>0</v>
      </c>
      <c r="W295" s="28"/>
      <c r="X295" s="119"/>
      <c r="Y295" s="22"/>
    </row>
    <row r="296" spans="1:25" ht="12.75" customHeight="1" x14ac:dyDescent="0.15">
      <c r="A296" s="22"/>
      <c r="B296" s="22"/>
      <c r="C296" s="27"/>
      <c r="D296" s="28"/>
      <c r="E296" s="22"/>
      <c r="F296" s="22"/>
      <c r="G296" s="22"/>
      <c r="H296" s="22"/>
      <c r="I296" s="27"/>
      <c r="J296" s="27"/>
      <c r="K296" s="28"/>
      <c r="L296" s="27"/>
      <c r="M296" s="27">
        <f t="shared" si="24"/>
        <v>0</v>
      </c>
      <c r="N296" s="28"/>
      <c r="O296" s="27"/>
      <c r="P296" s="27">
        <f t="shared" si="25"/>
        <v>0</v>
      </c>
      <c r="Q296" s="28"/>
      <c r="R296" s="27"/>
      <c r="S296" s="27">
        <f t="shared" si="26"/>
        <v>0</v>
      </c>
      <c r="T296" s="28"/>
      <c r="U296" s="27"/>
      <c r="V296" s="27">
        <f t="shared" si="27"/>
        <v>0</v>
      </c>
      <c r="W296" s="28"/>
      <c r="X296" s="119"/>
      <c r="Y296" s="22"/>
    </row>
    <row r="297" spans="1:25" ht="12.75" customHeight="1" x14ac:dyDescent="0.15">
      <c r="A297" s="22"/>
      <c r="B297" s="22"/>
      <c r="C297" s="27"/>
      <c r="D297" s="28"/>
      <c r="E297" s="22"/>
      <c r="F297" s="22"/>
      <c r="G297" s="22"/>
      <c r="H297" s="22"/>
      <c r="I297" s="27"/>
      <c r="J297" s="27"/>
      <c r="K297" s="28"/>
      <c r="L297" s="27"/>
      <c r="M297" s="27">
        <f t="shared" si="24"/>
        <v>0</v>
      </c>
      <c r="N297" s="28"/>
      <c r="O297" s="27"/>
      <c r="P297" s="27">
        <f t="shared" si="25"/>
        <v>0</v>
      </c>
      <c r="Q297" s="28"/>
      <c r="R297" s="27"/>
      <c r="S297" s="27">
        <f t="shared" si="26"/>
        <v>0</v>
      </c>
      <c r="T297" s="28"/>
      <c r="U297" s="27"/>
      <c r="V297" s="27">
        <f t="shared" si="27"/>
        <v>0</v>
      </c>
      <c r="W297" s="28"/>
      <c r="X297" s="119"/>
      <c r="Y297" s="22"/>
    </row>
    <row r="298" spans="1:25" ht="12.75" customHeight="1" x14ac:dyDescent="0.15">
      <c r="A298" s="22"/>
      <c r="B298" s="22"/>
      <c r="C298" s="27"/>
      <c r="D298" s="28"/>
      <c r="E298" s="22"/>
      <c r="F298" s="22"/>
      <c r="G298" s="22"/>
      <c r="H298" s="22"/>
      <c r="I298" s="27"/>
      <c r="J298" s="27"/>
      <c r="K298" s="28"/>
      <c r="L298" s="27"/>
      <c r="M298" s="27">
        <f t="shared" si="24"/>
        <v>0</v>
      </c>
      <c r="N298" s="28"/>
      <c r="O298" s="27"/>
      <c r="P298" s="27">
        <f t="shared" si="25"/>
        <v>0</v>
      </c>
      <c r="Q298" s="28"/>
      <c r="R298" s="27"/>
      <c r="S298" s="27">
        <f t="shared" si="26"/>
        <v>0</v>
      </c>
      <c r="T298" s="28"/>
      <c r="U298" s="27"/>
      <c r="V298" s="27">
        <f t="shared" si="27"/>
        <v>0</v>
      </c>
      <c r="W298" s="28"/>
      <c r="X298" s="119"/>
      <c r="Y298" s="22"/>
    </row>
    <row r="299" spans="1:25" ht="12.75" customHeight="1" x14ac:dyDescent="0.15">
      <c r="A299" s="22"/>
      <c r="B299" s="22"/>
      <c r="C299" s="27"/>
      <c r="D299" s="28"/>
      <c r="E299" s="22"/>
      <c r="F299" s="22"/>
      <c r="G299" s="22"/>
      <c r="H299" s="22"/>
      <c r="I299" s="27"/>
      <c r="J299" s="27"/>
      <c r="K299" s="28"/>
      <c r="L299" s="27"/>
      <c r="M299" s="27">
        <f t="shared" si="24"/>
        <v>0</v>
      </c>
      <c r="N299" s="28"/>
      <c r="O299" s="27"/>
      <c r="P299" s="27">
        <f t="shared" si="25"/>
        <v>0</v>
      </c>
      <c r="Q299" s="28"/>
      <c r="R299" s="27"/>
      <c r="S299" s="27">
        <f t="shared" si="26"/>
        <v>0</v>
      </c>
      <c r="T299" s="28"/>
      <c r="U299" s="27"/>
      <c r="V299" s="27">
        <f t="shared" si="27"/>
        <v>0</v>
      </c>
      <c r="W299" s="28"/>
      <c r="X299" s="119"/>
      <c r="Y299" s="22"/>
    </row>
    <row r="300" spans="1:25" ht="12.75" customHeight="1" x14ac:dyDescent="0.15">
      <c r="A300" s="22"/>
      <c r="B300" s="22"/>
      <c r="C300" s="27"/>
      <c r="D300" s="28"/>
      <c r="E300" s="22"/>
      <c r="F300" s="22"/>
      <c r="G300" s="22"/>
      <c r="H300" s="22"/>
      <c r="I300" s="27"/>
      <c r="J300" s="27"/>
      <c r="K300" s="28"/>
      <c r="L300" s="27"/>
      <c r="M300" s="27">
        <f t="shared" si="24"/>
        <v>0</v>
      </c>
      <c r="N300" s="28"/>
      <c r="O300" s="27"/>
      <c r="P300" s="27">
        <f t="shared" si="25"/>
        <v>0</v>
      </c>
      <c r="Q300" s="28"/>
      <c r="R300" s="27"/>
      <c r="S300" s="27">
        <f t="shared" si="26"/>
        <v>0</v>
      </c>
      <c r="T300" s="28"/>
      <c r="U300" s="27"/>
      <c r="V300" s="27">
        <f t="shared" si="27"/>
        <v>0</v>
      </c>
      <c r="W300" s="28"/>
      <c r="X300" s="119"/>
      <c r="Y300" s="22"/>
    </row>
    <row r="301" spans="1:25" ht="12.75" customHeight="1" x14ac:dyDescent="0.15">
      <c r="A301" s="22"/>
      <c r="B301" s="22"/>
      <c r="C301" s="27"/>
      <c r="D301" s="28"/>
      <c r="E301" s="22"/>
      <c r="F301" s="22"/>
      <c r="G301" s="22"/>
      <c r="H301" s="22"/>
      <c r="I301" s="27"/>
      <c r="J301" s="27"/>
      <c r="K301" s="28"/>
      <c r="L301" s="27"/>
      <c r="M301" s="27">
        <f t="shared" si="24"/>
        <v>0</v>
      </c>
      <c r="N301" s="28"/>
      <c r="O301" s="27"/>
      <c r="P301" s="27">
        <f t="shared" si="25"/>
        <v>0</v>
      </c>
      <c r="Q301" s="28"/>
      <c r="R301" s="27"/>
      <c r="S301" s="27">
        <f t="shared" si="26"/>
        <v>0</v>
      </c>
      <c r="T301" s="28"/>
      <c r="U301" s="27"/>
      <c r="V301" s="27">
        <f t="shared" si="27"/>
        <v>0</v>
      </c>
      <c r="W301" s="28"/>
      <c r="X301" s="119"/>
      <c r="Y301" s="22"/>
    </row>
    <row r="302" spans="1:25" ht="12.75" customHeight="1" x14ac:dyDescent="0.15">
      <c r="A302" s="22"/>
      <c r="B302" s="22"/>
      <c r="C302" s="27"/>
      <c r="D302" s="28"/>
      <c r="E302" s="22"/>
      <c r="F302" s="22"/>
      <c r="G302" s="22"/>
      <c r="H302" s="22"/>
      <c r="I302" s="27"/>
      <c r="J302" s="27"/>
      <c r="K302" s="28"/>
      <c r="L302" s="27"/>
      <c r="M302" s="27">
        <f t="shared" si="24"/>
        <v>0</v>
      </c>
      <c r="N302" s="28"/>
      <c r="O302" s="27"/>
      <c r="P302" s="27">
        <f t="shared" si="25"/>
        <v>0</v>
      </c>
      <c r="Q302" s="28"/>
      <c r="R302" s="27"/>
      <c r="S302" s="27">
        <f t="shared" si="26"/>
        <v>0</v>
      </c>
      <c r="T302" s="28"/>
      <c r="U302" s="27"/>
      <c r="V302" s="27">
        <f t="shared" si="27"/>
        <v>0</v>
      </c>
      <c r="W302" s="28"/>
      <c r="X302" s="119"/>
      <c r="Y302" s="22"/>
    </row>
    <row r="303" spans="1:25" ht="12.75" customHeight="1" x14ac:dyDescent="0.15">
      <c r="A303" s="22"/>
      <c r="B303" s="22"/>
      <c r="C303" s="27"/>
      <c r="D303" s="28"/>
      <c r="E303" s="22"/>
      <c r="F303" s="22"/>
      <c r="G303" s="22"/>
      <c r="H303" s="22"/>
      <c r="I303" s="27"/>
      <c r="J303" s="27"/>
      <c r="K303" s="28"/>
      <c r="L303" s="27"/>
      <c r="M303" s="27">
        <f t="shared" si="24"/>
        <v>0</v>
      </c>
      <c r="N303" s="28"/>
      <c r="O303" s="27"/>
      <c r="P303" s="27">
        <f t="shared" si="25"/>
        <v>0</v>
      </c>
      <c r="Q303" s="28"/>
      <c r="R303" s="27"/>
      <c r="S303" s="27">
        <f t="shared" si="26"/>
        <v>0</v>
      </c>
      <c r="T303" s="28"/>
      <c r="U303" s="27"/>
      <c r="V303" s="27">
        <f t="shared" si="27"/>
        <v>0</v>
      </c>
      <c r="W303" s="28"/>
      <c r="X303" s="119"/>
      <c r="Y303" s="22"/>
    </row>
    <row r="304" spans="1:25" ht="12.75" customHeight="1" x14ac:dyDescent="0.15">
      <c r="A304" s="22"/>
      <c r="B304" s="22"/>
      <c r="C304" s="27"/>
      <c r="D304" s="28"/>
      <c r="E304" s="22"/>
      <c r="F304" s="22"/>
      <c r="G304" s="22"/>
      <c r="H304" s="22"/>
      <c r="I304" s="27"/>
      <c r="J304" s="27"/>
      <c r="K304" s="28"/>
      <c r="L304" s="27"/>
      <c r="M304" s="27">
        <f t="shared" si="24"/>
        <v>0</v>
      </c>
      <c r="N304" s="28"/>
      <c r="O304" s="27"/>
      <c r="P304" s="27">
        <f t="shared" si="25"/>
        <v>0</v>
      </c>
      <c r="Q304" s="28"/>
      <c r="R304" s="27"/>
      <c r="S304" s="27">
        <f t="shared" si="26"/>
        <v>0</v>
      </c>
      <c r="T304" s="28"/>
      <c r="U304" s="27"/>
      <c r="V304" s="27">
        <f t="shared" si="27"/>
        <v>0</v>
      </c>
      <c r="W304" s="28"/>
      <c r="X304" s="119"/>
      <c r="Y304" s="22"/>
    </row>
    <row r="305" spans="1:25" ht="12.75" customHeight="1" x14ac:dyDescent="0.15">
      <c r="A305" s="22"/>
      <c r="B305" s="22"/>
      <c r="C305" s="27"/>
      <c r="D305" s="28"/>
      <c r="E305" s="22"/>
      <c r="F305" s="22"/>
      <c r="G305" s="22"/>
      <c r="H305" s="22"/>
      <c r="I305" s="27"/>
      <c r="J305" s="27"/>
      <c r="K305" s="28"/>
      <c r="L305" s="27"/>
      <c r="M305" s="27"/>
      <c r="N305" s="28"/>
      <c r="O305" s="27"/>
      <c r="P305" s="27">
        <f t="shared" si="25"/>
        <v>0</v>
      </c>
      <c r="Q305" s="28"/>
      <c r="R305" s="27"/>
      <c r="S305" s="27">
        <f t="shared" si="26"/>
        <v>0</v>
      </c>
      <c r="T305" s="28"/>
      <c r="U305" s="27"/>
      <c r="V305" s="27">
        <f t="shared" si="27"/>
        <v>0</v>
      </c>
      <c r="W305" s="28"/>
      <c r="X305" s="119"/>
      <c r="Y305" s="22"/>
    </row>
    <row r="306" spans="1:25" ht="12.75" customHeight="1" x14ac:dyDescent="0.15">
      <c r="A306" s="22"/>
      <c r="B306" s="22"/>
      <c r="C306" s="27"/>
      <c r="D306" s="28"/>
      <c r="E306" s="22"/>
      <c r="F306" s="22"/>
      <c r="G306" s="22"/>
      <c r="H306" s="22"/>
      <c r="I306" s="27"/>
      <c r="J306" s="27"/>
      <c r="K306" s="28"/>
      <c r="L306" s="27"/>
      <c r="M306" s="27"/>
      <c r="N306" s="28"/>
      <c r="O306" s="27"/>
      <c r="P306" s="27">
        <f t="shared" si="25"/>
        <v>0</v>
      </c>
      <c r="Q306" s="28"/>
      <c r="R306" s="27"/>
      <c r="S306" s="27">
        <f t="shared" si="26"/>
        <v>0</v>
      </c>
      <c r="T306" s="28"/>
      <c r="U306" s="27"/>
      <c r="V306" s="27">
        <f t="shared" si="27"/>
        <v>0</v>
      </c>
      <c r="W306" s="28"/>
      <c r="X306" s="119"/>
      <c r="Y306" s="22"/>
    </row>
    <row r="307" spans="1:25" ht="12.75" customHeight="1" x14ac:dyDescent="0.15">
      <c r="A307" s="22"/>
      <c r="B307" s="22"/>
      <c r="C307" s="27"/>
      <c r="D307" s="28"/>
      <c r="E307" s="22"/>
      <c r="F307" s="22"/>
      <c r="G307" s="22"/>
      <c r="H307" s="22"/>
      <c r="I307" s="27"/>
      <c r="J307" s="27"/>
      <c r="K307" s="28"/>
      <c r="L307" s="27"/>
      <c r="M307" s="27"/>
      <c r="N307" s="28"/>
      <c r="O307" s="27"/>
      <c r="P307" s="27">
        <f t="shared" si="25"/>
        <v>0</v>
      </c>
      <c r="Q307" s="28"/>
      <c r="R307" s="27"/>
      <c r="S307" s="27"/>
      <c r="T307" s="28"/>
      <c r="U307" s="27"/>
      <c r="V307" s="27">
        <f t="shared" si="27"/>
        <v>0</v>
      </c>
      <c r="W307" s="28"/>
      <c r="X307" s="119"/>
      <c r="Y307" s="22"/>
    </row>
    <row r="308" spans="1:25" ht="12.75" customHeight="1" x14ac:dyDescent="0.15">
      <c r="A308" s="22"/>
      <c r="B308" s="22"/>
      <c r="C308" s="27"/>
      <c r="D308" s="28"/>
      <c r="E308" s="22"/>
      <c r="F308" s="22"/>
      <c r="G308" s="22"/>
      <c r="H308" s="22"/>
      <c r="I308" s="27"/>
      <c r="J308" s="27"/>
      <c r="K308" s="28"/>
      <c r="L308" s="27"/>
      <c r="M308" s="27"/>
      <c r="N308" s="28"/>
      <c r="O308" s="27"/>
      <c r="P308" s="27">
        <f t="shared" si="25"/>
        <v>0</v>
      </c>
      <c r="Q308" s="28"/>
      <c r="R308" s="27"/>
      <c r="S308" s="27"/>
      <c r="T308" s="28"/>
      <c r="U308" s="27"/>
      <c r="V308" s="27">
        <f t="shared" si="27"/>
        <v>0</v>
      </c>
      <c r="W308" s="28"/>
      <c r="X308" s="119"/>
      <c r="Y308" s="22"/>
    </row>
    <row r="309" spans="1:25" ht="12.75" customHeight="1" x14ac:dyDescent="0.15">
      <c r="A309" s="22"/>
      <c r="B309" s="22"/>
      <c r="C309" s="27"/>
      <c r="D309" s="28"/>
      <c r="E309" s="22"/>
      <c r="F309" s="22"/>
      <c r="G309" s="22"/>
      <c r="H309" s="22"/>
      <c r="I309" s="27"/>
      <c r="J309" s="27"/>
      <c r="K309" s="28"/>
      <c r="L309" s="27"/>
      <c r="M309" s="27"/>
      <c r="N309" s="28"/>
      <c r="O309" s="27"/>
      <c r="P309" s="27">
        <f t="shared" si="25"/>
        <v>0</v>
      </c>
      <c r="Q309" s="28"/>
      <c r="R309" s="27"/>
      <c r="S309" s="27"/>
      <c r="T309" s="28"/>
      <c r="U309" s="27"/>
      <c r="V309" s="27">
        <f t="shared" si="27"/>
        <v>0</v>
      </c>
      <c r="W309" s="28"/>
      <c r="X309" s="119"/>
      <c r="Y309" s="22"/>
    </row>
    <row r="310" spans="1:25" ht="12.75" customHeight="1" x14ac:dyDescent="0.15">
      <c r="A310" s="22"/>
      <c r="B310" s="22"/>
      <c r="C310" s="27"/>
      <c r="D310" s="28"/>
      <c r="E310" s="22"/>
      <c r="F310" s="22"/>
      <c r="G310" s="22"/>
      <c r="H310" s="22"/>
      <c r="I310" s="27"/>
      <c r="J310" s="27"/>
      <c r="K310" s="28"/>
      <c r="L310" s="27"/>
      <c r="M310" s="27"/>
      <c r="N310" s="28"/>
      <c r="O310" s="27"/>
      <c r="P310" s="27">
        <f t="shared" si="25"/>
        <v>0</v>
      </c>
      <c r="Q310" s="28"/>
      <c r="R310" s="27"/>
      <c r="S310" s="27"/>
      <c r="T310" s="28"/>
      <c r="U310" s="27"/>
      <c r="V310" s="27">
        <f t="shared" si="27"/>
        <v>0</v>
      </c>
      <c r="W310" s="28"/>
      <c r="X310" s="119"/>
      <c r="Y310" s="22"/>
    </row>
    <row r="311" spans="1:25" ht="12.75" customHeight="1" x14ac:dyDescent="0.15">
      <c r="A311" s="22"/>
      <c r="B311" s="22"/>
      <c r="C311" s="27"/>
      <c r="D311" s="28"/>
      <c r="E311" s="22"/>
      <c r="F311" s="22"/>
      <c r="G311" s="22"/>
      <c r="H311" s="22"/>
      <c r="I311" s="27"/>
      <c r="J311" s="27"/>
      <c r="K311" s="28"/>
      <c r="L311" s="27"/>
      <c r="M311" s="27"/>
      <c r="N311" s="28"/>
      <c r="O311" s="27"/>
      <c r="P311" s="27">
        <f t="shared" si="25"/>
        <v>0</v>
      </c>
      <c r="Q311" s="28"/>
      <c r="R311" s="27"/>
      <c r="S311" s="27"/>
      <c r="T311" s="28"/>
      <c r="U311" s="27"/>
      <c r="V311" s="27">
        <f t="shared" si="27"/>
        <v>0</v>
      </c>
      <c r="W311" s="28"/>
      <c r="X311" s="119"/>
      <c r="Y311" s="22"/>
    </row>
    <row r="312" spans="1:25" ht="12.75" customHeight="1" x14ac:dyDescent="0.15">
      <c r="A312" s="22"/>
      <c r="B312" s="22"/>
      <c r="C312" s="27"/>
      <c r="D312" s="28"/>
      <c r="E312" s="22"/>
      <c r="F312" s="22"/>
      <c r="G312" s="22"/>
      <c r="H312" s="22"/>
      <c r="I312" s="27"/>
      <c r="J312" s="27"/>
      <c r="K312" s="28"/>
      <c r="L312" s="27"/>
      <c r="M312" s="27"/>
      <c r="N312" s="28"/>
      <c r="O312" s="27"/>
      <c r="P312" s="27">
        <f t="shared" si="25"/>
        <v>0</v>
      </c>
      <c r="Q312" s="28"/>
      <c r="R312" s="27"/>
      <c r="S312" s="27"/>
      <c r="T312" s="28"/>
      <c r="U312" s="27"/>
      <c r="V312" s="27">
        <f t="shared" si="27"/>
        <v>0</v>
      </c>
      <c r="W312" s="28"/>
      <c r="X312" s="119"/>
      <c r="Y312" s="22"/>
    </row>
    <row r="313" spans="1:25" ht="12.75" customHeight="1" x14ac:dyDescent="0.15">
      <c r="A313" s="22"/>
      <c r="B313" s="22"/>
      <c r="C313" s="27"/>
      <c r="D313" s="28"/>
      <c r="E313" s="22"/>
      <c r="F313" s="22"/>
      <c r="G313" s="22"/>
      <c r="H313" s="22"/>
      <c r="I313" s="27"/>
      <c r="J313" s="27"/>
      <c r="K313" s="28"/>
      <c r="L313" s="27"/>
      <c r="M313" s="27"/>
      <c r="N313" s="28"/>
      <c r="O313" s="27"/>
      <c r="P313" s="27">
        <f t="shared" si="25"/>
        <v>0</v>
      </c>
      <c r="Q313" s="28"/>
      <c r="R313" s="27"/>
      <c r="S313" s="27"/>
      <c r="T313" s="28"/>
      <c r="U313" s="27"/>
      <c r="V313" s="27"/>
      <c r="W313" s="28"/>
      <c r="X313" s="119"/>
      <c r="Y313" s="22"/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8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N38" sqref="N38"/>
    </sheetView>
  </sheetViews>
  <sheetFormatPr baseColWidth="10" defaultColWidth="6.625" defaultRowHeight="12.75" customHeight="1" x14ac:dyDescent="0.2"/>
  <cols>
    <col min="1" max="1" width="13" style="29" bestFit="1" customWidth="1"/>
    <col min="2" max="2" width="13.25" style="29" bestFit="1" customWidth="1"/>
    <col min="3" max="3" width="8.5" style="29" customWidth="1"/>
    <col min="4" max="4" width="9.5" style="29" customWidth="1"/>
    <col min="5" max="5" width="12.375" style="29" bestFit="1" customWidth="1"/>
    <col min="6" max="6" width="11.125" style="29" bestFit="1" customWidth="1"/>
    <col min="7" max="7" width="12.25" style="91" bestFit="1" customWidth="1"/>
    <col min="8" max="8" width="9.875" style="29" customWidth="1"/>
    <col min="9" max="9" width="9.75" style="29" customWidth="1"/>
    <col min="10" max="10" width="9.75" style="32" customWidth="1"/>
    <col min="11" max="11" width="8.5" style="29" customWidth="1"/>
    <col min="12" max="257" width="6.625" style="29" customWidth="1"/>
  </cols>
  <sheetData>
    <row r="1" spans="1:11" ht="64.5" customHeight="1" x14ac:dyDescent="0.15">
      <c r="A1" s="74" t="s">
        <v>24</v>
      </c>
      <c r="B1" s="75" t="s">
        <v>25</v>
      </c>
      <c r="C1" s="75" t="s">
        <v>26</v>
      </c>
      <c r="D1" s="75" t="s">
        <v>38</v>
      </c>
      <c r="E1" s="75" t="s">
        <v>39</v>
      </c>
      <c r="F1" s="75" t="s">
        <v>28</v>
      </c>
      <c r="G1" s="75" t="s">
        <v>40</v>
      </c>
      <c r="H1" s="76" t="s">
        <v>41</v>
      </c>
      <c r="I1" s="77" t="s">
        <v>42</v>
      </c>
      <c r="J1" s="107" t="s">
        <v>10</v>
      </c>
      <c r="K1" s="78" t="s">
        <v>12</v>
      </c>
    </row>
    <row r="2" spans="1:11" ht="13" customHeight="1" x14ac:dyDescent="0.15">
      <c r="A2" s="79" t="s">
        <v>63</v>
      </c>
      <c r="B2" s="80" t="s">
        <v>34</v>
      </c>
      <c r="C2" s="81">
        <v>1</v>
      </c>
      <c r="D2" s="82"/>
      <c r="E2" s="82" t="s">
        <v>200</v>
      </c>
      <c r="F2" s="80" t="s">
        <v>64</v>
      </c>
      <c r="G2" s="88" t="s">
        <v>68</v>
      </c>
      <c r="H2" s="82"/>
      <c r="I2" s="82">
        <v>3</v>
      </c>
      <c r="J2" s="108" t="s">
        <v>13</v>
      </c>
      <c r="K2" s="83"/>
    </row>
    <row r="3" spans="1:11" ht="13" customHeight="1" x14ac:dyDescent="0.15">
      <c r="A3" s="79" t="s">
        <v>63</v>
      </c>
      <c r="B3" s="80" t="s">
        <v>34</v>
      </c>
      <c r="C3" s="81">
        <v>1</v>
      </c>
      <c r="D3" s="82"/>
      <c r="E3" s="82" t="s">
        <v>200</v>
      </c>
      <c r="F3" s="80" t="s">
        <v>186</v>
      </c>
      <c r="G3" s="88" t="s">
        <v>187</v>
      </c>
      <c r="H3" s="82">
        <v>40</v>
      </c>
      <c r="I3" s="82"/>
      <c r="J3" s="108" t="s">
        <v>13</v>
      </c>
      <c r="K3" s="83"/>
    </row>
    <row r="4" spans="1:11" ht="13" customHeight="1" x14ac:dyDescent="0.15">
      <c r="A4" s="79" t="s">
        <v>63</v>
      </c>
      <c r="B4" s="80" t="s">
        <v>34</v>
      </c>
      <c r="C4" s="81">
        <v>1</v>
      </c>
      <c r="D4" s="82"/>
      <c r="E4" s="82" t="s">
        <v>200</v>
      </c>
      <c r="F4" s="80" t="s">
        <v>188</v>
      </c>
      <c r="G4" s="88" t="s">
        <v>189</v>
      </c>
      <c r="H4" s="82">
        <v>5</v>
      </c>
      <c r="I4" s="82"/>
      <c r="J4" s="108" t="s">
        <v>13</v>
      </c>
      <c r="K4" s="83"/>
    </row>
    <row r="5" spans="1:11" ht="13" customHeight="1" x14ac:dyDescent="0.15">
      <c r="A5" s="79" t="s">
        <v>63</v>
      </c>
      <c r="B5" s="80" t="s">
        <v>35</v>
      </c>
      <c r="C5" s="81">
        <v>1</v>
      </c>
      <c r="D5" s="82"/>
      <c r="E5" s="82" t="s">
        <v>200</v>
      </c>
      <c r="F5" s="80" t="s">
        <v>65</v>
      </c>
      <c r="G5" s="88" t="s">
        <v>69</v>
      </c>
      <c r="H5" s="82">
        <v>70</v>
      </c>
      <c r="I5" s="82">
        <v>1</v>
      </c>
      <c r="J5" s="108" t="s">
        <v>13</v>
      </c>
      <c r="K5" s="83"/>
    </row>
    <row r="6" spans="1:11" ht="13" customHeight="1" x14ac:dyDescent="0.15">
      <c r="A6" s="79" t="s">
        <v>63</v>
      </c>
      <c r="B6" s="80" t="s">
        <v>35</v>
      </c>
      <c r="C6" s="81">
        <v>1</v>
      </c>
      <c r="D6" s="82"/>
      <c r="E6" s="82" t="s">
        <v>200</v>
      </c>
      <c r="F6" s="80" t="s">
        <v>66</v>
      </c>
      <c r="G6" s="88" t="s">
        <v>70</v>
      </c>
      <c r="H6" s="82"/>
      <c r="I6" s="82">
        <v>0.5</v>
      </c>
      <c r="J6" s="108" t="s">
        <v>13</v>
      </c>
      <c r="K6" s="83"/>
    </row>
    <row r="7" spans="1:11" ht="13" customHeight="1" x14ac:dyDescent="0.15">
      <c r="A7" s="79" t="s">
        <v>63</v>
      </c>
      <c r="B7" s="80" t="s">
        <v>43</v>
      </c>
      <c r="C7" s="81">
        <v>1</v>
      </c>
      <c r="D7" s="82"/>
      <c r="E7" s="82" t="s">
        <v>200</v>
      </c>
      <c r="F7" s="80" t="s">
        <v>65</v>
      </c>
      <c r="G7" s="88" t="s">
        <v>69</v>
      </c>
      <c r="H7" s="82">
        <v>10</v>
      </c>
      <c r="I7" s="82"/>
      <c r="J7" s="108" t="s">
        <v>13</v>
      </c>
      <c r="K7" s="83"/>
    </row>
    <row r="8" spans="1:11" ht="13" customHeight="1" x14ac:dyDescent="0.15">
      <c r="A8" s="79" t="s">
        <v>63</v>
      </c>
      <c r="B8" s="80" t="s">
        <v>43</v>
      </c>
      <c r="C8" s="81">
        <v>1</v>
      </c>
      <c r="D8" s="82"/>
      <c r="E8" s="82" t="s">
        <v>200</v>
      </c>
      <c r="F8" s="80" t="s">
        <v>66</v>
      </c>
      <c r="G8" s="88" t="s">
        <v>70</v>
      </c>
      <c r="H8" s="82">
        <v>90</v>
      </c>
      <c r="I8" s="82"/>
      <c r="J8" s="108" t="s">
        <v>13</v>
      </c>
      <c r="K8" s="83"/>
    </row>
    <row r="9" spans="1:11" ht="13" customHeight="1" x14ac:dyDescent="0.15">
      <c r="A9" s="79" t="s">
        <v>63</v>
      </c>
      <c r="B9" s="80" t="s">
        <v>36</v>
      </c>
      <c r="C9" s="81">
        <v>1</v>
      </c>
      <c r="D9" s="82"/>
      <c r="E9" s="82" t="s">
        <v>200</v>
      </c>
      <c r="F9" s="80" t="s">
        <v>65</v>
      </c>
      <c r="G9" s="88" t="s">
        <v>69</v>
      </c>
      <c r="H9" s="82"/>
      <c r="I9" s="82">
        <v>1</v>
      </c>
      <c r="J9" s="108" t="s">
        <v>13</v>
      </c>
      <c r="K9" s="83"/>
    </row>
    <row r="10" spans="1:11" ht="13" customHeight="1" x14ac:dyDescent="0.15">
      <c r="A10" s="79" t="s">
        <v>63</v>
      </c>
      <c r="B10" s="80" t="s">
        <v>36</v>
      </c>
      <c r="C10" s="81">
        <v>1</v>
      </c>
      <c r="D10" s="82"/>
      <c r="E10" s="82" t="s">
        <v>200</v>
      </c>
      <c r="F10" s="80" t="s">
        <v>66</v>
      </c>
      <c r="G10" s="88" t="s">
        <v>70</v>
      </c>
      <c r="H10" s="82">
        <v>2</v>
      </c>
      <c r="I10" s="82">
        <v>2</v>
      </c>
      <c r="J10" s="108" t="s">
        <v>13</v>
      </c>
      <c r="K10" s="83"/>
    </row>
    <row r="11" spans="1:11" ht="13" customHeight="1" x14ac:dyDescent="0.15">
      <c r="A11" s="79" t="s">
        <v>63</v>
      </c>
      <c r="B11" s="80" t="s">
        <v>44</v>
      </c>
      <c r="C11" s="81">
        <v>1</v>
      </c>
      <c r="D11" s="82"/>
      <c r="E11" s="82" t="s">
        <v>200</v>
      </c>
      <c r="F11" s="80" t="s">
        <v>188</v>
      </c>
      <c r="G11" s="88" t="s">
        <v>189</v>
      </c>
      <c r="H11" s="82">
        <v>9</v>
      </c>
      <c r="I11" s="82"/>
      <c r="J11" s="108" t="s">
        <v>13</v>
      </c>
      <c r="K11" s="83"/>
    </row>
    <row r="12" spans="1:11" ht="13" customHeight="1" x14ac:dyDescent="0.15">
      <c r="A12" s="79" t="s">
        <v>63</v>
      </c>
      <c r="B12" s="80" t="s">
        <v>44</v>
      </c>
      <c r="C12" s="81">
        <v>1</v>
      </c>
      <c r="D12" s="82"/>
      <c r="E12" s="82" t="s">
        <v>200</v>
      </c>
      <c r="F12" s="80" t="s">
        <v>66</v>
      </c>
      <c r="G12" s="88" t="s">
        <v>70</v>
      </c>
      <c r="H12" s="82">
        <v>7</v>
      </c>
      <c r="I12" s="82"/>
      <c r="J12" s="108" t="s">
        <v>13</v>
      </c>
      <c r="K12" s="83"/>
    </row>
    <row r="13" spans="1:11" ht="13" customHeight="1" x14ac:dyDescent="0.15">
      <c r="A13" s="79" t="s">
        <v>63</v>
      </c>
      <c r="B13" s="80" t="s">
        <v>44</v>
      </c>
      <c r="C13" s="81">
        <v>1</v>
      </c>
      <c r="D13" s="82"/>
      <c r="E13" s="82" t="s">
        <v>200</v>
      </c>
      <c r="F13" s="80" t="s">
        <v>65</v>
      </c>
      <c r="G13" s="88" t="s">
        <v>69</v>
      </c>
      <c r="H13" s="82">
        <v>1</v>
      </c>
      <c r="I13" s="82"/>
      <c r="J13" s="108" t="s">
        <v>13</v>
      </c>
      <c r="K13" s="83"/>
    </row>
    <row r="14" spans="1:11" ht="13" customHeight="1" x14ac:dyDescent="0.15">
      <c r="A14" s="79" t="s">
        <v>63</v>
      </c>
      <c r="B14" s="80" t="s">
        <v>45</v>
      </c>
      <c r="C14" s="81">
        <v>1</v>
      </c>
      <c r="D14" s="82"/>
      <c r="E14" s="82" t="s">
        <v>200</v>
      </c>
      <c r="F14" s="80" t="s">
        <v>67</v>
      </c>
      <c r="G14" s="88" t="s">
        <v>71</v>
      </c>
      <c r="H14" s="82"/>
      <c r="I14" s="82">
        <v>2</v>
      </c>
      <c r="J14" s="108" t="s">
        <v>13</v>
      </c>
      <c r="K14" s="83"/>
    </row>
    <row r="15" spans="1:11" ht="13" customHeight="1" x14ac:dyDescent="0.15">
      <c r="A15" s="79" t="s">
        <v>63</v>
      </c>
      <c r="B15" s="80" t="s">
        <v>45</v>
      </c>
      <c r="C15" s="81">
        <v>1</v>
      </c>
      <c r="D15" s="82"/>
      <c r="E15" s="82" t="s">
        <v>200</v>
      </c>
      <c r="F15" s="80" t="s">
        <v>66</v>
      </c>
      <c r="G15" s="88" t="s">
        <v>70</v>
      </c>
      <c r="H15" s="82">
        <v>8</v>
      </c>
      <c r="I15" s="82"/>
      <c r="J15" s="108" t="s">
        <v>13</v>
      </c>
      <c r="K15" s="83"/>
    </row>
    <row r="16" spans="1:11" ht="13" customHeight="1" x14ac:dyDescent="0.15">
      <c r="A16" s="79" t="s">
        <v>63</v>
      </c>
      <c r="B16" s="80" t="s">
        <v>45</v>
      </c>
      <c r="C16" s="81">
        <v>1</v>
      </c>
      <c r="D16" s="82"/>
      <c r="E16" s="82" t="s">
        <v>200</v>
      </c>
      <c r="F16" s="80" t="s">
        <v>188</v>
      </c>
      <c r="G16" s="88" t="s">
        <v>189</v>
      </c>
      <c r="H16" s="82">
        <v>45</v>
      </c>
      <c r="I16" s="82"/>
      <c r="J16" s="108" t="s">
        <v>13</v>
      </c>
      <c r="K16" s="83"/>
    </row>
    <row r="17" spans="1:16" ht="13" customHeight="1" x14ac:dyDescent="0.15">
      <c r="A17" s="79" t="s">
        <v>63</v>
      </c>
      <c r="B17" s="80" t="s">
        <v>45</v>
      </c>
      <c r="C17" s="81">
        <v>1</v>
      </c>
      <c r="D17" s="82"/>
      <c r="E17" s="82" t="s">
        <v>200</v>
      </c>
      <c r="F17" s="80" t="s">
        <v>65</v>
      </c>
      <c r="G17" s="88" t="s">
        <v>69</v>
      </c>
      <c r="H17" s="82">
        <v>1</v>
      </c>
      <c r="I17" s="82"/>
      <c r="J17" s="108" t="s">
        <v>13</v>
      </c>
      <c r="K17" s="83"/>
    </row>
    <row r="18" spans="1:16" ht="13" customHeight="1" x14ac:dyDescent="0.15">
      <c r="A18" s="79" t="s">
        <v>63</v>
      </c>
      <c r="B18" s="80" t="s">
        <v>37</v>
      </c>
      <c r="C18" s="81">
        <v>1</v>
      </c>
      <c r="D18" s="82"/>
      <c r="E18" s="82" t="s">
        <v>200</v>
      </c>
      <c r="F18" s="80" t="s">
        <v>65</v>
      </c>
      <c r="G18" s="88" t="s">
        <v>69</v>
      </c>
      <c r="H18" s="82">
        <v>35</v>
      </c>
      <c r="I18" s="82"/>
      <c r="J18" s="108" t="s">
        <v>13</v>
      </c>
      <c r="K18" s="83"/>
    </row>
    <row r="19" spans="1:16" ht="13" customHeight="1" x14ac:dyDescent="0.15">
      <c r="A19" s="79" t="s">
        <v>63</v>
      </c>
      <c r="B19" s="80" t="s">
        <v>37</v>
      </c>
      <c r="C19" s="81">
        <v>1</v>
      </c>
      <c r="D19" s="82"/>
      <c r="E19" s="82" t="s">
        <v>200</v>
      </c>
      <c r="F19" s="80" t="s">
        <v>188</v>
      </c>
      <c r="G19" s="88" t="s">
        <v>189</v>
      </c>
      <c r="H19" s="82"/>
      <c r="I19" s="82">
        <v>1</v>
      </c>
      <c r="J19" s="108" t="s">
        <v>13</v>
      </c>
      <c r="K19" s="83"/>
    </row>
    <row r="20" spans="1:16" ht="13" customHeight="1" x14ac:dyDescent="0.15">
      <c r="A20" s="79" t="s">
        <v>63</v>
      </c>
      <c r="B20" s="80" t="s">
        <v>37</v>
      </c>
      <c r="C20" s="81">
        <v>1</v>
      </c>
      <c r="D20" s="82"/>
      <c r="E20" s="82" t="s">
        <v>200</v>
      </c>
      <c r="F20" s="80" t="s">
        <v>66</v>
      </c>
      <c r="G20" s="88" t="s">
        <v>70</v>
      </c>
      <c r="H20" s="82">
        <v>6</v>
      </c>
      <c r="I20" s="82"/>
      <c r="J20" s="108" t="s">
        <v>13</v>
      </c>
      <c r="K20" s="83"/>
    </row>
    <row r="21" spans="1:16" ht="13" customHeight="1" x14ac:dyDescent="0.15">
      <c r="A21" s="79" t="s">
        <v>63</v>
      </c>
      <c r="B21" s="80" t="s">
        <v>46</v>
      </c>
      <c r="C21" s="81">
        <v>1</v>
      </c>
      <c r="D21" s="82"/>
      <c r="E21" s="82" t="s">
        <v>200</v>
      </c>
      <c r="F21" s="80" t="s">
        <v>65</v>
      </c>
      <c r="G21" s="88" t="s">
        <v>69</v>
      </c>
      <c r="H21" s="82">
        <v>25</v>
      </c>
      <c r="I21" s="82"/>
      <c r="J21" s="108" t="s">
        <v>13</v>
      </c>
      <c r="K21" s="83"/>
    </row>
    <row r="22" spans="1:16" ht="13" customHeight="1" x14ac:dyDescent="0.15">
      <c r="A22" s="79" t="s">
        <v>63</v>
      </c>
      <c r="B22" s="80" t="s">
        <v>46</v>
      </c>
      <c r="C22" s="81">
        <v>1</v>
      </c>
      <c r="D22" s="82"/>
      <c r="E22" s="82" t="s">
        <v>200</v>
      </c>
      <c r="F22" s="80" t="s">
        <v>72</v>
      </c>
      <c r="G22" s="88" t="s">
        <v>73</v>
      </c>
      <c r="H22" s="82">
        <v>45</v>
      </c>
      <c r="I22" s="82"/>
      <c r="J22" s="108" t="s">
        <v>13</v>
      </c>
      <c r="K22" s="83"/>
    </row>
    <row r="23" spans="1:16" ht="13" customHeight="1" x14ac:dyDescent="0.15">
      <c r="A23" s="79" t="s">
        <v>63</v>
      </c>
      <c r="B23" s="80" t="s">
        <v>46</v>
      </c>
      <c r="C23" s="81">
        <v>1</v>
      </c>
      <c r="D23" s="82"/>
      <c r="E23" s="82" t="s">
        <v>200</v>
      </c>
      <c r="F23" s="80" t="s">
        <v>188</v>
      </c>
      <c r="G23" s="88" t="s">
        <v>189</v>
      </c>
      <c r="H23" s="82">
        <v>15</v>
      </c>
      <c r="I23" s="82"/>
      <c r="J23" s="108" t="s">
        <v>13</v>
      </c>
      <c r="K23" s="83"/>
    </row>
    <row r="24" spans="1:16" ht="13" customHeight="1" x14ac:dyDescent="0.15">
      <c r="A24" s="79" t="s">
        <v>63</v>
      </c>
      <c r="B24" s="80" t="s">
        <v>52</v>
      </c>
      <c r="C24" s="81">
        <v>1</v>
      </c>
      <c r="D24" s="81"/>
      <c r="E24" s="82" t="s">
        <v>200</v>
      </c>
      <c r="F24" s="80" t="s">
        <v>65</v>
      </c>
      <c r="G24" s="89" t="s">
        <v>69</v>
      </c>
      <c r="H24" s="81">
        <v>50</v>
      </c>
      <c r="I24" s="81"/>
      <c r="J24" s="109" t="s">
        <v>13</v>
      </c>
      <c r="K24" s="83"/>
    </row>
    <row r="25" spans="1:16" ht="13" customHeight="1" x14ac:dyDescent="0.15">
      <c r="A25" s="79" t="s">
        <v>63</v>
      </c>
      <c r="B25" s="80" t="s">
        <v>54</v>
      </c>
      <c r="C25" s="81">
        <v>1</v>
      </c>
      <c r="D25" s="81"/>
      <c r="E25" s="82" t="s">
        <v>200</v>
      </c>
      <c r="F25" s="80" t="s">
        <v>67</v>
      </c>
      <c r="G25" s="89" t="s">
        <v>71</v>
      </c>
      <c r="H25" s="81">
        <v>5</v>
      </c>
      <c r="I25" s="81"/>
      <c r="J25" s="109" t="s">
        <v>13</v>
      </c>
      <c r="K25" s="83"/>
    </row>
    <row r="26" spans="1:16" ht="13" customHeight="1" x14ac:dyDescent="0.15">
      <c r="A26" s="79" t="s">
        <v>63</v>
      </c>
      <c r="B26" s="80" t="s">
        <v>54</v>
      </c>
      <c r="C26" s="81">
        <v>1</v>
      </c>
      <c r="D26" s="81"/>
      <c r="E26" s="82" t="s">
        <v>200</v>
      </c>
      <c r="F26" s="80" t="s">
        <v>66</v>
      </c>
      <c r="G26" s="89" t="s">
        <v>70</v>
      </c>
      <c r="H26" s="81">
        <v>20</v>
      </c>
      <c r="I26" s="81"/>
      <c r="J26" s="109" t="s">
        <v>13</v>
      </c>
      <c r="K26" s="83"/>
    </row>
    <row r="27" spans="1:16" ht="13" customHeight="1" x14ac:dyDescent="0.15">
      <c r="A27" s="84" t="s">
        <v>63</v>
      </c>
      <c r="B27" s="85" t="s">
        <v>54</v>
      </c>
      <c r="C27" s="81">
        <v>1</v>
      </c>
      <c r="D27" s="86"/>
      <c r="E27" s="82" t="s">
        <v>200</v>
      </c>
      <c r="F27" s="85" t="s">
        <v>65</v>
      </c>
      <c r="G27" s="90" t="s">
        <v>69</v>
      </c>
      <c r="H27" s="86">
        <v>20</v>
      </c>
      <c r="I27" s="86"/>
      <c r="J27" s="110" t="s">
        <v>13</v>
      </c>
      <c r="K27" s="87"/>
    </row>
    <row r="28" spans="1:16" ht="16" customHeight="1" x14ac:dyDescent="0.2">
      <c r="A28" s="124"/>
      <c r="B28" s="124"/>
      <c r="C28" s="125"/>
      <c r="D28" s="126"/>
      <c r="E28" s="126"/>
      <c r="F28" s="127"/>
      <c r="G28" s="128"/>
      <c r="H28" s="129"/>
      <c r="I28" s="129"/>
      <c r="J28" s="130"/>
      <c r="K28" s="131"/>
    </row>
    <row r="29" spans="1:16" ht="16" customHeight="1" x14ac:dyDescent="0.15">
      <c r="A29" s="132" t="s">
        <v>6</v>
      </c>
      <c r="B29" s="132" t="s">
        <v>7</v>
      </c>
      <c r="C29" s="133" t="s">
        <v>209</v>
      </c>
      <c r="D29" s="134" t="s">
        <v>34</v>
      </c>
      <c r="E29" s="134" t="s">
        <v>35</v>
      </c>
      <c r="F29" s="132" t="s">
        <v>43</v>
      </c>
      <c r="G29" s="132" t="s">
        <v>36</v>
      </c>
      <c r="H29" s="134" t="s">
        <v>44</v>
      </c>
      <c r="I29" s="134" t="s">
        <v>45</v>
      </c>
      <c r="J29" s="136" t="s">
        <v>37</v>
      </c>
      <c r="K29" s="132" t="s">
        <v>46</v>
      </c>
      <c r="L29" s="123" t="s">
        <v>52</v>
      </c>
      <c r="M29" s="123" t="s">
        <v>54</v>
      </c>
      <c r="N29" s="123" t="s">
        <v>208</v>
      </c>
      <c r="O29" s="123" t="s">
        <v>203</v>
      </c>
      <c r="P29" s="123" t="s">
        <v>204</v>
      </c>
    </row>
    <row r="30" spans="1:16" ht="13" customHeight="1" x14ac:dyDescent="0.15">
      <c r="A30" s="80" t="s">
        <v>68</v>
      </c>
      <c r="B30" s="80" t="s">
        <v>64</v>
      </c>
      <c r="C30" s="81" t="s">
        <v>13</v>
      </c>
      <c r="D30" s="82">
        <v>3</v>
      </c>
      <c r="E30" s="82">
        <v>0</v>
      </c>
      <c r="F30" s="80">
        <v>0</v>
      </c>
      <c r="G30" s="88">
        <v>0</v>
      </c>
      <c r="H30" s="82">
        <v>0</v>
      </c>
      <c r="I30" s="82">
        <v>0</v>
      </c>
      <c r="J30" s="135">
        <v>0</v>
      </c>
      <c r="K30" s="80">
        <v>0</v>
      </c>
      <c r="L30" s="121">
        <v>0</v>
      </c>
      <c r="M30" s="121">
        <v>0</v>
      </c>
      <c r="N30" s="122">
        <f>AVERAGE(D30:M30)</f>
        <v>0.3</v>
      </c>
      <c r="O30" s="121">
        <f>STDEV(D30:M30)</f>
        <v>0.94868329805051377</v>
      </c>
      <c r="P30" s="121">
        <f>CONFIDENCE(0.05,O30,10)</f>
        <v>0.5879891953620161</v>
      </c>
    </row>
    <row r="31" spans="1:16" ht="16" x14ac:dyDescent="0.15">
      <c r="A31" s="80" t="s">
        <v>187</v>
      </c>
      <c r="B31" s="80" t="s">
        <v>186</v>
      </c>
      <c r="C31" s="81" t="s">
        <v>13</v>
      </c>
      <c r="D31" s="82">
        <v>40</v>
      </c>
      <c r="E31" s="82">
        <v>0</v>
      </c>
      <c r="F31" s="80">
        <v>0</v>
      </c>
      <c r="G31" s="88">
        <v>0</v>
      </c>
      <c r="H31" s="82">
        <v>0</v>
      </c>
      <c r="I31" s="82">
        <v>0</v>
      </c>
      <c r="J31" s="135">
        <v>0</v>
      </c>
      <c r="K31" s="80">
        <v>0</v>
      </c>
      <c r="L31" s="121">
        <v>0</v>
      </c>
      <c r="M31" s="121">
        <v>0</v>
      </c>
      <c r="N31" s="122">
        <f t="shared" ref="N31:N36" si="0">AVERAGE(D31:M31)</f>
        <v>4</v>
      </c>
      <c r="O31" s="121">
        <f t="shared" ref="O31:O36" si="1">STDEV(D31:M31)</f>
        <v>12.649110640673518</v>
      </c>
      <c r="P31" s="121">
        <f t="shared" ref="P31:P36" si="2">CONFIDENCE(0.05,O31,10)</f>
        <v>7.8398559381602144</v>
      </c>
    </row>
    <row r="32" spans="1:16" ht="16" customHeight="1" x14ac:dyDescent="0.15">
      <c r="A32" s="80" t="s">
        <v>189</v>
      </c>
      <c r="B32" s="80" t="s">
        <v>188</v>
      </c>
      <c r="C32" s="81" t="s">
        <v>13</v>
      </c>
      <c r="D32" s="82">
        <v>5</v>
      </c>
      <c r="E32" s="82">
        <v>0</v>
      </c>
      <c r="F32" s="80">
        <v>0</v>
      </c>
      <c r="G32" s="88">
        <v>0</v>
      </c>
      <c r="H32" s="82">
        <v>9</v>
      </c>
      <c r="I32" s="82">
        <v>45</v>
      </c>
      <c r="J32" s="135">
        <v>1</v>
      </c>
      <c r="K32" s="80">
        <v>15</v>
      </c>
      <c r="L32" s="121">
        <v>0</v>
      </c>
      <c r="M32" s="121">
        <v>0</v>
      </c>
      <c r="N32" s="122">
        <f t="shared" si="0"/>
        <v>7.5</v>
      </c>
      <c r="O32" s="121">
        <f t="shared" si="1"/>
        <v>14.120513053316756</v>
      </c>
      <c r="P32" s="121">
        <f t="shared" si="2"/>
        <v>8.7518238440374407</v>
      </c>
    </row>
    <row r="33" spans="1:16" ht="16" customHeight="1" x14ac:dyDescent="0.15">
      <c r="A33" s="80" t="s">
        <v>69</v>
      </c>
      <c r="B33" s="80" t="s">
        <v>65</v>
      </c>
      <c r="C33" s="81" t="s">
        <v>13</v>
      </c>
      <c r="D33" s="82">
        <v>0</v>
      </c>
      <c r="E33" s="82">
        <v>71</v>
      </c>
      <c r="F33" s="80">
        <v>10</v>
      </c>
      <c r="G33" s="88">
        <v>1</v>
      </c>
      <c r="H33" s="82">
        <v>1</v>
      </c>
      <c r="I33" s="82">
        <v>1</v>
      </c>
      <c r="J33" s="135">
        <v>35</v>
      </c>
      <c r="K33" s="80">
        <v>25</v>
      </c>
      <c r="L33" s="121">
        <v>50</v>
      </c>
      <c r="M33" s="121">
        <v>20</v>
      </c>
      <c r="N33" s="122">
        <f t="shared" si="0"/>
        <v>21.4</v>
      </c>
      <c r="O33" s="121">
        <f t="shared" si="1"/>
        <v>24.299977137620701</v>
      </c>
      <c r="P33" s="121">
        <f t="shared" si="2"/>
        <v>15.061005115011726</v>
      </c>
    </row>
    <row r="34" spans="1:16" ht="16" customHeight="1" x14ac:dyDescent="0.15">
      <c r="A34" s="80" t="s">
        <v>70</v>
      </c>
      <c r="B34" s="80" t="s">
        <v>66</v>
      </c>
      <c r="C34" s="81" t="s">
        <v>13</v>
      </c>
      <c r="D34" s="82">
        <v>0</v>
      </c>
      <c r="E34" s="82">
        <v>0.5</v>
      </c>
      <c r="F34" s="80">
        <v>90</v>
      </c>
      <c r="G34" s="88">
        <v>4</v>
      </c>
      <c r="H34" s="82">
        <v>7</v>
      </c>
      <c r="I34" s="82">
        <v>8</v>
      </c>
      <c r="J34" s="135">
        <v>6</v>
      </c>
      <c r="K34" s="80">
        <v>0</v>
      </c>
      <c r="L34" s="121">
        <v>0</v>
      </c>
      <c r="M34" s="121">
        <v>20</v>
      </c>
      <c r="N34" s="122">
        <f t="shared" si="0"/>
        <v>13.55</v>
      </c>
      <c r="O34" s="121">
        <f t="shared" si="1"/>
        <v>27.546375038791908</v>
      </c>
      <c r="P34" s="121">
        <f t="shared" si="2"/>
        <v>17.073106407041593</v>
      </c>
    </row>
    <row r="35" spans="1:16" ht="16" customHeight="1" x14ac:dyDescent="0.15">
      <c r="A35" s="80" t="s">
        <v>71</v>
      </c>
      <c r="B35" s="80" t="s">
        <v>67</v>
      </c>
      <c r="C35" s="81" t="s">
        <v>13</v>
      </c>
      <c r="D35" s="82">
        <v>0</v>
      </c>
      <c r="E35" s="82">
        <v>0</v>
      </c>
      <c r="F35" s="80">
        <v>0</v>
      </c>
      <c r="G35" s="88">
        <v>0</v>
      </c>
      <c r="H35" s="82">
        <v>0</v>
      </c>
      <c r="I35" s="82">
        <v>2</v>
      </c>
      <c r="J35" s="135">
        <v>0</v>
      </c>
      <c r="K35" s="80">
        <v>0</v>
      </c>
      <c r="L35" s="121">
        <v>0</v>
      </c>
      <c r="M35" s="121">
        <v>5</v>
      </c>
      <c r="N35" s="122">
        <f t="shared" si="0"/>
        <v>0.7</v>
      </c>
      <c r="O35" s="121">
        <f t="shared" si="1"/>
        <v>1.636391694484477</v>
      </c>
      <c r="P35" s="121">
        <f t="shared" si="2"/>
        <v>1.0142274431459224</v>
      </c>
    </row>
    <row r="36" spans="1:16" ht="14" customHeight="1" x14ac:dyDescent="0.15">
      <c r="A36" s="80" t="s">
        <v>73</v>
      </c>
      <c r="B36" s="80" t="s">
        <v>210</v>
      </c>
      <c r="C36" s="81" t="s">
        <v>13</v>
      </c>
      <c r="D36" s="82">
        <v>0</v>
      </c>
      <c r="E36" s="82">
        <v>0</v>
      </c>
      <c r="F36" s="80">
        <v>0</v>
      </c>
      <c r="G36" s="88">
        <v>0</v>
      </c>
      <c r="H36" s="82">
        <v>0</v>
      </c>
      <c r="I36" s="82">
        <v>0</v>
      </c>
      <c r="J36" s="135">
        <v>0</v>
      </c>
      <c r="K36" s="80">
        <v>45</v>
      </c>
      <c r="L36" s="121">
        <v>0</v>
      </c>
      <c r="M36" s="121">
        <v>0</v>
      </c>
      <c r="N36" s="122">
        <f t="shared" si="0"/>
        <v>4.5</v>
      </c>
      <c r="O36" s="121">
        <f t="shared" si="1"/>
        <v>14.230249470757707</v>
      </c>
      <c r="P36" s="121">
        <f t="shared" si="2"/>
        <v>8.819837930430241</v>
      </c>
    </row>
    <row r="37" spans="1:16" ht="12.75" customHeight="1" x14ac:dyDescent="0.2">
      <c r="C37" s="123" t="s">
        <v>211</v>
      </c>
      <c r="D37" s="137">
        <f>SUM(D30:D36)</f>
        <v>48</v>
      </c>
      <c r="E37" s="137">
        <f t="shared" ref="E37:M37" si="3">SUM(E30:E36)</f>
        <v>71.5</v>
      </c>
      <c r="F37" s="137">
        <f t="shared" si="3"/>
        <v>100</v>
      </c>
      <c r="G37" s="137">
        <f t="shared" si="3"/>
        <v>5</v>
      </c>
      <c r="H37" s="137">
        <f t="shared" si="3"/>
        <v>17</v>
      </c>
      <c r="I37" s="137">
        <f t="shared" si="3"/>
        <v>56</v>
      </c>
      <c r="J37" s="137">
        <f t="shared" si="3"/>
        <v>42</v>
      </c>
      <c r="K37" s="137">
        <f t="shared" si="3"/>
        <v>85</v>
      </c>
      <c r="L37" s="137">
        <f t="shared" si="3"/>
        <v>50</v>
      </c>
      <c r="M37" s="137">
        <f t="shared" si="3"/>
        <v>45</v>
      </c>
      <c r="N37" s="137">
        <f>AVERAGE(D37:M37)</f>
        <v>51.95</v>
      </c>
      <c r="O37" s="123">
        <f>STDEV(D37:N37)</f>
        <v>27.188646527548947</v>
      </c>
      <c r="P37" s="123">
        <f>CONFIDENCE(0.05,O37,10)</f>
        <v>16.851388052859498</v>
      </c>
    </row>
    <row r="38" spans="1:16" ht="12.75" customHeight="1" x14ac:dyDescent="0.2">
      <c r="N38" s="164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.2"/>
  <cols>
    <col min="1" max="2" width="6.625" style="32" customWidth="1"/>
    <col min="3" max="3" width="4.5" style="32" customWidth="1"/>
    <col min="4" max="4" width="4.625" style="32" customWidth="1"/>
    <col min="5" max="5" width="7.25" style="32" customWidth="1"/>
    <col min="6" max="6" width="7.75" style="32" customWidth="1"/>
    <col min="7" max="8" width="7.375" style="32" customWidth="1"/>
    <col min="9" max="9" width="38.625" style="32" customWidth="1"/>
    <col min="10" max="256" width="6.625" style="32" customWidth="1"/>
  </cols>
  <sheetData>
    <row r="1" spans="1:9" ht="24" customHeight="1" x14ac:dyDescent="0.2">
      <c r="A1" s="33"/>
      <c r="B1" s="33"/>
      <c r="C1" s="34"/>
      <c r="D1" s="35"/>
      <c r="E1" s="161" t="s">
        <v>48</v>
      </c>
      <c r="F1" s="162"/>
      <c r="G1" s="161" t="s">
        <v>49</v>
      </c>
      <c r="H1" s="162"/>
      <c r="I1" s="36"/>
    </row>
    <row r="2" spans="1:9" ht="38.25" customHeight="1" x14ac:dyDescent="0.2">
      <c r="A2" s="30" t="s">
        <v>24</v>
      </c>
      <c r="B2" s="30" t="s">
        <v>25</v>
      </c>
      <c r="C2" s="30" t="s">
        <v>26</v>
      </c>
      <c r="D2" s="31" t="s">
        <v>38</v>
      </c>
      <c r="E2" s="37" t="s">
        <v>50</v>
      </c>
      <c r="F2" s="31" t="s">
        <v>51</v>
      </c>
      <c r="G2" s="37" t="s">
        <v>50</v>
      </c>
      <c r="H2" s="31" t="s">
        <v>51</v>
      </c>
      <c r="I2" s="16" t="s">
        <v>12</v>
      </c>
    </row>
    <row r="3" spans="1:9" ht="12.75" customHeight="1" x14ac:dyDescent="0.15">
      <c r="A3" s="17"/>
      <c r="B3" s="17"/>
      <c r="C3" s="38"/>
      <c r="D3" s="20"/>
      <c r="E3" s="19"/>
      <c r="F3" s="39"/>
      <c r="G3" s="19">
        <f t="shared" ref="G3:G34" si="0">E3*200</f>
        <v>0</v>
      </c>
      <c r="H3" s="39">
        <f t="shared" ref="H3:H34" si="1">F3*200</f>
        <v>0</v>
      </c>
      <c r="I3" s="21"/>
    </row>
    <row r="4" spans="1:9" ht="12.75" customHeight="1" x14ac:dyDescent="0.15">
      <c r="A4" s="22"/>
      <c r="B4" s="22"/>
      <c r="C4" s="27"/>
      <c r="D4" s="25"/>
      <c r="E4" s="24"/>
      <c r="F4" s="40"/>
      <c r="G4" s="24">
        <f t="shared" si="0"/>
        <v>0</v>
      </c>
      <c r="H4" s="40">
        <f t="shared" si="1"/>
        <v>0</v>
      </c>
      <c r="I4" s="26"/>
    </row>
    <row r="5" spans="1:9" ht="12.75" customHeight="1" x14ac:dyDescent="0.15">
      <c r="A5" s="22"/>
      <c r="B5" s="22"/>
      <c r="C5" s="27"/>
      <c r="D5" s="25"/>
      <c r="E5" s="24"/>
      <c r="F5" s="40"/>
      <c r="G5" s="24">
        <f t="shared" si="0"/>
        <v>0</v>
      </c>
      <c r="H5" s="40">
        <f t="shared" si="1"/>
        <v>0</v>
      </c>
      <c r="I5" s="26"/>
    </row>
    <row r="6" spans="1:9" ht="12.75" customHeight="1" x14ac:dyDescent="0.15">
      <c r="A6" s="22"/>
      <c r="B6" s="22"/>
      <c r="C6" s="27"/>
      <c r="D6" s="25"/>
      <c r="E6" s="24"/>
      <c r="F6" s="40"/>
      <c r="G6" s="24">
        <f t="shared" si="0"/>
        <v>0</v>
      </c>
      <c r="H6" s="40">
        <f t="shared" si="1"/>
        <v>0</v>
      </c>
      <c r="I6" s="26"/>
    </row>
    <row r="7" spans="1:9" ht="12.75" customHeight="1" x14ac:dyDescent="0.15">
      <c r="A7" s="22"/>
      <c r="B7" s="22"/>
      <c r="C7" s="27"/>
      <c r="D7" s="25"/>
      <c r="E7" s="24"/>
      <c r="F7" s="40"/>
      <c r="G7" s="24">
        <f t="shared" si="0"/>
        <v>0</v>
      </c>
      <c r="H7" s="40">
        <f t="shared" si="1"/>
        <v>0</v>
      </c>
      <c r="I7" s="26"/>
    </row>
    <row r="8" spans="1:9" ht="12.75" customHeight="1" x14ac:dyDescent="0.15">
      <c r="A8" s="22"/>
      <c r="B8" s="22"/>
      <c r="C8" s="27"/>
      <c r="D8" s="25"/>
      <c r="E8" s="24"/>
      <c r="F8" s="40"/>
      <c r="G8" s="24">
        <f t="shared" si="0"/>
        <v>0</v>
      </c>
      <c r="H8" s="40">
        <f t="shared" si="1"/>
        <v>0</v>
      </c>
      <c r="I8" s="26"/>
    </row>
    <row r="9" spans="1:9" ht="12.75" customHeight="1" x14ac:dyDescent="0.15">
      <c r="A9" s="22"/>
      <c r="B9" s="22"/>
      <c r="C9" s="27"/>
      <c r="D9" s="25"/>
      <c r="E9" s="24"/>
      <c r="F9" s="40"/>
      <c r="G9" s="24">
        <f t="shared" si="0"/>
        <v>0</v>
      </c>
      <c r="H9" s="40">
        <f t="shared" si="1"/>
        <v>0</v>
      </c>
      <c r="I9" s="26"/>
    </row>
    <row r="10" spans="1:9" ht="12.75" customHeight="1" x14ac:dyDescent="0.15">
      <c r="A10" s="22"/>
      <c r="B10" s="22"/>
      <c r="C10" s="27"/>
      <c r="D10" s="25"/>
      <c r="E10" s="24"/>
      <c r="F10" s="40"/>
      <c r="G10" s="24">
        <f t="shared" si="0"/>
        <v>0</v>
      </c>
      <c r="H10" s="40">
        <f t="shared" si="1"/>
        <v>0</v>
      </c>
      <c r="I10" s="26"/>
    </row>
    <row r="11" spans="1:9" ht="12.75" customHeight="1" x14ac:dyDescent="0.15">
      <c r="A11" s="22"/>
      <c r="B11" s="22"/>
      <c r="C11" s="27"/>
      <c r="D11" s="25"/>
      <c r="E11" s="24"/>
      <c r="F11" s="40"/>
      <c r="G11" s="24">
        <f t="shared" si="0"/>
        <v>0</v>
      </c>
      <c r="H11" s="40">
        <f t="shared" si="1"/>
        <v>0</v>
      </c>
      <c r="I11" s="26"/>
    </row>
    <row r="12" spans="1:9" ht="12.75" customHeight="1" x14ac:dyDescent="0.15">
      <c r="A12" s="22"/>
      <c r="B12" s="22"/>
      <c r="C12" s="27"/>
      <c r="D12" s="25"/>
      <c r="E12" s="24"/>
      <c r="F12" s="40"/>
      <c r="G12" s="24">
        <f t="shared" si="0"/>
        <v>0</v>
      </c>
      <c r="H12" s="40">
        <f t="shared" si="1"/>
        <v>0</v>
      </c>
      <c r="I12" s="26"/>
    </row>
    <row r="13" spans="1:9" ht="12.75" customHeight="1" x14ac:dyDescent="0.15">
      <c r="A13" s="22"/>
      <c r="B13" s="22"/>
      <c r="C13" s="27"/>
      <c r="D13" s="25"/>
      <c r="E13" s="24"/>
      <c r="F13" s="40"/>
      <c r="G13" s="24">
        <f t="shared" si="0"/>
        <v>0</v>
      </c>
      <c r="H13" s="40">
        <f t="shared" si="1"/>
        <v>0</v>
      </c>
      <c r="I13" s="26"/>
    </row>
    <row r="14" spans="1:9" ht="12.75" customHeight="1" x14ac:dyDescent="0.15">
      <c r="A14" s="22"/>
      <c r="B14" s="22"/>
      <c r="C14" s="27"/>
      <c r="D14" s="25"/>
      <c r="E14" s="24"/>
      <c r="F14" s="40"/>
      <c r="G14" s="24">
        <f t="shared" si="0"/>
        <v>0</v>
      </c>
      <c r="H14" s="40">
        <f t="shared" si="1"/>
        <v>0</v>
      </c>
      <c r="I14" s="26"/>
    </row>
    <row r="15" spans="1:9" ht="12.75" customHeight="1" x14ac:dyDescent="0.15">
      <c r="A15" s="22"/>
      <c r="B15" s="22"/>
      <c r="C15" s="27"/>
      <c r="D15" s="25"/>
      <c r="E15" s="24"/>
      <c r="F15" s="40"/>
      <c r="G15" s="24">
        <f t="shared" si="0"/>
        <v>0</v>
      </c>
      <c r="H15" s="40">
        <f t="shared" si="1"/>
        <v>0</v>
      </c>
      <c r="I15" s="26"/>
    </row>
    <row r="16" spans="1:9" ht="12.75" customHeight="1" x14ac:dyDescent="0.15">
      <c r="A16" s="22"/>
      <c r="B16" s="22"/>
      <c r="C16" s="27"/>
      <c r="D16" s="25"/>
      <c r="E16" s="24"/>
      <c r="F16" s="40"/>
      <c r="G16" s="24">
        <f t="shared" si="0"/>
        <v>0</v>
      </c>
      <c r="H16" s="40">
        <f t="shared" si="1"/>
        <v>0</v>
      </c>
      <c r="I16" s="26"/>
    </row>
    <row r="17" spans="1:9" ht="12.75" customHeight="1" x14ac:dyDescent="0.15">
      <c r="A17" s="22"/>
      <c r="B17" s="22"/>
      <c r="C17" s="27"/>
      <c r="D17" s="25"/>
      <c r="E17" s="24"/>
      <c r="F17" s="40"/>
      <c r="G17" s="24">
        <f t="shared" si="0"/>
        <v>0</v>
      </c>
      <c r="H17" s="40">
        <f t="shared" si="1"/>
        <v>0</v>
      </c>
      <c r="I17" s="26"/>
    </row>
    <row r="18" spans="1:9" ht="12.75" customHeight="1" x14ac:dyDescent="0.15">
      <c r="A18" s="22"/>
      <c r="B18" s="22"/>
      <c r="C18" s="27"/>
      <c r="D18" s="25"/>
      <c r="E18" s="24"/>
      <c r="F18" s="40"/>
      <c r="G18" s="24">
        <f t="shared" si="0"/>
        <v>0</v>
      </c>
      <c r="H18" s="40">
        <f t="shared" si="1"/>
        <v>0</v>
      </c>
      <c r="I18" s="26"/>
    </row>
    <row r="19" spans="1:9" ht="12.75" customHeight="1" x14ac:dyDescent="0.15">
      <c r="A19" s="22"/>
      <c r="B19" s="22"/>
      <c r="C19" s="27"/>
      <c r="D19" s="25"/>
      <c r="E19" s="24"/>
      <c r="F19" s="40"/>
      <c r="G19" s="24">
        <f t="shared" si="0"/>
        <v>0</v>
      </c>
      <c r="H19" s="40">
        <f t="shared" si="1"/>
        <v>0</v>
      </c>
      <c r="I19" s="26"/>
    </row>
    <row r="20" spans="1:9" ht="12.75" customHeight="1" x14ac:dyDescent="0.15">
      <c r="A20" s="22"/>
      <c r="B20" s="22"/>
      <c r="C20" s="27"/>
      <c r="D20" s="25"/>
      <c r="E20" s="24"/>
      <c r="F20" s="40"/>
      <c r="G20" s="24">
        <f t="shared" si="0"/>
        <v>0</v>
      </c>
      <c r="H20" s="40">
        <f t="shared" si="1"/>
        <v>0</v>
      </c>
      <c r="I20" s="26"/>
    </row>
    <row r="21" spans="1:9" ht="12.75" customHeight="1" x14ac:dyDescent="0.15">
      <c r="A21" s="22"/>
      <c r="B21" s="22"/>
      <c r="C21" s="27"/>
      <c r="D21" s="25"/>
      <c r="E21" s="24"/>
      <c r="F21" s="40"/>
      <c r="G21" s="24">
        <f t="shared" si="0"/>
        <v>0</v>
      </c>
      <c r="H21" s="40">
        <f t="shared" si="1"/>
        <v>0</v>
      </c>
      <c r="I21" s="26"/>
    </row>
    <row r="22" spans="1:9" ht="12.75" customHeight="1" x14ac:dyDescent="0.15">
      <c r="A22" s="22"/>
      <c r="B22" s="22"/>
      <c r="C22" s="27"/>
      <c r="D22" s="25"/>
      <c r="E22" s="24"/>
      <c r="F22" s="40"/>
      <c r="G22" s="24">
        <f t="shared" si="0"/>
        <v>0</v>
      </c>
      <c r="H22" s="40">
        <f t="shared" si="1"/>
        <v>0</v>
      </c>
      <c r="I22" s="26"/>
    </row>
    <row r="23" spans="1:9" ht="12.75" customHeight="1" x14ac:dyDescent="0.15">
      <c r="A23" s="22"/>
      <c r="B23" s="22"/>
      <c r="C23" s="27"/>
      <c r="D23" s="25"/>
      <c r="E23" s="24"/>
      <c r="F23" s="40"/>
      <c r="G23" s="24">
        <f t="shared" si="0"/>
        <v>0</v>
      </c>
      <c r="H23" s="40">
        <f t="shared" si="1"/>
        <v>0</v>
      </c>
      <c r="I23" s="26"/>
    </row>
    <row r="24" spans="1:9" ht="12.75" customHeight="1" x14ac:dyDescent="0.15">
      <c r="A24" s="22"/>
      <c r="B24" s="22"/>
      <c r="C24" s="27"/>
      <c r="D24" s="25"/>
      <c r="E24" s="24"/>
      <c r="F24" s="40"/>
      <c r="G24" s="24">
        <f t="shared" si="0"/>
        <v>0</v>
      </c>
      <c r="H24" s="40">
        <f t="shared" si="1"/>
        <v>0</v>
      </c>
      <c r="I24" s="26"/>
    </row>
    <row r="25" spans="1:9" ht="12.75" customHeight="1" x14ac:dyDescent="0.15">
      <c r="A25" s="22"/>
      <c r="B25" s="22"/>
      <c r="C25" s="27"/>
      <c r="D25" s="25"/>
      <c r="E25" s="24"/>
      <c r="F25" s="40"/>
      <c r="G25" s="24">
        <f t="shared" si="0"/>
        <v>0</v>
      </c>
      <c r="H25" s="40">
        <f t="shared" si="1"/>
        <v>0</v>
      </c>
      <c r="I25" s="26"/>
    </row>
    <row r="26" spans="1:9" ht="12.75" customHeight="1" x14ac:dyDescent="0.15">
      <c r="A26" s="22"/>
      <c r="B26" s="22"/>
      <c r="C26" s="27"/>
      <c r="D26" s="25"/>
      <c r="E26" s="24"/>
      <c r="F26" s="40"/>
      <c r="G26" s="24">
        <f t="shared" si="0"/>
        <v>0</v>
      </c>
      <c r="H26" s="40">
        <f t="shared" si="1"/>
        <v>0</v>
      </c>
      <c r="I26" s="26"/>
    </row>
    <row r="27" spans="1:9" ht="12.75" customHeight="1" x14ac:dyDescent="0.15">
      <c r="A27" s="22"/>
      <c r="B27" s="22"/>
      <c r="C27" s="27"/>
      <c r="D27" s="25"/>
      <c r="E27" s="24"/>
      <c r="F27" s="40"/>
      <c r="G27" s="24">
        <f t="shared" si="0"/>
        <v>0</v>
      </c>
      <c r="H27" s="40">
        <f t="shared" si="1"/>
        <v>0</v>
      </c>
      <c r="I27" s="26"/>
    </row>
    <row r="28" spans="1:9" ht="12.75" customHeight="1" x14ac:dyDescent="0.15">
      <c r="A28" s="22"/>
      <c r="B28" s="22"/>
      <c r="C28" s="27"/>
      <c r="D28" s="25"/>
      <c r="E28" s="24"/>
      <c r="F28" s="40"/>
      <c r="G28" s="24">
        <f t="shared" si="0"/>
        <v>0</v>
      </c>
      <c r="H28" s="40">
        <f t="shared" si="1"/>
        <v>0</v>
      </c>
      <c r="I28" s="26"/>
    </row>
    <row r="29" spans="1:9" ht="12.75" customHeight="1" x14ac:dyDescent="0.15">
      <c r="A29" s="22"/>
      <c r="B29" s="22"/>
      <c r="C29" s="27"/>
      <c r="D29" s="25"/>
      <c r="E29" s="24"/>
      <c r="F29" s="40"/>
      <c r="G29" s="24">
        <f t="shared" si="0"/>
        <v>0</v>
      </c>
      <c r="H29" s="40">
        <f t="shared" si="1"/>
        <v>0</v>
      </c>
      <c r="I29" s="26"/>
    </row>
    <row r="30" spans="1:9" ht="12.75" customHeight="1" x14ac:dyDescent="0.15">
      <c r="A30" s="22"/>
      <c r="B30" s="22"/>
      <c r="C30" s="27"/>
      <c r="D30" s="25"/>
      <c r="E30" s="24"/>
      <c r="F30" s="40"/>
      <c r="G30" s="24">
        <f t="shared" si="0"/>
        <v>0</v>
      </c>
      <c r="H30" s="40">
        <f t="shared" si="1"/>
        <v>0</v>
      </c>
      <c r="I30" s="26"/>
    </row>
    <row r="31" spans="1:9" ht="12.75" customHeight="1" x14ac:dyDescent="0.15">
      <c r="A31" s="22"/>
      <c r="B31" s="22"/>
      <c r="C31" s="27"/>
      <c r="D31" s="25"/>
      <c r="E31" s="24"/>
      <c r="F31" s="40"/>
      <c r="G31" s="24">
        <f t="shared" si="0"/>
        <v>0</v>
      </c>
      <c r="H31" s="40">
        <f t="shared" si="1"/>
        <v>0</v>
      </c>
      <c r="I31" s="26"/>
    </row>
    <row r="32" spans="1:9" ht="12.75" customHeight="1" x14ac:dyDescent="0.15">
      <c r="A32" s="22"/>
      <c r="B32" s="22"/>
      <c r="C32" s="27"/>
      <c r="D32" s="25"/>
      <c r="E32" s="24"/>
      <c r="F32" s="40"/>
      <c r="G32" s="24">
        <f t="shared" si="0"/>
        <v>0</v>
      </c>
      <c r="H32" s="40">
        <f t="shared" si="1"/>
        <v>0</v>
      </c>
      <c r="I32" s="26"/>
    </row>
    <row r="33" spans="1:9" ht="12.75" customHeight="1" x14ac:dyDescent="0.15">
      <c r="A33" s="22"/>
      <c r="B33" s="22"/>
      <c r="C33" s="27"/>
      <c r="D33" s="25"/>
      <c r="E33" s="24"/>
      <c r="F33" s="40"/>
      <c r="G33" s="24">
        <f t="shared" si="0"/>
        <v>0</v>
      </c>
      <c r="H33" s="40">
        <f t="shared" si="1"/>
        <v>0</v>
      </c>
      <c r="I33" s="26"/>
    </row>
    <row r="34" spans="1:9" ht="12.75" customHeight="1" x14ac:dyDescent="0.15">
      <c r="A34" s="22"/>
      <c r="B34" s="22"/>
      <c r="C34" s="27"/>
      <c r="D34" s="25"/>
      <c r="E34" s="24"/>
      <c r="F34" s="40"/>
      <c r="G34" s="24">
        <f t="shared" si="0"/>
        <v>0</v>
      </c>
      <c r="H34" s="40">
        <f t="shared" si="1"/>
        <v>0</v>
      </c>
      <c r="I34" s="26"/>
    </row>
    <row r="35" spans="1:9" ht="12.75" customHeight="1" x14ac:dyDescent="0.15">
      <c r="A35" s="22"/>
      <c r="B35" s="22"/>
      <c r="C35" s="27"/>
      <c r="D35" s="25"/>
      <c r="E35" s="24"/>
      <c r="F35" s="40"/>
      <c r="G35" s="24">
        <f t="shared" ref="G35:G66" si="2">E35*200</f>
        <v>0</v>
      </c>
      <c r="H35" s="40">
        <f t="shared" ref="H35:H66" si="3">F35*200</f>
        <v>0</v>
      </c>
      <c r="I35" s="26"/>
    </row>
    <row r="36" spans="1:9" ht="12.75" customHeight="1" x14ac:dyDescent="0.15">
      <c r="A36" s="22"/>
      <c r="B36" s="22"/>
      <c r="C36" s="27"/>
      <c r="D36" s="25"/>
      <c r="E36" s="24"/>
      <c r="F36" s="40"/>
      <c r="G36" s="24">
        <f t="shared" si="2"/>
        <v>0</v>
      </c>
      <c r="H36" s="40">
        <f t="shared" si="3"/>
        <v>0</v>
      </c>
      <c r="I36" s="26"/>
    </row>
    <row r="37" spans="1:9" ht="12.75" customHeight="1" x14ac:dyDescent="0.15">
      <c r="A37" s="22"/>
      <c r="B37" s="22"/>
      <c r="C37" s="27"/>
      <c r="D37" s="25"/>
      <c r="E37" s="24"/>
      <c r="F37" s="40"/>
      <c r="G37" s="24">
        <f t="shared" si="2"/>
        <v>0</v>
      </c>
      <c r="H37" s="40">
        <f t="shared" si="3"/>
        <v>0</v>
      </c>
      <c r="I37" s="26"/>
    </row>
    <row r="38" spans="1:9" ht="12.75" customHeight="1" x14ac:dyDescent="0.15">
      <c r="A38" s="22"/>
      <c r="B38" s="22"/>
      <c r="C38" s="27"/>
      <c r="D38" s="25"/>
      <c r="E38" s="24"/>
      <c r="F38" s="40"/>
      <c r="G38" s="24">
        <f t="shared" si="2"/>
        <v>0</v>
      </c>
      <c r="H38" s="40">
        <f t="shared" si="3"/>
        <v>0</v>
      </c>
      <c r="I38" s="26"/>
    </row>
    <row r="39" spans="1:9" ht="12.75" customHeight="1" x14ac:dyDescent="0.15">
      <c r="A39" s="22"/>
      <c r="B39" s="22"/>
      <c r="C39" s="27"/>
      <c r="D39" s="25"/>
      <c r="E39" s="24"/>
      <c r="F39" s="40"/>
      <c r="G39" s="24">
        <f t="shared" si="2"/>
        <v>0</v>
      </c>
      <c r="H39" s="40">
        <f t="shared" si="3"/>
        <v>0</v>
      </c>
      <c r="I39" s="26"/>
    </row>
    <row r="40" spans="1:9" ht="12.75" customHeight="1" x14ac:dyDescent="0.15">
      <c r="A40" s="22"/>
      <c r="B40" s="22"/>
      <c r="C40" s="27"/>
      <c r="D40" s="25"/>
      <c r="E40" s="24"/>
      <c r="F40" s="40"/>
      <c r="G40" s="24">
        <f t="shared" si="2"/>
        <v>0</v>
      </c>
      <c r="H40" s="40">
        <f t="shared" si="3"/>
        <v>0</v>
      </c>
      <c r="I40" s="26"/>
    </row>
    <row r="41" spans="1:9" ht="12.75" customHeight="1" x14ac:dyDescent="0.15">
      <c r="A41" s="22"/>
      <c r="B41" s="22"/>
      <c r="C41" s="27"/>
      <c r="D41" s="25"/>
      <c r="E41" s="24"/>
      <c r="F41" s="40"/>
      <c r="G41" s="24">
        <f t="shared" si="2"/>
        <v>0</v>
      </c>
      <c r="H41" s="40">
        <f t="shared" si="3"/>
        <v>0</v>
      </c>
      <c r="I41" s="26"/>
    </row>
    <row r="42" spans="1:9" ht="12.75" customHeight="1" x14ac:dyDescent="0.15">
      <c r="A42" s="22"/>
      <c r="B42" s="22"/>
      <c r="C42" s="27"/>
      <c r="D42" s="25"/>
      <c r="E42" s="24"/>
      <c r="F42" s="40"/>
      <c r="G42" s="24">
        <f t="shared" si="2"/>
        <v>0</v>
      </c>
      <c r="H42" s="40">
        <f t="shared" si="3"/>
        <v>0</v>
      </c>
      <c r="I42" s="26"/>
    </row>
    <row r="43" spans="1:9" ht="12.75" customHeight="1" x14ac:dyDescent="0.15">
      <c r="A43" s="22"/>
      <c r="B43" s="22"/>
      <c r="C43" s="27"/>
      <c r="D43" s="25"/>
      <c r="E43" s="24"/>
      <c r="F43" s="40"/>
      <c r="G43" s="24">
        <f t="shared" si="2"/>
        <v>0</v>
      </c>
      <c r="H43" s="40">
        <f t="shared" si="3"/>
        <v>0</v>
      </c>
      <c r="I43" s="26"/>
    </row>
    <row r="44" spans="1:9" ht="12.75" customHeight="1" x14ac:dyDescent="0.15">
      <c r="A44" s="22"/>
      <c r="B44" s="22"/>
      <c r="C44" s="27"/>
      <c r="D44" s="25"/>
      <c r="E44" s="24"/>
      <c r="F44" s="40"/>
      <c r="G44" s="24">
        <f t="shared" si="2"/>
        <v>0</v>
      </c>
      <c r="H44" s="40">
        <f t="shared" si="3"/>
        <v>0</v>
      </c>
      <c r="I44" s="26"/>
    </row>
    <row r="45" spans="1:9" ht="12.75" customHeight="1" x14ac:dyDescent="0.15">
      <c r="A45" s="22"/>
      <c r="B45" s="22"/>
      <c r="C45" s="27"/>
      <c r="D45" s="25"/>
      <c r="E45" s="24"/>
      <c r="F45" s="40"/>
      <c r="G45" s="24">
        <f t="shared" si="2"/>
        <v>0</v>
      </c>
      <c r="H45" s="40">
        <f t="shared" si="3"/>
        <v>0</v>
      </c>
      <c r="I45" s="26"/>
    </row>
    <row r="46" spans="1:9" ht="12.75" customHeight="1" x14ac:dyDescent="0.15">
      <c r="A46" s="22"/>
      <c r="B46" s="22"/>
      <c r="C46" s="27"/>
      <c r="D46" s="25"/>
      <c r="E46" s="24"/>
      <c r="F46" s="40"/>
      <c r="G46" s="24">
        <f t="shared" si="2"/>
        <v>0</v>
      </c>
      <c r="H46" s="40">
        <f t="shared" si="3"/>
        <v>0</v>
      </c>
      <c r="I46" s="26"/>
    </row>
    <row r="47" spans="1:9" ht="12.75" customHeight="1" x14ac:dyDescent="0.15">
      <c r="A47" s="22"/>
      <c r="B47" s="22"/>
      <c r="C47" s="27"/>
      <c r="D47" s="25"/>
      <c r="E47" s="24"/>
      <c r="F47" s="40"/>
      <c r="G47" s="24">
        <f t="shared" si="2"/>
        <v>0</v>
      </c>
      <c r="H47" s="40">
        <f t="shared" si="3"/>
        <v>0</v>
      </c>
      <c r="I47" s="26"/>
    </row>
    <row r="48" spans="1:9" ht="12.75" customHeight="1" x14ac:dyDescent="0.15">
      <c r="A48" s="22"/>
      <c r="B48" s="22"/>
      <c r="C48" s="27"/>
      <c r="D48" s="25"/>
      <c r="E48" s="24"/>
      <c r="F48" s="40"/>
      <c r="G48" s="24">
        <f t="shared" si="2"/>
        <v>0</v>
      </c>
      <c r="H48" s="40">
        <f t="shared" si="3"/>
        <v>0</v>
      </c>
      <c r="I48" s="26"/>
    </row>
    <row r="49" spans="1:9" ht="12.75" customHeight="1" x14ac:dyDescent="0.15">
      <c r="A49" s="22"/>
      <c r="B49" s="22"/>
      <c r="C49" s="27"/>
      <c r="D49" s="25"/>
      <c r="E49" s="24"/>
      <c r="F49" s="40"/>
      <c r="G49" s="24">
        <f t="shared" si="2"/>
        <v>0</v>
      </c>
      <c r="H49" s="40">
        <f t="shared" si="3"/>
        <v>0</v>
      </c>
      <c r="I49" s="26"/>
    </row>
    <row r="50" spans="1:9" ht="12.75" customHeight="1" x14ac:dyDescent="0.15">
      <c r="A50" s="22"/>
      <c r="B50" s="22"/>
      <c r="C50" s="27"/>
      <c r="D50" s="25"/>
      <c r="E50" s="24"/>
      <c r="F50" s="40"/>
      <c r="G50" s="24">
        <f t="shared" si="2"/>
        <v>0</v>
      </c>
      <c r="H50" s="40">
        <f t="shared" si="3"/>
        <v>0</v>
      </c>
      <c r="I50" s="26"/>
    </row>
    <row r="51" spans="1:9" ht="12.75" customHeight="1" x14ac:dyDescent="0.15">
      <c r="A51" s="22"/>
      <c r="B51" s="22"/>
      <c r="C51" s="27"/>
      <c r="D51" s="25"/>
      <c r="E51" s="24"/>
      <c r="F51" s="40"/>
      <c r="G51" s="24">
        <f t="shared" si="2"/>
        <v>0</v>
      </c>
      <c r="H51" s="40">
        <f t="shared" si="3"/>
        <v>0</v>
      </c>
      <c r="I51" s="26"/>
    </row>
    <row r="52" spans="1:9" ht="12.75" customHeight="1" x14ac:dyDescent="0.15">
      <c r="A52" s="22"/>
      <c r="B52" s="22"/>
      <c r="C52" s="27"/>
      <c r="D52" s="25"/>
      <c r="E52" s="24"/>
      <c r="F52" s="40"/>
      <c r="G52" s="24">
        <f t="shared" si="2"/>
        <v>0</v>
      </c>
      <c r="H52" s="40">
        <f t="shared" si="3"/>
        <v>0</v>
      </c>
      <c r="I52" s="26"/>
    </row>
    <row r="53" spans="1:9" ht="12.75" customHeight="1" x14ac:dyDescent="0.15">
      <c r="A53" s="22"/>
      <c r="B53" s="22"/>
      <c r="C53" s="27"/>
      <c r="D53" s="25"/>
      <c r="E53" s="24"/>
      <c r="F53" s="40"/>
      <c r="G53" s="24">
        <f t="shared" si="2"/>
        <v>0</v>
      </c>
      <c r="H53" s="40">
        <f t="shared" si="3"/>
        <v>0</v>
      </c>
      <c r="I53" s="26"/>
    </row>
    <row r="54" spans="1:9" ht="12.75" customHeight="1" x14ac:dyDescent="0.15">
      <c r="A54" s="22"/>
      <c r="B54" s="22"/>
      <c r="C54" s="27"/>
      <c r="D54" s="25"/>
      <c r="E54" s="24"/>
      <c r="F54" s="40"/>
      <c r="G54" s="24">
        <f t="shared" si="2"/>
        <v>0</v>
      </c>
      <c r="H54" s="40">
        <f t="shared" si="3"/>
        <v>0</v>
      </c>
      <c r="I54" s="26"/>
    </row>
    <row r="55" spans="1:9" ht="12.75" customHeight="1" x14ac:dyDescent="0.15">
      <c r="A55" s="22"/>
      <c r="B55" s="22"/>
      <c r="C55" s="27"/>
      <c r="D55" s="25"/>
      <c r="E55" s="24"/>
      <c r="F55" s="40"/>
      <c r="G55" s="24">
        <f t="shared" si="2"/>
        <v>0</v>
      </c>
      <c r="H55" s="40">
        <f t="shared" si="3"/>
        <v>0</v>
      </c>
      <c r="I55" s="26"/>
    </row>
    <row r="56" spans="1:9" ht="12.75" customHeight="1" x14ac:dyDescent="0.15">
      <c r="A56" s="22"/>
      <c r="B56" s="22"/>
      <c r="C56" s="27"/>
      <c r="D56" s="25"/>
      <c r="E56" s="24"/>
      <c r="F56" s="40"/>
      <c r="G56" s="24">
        <f t="shared" si="2"/>
        <v>0</v>
      </c>
      <c r="H56" s="40">
        <f t="shared" si="3"/>
        <v>0</v>
      </c>
      <c r="I56" s="26"/>
    </row>
    <row r="57" spans="1:9" ht="12.75" customHeight="1" x14ac:dyDescent="0.15">
      <c r="A57" s="22"/>
      <c r="B57" s="22"/>
      <c r="C57" s="27"/>
      <c r="D57" s="25"/>
      <c r="E57" s="24"/>
      <c r="F57" s="40"/>
      <c r="G57" s="24">
        <f t="shared" si="2"/>
        <v>0</v>
      </c>
      <c r="H57" s="40">
        <f t="shared" si="3"/>
        <v>0</v>
      </c>
      <c r="I57" s="26"/>
    </row>
    <row r="58" spans="1:9" ht="12.75" customHeight="1" x14ac:dyDescent="0.15">
      <c r="A58" s="22"/>
      <c r="B58" s="22"/>
      <c r="C58" s="27"/>
      <c r="D58" s="25"/>
      <c r="E58" s="24"/>
      <c r="F58" s="40"/>
      <c r="G58" s="24">
        <f t="shared" si="2"/>
        <v>0</v>
      </c>
      <c r="H58" s="40">
        <f t="shared" si="3"/>
        <v>0</v>
      </c>
      <c r="I58" s="26"/>
    </row>
    <row r="59" spans="1:9" ht="12.75" customHeight="1" x14ac:dyDescent="0.15">
      <c r="A59" s="22"/>
      <c r="B59" s="22"/>
      <c r="C59" s="27"/>
      <c r="D59" s="25"/>
      <c r="E59" s="24"/>
      <c r="F59" s="40"/>
      <c r="G59" s="24">
        <f t="shared" si="2"/>
        <v>0</v>
      </c>
      <c r="H59" s="40">
        <f t="shared" si="3"/>
        <v>0</v>
      </c>
      <c r="I59" s="26"/>
    </row>
    <row r="60" spans="1:9" ht="12.75" customHeight="1" x14ac:dyDescent="0.15">
      <c r="A60" s="22"/>
      <c r="B60" s="22"/>
      <c r="C60" s="27"/>
      <c r="D60" s="25"/>
      <c r="E60" s="24"/>
      <c r="F60" s="40"/>
      <c r="G60" s="24">
        <f t="shared" si="2"/>
        <v>0</v>
      </c>
      <c r="H60" s="40">
        <f t="shared" si="3"/>
        <v>0</v>
      </c>
      <c r="I60" s="26"/>
    </row>
    <row r="61" spans="1:9" ht="12.75" customHeight="1" x14ac:dyDescent="0.15">
      <c r="A61" s="22"/>
      <c r="B61" s="22"/>
      <c r="C61" s="27"/>
      <c r="D61" s="25"/>
      <c r="E61" s="24"/>
      <c r="F61" s="40"/>
      <c r="G61" s="24">
        <f t="shared" si="2"/>
        <v>0</v>
      </c>
      <c r="H61" s="40">
        <f t="shared" si="3"/>
        <v>0</v>
      </c>
      <c r="I61" s="26"/>
    </row>
    <row r="62" spans="1:9" ht="12.75" customHeight="1" x14ac:dyDescent="0.15">
      <c r="A62" s="22"/>
      <c r="B62" s="22"/>
      <c r="C62" s="27"/>
      <c r="D62" s="25"/>
      <c r="E62" s="24"/>
      <c r="F62" s="40"/>
      <c r="G62" s="24">
        <f t="shared" si="2"/>
        <v>0</v>
      </c>
      <c r="H62" s="40">
        <f t="shared" si="3"/>
        <v>0</v>
      </c>
      <c r="I62" s="26"/>
    </row>
    <row r="63" spans="1:9" ht="12.75" customHeight="1" x14ac:dyDescent="0.15">
      <c r="A63" s="22"/>
      <c r="B63" s="22"/>
      <c r="C63" s="27"/>
      <c r="D63" s="25"/>
      <c r="E63" s="24"/>
      <c r="F63" s="40"/>
      <c r="G63" s="24">
        <f t="shared" si="2"/>
        <v>0</v>
      </c>
      <c r="H63" s="40">
        <f t="shared" si="3"/>
        <v>0</v>
      </c>
      <c r="I63" s="26"/>
    </row>
    <row r="64" spans="1:9" ht="12.75" customHeight="1" x14ac:dyDescent="0.15">
      <c r="A64" s="22"/>
      <c r="B64" s="22"/>
      <c r="C64" s="27"/>
      <c r="D64" s="25"/>
      <c r="E64" s="24"/>
      <c r="F64" s="40"/>
      <c r="G64" s="24">
        <f t="shared" si="2"/>
        <v>0</v>
      </c>
      <c r="H64" s="40">
        <f t="shared" si="3"/>
        <v>0</v>
      </c>
      <c r="I64" s="26"/>
    </row>
    <row r="65" spans="1:9" ht="12.75" customHeight="1" x14ac:dyDescent="0.15">
      <c r="A65" s="22"/>
      <c r="B65" s="22"/>
      <c r="C65" s="27"/>
      <c r="D65" s="25"/>
      <c r="E65" s="24"/>
      <c r="F65" s="40"/>
      <c r="G65" s="24">
        <f t="shared" si="2"/>
        <v>0</v>
      </c>
      <c r="H65" s="40">
        <f t="shared" si="3"/>
        <v>0</v>
      </c>
      <c r="I65" s="26"/>
    </row>
    <row r="66" spans="1:9" ht="12.75" customHeight="1" x14ac:dyDescent="0.15">
      <c r="A66" s="22"/>
      <c r="B66" s="22"/>
      <c r="C66" s="27"/>
      <c r="D66" s="25"/>
      <c r="E66" s="24"/>
      <c r="F66" s="40"/>
      <c r="G66" s="24">
        <f t="shared" si="2"/>
        <v>0</v>
      </c>
      <c r="H66" s="40">
        <f t="shared" si="3"/>
        <v>0</v>
      </c>
      <c r="I66" s="26"/>
    </row>
    <row r="67" spans="1:9" ht="12.75" customHeight="1" x14ac:dyDescent="0.15">
      <c r="A67" s="22"/>
      <c r="B67" s="22"/>
      <c r="C67" s="27"/>
      <c r="D67" s="25"/>
      <c r="E67" s="24"/>
      <c r="F67" s="40"/>
      <c r="G67" s="24">
        <f t="shared" ref="G67:G98" si="4">E67*200</f>
        <v>0</v>
      </c>
      <c r="H67" s="40">
        <f t="shared" ref="H67:H98" si="5">F67*200</f>
        <v>0</v>
      </c>
      <c r="I67" s="26"/>
    </row>
    <row r="68" spans="1:9" ht="12.75" customHeight="1" x14ac:dyDescent="0.15">
      <c r="A68" s="22"/>
      <c r="B68" s="22"/>
      <c r="C68" s="27"/>
      <c r="D68" s="25"/>
      <c r="E68" s="24"/>
      <c r="F68" s="40"/>
      <c r="G68" s="24">
        <f t="shared" si="4"/>
        <v>0</v>
      </c>
      <c r="H68" s="40">
        <f t="shared" si="5"/>
        <v>0</v>
      </c>
      <c r="I68" s="26"/>
    </row>
    <row r="69" spans="1:9" ht="12.75" customHeight="1" x14ac:dyDescent="0.15">
      <c r="A69" s="22"/>
      <c r="B69" s="22"/>
      <c r="C69" s="27"/>
      <c r="D69" s="25"/>
      <c r="E69" s="24"/>
      <c r="F69" s="40"/>
      <c r="G69" s="24">
        <f t="shared" si="4"/>
        <v>0</v>
      </c>
      <c r="H69" s="40">
        <f t="shared" si="5"/>
        <v>0</v>
      </c>
      <c r="I69" s="26"/>
    </row>
    <row r="70" spans="1:9" ht="12.75" customHeight="1" x14ac:dyDescent="0.15">
      <c r="A70" s="22"/>
      <c r="B70" s="22"/>
      <c r="C70" s="27"/>
      <c r="D70" s="25"/>
      <c r="E70" s="24"/>
      <c r="F70" s="40"/>
      <c r="G70" s="24">
        <f t="shared" si="4"/>
        <v>0</v>
      </c>
      <c r="H70" s="40">
        <f t="shared" si="5"/>
        <v>0</v>
      </c>
      <c r="I70" s="26"/>
    </row>
    <row r="71" spans="1:9" ht="12.75" customHeight="1" x14ac:dyDescent="0.15">
      <c r="A71" s="22"/>
      <c r="B71" s="22"/>
      <c r="C71" s="27"/>
      <c r="D71" s="25"/>
      <c r="E71" s="24"/>
      <c r="F71" s="40"/>
      <c r="G71" s="24">
        <f t="shared" si="4"/>
        <v>0</v>
      </c>
      <c r="H71" s="40">
        <f t="shared" si="5"/>
        <v>0</v>
      </c>
      <c r="I71" s="26"/>
    </row>
    <row r="72" spans="1:9" ht="12.75" customHeight="1" x14ac:dyDescent="0.15">
      <c r="A72" s="22"/>
      <c r="B72" s="22"/>
      <c r="C72" s="27"/>
      <c r="D72" s="25"/>
      <c r="E72" s="24"/>
      <c r="F72" s="40"/>
      <c r="G72" s="24">
        <f t="shared" si="4"/>
        <v>0</v>
      </c>
      <c r="H72" s="40">
        <f t="shared" si="5"/>
        <v>0</v>
      </c>
      <c r="I72" s="26"/>
    </row>
    <row r="73" spans="1:9" ht="12.75" customHeight="1" x14ac:dyDescent="0.15">
      <c r="A73" s="22"/>
      <c r="B73" s="22"/>
      <c r="C73" s="27"/>
      <c r="D73" s="25"/>
      <c r="E73" s="24"/>
      <c r="F73" s="40"/>
      <c r="G73" s="24">
        <f t="shared" si="4"/>
        <v>0</v>
      </c>
      <c r="H73" s="40">
        <f t="shared" si="5"/>
        <v>0</v>
      </c>
      <c r="I73" s="26"/>
    </row>
    <row r="74" spans="1:9" ht="12.75" customHeight="1" x14ac:dyDescent="0.15">
      <c r="A74" s="22"/>
      <c r="B74" s="22"/>
      <c r="C74" s="27"/>
      <c r="D74" s="25"/>
      <c r="E74" s="24"/>
      <c r="F74" s="40"/>
      <c r="G74" s="24">
        <f t="shared" si="4"/>
        <v>0</v>
      </c>
      <c r="H74" s="40">
        <f t="shared" si="5"/>
        <v>0</v>
      </c>
      <c r="I74" s="26"/>
    </row>
    <row r="75" spans="1:9" ht="12.75" customHeight="1" x14ac:dyDescent="0.15">
      <c r="A75" s="22"/>
      <c r="B75" s="22"/>
      <c r="C75" s="27"/>
      <c r="D75" s="25"/>
      <c r="E75" s="24"/>
      <c r="F75" s="40"/>
      <c r="G75" s="24">
        <f t="shared" si="4"/>
        <v>0</v>
      </c>
      <c r="H75" s="40">
        <f t="shared" si="5"/>
        <v>0</v>
      </c>
      <c r="I75" s="26"/>
    </row>
    <row r="76" spans="1:9" ht="12.75" customHeight="1" x14ac:dyDescent="0.15">
      <c r="A76" s="22"/>
      <c r="B76" s="22"/>
      <c r="C76" s="27"/>
      <c r="D76" s="25"/>
      <c r="E76" s="24"/>
      <c r="F76" s="40"/>
      <c r="G76" s="24">
        <f t="shared" si="4"/>
        <v>0</v>
      </c>
      <c r="H76" s="40">
        <f t="shared" si="5"/>
        <v>0</v>
      </c>
      <c r="I76" s="26"/>
    </row>
    <row r="77" spans="1:9" ht="12.75" customHeight="1" x14ac:dyDescent="0.15">
      <c r="A77" s="22"/>
      <c r="B77" s="22"/>
      <c r="C77" s="27"/>
      <c r="D77" s="25"/>
      <c r="E77" s="24"/>
      <c r="F77" s="40"/>
      <c r="G77" s="24">
        <f t="shared" si="4"/>
        <v>0</v>
      </c>
      <c r="H77" s="40">
        <f t="shared" si="5"/>
        <v>0</v>
      </c>
      <c r="I77" s="26"/>
    </row>
    <row r="78" spans="1:9" ht="12.75" customHeight="1" x14ac:dyDescent="0.15">
      <c r="A78" s="22"/>
      <c r="B78" s="22"/>
      <c r="C78" s="27"/>
      <c r="D78" s="25"/>
      <c r="E78" s="24"/>
      <c r="F78" s="40"/>
      <c r="G78" s="24">
        <f t="shared" si="4"/>
        <v>0</v>
      </c>
      <c r="H78" s="40">
        <f t="shared" si="5"/>
        <v>0</v>
      </c>
      <c r="I78" s="26"/>
    </row>
    <row r="79" spans="1:9" ht="12.75" customHeight="1" x14ac:dyDescent="0.15">
      <c r="A79" s="22"/>
      <c r="B79" s="22"/>
      <c r="C79" s="27"/>
      <c r="D79" s="25"/>
      <c r="E79" s="24"/>
      <c r="F79" s="40"/>
      <c r="G79" s="24">
        <f t="shared" si="4"/>
        <v>0</v>
      </c>
      <c r="H79" s="40">
        <f t="shared" si="5"/>
        <v>0</v>
      </c>
      <c r="I79" s="26"/>
    </row>
    <row r="80" spans="1:9" ht="12.75" customHeight="1" x14ac:dyDescent="0.15">
      <c r="A80" s="22"/>
      <c r="B80" s="22"/>
      <c r="C80" s="27"/>
      <c r="D80" s="25"/>
      <c r="E80" s="24"/>
      <c r="F80" s="40"/>
      <c r="G80" s="24">
        <f t="shared" si="4"/>
        <v>0</v>
      </c>
      <c r="H80" s="40">
        <f t="shared" si="5"/>
        <v>0</v>
      </c>
      <c r="I80" s="26"/>
    </row>
    <row r="81" spans="1:9" ht="12.75" customHeight="1" x14ac:dyDescent="0.15">
      <c r="A81" s="22"/>
      <c r="B81" s="22"/>
      <c r="C81" s="27"/>
      <c r="D81" s="25"/>
      <c r="E81" s="24"/>
      <c r="F81" s="40"/>
      <c r="G81" s="24">
        <f t="shared" si="4"/>
        <v>0</v>
      </c>
      <c r="H81" s="40">
        <f t="shared" si="5"/>
        <v>0</v>
      </c>
      <c r="I81" s="26"/>
    </row>
    <row r="82" spans="1:9" ht="12.75" customHeight="1" x14ac:dyDescent="0.15">
      <c r="A82" s="22"/>
      <c r="B82" s="22"/>
      <c r="C82" s="27"/>
      <c r="D82" s="25"/>
      <c r="E82" s="24"/>
      <c r="F82" s="40"/>
      <c r="G82" s="24">
        <f t="shared" si="4"/>
        <v>0</v>
      </c>
      <c r="H82" s="40">
        <f t="shared" si="5"/>
        <v>0</v>
      </c>
      <c r="I82" s="26"/>
    </row>
    <row r="83" spans="1:9" ht="12.75" customHeight="1" x14ac:dyDescent="0.15">
      <c r="A83" s="22"/>
      <c r="B83" s="22"/>
      <c r="C83" s="27"/>
      <c r="D83" s="25"/>
      <c r="E83" s="24"/>
      <c r="F83" s="40"/>
      <c r="G83" s="24">
        <f t="shared" si="4"/>
        <v>0</v>
      </c>
      <c r="H83" s="40">
        <f t="shared" si="5"/>
        <v>0</v>
      </c>
      <c r="I83" s="26"/>
    </row>
    <row r="84" spans="1:9" ht="12.75" customHeight="1" x14ac:dyDescent="0.15">
      <c r="A84" s="22"/>
      <c r="B84" s="22"/>
      <c r="C84" s="27"/>
      <c r="D84" s="25"/>
      <c r="E84" s="24"/>
      <c r="F84" s="40"/>
      <c r="G84" s="24">
        <f t="shared" si="4"/>
        <v>0</v>
      </c>
      <c r="H84" s="40">
        <f t="shared" si="5"/>
        <v>0</v>
      </c>
      <c r="I84" s="26"/>
    </row>
    <row r="85" spans="1:9" ht="12.75" customHeight="1" x14ac:dyDescent="0.15">
      <c r="A85" s="22"/>
      <c r="B85" s="22"/>
      <c r="C85" s="27"/>
      <c r="D85" s="25"/>
      <c r="E85" s="24"/>
      <c r="F85" s="40"/>
      <c r="G85" s="24">
        <f t="shared" si="4"/>
        <v>0</v>
      </c>
      <c r="H85" s="40">
        <f t="shared" si="5"/>
        <v>0</v>
      </c>
      <c r="I85" s="26"/>
    </row>
    <row r="86" spans="1:9" ht="12.75" customHeight="1" x14ac:dyDescent="0.15">
      <c r="A86" s="22"/>
      <c r="B86" s="22"/>
      <c r="C86" s="27"/>
      <c r="D86" s="25"/>
      <c r="E86" s="24"/>
      <c r="F86" s="40"/>
      <c r="G86" s="24">
        <f t="shared" si="4"/>
        <v>0</v>
      </c>
      <c r="H86" s="40">
        <f t="shared" si="5"/>
        <v>0</v>
      </c>
      <c r="I86" s="26"/>
    </row>
    <row r="87" spans="1:9" ht="12.75" customHeight="1" x14ac:dyDescent="0.15">
      <c r="A87" s="22"/>
      <c r="B87" s="22"/>
      <c r="C87" s="27"/>
      <c r="D87" s="25"/>
      <c r="E87" s="24"/>
      <c r="F87" s="40"/>
      <c r="G87" s="24">
        <f t="shared" si="4"/>
        <v>0</v>
      </c>
      <c r="H87" s="40">
        <f t="shared" si="5"/>
        <v>0</v>
      </c>
      <c r="I87" s="26"/>
    </row>
    <row r="88" spans="1:9" ht="12.75" customHeight="1" x14ac:dyDescent="0.15">
      <c r="A88" s="22"/>
      <c r="B88" s="22"/>
      <c r="C88" s="27"/>
      <c r="D88" s="25"/>
      <c r="E88" s="24"/>
      <c r="F88" s="40"/>
      <c r="G88" s="24">
        <f t="shared" si="4"/>
        <v>0</v>
      </c>
      <c r="H88" s="40">
        <f t="shared" si="5"/>
        <v>0</v>
      </c>
      <c r="I88" s="26"/>
    </row>
    <row r="89" spans="1:9" ht="12.75" customHeight="1" x14ac:dyDescent="0.15">
      <c r="A89" s="22"/>
      <c r="B89" s="22"/>
      <c r="C89" s="27"/>
      <c r="D89" s="25"/>
      <c r="E89" s="24"/>
      <c r="F89" s="40"/>
      <c r="G89" s="24">
        <f t="shared" si="4"/>
        <v>0</v>
      </c>
      <c r="H89" s="40">
        <f t="shared" si="5"/>
        <v>0</v>
      </c>
      <c r="I89" s="26"/>
    </row>
    <row r="90" spans="1:9" ht="12.75" customHeight="1" x14ac:dyDescent="0.15">
      <c r="A90" s="22"/>
      <c r="B90" s="22"/>
      <c r="C90" s="27"/>
      <c r="D90" s="28"/>
      <c r="E90" s="27"/>
      <c r="F90" s="27"/>
      <c r="G90" s="27">
        <f t="shared" si="4"/>
        <v>0</v>
      </c>
      <c r="H90" s="40">
        <f t="shared" si="5"/>
        <v>0</v>
      </c>
      <c r="I90" s="26"/>
    </row>
    <row r="91" spans="1:9" ht="12.75" customHeight="1" x14ac:dyDescent="0.15">
      <c r="A91" s="22"/>
      <c r="B91" s="22"/>
      <c r="C91" s="27"/>
      <c r="D91" s="28"/>
      <c r="E91" s="27"/>
      <c r="F91" s="27"/>
      <c r="G91" s="27">
        <f t="shared" si="4"/>
        <v>0</v>
      </c>
      <c r="H91" s="40">
        <f t="shared" si="5"/>
        <v>0</v>
      </c>
      <c r="I91" s="26"/>
    </row>
    <row r="92" spans="1:9" ht="12.75" customHeight="1" x14ac:dyDescent="0.15">
      <c r="A92" s="22"/>
      <c r="B92" s="22"/>
      <c r="C92" s="27"/>
      <c r="D92" s="28"/>
      <c r="E92" s="27"/>
      <c r="F92" s="27"/>
      <c r="G92" s="27">
        <f t="shared" si="4"/>
        <v>0</v>
      </c>
      <c r="H92" s="40">
        <f t="shared" si="5"/>
        <v>0</v>
      </c>
      <c r="I92" s="26"/>
    </row>
    <row r="93" spans="1:9" ht="12.75" customHeight="1" x14ac:dyDescent="0.15">
      <c r="A93" s="22"/>
      <c r="B93" s="22"/>
      <c r="C93" s="27"/>
      <c r="D93" s="28"/>
      <c r="E93" s="27"/>
      <c r="F93" s="27"/>
      <c r="G93" s="27">
        <f t="shared" si="4"/>
        <v>0</v>
      </c>
      <c r="H93" s="40">
        <f t="shared" si="5"/>
        <v>0</v>
      </c>
      <c r="I93" s="26"/>
    </row>
    <row r="94" spans="1:9" ht="12.75" customHeight="1" x14ac:dyDescent="0.15">
      <c r="A94" s="22"/>
      <c r="B94" s="22"/>
      <c r="C94" s="27"/>
      <c r="D94" s="28"/>
      <c r="E94" s="27"/>
      <c r="F94" s="27"/>
      <c r="G94" s="27">
        <f t="shared" si="4"/>
        <v>0</v>
      </c>
      <c r="H94" s="40">
        <f t="shared" si="5"/>
        <v>0</v>
      </c>
      <c r="I94" s="26"/>
    </row>
    <row r="95" spans="1:9" ht="12.75" customHeight="1" x14ac:dyDescent="0.15">
      <c r="A95" s="22"/>
      <c r="B95" s="22"/>
      <c r="C95" s="27"/>
      <c r="D95" s="28"/>
      <c r="E95" s="27"/>
      <c r="F95" s="27"/>
      <c r="G95" s="27">
        <f t="shared" si="4"/>
        <v>0</v>
      </c>
      <c r="H95" s="40">
        <f t="shared" si="5"/>
        <v>0</v>
      </c>
      <c r="I95" s="26"/>
    </row>
    <row r="96" spans="1:9" ht="12.75" customHeight="1" x14ac:dyDescent="0.15">
      <c r="A96" s="22"/>
      <c r="B96" s="22"/>
      <c r="C96" s="27"/>
      <c r="D96" s="28"/>
      <c r="E96" s="27"/>
      <c r="F96" s="27"/>
      <c r="G96" s="27">
        <f t="shared" si="4"/>
        <v>0</v>
      </c>
      <c r="H96" s="40">
        <f t="shared" si="5"/>
        <v>0</v>
      </c>
      <c r="I96" s="26"/>
    </row>
    <row r="97" spans="1:9" ht="12.75" customHeight="1" x14ac:dyDescent="0.15">
      <c r="A97" s="22"/>
      <c r="B97" s="22"/>
      <c r="C97" s="27"/>
      <c r="D97" s="28"/>
      <c r="E97" s="27"/>
      <c r="F97" s="27"/>
      <c r="G97" s="27">
        <f t="shared" si="4"/>
        <v>0</v>
      </c>
      <c r="H97" s="40">
        <f t="shared" si="5"/>
        <v>0</v>
      </c>
      <c r="I97" s="26"/>
    </row>
    <row r="98" spans="1:9" ht="12.75" customHeight="1" x14ac:dyDescent="0.15">
      <c r="A98" s="22"/>
      <c r="B98" s="22"/>
      <c r="C98" s="27"/>
      <c r="D98" s="28"/>
      <c r="E98" s="27"/>
      <c r="F98" s="27"/>
      <c r="G98" s="27">
        <f t="shared" si="4"/>
        <v>0</v>
      </c>
      <c r="H98" s="40">
        <f t="shared" si="5"/>
        <v>0</v>
      </c>
      <c r="I98" s="26"/>
    </row>
    <row r="99" spans="1:9" ht="12.75" customHeight="1" x14ac:dyDescent="0.15">
      <c r="A99" s="22"/>
      <c r="B99" s="22"/>
      <c r="C99" s="27"/>
      <c r="D99" s="28"/>
      <c r="E99" s="27"/>
      <c r="F99" s="27"/>
      <c r="G99" s="27">
        <f t="shared" ref="G99:G130" si="6">E99*200</f>
        <v>0</v>
      </c>
      <c r="H99" s="40">
        <f t="shared" ref="H99:H130" si="7">F99*200</f>
        <v>0</v>
      </c>
      <c r="I99" s="26"/>
    </row>
    <row r="100" spans="1:9" ht="12.75" customHeight="1" x14ac:dyDescent="0.15">
      <c r="A100" s="22"/>
      <c r="B100" s="22"/>
      <c r="C100" s="27"/>
      <c r="D100" s="28"/>
      <c r="E100" s="27"/>
      <c r="F100" s="27"/>
      <c r="G100" s="27">
        <f t="shared" si="6"/>
        <v>0</v>
      </c>
      <c r="H100" s="40">
        <f t="shared" si="7"/>
        <v>0</v>
      </c>
      <c r="I100" s="26"/>
    </row>
    <row r="101" spans="1:9" ht="12.75" customHeight="1" x14ac:dyDescent="0.15">
      <c r="A101" s="22"/>
      <c r="B101" s="22"/>
      <c r="C101" s="27"/>
      <c r="D101" s="28"/>
      <c r="E101" s="27"/>
      <c r="F101" s="27"/>
      <c r="G101" s="27">
        <f t="shared" si="6"/>
        <v>0</v>
      </c>
      <c r="H101" s="40">
        <f t="shared" si="7"/>
        <v>0</v>
      </c>
      <c r="I101" s="26"/>
    </row>
    <row r="102" spans="1:9" ht="12.75" customHeight="1" x14ac:dyDescent="0.15">
      <c r="A102" s="22"/>
      <c r="B102" s="22"/>
      <c r="C102" s="27"/>
      <c r="D102" s="28"/>
      <c r="E102" s="27"/>
      <c r="F102" s="27"/>
      <c r="G102" s="27">
        <f t="shared" si="6"/>
        <v>0</v>
      </c>
      <c r="H102" s="40">
        <f t="shared" si="7"/>
        <v>0</v>
      </c>
      <c r="I102" s="26"/>
    </row>
    <row r="103" spans="1:9" ht="12.75" customHeight="1" x14ac:dyDescent="0.15">
      <c r="A103" s="22"/>
      <c r="B103" s="22"/>
      <c r="C103" s="27"/>
      <c r="D103" s="28"/>
      <c r="E103" s="27"/>
      <c r="F103" s="27"/>
      <c r="G103" s="27">
        <f t="shared" si="6"/>
        <v>0</v>
      </c>
      <c r="H103" s="40">
        <f t="shared" si="7"/>
        <v>0</v>
      </c>
      <c r="I103" s="26"/>
    </row>
    <row r="104" spans="1:9" ht="12.75" customHeight="1" x14ac:dyDescent="0.15">
      <c r="A104" s="22"/>
      <c r="B104" s="22"/>
      <c r="C104" s="27"/>
      <c r="D104" s="28"/>
      <c r="E104" s="27"/>
      <c r="F104" s="27"/>
      <c r="G104" s="27">
        <f t="shared" si="6"/>
        <v>0</v>
      </c>
      <c r="H104" s="40">
        <f t="shared" si="7"/>
        <v>0</v>
      </c>
      <c r="I104" s="26"/>
    </row>
    <row r="105" spans="1:9" ht="12.75" customHeight="1" x14ac:dyDescent="0.15">
      <c r="A105" s="22"/>
      <c r="B105" s="22"/>
      <c r="C105" s="27"/>
      <c r="D105" s="28"/>
      <c r="E105" s="27"/>
      <c r="F105" s="27"/>
      <c r="G105" s="27">
        <f t="shared" si="6"/>
        <v>0</v>
      </c>
      <c r="H105" s="40">
        <f t="shared" si="7"/>
        <v>0</v>
      </c>
      <c r="I105" s="26"/>
    </row>
    <row r="106" spans="1:9" ht="12.75" customHeight="1" x14ac:dyDescent="0.15">
      <c r="A106" s="22"/>
      <c r="B106" s="22"/>
      <c r="C106" s="27"/>
      <c r="D106" s="28"/>
      <c r="E106" s="27"/>
      <c r="F106" s="27"/>
      <c r="G106" s="27">
        <f t="shared" si="6"/>
        <v>0</v>
      </c>
      <c r="H106" s="40">
        <f t="shared" si="7"/>
        <v>0</v>
      </c>
      <c r="I106" s="26"/>
    </row>
    <row r="107" spans="1:9" ht="12.75" customHeight="1" x14ac:dyDescent="0.15">
      <c r="A107" s="22"/>
      <c r="B107" s="22"/>
      <c r="C107" s="27"/>
      <c r="D107" s="28"/>
      <c r="E107" s="27"/>
      <c r="F107" s="27"/>
      <c r="G107" s="27">
        <f t="shared" si="6"/>
        <v>0</v>
      </c>
      <c r="H107" s="40">
        <f t="shared" si="7"/>
        <v>0</v>
      </c>
      <c r="I107" s="26"/>
    </row>
    <row r="108" spans="1:9" ht="12.75" customHeight="1" x14ac:dyDescent="0.15">
      <c r="A108" s="22"/>
      <c r="B108" s="22"/>
      <c r="C108" s="27"/>
      <c r="D108" s="28"/>
      <c r="E108" s="27"/>
      <c r="F108" s="27"/>
      <c r="G108" s="27">
        <f t="shared" si="6"/>
        <v>0</v>
      </c>
      <c r="H108" s="40">
        <f t="shared" si="7"/>
        <v>0</v>
      </c>
      <c r="I108" s="26"/>
    </row>
    <row r="109" spans="1:9" ht="12.75" customHeight="1" x14ac:dyDescent="0.15">
      <c r="A109" s="22"/>
      <c r="B109" s="22"/>
      <c r="C109" s="27"/>
      <c r="D109" s="28"/>
      <c r="E109" s="27"/>
      <c r="F109" s="27"/>
      <c r="G109" s="27">
        <f t="shared" si="6"/>
        <v>0</v>
      </c>
      <c r="H109" s="40">
        <f t="shared" si="7"/>
        <v>0</v>
      </c>
      <c r="I109" s="26"/>
    </row>
    <row r="110" spans="1:9" ht="12.75" customHeight="1" x14ac:dyDescent="0.15">
      <c r="A110" s="22"/>
      <c r="B110" s="22"/>
      <c r="C110" s="27"/>
      <c r="D110" s="28"/>
      <c r="E110" s="27"/>
      <c r="F110" s="27"/>
      <c r="G110" s="27">
        <f t="shared" si="6"/>
        <v>0</v>
      </c>
      <c r="H110" s="40">
        <f t="shared" si="7"/>
        <v>0</v>
      </c>
      <c r="I110" s="26"/>
    </row>
    <row r="111" spans="1:9" ht="12.75" customHeight="1" x14ac:dyDescent="0.15">
      <c r="A111" s="22"/>
      <c r="B111" s="22"/>
      <c r="C111" s="27"/>
      <c r="D111" s="28"/>
      <c r="E111" s="27"/>
      <c r="F111" s="27"/>
      <c r="G111" s="27">
        <f t="shared" si="6"/>
        <v>0</v>
      </c>
      <c r="H111" s="40">
        <f t="shared" si="7"/>
        <v>0</v>
      </c>
      <c r="I111" s="26"/>
    </row>
    <row r="112" spans="1:9" ht="12.75" customHeight="1" x14ac:dyDescent="0.15">
      <c r="A112" s="22"/>
      <c r="B112" s="22"/>
      <c r="C112" s="27"/>
      <c r="D112" s="28"/>
      <c r="E112" s="27"/>
      <c r="F112" s="27"/>
      <c r="G112" s="27">
        <f t="shared" si="6"/>
        <v>0</v>
      </c>
      <c r="H112" s="40">
        <f t="shared" si="7"/>
        <v>0</v>
      </c>
      <c r="I112" s="26"/>
    </row>
    <row r="113" spans="1:9" ht="12.75" customHeight="1" x14ac:dyDescent="0.15">
      <c r="A113" s="22"/>
      <c r="B113" s="22"/>
      <c r="C113" s="27"/>
      <c r="D113" s="28"/>
      <c r="E113" s="27"/>
      <c r="F113" s="27"/>
      <c r="G113" s="27">
        <f t="shared" si="6"/>
        <v>0</v>
      </c>
      <c r="H113" s="40">
        <f t="shared" si="7"/>
        <v>0</v>
      </c>
      <c r="I113" s="26"/>
    </row>
    <row r="114" spans="1:9" ht="12.75" customHeight="1" x14ac:dyDescent="0.15">
      <c r="A114" s="22"/>
      <c r="B114" s="22"/>
      <c r="C114" s="27"/>
      <c r="D114" s="28"/>
      <c r="E114" s="27"/>
      <c r="F114" s="27"/>
      <c r="G114" s="27">
        <f t="shared" si="6"/>
        <v>0</v>
      </c>
      <c r="H114" s="40">
        <f t="shared" si="7"/>
        <v>0</v>
      </c>
      <c r="I114" s="26"/>
    </row>
    <row r="115" spans="1:9" ht="12.75" customHeight="1" x14ac:dyDescent="0.15">
      <c r="A115" s="22"/>
      <c r="B115" s="22"/>
      <c r="C115" s="27"/>
      <c r="D115" s="28"/>
      <c r="E115" s="27"/>
      <c r="F115" s="27"/>
      <c r="G115" s="27">
        <f t="shared" si="6"/>
        <v>0</v>
      </c>
      <c r="H115" s="40">
        <f t="shared" si="7"/>
        <v>0</v>
      </c>
      <c r="I115" s="26"/>
    </row>
    <row r="116" spans="1:9" ht="12.75" customHeight="1" x14ac:dyDescent="0.15">
      <c r="A116" s="22"/>
      <c r="B116" s="22"/>
      <c r="C116" s="27"/>
      <c r="D116" s="28"/>
      <c r="E116" s="27"/>
      <c r="F116" s="27"/>
      <c r="G116" s="27">
        <f t="shared" si="6"/>
        <v>0</v>
      </c>
      <c r="H116" s="40">
        <f t="shared" si="7"/>
        <v>0</v>
      </c>
      <c r="I116" s="26"/>
    </row>
    <row r="117" spans="1:9" ht="12.75" customHeight="1" x14ac:dyDescent="0.15">
      <c r="A117" s="22"/>
      <c r="B117" s="22"/>
      <c r="C117" s="27"/>
      <c r="D117" s="28"/>
      <c r="E117" s="27"/>
      <c r="F117" s="27"/>
      <c r="G117" s="27">
        <f t="shared" si="6"/>
        <v>0</v>
      </c>
      <c r="H117" s="40">
        <f t="shared" si="7"/>
        <v>0</v>
      </c>
      <c r="I117" s="26"/>
    </row>
    <row r="118" spans="1:9" ht="12.75" customHeight="1" x14ac:dyDescent="0.15">
      <c r="A118" s="22"/>
      <c r="B118" s="22"/>
      <c r="C118" s="27"/>
      <c r="D118" s="28"/>
      <c r="E118" s="27"/>
      <c r="F118" s="27"/>
      <c r="G118" s="27">
        <f t="shared" si="6"/>
        <v>0</v>
      </c>
      <c r="H118" s="40">
        <f t="shared" si="7"/>
        <v>0</v>
      </c>
      <c r="I118" s="26"/>
    </row>
    <row r="119" spans="1:9" ht="12.75" customHeight="1" x14ac:dyDescent="0.15">
      <c r="A119" s="22"/>
      <c r="B119" s="22"/>
      <c r="C119" s="27"/>
      <c r="D119" s="28"/>
      <c r="E119" s="27"/>
      <c r="F119" s="27"/>
      <c r="G119" s="27">
        <f t="shared" si="6"/>
        <v>0</v>
      </c>
      <c r="H119" s="40">
        <f t="shared" si="7"/>
        <v>0</v>
      </c>
      <c r="I119" s="26"/>
    </row>
    <row r="120" spans="1:9" ht="12.75" customHeight="1" x14ac:dyDescent="0.15">
      <c r="A120" s="22"/>
      <c r="B120" s="22"/>
      <c r="C120" s="27"/>
      <c r="D120" s="28"/>
      <c r="E120" s="27"/>
      <c r="F120" s="27"/>
      <c r="G120" s="27">
        <f t="shared" si="6"/>
        <v>0</v>
      </c>
      <c r="H120" s="40">
        <f t="shared" si="7"/>
        <v>0</v>
      </c>
      <c r="I120" s="26"/>
    </row>
    <row r="121" spans="1:9" ht="12.75" customHeight="1" x14ac:dyDescent="0.15">
      <c r="A121" s="22"/>
      <c r="B121" s="22"/>
      <c r="C121" s="27"/>
      <c r="D121" s="28"/>
      <c r="E121" s="27"/>
      <c r="F121" s="27"/>
      <c r="G121" s="27">
        <f t="shared" si="6"/>
        <v>0</v>
      </c>
      <c r="H121" s="40">
        <f t="shared" si="7"/>
        <v>0</v>
      </c>
      <c r="I121" s="26"/>
    </row>
    <row r="122" spans="1:9" ht="12.75" customHeight="1" x14ac:dyDescent="0.15">
      <c r="A122" s="22"/>
      <c r="B122" s="22"/>
      <c r="C122" s="27"/>
      <c r="D122" s="28"/>
      <c r="E122" s="27"/>
      <c r="F122" s="27"/>
      <c r="G122" s="27">
        <f t="shared" si="6"/>
        <v>0</v>
      </c>
      <c r="H122" s="40">
        <f t="shared" si="7"/>
        <v>0</v>
      </c>
      <c r="I122" s="26"/>
    </row>
    <row r="123" spans="1:9" ht="12.75" customHeight="1" x14ac:dyDescent="0.15">
      <c r="A123" s="22"/>
      <c r="B123" s="22"/>
      <c r="C123" s="27"/>
      <c r="D123" s="28"/>
      <c r="E123" s="27"/>
      <c r="F123" s="27"/>
      <c r="G123" s="27">
        <f t="shared" si="6"/>
        <v>0</v>
      </c>
      <c r="H123" s="40">
        <f t="shared" si="7"/>
        <v>0</v>
      </c>
      <c r="I123" s="26"/>
    </row>
    <row r="124" spans="1:9" ht="12.75" customHeight="1" x14ac:dyDescent="0.15">
      <c r="A124" s="22"/>
      <c r="B124" s="22"/>
      <c r="C124" s="27"/>
      <c r="D124" s="28"/>
      <c r="E124" s="27"/>
      <c r="F124" s="27"/>
      <c r="G124" s="27">
        <f t="shared" si="6"/>
        <v>0</v>
      </c>
      <c r="H124" s="40">
        <f t="shared" si="7"/>
        <v>0</v>
      </c>
      <c r="I124" s="26"/>
    </row>
    <row r="125" spans="1:9" ht="12.75" customHeight="1" x14ac:dyDescent="0.15">
      <c r="A125" s="22"/>
      <c r="B125" s="22"/>
      <c r="C125" s="27"/>
      <c r="D125" s="28"/>
      <c r="E125" s="27"/>
      <c r="F125" s="27"/>
      <c r="G125" s="27">
        <f t="shared" si="6"/>
        <v>0</v>
      </c>
      <c r="H125" s="40">
        <f t="shared" si="7"/>
        <v>0</v>
      </c>
      <c r="I125" s="26"/>
    </row>
    <row r="126" spans="1:9" ht="12.75" customHeight="1" x14ac:dyDescent="0.15">
      <c r="A126" s="22"/>
      <c r="B126" s="22"/>
      <c r="C126" s="27"/>
      <c r="D126" s="28"/>
      <c r="E126" s="27"/>
      <c r="F126" s="27"/>
      <c r="G126" s="27">
        <f t="shared" si="6"/>
        <v>0</v>
      </c>
      <c r="H126" s="40">
        <f t="shared" si="7"/>
        <v>0</v>
      </c>
      <c r="I126" s="26"/>
    </row>
    <row r="127" spans="1:9" ht="12.75" customHeight="1" x14ac:dyDescent="0.15">
      <c r="A127" s="22"/>
      <c r="B127" s="22"/>
      <c r="C127" s="27"/>
      <c r="D127" s="28"/>
      <c r="E127" s="27"/>
      <c r="F127" s="27"/>
      <c r="G127" s="27">
        <f t="shared" si="6"/>
        <v>0</v>
      </c>
      <c r="H127" s="40">
        <f t="shared" si="7"/>
        <v>0</v>
      </c>
      <c r="I127" s="26"/>
    </row>
    <row r="128" spans="1:9" ht="12.75" customHeight="1" x14ac:dyDescent="0.15">
      <c r="A128" s="22"/>
      <c r="B128" s="22"/>
      <c r="C128" s="27"/>
      <c r="D128" s="28"/>
      <c r="E128" s="27"/>
      <c r="F128" s="27"/>
      <c r="G128" s="27">
        <f t="shared" si="6"/>
        <v>0</v>
      </c>
      <c r="H128" s="40">
        <f t="shared" si="7"/>
        <v>0</v>
      </c>
      <c r="I128" s="26"/>
    </row>
    <row r="129" spans="1:9" ht="12.75" customHeight="1" x14ac:dyDescent="0.15">
      <c r="A129" s="22"/>
      <c r="B129" s="22"/>
      <c r="C129" s="27"/>
      <c r="D129" s="28"/>
      <c r="E129" s="27"/>
      <c r="F129" s="27"/>
      <c r="G129" s="27">
        <f t="shared" si="6"/>
        <v>0</v>
      </c>
      <c r="H129" s="40">
        <f t="shared" si="7"/>
        <v>0</v>
      </c>
      <c r="I129" s="26"/>
    </row>
    <row r="130" spans="1:9" ht="12.75" customHeight="1" x14ac:dyDescent="0.15">
      <c r="A130" s="22"/>
      <c r="B130" s="22"/>
      <c r="C130" s="27"/>
      <c r="D130" s="28"/>
      <c r="E130" s="27"/>
      <c r="F130" s="27"/>
      <c r="G130" s="27">
        <f t="shared" si="6"/>
        <v>0</v>
      </c>
      <c r="H130" s="40">
        <f t="shared" si="7"/>
        <v>0</v>
      </c>
      <c r="I130" s="26"/>
    </row>
    <row r="131" spans="1:9" ht="12.75" customHeight="1" x14ac:dyDescent="0.15">
      <c r="A131" s="22"/>
      <c r="B131" s="22"/>
      <c r="C131" s="27"/>
      <c r="D131" s="28"/>
      <c r="E131" s="27"/>
      <c r="F131" s="27"/>
      <c r="G131" s="27">
        <f t="shared" ref="G131:G162" si="8">E131*200</f>
        <v>0</v>
      </c>
      <c r="H131" s="40">
        <f t="shared" ref="H131:H162" si="9">F131*200</f>
        <v>0</v>
      </c>
      <c r="I131" s="26"/>
    </row>
    <row r="132" spans="1:9" ht="12.75" customHeight="1" x14ac:dyDescent="0.15">
      <c r="A132" s="22"/>
      <c r="B132" s="22"/>
      <c r="C132" s="27"/>
      <c r="D132" s="28"/>
      <c r="E132" s="27"/>
      <c r="F132" s="27"/>
      <c r="G132" s="27">
        <f t="shared" si="8"/>
        <v>0</v>
      </c>
      <c r="H132" s="40">
        <f t="shared" si="9"/>
        <v>0</v>
      </c>
      <c r="I132" s="26"/>
    </row>
    <row r="133" spans="1:9" ht="12.75" customHeight="1" x14ac:dyDescent="0.15">
      <c r="A133" s="22"/>
      <c r="B133" s="22"/>
      <c r="C133" s="27"/>
      <c r="D133" s="28"/>
      <c r="E133" s="27"/>
      <c r="F133" s="27"/>
      <c r="G133" s="27">
        <f t="shared" si="8"/>
        <v>0</v>
      </c>
      <c r="H133" s="40">
        <f t="shared" si="9"/>
        <v>0</v>
      </c>
      <c r="I133" s="26"/>
    </row>
    <row r="134" spans="1:9" ht="12.75" customHeight="1" x14ac:dyDescent="0.15">
      <c r="A134" s="22"/>
      <c r="B134" s="22"/>
      <c r="C134" s="27"/>
      <c r="D134" s="28"/>
      <c r="E134" s="27"/>
      <c r="F134" s="27"/>
      <c r="G134" s="27">
        <f t="shared" si="8"/>
        <v>0</v>
      </c>
      <c r="H134" s="40">
        <f t="shared" si="9"/>
        <v>0</v>
      </c>
      <c r="I134" s="26"/>
    </row>
    <row r="135" spans="1:9" ht="12.75" customHeight="1" x14ac:dyDescent="0.15">
      <c r="A135" s="22"/>
      <c r="B135" s="22"/>
      <c r="C135" s="27"/>
      <c r="D135" s="28"/>
      <c r="E135" s="27"/>
      <c r="F135" s="27"/>
      <c r="G135" s="27">
        <f t="shared" si="8"/>
        <v>0</v>
      </c>
      <c r="H135" s="40">
        <f t="shared" si="9"/>
        <v>0</v>
      </c>
      <c r="I135" s="26"/>
    </row>
    <row r="136" spans="1:9" ht="12.75" customHeight="1" x14ac:dyDescent="0.15">
      <c r="A136" s="22"/>
      <c r="B136" s="22"/>
      <c r="C136" s="27"/>
      <c r="D136" s="28"/>
      <c r="E136" s="27"/>
      <c r="F136" s="27"/>
      <c r="G136" s="27">
        <f t="shared" si="8"/>
        <v>0</v>
      </c>
      <c r="H136" s="40">
        <f t="shared" si="9"/>
        <v>0</v>
      </c>
      <c r="I136" s="26"/>
    </row>
    <row r="137" spans="1:9" ht="12.75" customHeight="1" x14ac:dyDescent="0.15">
      <c r="A137" s="22"/>
      <c r="B137" s="22"/>
      <c r="C137" s="27"/>
      <c r="D137" s="28"/>
      <c r="E137" s="27"/>
      <c r="F137" s="27"/>
      <c r="G137" s="27">
        <f t="shared" si="8"/>
        <v>0</v>
      </c>
      <c r="H137" s="40">
        <f t="shared" si="9"/>
        <v>0</v>
      </c>
      <c r="I137" s="26"/>
    </row>
    <row r="138" spans="1:9" ht="12.75" customHeight="1" x14ac:dyDescent="0.15">
      <c r="A138" s="22"/>
      <c r="B138" s="22"/>
      <c r="C138" s="27"/>
      <c r="D138" s="28"/>
      <c r="E138" s="27"/>
      <c r="F138" s="27"/>
      <c r="G138" s="27">
        <f t="shared" si="8"/>
        <v>0</v>
      </c>
      <c r="H138" s="40">
        <f t="shared" si="9"/>
        <v>0</v>
      </c>
      <c r="I138" s="26"/>
    </row>
    <row r="139" spans="1:9" ht="12.75" customHeight="1" x14ac:dyDescent="0.15">
      <c r="A139" s="22"/>
      <c r="B139" s="22"/>
      <c r="C139" s="27"/>
      <c r="D139" s="28"/>
      <c r="E139" s="27"/>
      <c r="F139" s="27"/>
      <c r="G139" s="27">
        <f t="shared" si="8"/>
        <v>0</v>
      </c>
      <c r="H139" s="40">
        <f t="shared" si="9"/>
        <v>0</v>
      </c>
      <c r="I139" s="26"/>
    </row>
    <row r="140" spans="1:9" ht="12.75" customHeight="1" x14ac:dyDescent="0.15">
      <c r="A140" s="22"/>
      <c r="B140" s="22"/>
      <c r="C140" s="27"/>
      <c r="D140" s="28"/>
      <c r="E140" s="27"/>
      <c r="F140" s="27"/>
      <c r="G140" s="27">
        <f t="shared" si="8"/>
        <v>0</v>
      </c>
      <c r="H140" s="40">
        <f t="shared" si="9"/>
        <v>0</v>
      </c>
      <c r="I140" s="26"/>
    </row>
    <row r="141" spans="1:9" ht="12.75" customHeight="1" x14ac:dyDescent="0.15">
      <c r="A141" s="22"/>
      <c r="B141" s="22"/>
      <c r="C141" s="27"/>
      <c r="D141" s="28"/>
      <c r="E141" s="27"/>
      <c r="F141" s="27"/>
      <c r="G141" s="27">
        <f t="shared" si="8"/>
        <v>0</v>
      </c>
      <c r="H141" s="40">
        <f t="shared" si="9"/>
        <v>0</v>
      </c>
      <c r="I141" s="26"/>
    </row>
    <row r="142" spans="1:9" ht="12.75" customHeight="1" x14ac:dyDescent="0.15">
      <c r="A142" s="22"/>
      <c r="B142" s="22"/>
      <c r="C142" s="27"/>
      <c r="D142" s="28"/>
      <c r="E142" s="27"/>
      <c r="F142" s="27"/>
      <c r="G142" s="27">
        <f t="shared" si="8"/>
        <v>0</v>
      </c>
      <c r="H142" s="40">
        <f t="shared" si="9"/>
        <v>0</v>
      </c>
      <c r="I142" s="26"/>
    </row>
    <row r="143" spans="1:9" ht="12.75" customHeight="1" x14ac:dyDescent="0.15">
      <c r="A143" s="22"/>
      <c r="B143" s="22"/>
      <c r="C143" s="27"/>
      <c r="D143" s="28"/>
      <c r="E143" s="27"/>
      <c r="F143" s="27"/>
      <c r="G143" s="27">
        <f t="shared" si="8"/>
        <v>0</v>
      </c>
      <c r="H143" s="40">
        <f t="shared" si="9"/>
        <v>0</v>
      </c>
      <c r="I143" s="26"/>
    </row>
    <row r="144" spans="1:9" ht="12.75" customHeight="1" x14ac:dyDescent="0.15">
      <c r="A144" s="22"/>
      <c r="B144" s="22"/>
      <c r="C144" s="27"/>
      <c r="D144" s="28"/>
      <c r="E144" s="27"/>
      <c r="F144" s="27"/>
      <c r="G144" s="27">
        <f t="shared" si="8"/>
        <v>0</v>
      </c>
      <c r="H144" s="40">
        <f t="shared" si="9"/>
        <v>0</v>
      </c>
      <c r="I144" s="26"/>
    </row>
    <row r="145" spans="1:9" ht="12.75" customHeight="1" x14ac:dyDescent="0.15">
      <c r="A145" s="22"/>
      <c r="B145" s="22"/>
      <c r="C145" s="27"/>
      <c r="D145" s="28"/>
      <c r="E145" s="27"/>
      <c r="F145" s="27"/>
      <c r="G145" s="27">
        <f t="shared" si="8"/>
        <v>0</v>
      </c>
      <c r="H145" s="40">
        <f t="shared" si="9"/>
        <v>0</v>
      </c>
      <c r="I145" s="26"/>
    </row>
    <row r="146" spans="1:9" ht="12.75" customHeight="1" x14ac:dyDescent="0.15">
      <c r="A146" s="22"/>
      <c r="B146" s="22"/>
      <c r="C146" s="27"/>
      <c r="D146" s="28"/>
      <c r="E146" s="27"/>
      <c r="F146" s="27"/>
      <c r="G146" s="27">
        <f t="shared" si="8"/>
        <v>0</v>
      </c>
      <c r="H146" s="40">
        <f t="shared" si="9"/>
        <v>0</v>
      </c>
      <c r="I146" s="26"/>
    </row>
    <row r="147" spans="1:9" ht="12.75" customHeight="1" x14ac:dyDescent="0.15">
      <c r="A147" s="22"/>
      <c r="B147" s="22"/>
      <c r="C147" s="27"/>
      <c r="D147" s="28"/>
      <c r="E147" s="27"/>
      <c r="F147" s="27"/>
      <c r="G147" s="27">
        <f t="shared" si="8"/>
        <v>0</v>
      </c>
      <c r="H147" s="40">
        <f t="shared" si="9"/>
        <v>0</v>
      </c>
      <c r="I147" s="26"/>
    </row>
    <row r="148" spans="1:9" ht="12.75" customHeight="1" x14ac:dyDescent="0.15">
      <c r="A148" s="22"/>
      <c r="B148" s="22"/>
      <c r="C148" s="27"/>
      <c r="D148" s="28"/>
      <c r="E148" s="27"/>
      <c r="F148" s="27"/>
      <c r="G148" s="27">
        <f t="shared" si="8"/>
        <v>0</v>
      </c>
      <c r="H148" s="40">
        <f t="shared" si="9"/>
        <v>0</v>
      </c>
      <c r="I148" s="26"/>
    </row>
    <row r="149" spans="1:9" ht="12.75" customHeight="1" x14ac:dyDescent="0.15">
      <c r="A149" s="22"/>
      <c r="B149" s="22"/>
      <c r="C149" s="27"/>
      <c r="D149" s="28"/>
      <c r="E149" s="27"/>
      <c r="F149" s="27"/>
      <c r="G149" s="27">
        <f t="shared" si="8"/>
        <v>0</v>
      </c>
      <c r="H149" s="40">
        <f t="shared" si="9"/>
        <v>0</v>
      </c>
      <c r="I149" s="26"/>
    </row>
    <row r="150" spans="1:9" ht="12.75" customHeight="1" x14ac:dyDescent="0.15">
      <c r="A150" s="22"/>
      <c r="B150" s="22"/>
      <c r="C150" s="27"/>
      <c r="D150" s="28"/>
      <c r="E150" s="27"/>
      <c r="F150" s="27"/>
      <c r="G150" s="27">
        <f t="shared" si="8"/>
        <v>0</v>
      </c>
      <c r="H150" s="40">
        <f t="shared" si="9"/>
        <v>0</v>
      </c>
      <c r="I150" s="26"/>
    </row>
    <row r="151" spans="1:9" ht="12.75" customHeight="1" x14ac:dyDescent="0.15">
      <c r="A151" s="22"/>
      <c r="B151" s="22"/>
      <c r="C151" s="27"/>
      <c r="D151" s="28"/>
      <c r="E151" s="27"/>
      <c r="F151" s="27"/>
      <c r="G151" s="27">
        <f t="shared" si="8"/>
        <v>0</v>
      </c>
      <c r="H151" s="40">
        <f t="shared" si="9"/>
        <v>0</v>
      </c>
      <c r="I151" s="26"/>
    </row>
    <row r="152" spans="1:9" ht="12.75" customHeight="1" x14ac:dyDescent="0.15">
      <c r="A152" s="22"/>
      <c r="B152" s="22"/>
      <c r="C152" s="27"/>
      <c r="D152" s="28"/>
      <c r="E152" s="27"/>
      <c r="F152" s="27"/>
      <c r="G152" s="27">
        <f t="shared" si="8"/>
        <v>0</v>
      </c>
      <c r="H152" s="40">
        <f t="shared" si="9"/>
        <v>0</v>
      </c>
      <c r="I152" s="26"/>
    </row>
    <row r="153" spans="1:9" ht="12.75" customHeight="1" x14ac:dyDescent="0.15">
      <c r="A153" s="22"/>
      <c r="B153" s="22"/>
      <c r="C153" s="27"/>
      <c r="D153" s="28"/>
      <c r="E153" s="27"/>
      <c r="F153" s="27"/>
      <c r="G153" s="27">
        <f t="shared" si="8"/>
        <v>0</v>
      </c>
      <c r="H153" s="40">
        <f t="shared" si="9"/>
        <v>0</v>
      </c>
      <c r="I153" s="26"/>
    </row>
    <row r="154" spans="1:9" ht="12.75" customHeight="1" x14ac:dyDescent="0.15">
      <c r="A154" s="22"/>
      <c r="B154" s="22"/>
      <c r="C154" s="27"/>
      <c r="D154" s="28"/>
      <c r="E154" s="27"/>
      <c r="F154" s="27"/>
      <c r="G154" s="27">
        <f t="shared" si="8"/>
        <v>0</v>
      </c>
      <c r="H154" s="40">
        <f t="shared" si="9"/>
        <v>0</v>
      </c>
      <c r="I154" s="26"/>
    </row>
    <row r="155" spans="1:9" ht="12.75" customHeight="1" x14ac:dyDescent="0.15">
      <c r="A155" s="22"/>
      <c r="B155" s="22"/>
      <c r="C155" s="27"/>
      <c r="D155" s="28"/>
      <c r="E155" s="27"/>
      <c r="F155" s="27"/>
      <c r="G155" s="27">
        <f t="shared" si="8"/>
        <v>0</v>
      </c>
      <c r="H155" s="40">
        <f t="shared" si="9"/>
        <v>0</v>
      </c>
      <c r="I155" s="26"/>
    </row>
    <row r="156" spans="1:9" ht="12.75" customHeight="1" x14ac:dyDescent="0.15">
      <c r="A156" s="22"/>
      <c r="B156" s="22"/>
      <c r="C156" s="27"/>
      <c r="D156" s="28"/>
      <c r="E156" s="27"/>
      <c r="F156" s="27"/>
      <c r="G156" s="27">
        <f t="shared" si="8"/>
        <v>0</v>
      </c>
      <c r="H156" s="40">
        <f t="shared" si="9"/>
        <v>0</v>
      </c>
      <c r="I156" s="26"/>
    </row>
    <row r="157" spans="1:9" ht="12.75" customHeight="1" x14ac:dyDescent="0.15">
      <c r="A157" s="22"/>
      <c r="B157" s="22"/>
      <c r="C157" s="27"/>
      <c r="D157" s="28"/>
      <c r="E157" s="27"/>
      <c r="F157" s="27"/>
      <c r="G157" s="27">
        <f t="shared" si="8"/>
        <v>0</v>
      </c>
      <c r="H157" s="40">
        <f t="shared" si="9"/>
        <v>0</v>
      </c>
      <c r="I157" s="26"/>
    </row>
    <row r="158" spans="1:9" ht="12.75" customHeight="1" x14ac:dyDescent="0.15">
      <c r="A158" s="22"/>
      <c r="B158" s="22"/>
      <c r="C158" s="27"/>
      <c r="D158" s="28"/>
      <c r="E158" s="27"/>
      <c r="F158" s="27"/>
      <c r="G158" s="27">
        <f t="shared" si="8"/>
        <v>0</v>
      </c>
      <c r="H158" s="40">
        <f t="shared" si="9"/>
        <v>0</v>
      </c>
      <c r="I158" s="26"/>
    </row>
    <row r="159" spans="1:9" ht="12.75" customHeight="1" x14ac:dyDescent="0.15">
      <c r="A159" s="22"/>
      <c r="B159" s="22"/>
      <c r="C159" s="27"/>
      <c r="D159" s="28"/>
      <c r="E159" s="27"/>
      <c r="F159" s="27"/>
      <c r="G159" s="27">
        <f t="shared" si="8"/>
        <v>0</v>
      </c>
      <c r="H159" s="40">
        <f t="shared" si="9"/>
        <v>0</v>
      </c>
      <c r="I159" s="26"/>
    </row>
    <row r="160" spans="1:9" ht="12.75" customHeight="1" x14ac:dyDescent="0.15">
      <c r="A160" s="22"/>
      <c r="B160" s="22"/>
      <c r="C160" s="27"/>
      <c r="D160" s="28"/>
      <c r="E160" s="27"/>
      <c r="F160" s="27"/>
      <c r="G160" s="27">
        <f t="shared" si="8"/>
        <v>0</v>
      </c>
      <c r="H160" s="40">
        <f t="shared" si="9"/>
        <v>0</v>
      </c>
      <c r="I160" s="26"/>
    </row>
    <row r="161" spans="1:9" ht="12.75" customHeight="1" x14ac:dyDescent="0.15">
      <c r="A161" s="22"/>
      <c r="B161" s="22"/>
      <c r="C161" s="27"/>
      <c r="D161" s="28"/>
      <c r="E161" s="27"/>
      <c r="F161" s="27"/>
      <c r="G161" s="27">
        <f t="shared" si="8"/>
        <v>0</v>
      </c>
      <c r="H161" s="40">
        <f t="shared" si="9"/>
        <v>0</v>
      </c>
      <c r="I161" s="26"/>
    </row>
    <row r="162" spans="1:9" ht="12.75" customHeight="1" x14ac:dyDescent="0.15">
      <c r="A162" s="22"/>
      <c r="B162" s="22"/>
      <c r="C162" s="27"/>
      <c r="D162" s="28"/>
      <c r="E162" s="27"/>
      <c r="F162" s="27"/>
      <c r="G162" s="27">
        <f t="shared" si="8"/>
        <v>0</v>
      </c>
      <c r="H162" s="40">
        <f t="shared" si="9"/>
        <v>0</v>
      </c>
      <c r="I162" s="26"/>
    </row>
    <row r="163" spans="1:9" ht="12.75" customHeight="1" x14ac:dyDescent="0.15">
      <c r="A163" s="22"/>
      <c r="B163" s="22"/>
      <c r="C163" s="27"/>
      <c r="D163" s="28"/>
      <c r="E163" s="27"/>
      <c r="F163" s="27"/>
      <c r="G163" s="27">
        <f t="shared" ref="G163:G169" si="10">E163*200</f>
        <v>0</v>
      </c>
      <c r="H163" s="40">
        <f t="shared" ref="H163:H169" si="11">F163*200</f>
        <v>0</v>
      </c>
      <c r="I163" s="26"/>
    </row>
    <row r="164" spans="1:9" ht="12.75" customHeight="1" x14ac:dyDescent="0.15">
      <c r="A164" s="22"/>
      <c r="B164" s="22"/>
      <c r="C164" s="27"/>
      <c r="D164" s="28"/>
      <c r="E164" s="27"/>
      <c r="F164" s="27"/>
      <c r="G164" s="27">
        <f t="shared" si="10"/>
        <v>0</v>
      </c>
      <c r="H164" s="40">
        <f t="shared" si="11"/>
        <v>0</v>
      </c>
      <c r="I164" s="26"/>
    </row>
    <row r="165" spans="1:9" ht="12.75" customHeight="1" x14ac:dyDescent="0.15">
      <c r="A165" s="22"/>
      <c r="B165" s="22"/>
      <c r="C165" s="27"/>
      <c r="D165" s="28"/>
      <c r="E165" s="27"/>
      <c r="F165" s="27"/>
      <c r="G165" s="27">
        <f t="shared" si="10"/>
        <v>0</v>
      </c>
      <c r="H165" s="40">
        <f t="shared" si="11"/>
        <v>0</v>
      </c>
      <c r="I165" s="26"/>
    </row>
    <row r="166" spans="1:9" ht="12.75" customHeight="1" x14ac:dyDescent="0.15">
      <c r="A166" s="22"/>
      <c r="B166" s="22"/>
      <c r="C166" s="27"/>
      <c r="D166" s="28"/>
      <c r="E166" s="27"/>
      <c r="F166" s="27"/>
      <c r="G166" s="27">
        <f t="shared" si="10"/>
        <v>0</v>
      </c>
      <c r="H166" s="40">
        <f t="shared" si="11"/>
        <v>0</v>
      </c>
      <c r="I166" s="26"/>
    </row>
    <row r="167" spans="1:9" ht="12.75" customHeight="1" x14ac:dyDescent="0.15">
      <c r="A167" s="22"/>
      <c r="B167" s="22"/>
      <c r="C167" s="27"/>
      <c r="D167" s="28"/>
      <c r="E167" s="27"/>
      <c r="F167" s="27"/>
      <c r="G167" s="27">
        <f t="shared" si="10"/>
        <v>0</v>
      </c>
      <c r="H167" s="40">
        <f t="shared" si="11"/>
        <v>0</v>
      </c>
      <c r="I167" s="26"/>
    </row>
    <row r="168" spans="1:9" ht="12.75" customHeight="1" x14ac:dyDescent="0.15">
      <c r="A168" s="22"/>
      <c r="B168" s="22"/>
      <c r="C168" s="27"/>
      <c r="D168" s="28"/>
      <c r="E168" s="27"/>
      <c r="F168" s="27"/>
      <c r="G168" s="27">
        <f t="shared" si="10"/>
        <v>0</v>
      </c>
      <c r="H168" s="40">
        <f t="shared" si="11"/>
        <v>0</v>
      </c>
      <c r="I168" s="26"/>
    </row>
    <row r="169" spans="1:9" ht="12.75" customHeight="1" x14ac:dyDescent="0.15">
      <c r="A169" s="22"/>
      <c r="B169" s="22"/>
      <c r="C169" s="27"/>
      <c r="D169" s="28"/>
      <c r="E169" s="27"/>
      <c r="F169" s="27"/>
      <c r="G169" s="27">
        <f t="shared" si="10"/>
        <v>0</v>
      </c>
      <c r="H169" s="40">
        <f t="shared" si="11"/>
        <v>0</v>
      </c>
      <c r="I169" s="26"/>
    </row>
    <row r="170" spans="1:9" ht="12.75" customHeight="1" x14ac:dyDescent="0.15">
      <c r="A170" s="22"/>
      <c r="B170" s="22"/>
      <c r="C170" s="27"/>
      <c r="D170" s="28"/>
      <c r="E170" s="27"/>
      <c r="F170" s="27"/>
      <c r="G170" s="27"/>
      <c r="H170" s="40">
        <f>F170*200</f>
        <v>0</v>
      </c>
      <c r="I170" s="26"/>
    </row>
    <row r="171" spans="1:9" ht="12.75" customHeight="1" x14ac:dyDescent="0.15">
      <c r="A171" s="22"/>
      <c r="B171" s="22"/>
      <c r="C171" s="27"/>
      <c r="D171" s="28"/>
      <c r="E171" s="27"/>
      <c r="F171" s="27"/>
      <c r="G171" s="27"/>
      <c r="H171" s="40">
        <f>F171*200</f>
        <v>0</v>
      </c>
      <c r="I171" s="26"/>
    </row>
    <row r="172" spans="1:9" ht="12.75" customHeight="1" x14ac:dyDescent="0.15">
      <c r="A172" s="22"/>
      <c r="B172" s="22"/>
      <c r="C172" s="27"/>
      <c r="D172" s="28"/>
      <c r="E172" s="27"/>
      <c r="F172" s="27"/>
      <c r="G172" s="27"/>
      <c r="H172" s="40">
        <f>F172*200</f>
        <v>0</v>
      </c>
      <c r="I172" s="26"/>
    </row>
    <row r="173" spans="1:9" ht="12.75" customHeight="1" x14ac:dyDescent="0.15">
      <c r="A173" s="22"/>
      <c r="B173" s="22"/>
      <c r="C173" s="27"/>
      <c r="D173" s="28"/>
      <c r="E173" s="27"/>
      <c r="F173" s="27"/>
      <c r="G173" s="27"/>
      <c r="H173" s="40">
        <f>F173*200</f>
        <v>0</v>
      </c>
      <c r="I173" s="26"/>
    </row>
  </sheetData>
  <mergeCells count="2">
    <mergeCell ref="G1:H1"/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2015-09-18T18:14:46Z</dcterms:created>
  <dcterms:modified xsi:type="dcterms:W3CDTF">2016-06-09T17:44:31Z</dcterms:modified>
</cp:coreProperties>
</file>