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1ld\research\deepnn\docs\"/>
    </mc:Choice>
  </mc:AlternateContent>
  <bookViews>
    <workbookView xWindow="0" yWindow="0" windowWidth="23040" windowHeight="9045" activeTab="1"/>
  </bookViews>
  <sheets>
    <sheet name="Planilha1" sheetId="1" r:id="rId1"/>
    <sheet name="Plan1" sheetId="3" r:id="rId2"/>
    <sheet name="Planilha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3" l="1"/>
  <c r="G28" i="3"/>
  <c r="G27" i="3"/>
  <c r="G26" i="3"/>
  <c r="G25" i="3"/>
  <c r="G24" i="3"/>
  <c r="G23" i="3"/>
  <c r="G22" i="3"/>
  <c r="G21" i="3"/>
  <c r="G20" i="3"/>
  <c r="G19" i="3"/>
  <c r="G18" i="3"/>
  <c r="F29" i="3"/>
  <c r="F28" i="3"/>
  <c r="F27" i="3"/>
  <c r="F26" i="3"/>
  <c r="F25" i="3"/>
  <c r="F24" i="3"/>
  <c r="F23" i="3"/>
  <c r="F22" i="3"/>
  <c r="F21" i="3"/>
  <c r="F20" i="3"/>
  <c r="F19" i="3"/>
  <c r="F18" i="3"/>
  <c r="E29" i="3"/>
  <c r="E28" i="3"/>
  <c r="E27" i="3"/>
  <c r="E26" i="3"/>
  <c r="E25" i="3"/>
  <c r="E24" i="3"/>
  <c r="E23" i="3"/>
  <c r="E22" i="3"/>
  <c r="E21" i="3"/>
  <c r="E20" i="3"/>
  <c r="E19" i="3"/>
  <c r="E18" i="3"/>
  <c r="D29" i="3"/>
  <c r="D28" i="3"/>
  <c r="D27" i="3"/>
  <c r="D26" i="3"/>
  <c r="D25" i="3"/>
  <c r="D24" i="3"/>
  <c r="D23" i="3"/>
  <c r="D22" i="3"/>
  <c r="D21" i="3"/>
  <c r="D20" i="3"/>
  <c r="D19" i="3"/>
  <c r="D18" i="3"/>
  <c r="C19" i="3"/>
  <c r="C20" i="3"/>
  <c r="C21" i="3"/>
  <c r="C22" i="3"/>
  <c r="C23" i="3"/>
  <c r="C24" i="3"/>
  <c r="C25" i="3"/>
  <c r="C26" i="3"/>
  <c r="C27" i="3"/>
  <c r="C28" i="3"/>
  <c r="C29" i="3"/>
  <c r="C18" i="3"/>
</calcChain>
</file>

<file path=xl/sharedStrings.xml><?xml version="1.0" encoding="utf-8"?>
<sst xmlns="http://schemas.openxmlformats.org/spreadsheetml/2006/main" count="103" uniqueCount="83">
  <si>
    <t>Experimento</t>
  </si>
  <si>
    <t>Regra de Form. Hidden Layer (Aprox.)</t>
  </si>
  <si>
    <t>Topologia</t>
  </si>
  <si>
    <t>DATASET 9 CLASSES (REDUZIDO)</t>
  </si>
  <si>
    <t>DATASET 9 CLASSES (COMPLETO)</t>
  </si>
  <si>
    <t>Acurácia Média</t>
  </si>
  <si>
    <t>Precisão Média</t>
  </si>
  <si>
    <t>Abrangência Média</t>
  </si>
  <si>
    <t>F1 Médio</t>
  </si>
  <si>
    <t>AE_UNIGRAMA_1L_UNDER_F0_1</t>
  </si>
  <si>
    <t>DIMENSÃO DE ENTRADA * 0,1</t>
  </si>
  <si>
    <t>[96-9-9]</t>
  </si>
  <si>
    <t>AE_UNIGRAMA_1L_UNDER_F0_2</t>
  </si>
  <si>
    <t>DIMENSÃO DE ENTRADA * 0,2</t>
  </si>
  <si>
    <t>[96-19-9]</t>
  </si>
  <si>
    <t>AE_UNIGRAMA_1L_UNDER_F0_3</t>
  </si>
  <si>
    <t>DIMENSÃO DE ENTRADA * 0,3</t>
  </si>
  <si>
    <t>[96-28-9]</t>
  </si>
  <si>
    <t>AE_UNIGRAMA_1L_UNDER_F0_4</t>
  </si>
  <si>
    <t>DIMENSÃO DE ENTRADA * 0,4</t>
  </si>
  <si>
    <t>[96-38-9]</t>
  </si>
  <si>
    <t>AE_UNIGRAMA_1L_UNDER_F0_5</t>
  </si>
  <si>
    <t>DIMENSÃO DE ENTRADA * 0,5</t>
  </si>
  <si>
    <t>[96-48-9]</t>
  </si>
  <si>
    <t>AE_UNIGRAMA_1L_UNDER_F0_6</t>
  </si>
  <si>
    <t>DIMENSÃO DE ENTRADA * 0,6</t>
  </si>
  <si>
    <t>[96-57-9]</t>
  </si>
  <si>
    <t>AE_UNIGRAMA_1L_UNDER_F0_7</t>
  </si>
  <si>
    <t>DIMENSÃO DE ENTRADA * 0,7</t>
  </si>
  <si>
    <t>[96-67-9]</t>
  </si>
  <si>
    <t>AE_UNIGRAMA_1L_UNDER_F0_8</t>
  </si>
  <si>
    <t>DIMENSÃO DE ENTRADA * 0,8</t>
  </si>
  <si>
    <t>[96-76-9]</t>
  </si>
  <si>
    <t>AE_UNIGRAMA_1L_UNDER_F0_9</t>
  </si>
  <si>
    <t>DIMENSÃO DE ENTRADA * 0,9</t>
  </si>
  <si>
    <t>[96-86-9]</t>
  </si>
  <si>
    <t>AE_UNIGRAMA_1L_OVER_F1_0</t>
  </si>
  <si>
    <t>DIMENSÃO DE ENTRADA * 1,0</t>
  </si>
  <si>
    <t>[96-96-9]</t>
  </si>
  <si>
    <t>AE_UNIGRAMA_1L_OVER_F1_1</t>
  </si>
  <si>
    <t>DIMENSÃO DE ENTRADA * 1,1</t>
  </si>
  <si>
    <t>[96-105-9]</t>
  </si>
  <si>
    <t>AE_UNIGRAMA_1L_OVER_F1_2</t>
  </si>
  <si>
    <t>DIMENSÃO DE ENTRADA * 1,2</t>
  </si>
  <si>
    <t>[96-115-9]</t>
  </si>
  <si>
    <t>AE_UNIGRAMA_1L_OVER_F1_3</t>
  </si>
  <si>
    <t>DIMENSÃO DE ENTRADA * 1,3</t>
  </si>
  <si>
    <t>[96-124-9]</t>
  </si>
  <si>
    <t>AE_UNIGRAMA_1L_OVER_F1_4</t>
  </si>
  <si>
    <t>DIMENSÃO DE ENTRADA * 1,4</t>
  </si>
  <si>
    <t>[96-134-9]</t>
  </si>
  <si>
    <t>AE_UNIGRAMA_1L_OVER_F1_5</t>
  </si>
  <si>
    <t>DIMENSÃO DE ENTRADA * 1,5</t>
  </si>
  <si>
    <t>[96-144-9]</t>
  </si>
  <si>
    <t>AE_UNIGRAMA_1L_OVER_F1_6</t>
  </si>
  <si>
    <t>DIMENSÃO DE ENTRADA * 1,6</t>
  </si>
  <si>
    <t>[96-153-9]</t>
  </si>
  <si>
    <t>AE_UNIGRAMA_1L_OVER_F1_7</t>
  </si>
  <si>
    <t>DIMENSÃO DE ENTRADA * 1,7</t>
  </si>
  <si>
    <t>[96-163-9]</t>
  </si>
  <si>
    <t>AE_UNIGRAMA_1L_OVER_F1_8</t>
  </si>
  <si>
    <t>DIMENSÃO DE ENTRADA * 1,8</t>
  </si>
  <si>
    <t>[96-172-9]</t>
  </si>
  <si>
    <t>AE_UNIGRAMA_1L_OVER_F1_9</t>
  </si>
  <si>
    <t>DIMENSÃO DE ENTRADA * 1,9</t>
  </si>
  <si>
    <t>[96-182-9]</t>
  </si>
  <si>
    <t>AE_UNIGRAMA_1L_OVER_F2_0</t>
  </si>
  <si>
    <t>DIMENSÃO DE ENTRADA * 2,0</t>
  </si>
  <si>
    <t>[96-192-9]</t>
  </si>
  <si>
    <t>OBSERVAÇÕES: 
* Modelo executado para o dataset completo e o reduzido ( aprox. 20% do completo). Os modelos das MLPs foram treinadas no dataset reduzido e a validação foi executada tanto no dataset reduzido quanto no dataset completo.
* Para gerar o valor médio das métricas: quando a métrica calculada para alguma classe gerou valor inválido (div by 0) considerei zero no cálculo da média</t>
  </si>
  <si>
    <t>RECALL MÉDIO</t>
  </si>
  <si>
    <t>[96-76-66-9]</t>
  </si>
  <si>
    <t>AE_UNIGRAMA_2L_UNDER_96_76_66_9</t>
  </si>
  <si>
    <t>AE_UNIGRAMA_2L_UNDER_96_28_25_9</t>
  </si>
  <si>
    <t>[96-28-25-9]</t>
  </si>
  <si>
    <t>AE_UNIGRAMA_2L_OVER_96_134_124_9</t>
  </si>
  <si>
    <t>[96-172-152-9]</t>
  </si>
  <si>
    <t>[96-134-124-9]</t>
  </si>
  <si>
    <t>AE_UNIGRAMA_2L_UNDER_96_86_76_9</t>
  </si>
  <si>
    <t>[96-86-76-9]</t>
  </si>
  <si>
    <t>AE_UNIGRAMA_2L_OVER_96_172-162_9</t>
  </si>
  <si>
    <t>Interpolação Original</t>
  </si>
  <si>
    <t>Arredondada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</si>
</sst>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0" fontId="4" fillId="4" borderId="0" xfId="0" applyFont="1" applyFill="1"/>
    <xf numFmtId="0" fontId="4" fillId="5" borderId="0" xfId="0" applyFont="1" applyFill="1"/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6" borderId="0" xfId="0" applyFont="1" applyFill="1"/>
    <xf numFmtId="0" fontId="3" fillId="7" borderId="0" xfId="0" applyFont="1" applyFill="1"/>
    <xf numFmtId="0" fontId="1" fillId="6" borderId="0" xfId="0" applyFont="1" applyFill="1"/>
    <xf numFmtId="0" fontId="7" fillId="8" borderId="0" xfId="0" applyFont="1" applyFill="1"/>
    <xf numFmtId="0" fontId="4" fillId="8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7" fillId="0" borderId="0" xfId="0" applyFont="1" applyFill="1"/>
    <xf numFmtId="0" fontId="2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opLeftCell="B25" workbookViewId="0">
      <selection activeCell="D31" sqref="D31:H42"/>
    </sheetView>
  </sheetViews>
  <sheetFormatPr defaultColWidth="8.85546875" defaultRowHeight="15" x14ac:dyDescent="0.25"/>
  <cols>
    <col min="1" max="1" width="61.7109375" style="2" customWidth="1"/>
    <col min="2" max="2" width="36.42578125" style="2" bestFit="1" customWidth="1"/>
    <col min="3" max="3" width="10.28515625" style="2" bestFit="1" customWidth="1"/>
    <col min="4" max="4" width="15.42578125" style="2" bestFit="1" customWidth="1"/>
    <col min="5" max="5" width="15.28515625" style="2" bestFit="1" customWidth="1"/>
    <col min="6" max="6" width="19.28515625" style="2" bestFit="1" customWidth="1"/>
    <col min="7" max="7" width="13.28515625" style="2" bestFit="1" customWidth="1"/>
    <col min="8" max="8" width="15.42578125" style="2" bestFit="1" customWidth="1"/>
    <col min="9" max="9" width="15.28515625" style="2" bestFit="1" customWidth="1"/>
    <col min="10" max="10" width="19.28515625" style="2" bestFit="1" customWidth="1"/>
    <col min="11" max="11" width="12" style="2" bestFit="1" customWidth="1"/>
    <col min="12" max="16384" width="8.85546875" style="2"/>
  </cols>
  <sheetData>
    <row r="1" spans="1:11" ht="120" x14ac:dyDescent="0.25">
      <c r="A1" s="1" t="s">
        <v>69</v>
      </c>
    </row>
    <row r="6" spans="1:11" x14ac:dyDescent="0.25">
      <c r="A6" s="17" t="s">
        <v>0</v>
      </c>
      <c r="B6" s="17" t="s">
        <v>1</v>
      </c>
      <c r="C6" s="19" t="s">
        <v>2</v>
      </c>
      <c r="D6" s="21" t="s">
        <v>3</v>
      </c>
      <c r="E6" s="21"/>
      <c r="F6" s="21"/>
      <c r="G6" s="21"/>
      <c r="H6" s="22" t="s">
        <v>4</v>
      </c>
      <c r="I6" s="22"/>
      <c r="J6" s="22"/>
      <c r="K6" s="22"/>
    </row>
    <row r="7" spans="1:11" ht="15.75" x14ac:dyDescent="0.25">
      <c r="A7" s="18"/>
      <c r="B7" s="18"/>
      <c r="C7" s="20"/>
      <c r="D7" s="3" t="s">
        <v>5</v>
      </c>
      <c r="E7" s="3" t="s">
        <v>6</v>
      </c>
      <c r="F7" s="3" t="s">
        <v>7</v>
      </c>
      <c r="G7" s="3" t="s">
        <v>8</v>
      </c>
      <c r="H7" s="4" t="s">
        <v>5</v>
      </c>
      <c r="I7" s="4" t="s">
        <v>6</v>
      </c>
      <c r="J7" s="4" t="s">
        <v>7</v>
      </c>
      <c r="K7" s="4" t="s">
        <v>8</v>
      </c>
    </row>
    <row r="8" spans="1:11" ht="15.75" x14ac:dyDescent="0.25">
      <c r="A8" s="5" t="s">
        <v>9</v>
      </c>
      <c r="B8" s="6" t="s">
        <v>10</v>
      </c>
      <c r="C8" s="7" t="s">
        <v>11</v>
      </c>
      <c r="D8" s="8">
        <v>0.8820437128727554</v>
      </c>
      <c r="E8" s="8">
        <v>3.0256092523750517E-2</v>
      </c>
      <c r="F8" s="8">
        <v>0.1111111111111111</v>
      </c>
      <c r="G8" s="8">
        <v>4.7561074588101618E-2</v>
      </c>
      <c r="H8" s="9">
        <v>0.88605229657813844</v>
      </c>
      <c r="I8" s="9">
        <v>0.152315720266293</v>
      </c>
      <c r="J8" s="9">
        <v>0.13852397482572743</v>
      </c>
      <c r="K8" s="9">
        <v>9.2920086749291461E-2</v>
      </c>
    </row>
    <row r="9" spans="1:11" ht="15.75" x14ac:dyDescent="0.25">
      <c r="A9" s="5" t="s">
        <v>12</v>
      </c>
      <c r="B9" s="6" t="s">
        <v>13</v>
      </c>
      <c r="C9" s="7" t="s">
        <v>14</v>
      </c>
      <c r="D9" s="8">
        <v>0.9402339002240091</v>
      </c>
      <c r="E9" s="8">
        <v>0.5885999384453009</v>
      </c>
      <c r="F9" s="8">
        <v>0.46904286359916547</v>
      </c>
      <c r="G9" s="8">
        <v>0.43953890348619551</v>
      </c>
      <c r="H9" s="9">
        <v>0.93843927123556958</v>
      </c>
      <c r="I9" s="9">
        <v>0.58738689189019566</v>
      </c>
      <c r="J9" s="9">
        <v>0.46439411969165195</v>
      </c>
      <c r="K9" s="9">
        <v>0.42931546157197037</v>
      </c>
    </row>
    <row r="10" spans="1:11" ht="15.75" x14ac:dyDescent="0.25">
      <c r="A10" s="5" t="s">
        <v>15</v>
      </c>
      <c r="B10" s="12" t="s">
        <v>16</v>
      </c>
      <c r="C10" s="13" t="s">
        <v>17</v>
      </c>
      <c r="D10" s="11">
        <v>0.96115623253864635</v>
      </c>
      <c r="E10" s="11">
        <v>0.727757017896558</v>
      </c>
      <c r="F10" s="11">
        <v>0.64462417053541543</v>
      </c>
      <c r="G10" s="11">
        <v>0.67162215631787126</v>
      </c>
      <c r="H10" s="9">
        <v>0.95982997476181253</v>
      </c>
      <c r="I10" s="9">
        <v>0.71423554445717807</v>
      </c>
      <c r="J10" s="9">
        <v>0.63672746803790614</v>
      </c>
      <c r="K10" s="9">
        <v>0.66197824209846079</v>
      </c>
    </row>
    <row r="11" spans="1:11" ht="15.75" x14ac:dyDescent="0.25">
      <c r="A11" s="5" t="s">
        <v>18</v>
      </c>
      <c r="B11" s="6" t="s">
        <v>19</v>
      </c>
      <c r="C11" s="7" t="s">
        <v>20</v>
      </c>
      <c r="D11" s="8">
        <v>0.95658573651436085</v>
      </c>
      <c r="E11" s="8">
        <v>0.71879150848646645</v>
      </c>
      <c r="F11" s="8">
        <v>0.55079985810364707</v>
      </c>
      <c r="G11" s="8">
        <v>0.57119658416510066</v>
      </c>
      <c r="H11" s="9">
        <v>0.95520553529058205</v>
      </c>
      <c r="I11" s="9">
        <v>0.71012424952037756</v>
      </c>
      <c r="J11" s="9">
        <v>0.54872961158637135</v>
      </c>
      <c r="K11" s="9">
        <v>0.5661257840697167</v>
      </c>
    </row>
    <row r="12" spans="1:11" ht="15.75" x14ac:dyDescent="0.25">
      <c r="A12" s="5" t="s">
        <v>21</v>
      </c>
      <c r="B12" s="6" t="s">
        <v>22</v>
      </c>
      <c r="C12" s="7" t="s">
        <v>23</v>
      </c>
      <c r="D12" s="8">
        <v>0.96019308288540139</v>
      </c>
      <c r="E12" s="10">
        <v>0.72941705728497719</v>
      </c>
      <c r="F12" s="8">
        <v>0.62759656733795477</v>
      </c>
      <c r="G12" s="8">
        <v>0.65247744261631724</v>
      </c>
      <c r="H12" s="9">
        <v>0.95964176900792753</v>
      </c>
      <c r="I12" s="9">
        <v>0.72702204561701267</v>
      </c>
      <c r="J12" s="9">
        <v>0.61145572357519418</v>
      </c>
      <c r="K12" s="9">
        <v>0.63558609091128837</v>
      </c>
    </row>
    <row r="13" spans="1:11" ht="15.75" x14ac:dyDescent="0.25">
      <c r="A13" s="5" t="s">
        <v>24</v>
      </c>
      <c r="B13" s="6" t="s">
        <v>25</v>
      </c>
      <c r="C13" s="7" t="s">
        <v>26</v>
      </c>
      <c r="D13" s="8">
        <v>0.95993725172727373</v>
      </c>
      <c r="E13" s="8">
        <v>0.69741757602895738</v>
      </c>
      <c r="F13" s="8">
        <v>0.61925906441791401</v>
      </c>
      <c r="G13" s="8">
        <v>0.64362826170816145</v>
      </c>
      <c r="H13" s="9">
        <v>0.95865350960416018</v>
      </c>
      <c r="I13" s="9">
        <v>0.71972545847229252</v>
      </c>
      <c r="J13" s="9">
        <v>0.60109425316585752</v>
      </c>
      <c r="K13" s="9">
        <v>0.6340220217257837</v>
      </c>
    </row>
    <row r="14" spans="1:11" ht="15.75" x14ac:dyDescent="0.25">
      <c r="A14" s="5" t="s">
        <v>27</v>
      </c>
      <c r="B14" s="6" t="s">
        <v>28</v>
      </c>
      <c r="C14" s="7" t="s">
        <v>29</v>
      </c>
      <c r="D14" s="8">
        <v>0.9609716669138868</v>
      </c>
      <c r="E14" s="8">
        <v>0.72364411684638885</v>
      </c>
      <c r="F14" s="8">
        <v>0.63733822029269926</v>
      </c>
      <c r="G14" s="8">
        <v>0.6653760064934886</v>
      </c>
      <c r="H14" s="9">
        <v>0.9601039692141321</v>
      </c>
      <c r="I14" s="9">
        <v>0.71779179367987955</v>
      </c>
      <c r="J14" s="9">
        <v>0.62822449192129637</v>
      </c>
      <c r="K14" s="9">
        <v>0.65611136695482286</v>
      </c>
    </row>
    <row r="15" spans="1:11" ht="15.75" x14ac:dyDescent="0.25">
      <c r="A15" s="5" t="s">
        <v>30</v>
      </c>
      <c r="B15" s="12" t="s">
        <v>31</v>
      </c>
      <c r="C15" s="13" t="s">
        <v>32</v>
      </c>
      <c r="D15" s="11">
        <v>0.96628522595880795</v>
      </c>
      <c r="E15" s="11">
        <v>0.73878040553316837</v>
      </c>
      <c r="F15" s="11">
        <v>0.65718871828556646</v>
      </c>
      <c r="G15" s="11">
        <v>0.68518890432868773</v>
      </c>
      <c r="H15" s="9">
        <v>0.96433144446724584</v>
      </c>
      <c r="I15" s="9">
        <v>0.7273898463404902</v>
      </c>
      <c r="J15" s="9">
        <v>0.65619961131940552</v>
      </c>
      <c r="K15" s="9">
        <v>0.68100253645740572</v>
      </c>
    </row>
    <row r="16" spans="1:11" ht="15.75" x14ac:dyDescent="0.25">
      <c r="A16" s="5" t="s">
        <v>33</v>
      </c>
      <c r="B16" s="12" t="s">
        <v>34</v>
      </c>
      <c r="C16" s="13" t="s">
        <v>35</v>
      </c>
      <c r="D16" s="11">
        <v>0.96066958412945269</v>
      </c>
      <c r="E16" s="11">
        <v>0.73346528755303764</v>
      </c>
      <c r="F16" s="11">
        <v>0.64210566585782769</v>
      </c>
      <c r="G16" s="11">
        <v>0.67079602609440636</v>
      </c>
      <c r="H16" s="9">
        <v>0.96003341672091258</v>
      </c>
      <c r="I16" s="9">
        <v>0.70297088531746232</v>
      </c>
      <c r="J16" s="9">
        <v>0.62945881003086934</v>
      </c>
      <c r="K16" s="9">
        <v>0.65332321790706427</v>
      </c>
    </row>
    <row r="17" spans="1:11" ht="15.75" x14ac:dyDescent="0.25">
      <c r="A17" s="5" t="s">
        <v>36</v>
      </c>
      <c r="B17" s="6" t="s">
        <v>37</v>
      </c>
      <c r="C17" s="7" t="s">
        <v>38</v>
      </c>
      <c r="D17" s="8">
        <v>0.95735551163232602</v>
      </c>
      <c r="E17" s="8">
        <v>0.72702995031164597</v>
      </c>
      <c r="F17" s="8">
        <v>0.62540840739493508</v>
      </c>
      <c r="G17" s="8">
        <v>0.65470346379097566</v>
      </c>
      <c r="H17" s="9">
        <v>0.95709598911293048</v>
      </c>
      <c r="I17" s="9">
        <v>0.72154755777370561</v>
      </c>
      <c r="J17" s="9">
        <v>0.61813250300570277</v>
      </c>
      <c r="K17" s="9">
        <v>0.64758352494170657</v>
      </c>
    </row>
    <row r="18" spans="1:11" ht="15.75" x14ac:dyDescent="0.25">
      <c r="A18" s="5" t="s">
        <v>39</v>
      </c>
      <c r="B18" s="6" t="s">
        <v>40</v>
      </c>
      <c r="C18" s="7" t="s">
        <v>41</v>
      </c>
      <c r="D18" s="8">
        <v>0.95919629443172305</v>
      </c>
      <c r="E18" s="8">
        <v>0.71929795082415249</v>
      </c>
      <c r="F18" s="8">
        <v>0.58709103207407864</v>
      </c>
      <c r="G18" s="8">
        <v>0.61929016555558669</v>
      </c>
      <c r="H18" s="9">
        <v>0.95757152317823235</v>
      </c>
      <c r="I18" s="9">
        <v>0.7125942166060556</v>
      </c>
      <c r="J18" s="9">
        <v>0.57887039441917199</v>
      </c>
      <c r="K18" s="9">
        <v>0.60862426440838513</v>
      </c>
    </row>
    <row r="19" spans="1:11" ht="15.75" x14ac:dyDescent="0.25">
      <c r="A19" s="5" t="s">
        <v>42</v>
      </c>
      <c r="B19" s="6" t="s">
        <v>43</v>
      </c>
      <c r="C19" s="7" t="s">
        <v>44</v>
      </c>
      <c r="D19" s="8">
        <v>0.95720103020222247</v>
      </c>
      <c r="E19" s="10">
        <v>0.72898450154612127</v>
      </c>
      <c r="F19" s="8">
        <v>0.60401231241642173</v>
      </c>
      <c r="G19" s="8">
        <v>0.63669075944801046</v>
      </c>
      <c r="H19" s="9">
        <v>0.9582074532199315</v>
      </c>
      <c r="I19" s="9">
        <v>0.72433751473859909</v>
      </c>
      <c r="J19" s="9">
        <v>0.59871987936522952</v>
      </c>
      <c r="K19" s="9">
        <v>0.63195832201962743</v>
      </c>
    </row>
    <row r="20" spans="1:11" ht="15.75" x14ac:dyDescent="0.25">
      <c r="A20" s="5" t="s">
        <v>45</v>
      </c>
      <c r="B20" s="6" t="s">
        <v>46</v>
      </c>
      <c r="C20" s="7" t="s">
        <v>47</v>
      </c>
      <c r="D20" s="8">
        <v>0.96387389199108364</v>
      </c>
      <c r="E20" s="10">
        <v>0.72820520734351302</v>
      </c>
      <c r="F20" s="8">
        <v>0.64183106818959812</v>
      </c>
      <c r="G20" s="8">
        <v>0.67058752741471672</v>
      </c>
      <c r="H20" s="9">
        <v>0.96227054216875629</v>
      </c>
      <c r="I20" s="9">
        <v>0.71970953501363522</v>
      </c>
      <c r="J20" s="9">
        <v>0.63463928671914271</v>
      </c>
      <c r="K20" s="9">
        <v>0.66257605893941185</v>
      </c>
    </row>
    <row r="21" spans="1:11" ht="15.75" x14ac:dyDescent="0.25">
      <c r="A21" s="5" t="s">
        <v>48</v>
      </c>
      <c r="B21" s="12" t="s">
        <v>49</v>
      </c>
      <c r="C21" s="13" t="s">
        <v>50</v>
      </c>
      <c r="D21" s="11">
        <v>0.95996679681684915</v>
      </c>
      <c r="E21" s="11">
        <v>0.72296965489330167</v>
      </c>
      <c r="F21" s="11">
        <v>0.64539653386750584</v>
      </c>
      <c r="G21" s="11">
        <v>0.67136518693885883</v>
      </c>
      <c r="H21" s="9">
        <v>0.95977739546814123</v>
      </c>
      <c r="I21" s="9">
        <v>0.70290410687416616</v>
      </c>
      <c r="J21" s="9">
        <v>0.62487375031589487</v>
      </c>
      <c r="K21" s="9">
        <v>0.64940806065409573</v>
      </c>
    </row>
    <row r="22" spans="1:11" ht="15.75" x14ac:dyDescent="0.25">
      <c r="A22" s="5" t="s">
        <v>51</v>
      </c>
      <c r="B22" s="6" t="s">
        <v>52</v>
      </c>
      <c r="C22" s="7" t="s">
        <v>53</v>
      </c>
      <c r="D22" s="8">
        <v>0.95902092021619056</v>
      </c>
      <c r="E22" s="8">
        <v>0.71303105682622026</v>
      </c>
      <c r="F22" s="8">
        <v>0.63206096542359358</v>
      </c>
      <c r="G22" s="8">
        <v>0.65746177815761842</v>
      </c>
      <c r="H22" s="9">
        <v>0.95953132429752153</v>
      </c>
      <c r="I22" s="9">
        <v>0.70871209723760464</v>
      </c>
      <c r="J22" s="9">
        <v>0.61766161476055537</v>
      </c>
      <c r="K22" s="9">
        <v>0.6459502014239864</v>
      </c>
    </row>
    <row r="23" spans="1:11" ht="15.75" x14ac:dyDescent="0.25">
      <c r="A23" s="5" t="s">
        <v>54</v>
      </c>
      <c r="B23" s="6" t="s">
        <v>55</v>
      </c>
      <c r="C23" s="7" t="s">
        <v>56</v>
      </c>
      <c r="D23" s="8">
        <v>0.96219327694543777</v>
      </c>
      <c r="E23" s="8">
        <v>0.72602048906976202</v>
      </c>
      <c r="F23" s="8">
        <v>0.62870182399950059</v>
      </c>
      <c r="G23" s="8">
        <v>0.65975459934064806</v>
      </c>
      <c r="H23" s="9">
        <v>0.96062284049222824</v>
      </c>
      <c r="I23" s="9">
        <v>0.72114710612796395</v>
      </c>
      <c r="J23" s="9">
        <v>0.62200087874847254</v>
      </c>
      <c r="K23" s="9">
        <v>0.65247375346622483</v>
      </c>
    </row>
    <row r="24" spans="1:11" ht="15.75" x14ac:dyDescent="0.25">
      <c r="A24" s="5" t="s">
        <v>57</v>
      </c>
      <c r="B24" s="6" t="s">
        <v>58</v>
      </c>
      <c r="C24" s="7" t="s">
        <v>59</v>
      </c>
      <c r="D24" s="8">
        <v>0.95824833302279266</v>
      </c>
      <c r="E24" s="10">
        <v>0.7273969987019735</v>
      </c>
      <c r="F24" s="8">
        <v>0.62120874445279539</v>
      </c>
      <c r="G24" s="8">
        <v>0.65225957316434713</v>
      </c>
      <c r="H24" s="9">
        <v>0.95795338473572522</v>
      </c>
      <c r="I24" s="9">
        <v>0.72822024000057795</v>
      </c>
      <c r="J24" s="9">
        <v>0.61560643875321819</v>
      </c>
      <c r="K24" s="9">
        <v>0.64733650518713537</v>
      </c>
    </row>
    <row r="25" spans="1:11" ht="15.75" x14ac:dyDescent="0.25">
      <c r="A25" s="5" t="s">
        <v>60</v>
      </c>
      <c r="B25" s="12" t="s">
        <v>61</v>
      </c>
      <c r="C25" s="13" t="s">
        <v>62</v>
      </c>
      <c r="D25" s="11">
        <v>0.96305175967763545</v>
      </c>
      <c r="E25" s="11">
        <v>0.70566450622717314</v>
      </c>
      <c r="F25" s="11">
        <v>0.64422376819654881</v>
      </c>
      <c r="G25" s="11">
        <v>0.66273128214502264</v>
      </c>
      <c r="H25" s="9">
        <v>0.96222536649369195</v>
      </c>
      <c r="I25" s="9">
        <v>0.7072203356133715</v>
      </c>
      <c r="J25" s="9">
        <v>0.63960820584120515</v>
      </c>
      <c r="K25" s="9">
        <v>0.66165342199654953</v>
      </c>
    </row>
    <row r="26" spans="1:11" ht="15.75" x14ac:dyDescent="0.25">
      <c r="A26" s="5" t="s">
        <v>63</v>
      </c>
      <c r="B26" s="6" t="s">
        <v>64</v>
      </c>
      <c r="C26" s="7" t="s">
        <v>65</v>
      </c>
      <c r="D26" s="8">
        <v>0.9616388480674356</v>
      </c>
      <c r="E26" s="8">
        <v>0.71967041508737895</v>
      </c>
      <c r="F26" s="8">
        <v>0.63482821744702134</v>
      </c>
      <c r="G26" s="8">
        <v>0.66230993476385469</v>
      </c>
      <c r="H26" s="9">
        <v>0.96030296080124045</v>
      </c>
      <c r="I26" s="9">
        <v>0.71812593031945704</v>
      </c>
      <c r="J26" s="9">
        <v>0.63062709080832446</v>
      </c>
      <c r="K26" s="9">
        <v>0.65875630304746569</v>
      </c>
    </row>
    <row r="27" spans="1:11" ht="15.75" x14ac:dyDescent="0.25">
      <c r="A27" s="5" t="s">
        <v>66</v>
      </c>
      <c r="B27" s="6" t="s">
        <v>67</v>
      </c>
      <c r="C27" s="7" t="s">
        <v>68</v>
      </c>
      <c r="D27" s="8">
        <v>0.96171137894021719</v>
      </c>
      <c r="E27" s="10">
        <v>0.73431673879771753</v>
      </c>
      <c r="F27" s="8">
        <v>0.63618156003134041</v>
      </c>
      <c r="G27" s="8">
        <v>0.66683705953054551</v>
      </c>
      <c r="H27" s="9">
        <v>0.9610248157630219</v>
      </c>
      <c r="I27" s="9">
        <v>0.72539320168130494</v>
      </c>
      <c r="J27" s="9">
        <v>0.62659844983241431</v>
      </c>
      <c r="K27" s="9">
        <v>0.6570175992633347</v>
      </c>
    </row>
    <row r="31" spans="1:11" x14ac:dyDescent="0.25">
      <c r="B31" s="13" t="s">
        <v>17</v>
      </c>
      <c r="D31" s="2">
        <v>96</v>
      </c>
      <c r="E31" s="2">
        <v>96</v>
      </c>
      <c r="F31" s="2">
        <v>96</v>
      </c>
      <c r="G31" s="23">
        <v>96</v>
      </c>
      <c r="H31" s="23">
        <v>96</v>
      </c>
    </row>
    <row r="32" spans="1:11" x14ac:dyDescent="0.25">
      <c r="B32" s="13" t="s">
        <v>32</v>
      </c>
      <c r="D32" s="2">
        <v>28</v>
      </c>
      <c r="E32" s="2">
        <v>76</v>
      </c>
      <c r="F32" s="2">
        <v>86</v>
      </c>
      <c r="G32" s="23">
        <v>134</v>
      </c>
      <c r="H32" s="23">
        <v>172</v>
      </c>
    </row>
    <row r="33" spans="2:8" x14ac:dyDescent="0.25">
      <c r="B33" s="13" t="s">
        <v>35</v>
      </c>
      <c r="D33" s="2">
        <v>26.1</v>
      </c>
      <c r="E33" s="2">
        <v>69.3</v>
      </c>
      <c r="F33" s="2">
        <v>78.3</v>
      </c>
      <c r="G33" s="23">
        <v>121.5</v>
      </c>
      <c r="H33" s="23">
        <v>155.69999999999999</v>
      </c>
    </row>
    <row r="34" spans="2:8" x14ac:dyDescent="0.25">
      <c r="B34" s="13" t="s">
        <v>50</v>
      </c>
      <c r="D34" s="2">
        <v>24.2</v>
      </c>
      <c r="E34" s="2">
        <v>62.6</v>
      </c>
      <c r="F34" s="2">
        <v>70.599999999999994</v>
      </c>
      <c r="G34" s="23">
        <v>109</v>
      </c>
      <c r="H34" s="23">
        <v>139.4</v>
      </c>
    </row>
    <row r="35" spans="2:8" x14ac:dyDescent="0.25">
      <c r="B35" s="13" t="s">
        <v>62</v>
      </c>
      <c r="D35" s="2">
        <v>22.3</v>
      </c>
      <c r="E35" s="2">
        <v>55.9</v>
      </c>
      <c r="F35" s="2">
        <v>62.9</v>
      </c>
      <c r="G35" s="23">
        <v>96.5</v>
      </c>
      <c r="H35" s="23">
        <v>123.1</v>
      </c>
    </row>
    <row r="36" spans="2:8" x14ac:dyDescent="0.25">
      <c r="D36" s="2">
        <v>20.399999999999999</v>
      </c>
      <c r="E36" s="2">
        <v>49.2</v>
      </c>
      <c r="F36" s="2">
        <v>55.2</v>
      </c>
      <c r="G36" s="23">
        <v>84</v>
      </c>
      <c r="H36" s="23">
        <v>106.8</v>
      </c>
    </row>
    <row r="37" spans="2:8" x14ac:dyDescent="0.25">
      <c r="D37" s="2">
        <v>18.5</v>
      </c>
      <c r="E37" s="2">
        <v>42.5</v>
      </c>
      <c r="F37" s="2">
        <v>47.5</v>
      </c>
      <c r="G37" s="23">
        <v>71.5</v>
      </c>
      <c r="H37" s="23">
        <v>90.5</v>
      </c>
    </row>
    <row r="38" spans="2:8" x14ac:dyDescent="0.25">
      <c r="D38" s="2">
        <v>16.600000000000001</v>
      </c>
      <c r="E38" s="2">
        <v>35.799999999999997</v>
      </c>
      <c r="F38" s="2">
        <v>39.799999999999997</v>
      </c>
      <c r="G38" s="23">
        <v>59</v>
      </c>
      <c r="H38" s="23">
        <v>74.199999999999989</v>
      </c>
    </row>
    <row r="39" spans="2:8" x14ac:dyDescent="0.25">
      <c r="D39" s="2">
        <v>14.700000000000001</v>
      </c>
      <c r="E39" s="2">
        <v>29.1</v>
      </c>
      <c r="F39" s="2">
        <v>32.1</v>
      </c>
      <c r="G39" s="23">
        <v>46.5</v>
      </c>
      <c r="H39" s="23">
        <v>57.899999999999991</v>
      </c>
    </row>
    <row r="40" spans="2:8" x14ac:dyDescent="0.25">
      <c r="D40" s="2">
        <v>12.8</v>
      </c>
      <c r="E40" s="2">
        <v>22.4</v>
      </c>
      <c r="F40" s="2">
        <v>24.4</v>
      </c>
      <c r="G40" s="23">
        <v>34</v>
      </c>
      <c r="H40" s="23">
        <v>41.599999999999994</v>
      </c>
    </row>
    <row r="41" spans="2:8" x14ac:dyDescent="0.25">
      <c r="D41" s="2">
        <v>10.900000000000002</v>
      </c>
      <c r="E41" s="2">
        <v>15.699999999999996</v>
      </c>
      <c r="F41" s="2">
        <v>16.700000000000003</v>
      </c>
      <c r="G41" s="23">
        <v>21.5</v>
      </c>
      <c r="H41" s="23">
        <v>25.299999999999983</v>
      </c>
    </row>
    <row r="42" spans="2:8" x14ac:dyDescent="0.25">
      <c r="D42" s="2">
        <v>9</v>
      </c>
      <c r="E42" s="2">
        <v>9</v>
      </c>
      <c r="F42" s="2">
        <v>9</v>
      </c>
      <c r="G42" s="23">
        <v>9</v>
      </c>
      <c r="H42" s="23">
        <v>9</v>
      </c>
    </row>
  </sheetData>
  <mergeCells count="5">
    <mergeCell ref="A6:A7"/>
    <mergeCell ref="B6:B7"/>
    <mergeCell ref="C6:C7"/>
    <mergeCell ref="D6:G6"/>
    <mergeCell ref="H6:K6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29"/>
  <sheetViews>
    <sheetView tabSelected="1" topLeftCell="A7" workbookViewId="0">
      <selection activeCell="L11" sqref="L11"/>
    </sheetView>
  </sheetViews>
  <sheetFormatPr defaultRowHeight="15" x14ac:dyDescent="0.25"/>
  <sheetData>
    <row r="2" spans="3:7" x14ac:dyDescent="0.25">
      <c r="D2" t="s">
        <v>81</v>
      </c>
    </row>
    <row r="3" spans="3:7" x14ac:dyDescent="0.25">
      <c r="C3" s="2">
        <v>96</v>
      </c>
      <c r="D3" s="2">
        <v>96</v>
      </c>
      <c r="E3" s="2">
        <v>96</v>
      </c>
      <c r="F3" s="23">
        <v>96</v>
      </c>
      <c r="G3" s="23">
        <v>96</v>
      </c>
    </row>
    <row r="4" spans="3:7" x14ac:dyDescent="0.25">
      <c r="C4" s="2">
        <v>28</v>
      </c>
      <c r="D4" s="2">
        <v>76</v>
      </c>
      <c r="E4" s="2">
        <v>86</v>
      </c>
      <c r="F4" s="23">
        <v>134</v>
      </c>
      <c r="G4" s="23">
        <v>172</v>
      </c>
    </row>
    <row r="5" spans="3:7" x14ac:dyDescent="0.25">
      <c r="C5" s="2">
        <v>26.1</v>
      </c>
      <c r="D5" s="2">
        <v>69.3</v>
      </c>
      <c r="E5" s="2">
        <v>78.3</v>
      </c>
      <c r="F5" s="23">
        <v>121.5</v>
      </c>
      <c r="G5" s="23">
        <v>155.69999999999999</v>
      </c>
    </row>
    <row r="6" spans="3:7" x14ac:dyDescent="0.25">
      <c r="C6" s="2">
        <v>24.2</v>
      </c>
      <c r="D6" s="2">
        <v>62.6</v>
      </c>
      <c r="E6" s="2">
        <v>70.599999999999994</v>
      </c>
      <c r="F6" s="23">
        <v>109</v>
      </c>
      <c r="G6" s="23">
        <v>139.4</v>
      </c>
    </row>
    <row r="7" spans="3:7" x14ac:dyDescent="0.25">
      <c r="C7" s="2">
        <v>22.3</v>
      </c>
      <c r="D7" s="2">
        <v>55.9</v>
      </c>
      <c r="E7" s="2">
        <v>62.9</v>
      </c>
      <c r="F7" s="23">
        <v>96.5</v>
      </c>
      <c r="G7" s="23">
        <v>123.1</v>
      </c>
    </row>
    <row r="8" spans="3:7" x14ac:dyDescent="0.25">
      <c r="C8" s="2">
        <v>20.399999999999999</v>
      </c>
      <c r="D8" s="2">
        <v>49.2</v>
      </c>
      <c r="E8" s="2">
        <v>55.2</v>
      </c>
      <c r="F8" s="23">
        <v>84</v>
      </c>
      <c r="G8" s="23">
        <v>106.8</v>
      </c>
    </row>
    <row r="9" spans="3:7" x14ac:dyDescent="0.25">
      <c r="C9" s="2">
        <v>18.5</v>
      </c>
      <c r="D9" s="2">
        <v>42.5</v>
      </c>
      <c r="E9" s="2">
        <v>47.5</v>
      </c>
      <c r="F9" s="23">
        <v>71.5</v>
      </c>
      <c r="G9" s="23">
        <v>90.5</v>
      </c>
    </row>
    <row r="10" spans="3:7" x14ac:dyDescent="0.25">
      <c r="C10" s="2">
        <v>16.600000000000001</v>
      </c>
      <c r="D10" s="2">
        <v>35.799999999999997</v>
      </c>
      <c r="E10" s="2">
        <v>39.799999999999997</v>
      </c>
      <c r="F10" s="23">
        <v>59</v>
      </c>
      <c r="G10" s="23">
        <v>74.199999999999989</v>
      </c>
    </row>
    <row r="11" spans="3:7" x14ac:dyDescent="0.25">
      <c r="C11" s="2">
        <v>14.700000000000001</v>
      </c>
      <c r="D11" s="2">
        <v>29.1</v>
      </c>
      <c r="E11" s="2">
        <v>32.1</v>
      </c>
      <c r="F11" s="23">
        <v>46.5</v>
      </c>
      <c r="G11" s="23">
        <v>57.899999999999991</v>
      </c>
    </row>
    <row r="12" spans="3:7" x14ac:dyDescent="0.25">
      <c r="C12" s="2">
        <v>12.8</v>
      </c>
      <c r="D12" s="2">
        <v>22.4</v>
      </c>
      <c r="E12" s="2">
        <v>24.4</v>
      </c>
      <c r="F12" s="23">
        <v>34</v>
      </c>
      <c r="G12" s="23">
        <v>41.599999999999994</v>
      </c>
    </row>
    <row r="13" spans="3:7" x14ac:dyDescent="0.25">
      <c r="C13" s="2">
        <v>10.900000000000002</v>
      </c>
      <c r="D13" s="2">
        <v>15.699999999999996</v>
      </c>
      <c r="E13" s="2">
        <v>16.700000000000003</v>
      </c>
      <c r="F13" s="23">
        <v>21.5</v>
      </c>
      <c r="G13" s="23">
        <v>25.299999999999983</v>
      </c>
    </row>
    <row r="14" spans="3:7" x14ac:dyDescent="0.25">
      <c r="C14" s="2">
        <v>9</v>
      </c>
      <c r="D14" s="2">
        <v>9</v>
      </c>
      <c r="E14" s="2">
        <v>9</v>
      </c>
      <c r="F14" s="23">
        <v>9</v>
      </c>
      <c r="G14" s="23">
        <v>9</v>
      </c>
    </row>
    <row r="17" spans="3:7" x14ac:dyDescent="0.25">
      <c r="E17" t="s">
        <v>82</v>
      </c>
    </row>
    <row r="18" spans="3:7" x14ac:dyDescent="0.25">
      <c r="C18">
        <f>ROUND(C3,0)</f>
        <v>96</v>
      </c>
      <c r="D18">
        <f>ROUND(D3,0)</f>
        <v>96</v>
      </c>
      <c r="E18">
        <f>ROUND(E3,0)</f>
        <v>96</v>
      </c>
      <c r="F18">
        <f>ROUND(F3,0)</f>
        <v>96</v>
      </c>
      <c r="G18">
        <f>ROUND(G3,0)</f>
        <v>96</v>
      </c>
    </row>
    <row r="19" spans="3:7" x14ac:dyDescent="0.25">
      <c r="C19">
        <f t="shared" ref="C19:D29" si="0">ROUND(C4,0)</f>
        <v>28</v>
      </c>
      <c r="D19">
        <f t="shared" si="0"/>
        <v>76</v>
      </c>
      <c r="E19">
        <f t="shared" ref="E19:F19" si="1">ROUND(E4,0)</f>
        <v>86</v>
      </c>
      <c r="F19">
        <f t="shared" si="1"/>
        <v>134</v>
      </c>
      <c r="G19">
        <f t="shared" ref="G19" si="2">ROUND(G4,0)</f>
        <v>172</v>
      </c>
    </row>
    <row r="20" spans="3:7" x14ac:dyDescent="0.25">
      <c r="C20">
        <f t="shared" si="0"/>
        <v>26</v>
      </c>
      <c r="D20">
        <f t="shared" si="0"/>
        <v>69</v>
      </c>
      <c r="E20">
        <f t="shared" ref="E20:F20" si="3">ROUND(E5,0)</f>
        <v>78</v>
      </c>
      <c r="F20">
        <f t="shared" si="3"/>
        <v>122</v>
      </c>
      <c r="G20">
        <f t="shared" ref="G20" si="4">ROUND(G5,0)</f>
        <v>156</v>
      </c>
    </row>
    <row r="21" spans="3:7" x14ac:dyDescent="0.25">
      <c r="C21">
        <f t="shared" si="0"/>
        <v>24</v>
      </c>
      <c r="D21">
        <f t="shared" si="0"/>
        <v>63</v>
      </c>
      <c r="E21">
        <f t="shared" ref="E21:F21" si="5">ROUND(E6,0)</f>
        <v>71</v>
      </c>
      <c r="F21">
        <f t="shared" si="5"/>
        <v>109</v>
      </c>
      <c r="G21">
        <f t="shared" ref="G21" si="6">ROUND(G6,0)</f>
        <v>139</v>
      </c>
    </row>
    <row r="22" spans="3:7" x14ac:dyDescent="0.25">
      <c r="C22">
        <f t="shared" si="0"/>
        <v>22</v>
      </c>
      <c r="D22">
        <f t="shared" si="0"/>
        <v>56</v>
      </c>
      <c r="E22">
        <f t="shared" ref="E22:F22" si="7">ROUND(E7,0)</f>
        <v>63</v>
      </c>
      <c r="F22">
        <f t="shared" si="7"/>
        <v>97</v>
      </c>
      <c r="G22">
        <f t="shared" ref="G22" si="8">ROUND(G7,0)</f>
        <v>123</v>
      </c>
    </row>
    <row r="23" spans="3:7" x14ac:dyDescent="0.25">
      <c r="C23">
        <f t="shared" si="0"/>
        <v>20</v>
      </c>
      <c r="D23">
        <f t="shared" si="0"/>
        <v>49</v>
      </c>
      <c r="E23">
        <f t="shared" ref="E23:F23" si="9">ROUND(E8,0)</f>
        <v>55</v>
      </c>
      <c r="F23">
        <f t="shared" si="9"/>
        <v>84</v>
      </c>
      <c r="G23">
        <f t="shared" ref="G23" si="10">ROUND(G8,0)</f>
        <v>107</v>
      </c>
    </row>
    <row r="24" spans="3:7" x14ac:dyDescent="0.25">
      <c r="C24">
        <f t="shared" si="0"/>
        <v>19</v>
      </c>
      <c r="D24">
        <f t="shared" si="0"/>
        <v>43</v>
      </c>
      <c r="E24">
        <f t="shared" ref="E24:F24" si="11">ROUND(E9,0)</f>
        <v>48</v>
      </c>
      <c r="F24">
        <f t="shared" si="11"/>
        <v>72</v>
      </c>
      <c r="G24">
        <f t="shared" ref="G24" si="12">ROUND(G9,0)</f>
        <v>91</v>
      </c>
    </row>
    <row r="25" spans="3:7" x14ac:dyDescent="0.25">
      <c r="C25">
        <f t="shared" si="0"/>
        <v>17</v>
      </c>
      <c r="D25">
        <f t="shared" si="0"/>
        <v>36</v>
      </c>
      <c r="E25">
        <f t="shared" ref="E25:F25" si="13">ROUND(E10,0)</f>
        <v>40</v>
      </c>
      <c r="F25">
        <f t="shared" si="13"/>
        <v>59</v>
      </c>
      <c r="G25">
        <f t="shared" ref="G25" si="14">ROUND(G10,0)</f>
        <v>74</v>
      </c>
    </row>
    <row r="26" spans="3:7" x14ac:dyDescent="0.25">
      <c r="C26">
        <f t="shared" si="0"/>
        <v>15</v>
      </c>
      <c r="D26">
        <f t="shared" si="0"/>
        <v>29</v>
      </c>
      <c r="E26">
        <f t="shared" ref="E26:F26" si="15">ROUND(E11,0)</f>
        <v>32</v>
      </c>
      <c r="F26">
        <f t="shared" si="15"/>
        <v>47</v>
      </c>
      <c r="G26">
        <f t="shared" ref="G26" si="16">ROUND(G11,0)</f>
        <v>58</v>
      </c>
    </row>
    <row r="27" spans="3:7" x14ac:dyDescent="0.25">
      <c r="C27">
        <f t="shared" si="0"/>
        <v>13</v>
      </c>
      <c r="D27">
        <f t="shared" si="0"/>
        <v>22</v>
      </c>
      <c r="E27">
        <f t="shared" ref="E27:F27" si="17">ROUND(E12,0)</f>
        <v>24</v>
      </c>
      <c r="F27">
        <f t="shared" si="17"/>
        <v>34</v>
      </c>
      <c r="G27">
        <f t="shared" ref="G27" si="18">ROUND(G12,0)</f>
        <v>42</v>
      </c>
    </row>
    <row r="28" spans="3:7" x14ac:dyDescent="0.25">
      <c r="C28">
        <f t="shared" si="0"/>
        <v>11</v>
      </c>
      <c r="D28">
        <f t="shared" si="0"/>
        <v>16</v>
      </c>
      <c r="E28">
        <f t="shared" ref="E28:F28" si="19">ROUND(E13,0)</f>
        <v>17</v>
      </c>
      <c r="F28">
        <f t="shared" si="19"/>
        <v>22</v>
      </c>
      <c r="G28">
        <f t="shared" ref="G28" si="20">ROUND(G13,0)</f>
        <v>25</v>
      </c>
    </row>
    <row r="29" spans="3:7" x14ac:dyDescent="0.25">
      <c r="C29">
        <f t="shared" si="0"/>
        <v>9</v>
      </c>
      <c r="D29">
        <f t="shared" si="0"/>
        <v>9</v>
      </c>
      <c r="E29">
        <f t="shared" ref="E29:F29" si="21">ROUND(E14,0)</f>
        <v>9</v>
      </c>
      <c r="F29">
        <f t="shared" si="21"/>
        <v>9</v>
      </c>
      <c r="G29">
        <f t="shared" ref="G29" si="22">ROUND(G14,0)</f>
        <v>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8"/>
  <sheetViews>
    <sheetView workbookViewId="0">
      <selection activeCell="B17" sqref="B17"/>
    </sheetView>
  </sheetViews>
  <sheetFormatPr defaultRowHeight="15" x14ac:dyDescent="0.25"/>
  <cols>
    <col min="2" max="2" width="35.140625" bestFit="1" customWidth="1"/>
    <col min="3" max="4" width="13.42578125" bestFit="1" customWidth="1"/>
  </cols>
  <sheetData>
    <row r="2" spans="2:4" x14ac:dyDescent="0.25">
      <c r="D2" t="s">
        <v>70</v>
      </c>
    </row>
    <row r="3" spans="2:4" ht="15.75" x14ac:dyDescent="0.25">
      <c r="B3" s="5" t="s">
        <v>30</v>
      </c>
      <c r="C3" s="15" t="s">
        <v>32</v>
      </c>
      <c r="D3" s="14">
        <v>0.65718871828556646</v>
      </c>
    </row>
    <row r="4" spans="2:4" ht="15.75" x14ac:dyDescent="0.25">
      <c r="B4" s="5" t="s">
        <v>48</v>
      </c>
      <c r="C4" s="15" t="s">
        <v>50</v>
      </c>
      <c r="D4" s="14">
        <v>0.64539653386750584</v>
      </c>
    </row>
    <row r="5" spans="2:4" ht="15.75" x14ac:dyDescent="0.25">
      <c r="B5" s="5" t="s">
        <v>15</v>
      </c>
      <c r="C5" s="15" t="s">
        <v>17</v>
      </c>
      <c r="D5" s="14">
        <v>0.64462417053541543</v>
      </c>
    </row>
    <row r="6" spans="2:4" ht="15.75" x14ac:dyDescent="0.25">
      <c r="B6" s="5" t="s">
        <v>60</v>
      </c>
      <c r="C6" s="15" t="s">
        <v>62</v>
      </c>
      <c r="D6" s="14">
        <v>0.64422376819654881</v>
      </c>
    </row>
    <row r="7" spans="2:4" ht="15.75" x14ac:dyDescent="0.25">
      <c r="B7" s="5" t="s">
        <v>33</v>
      </c>
      <c r="C7" s="15" t="s">
        <v>35</v>
      </c>
      <c r="D7" s="14">
        <v>0.64210566585782769</v>
      </c>
    </row>
    <row r="12" spans="2:4" x14ac:dyDescent="0.25">
      <c r="C12" s="16"/>
      <c r="D12" t="s">
        <v>70</v>
      </c>
    </row>
    <row r="13" spans="2:4" x14ac:dyDescent="0.25">
      <c r="B13" t="s">
        <v>72</v>
      </c>
      <c r="C13" s="16" t="s">
        <v>71</v>
      </c>
    </row>
    <row r="14" spans="2:4" x14ac:dyDescent="0.25">
      <c r="B14" t="s">
        <v>75</v>
      </c>
      <c r="C14" s="16" t="s">
        <v>77</v>
      </c>
    </row>
    <row r="15" spans="2:4" x14ac:dyDescent="0.25">
      <c r="B15" t="s">
        <v>73</v>
      </c>
      <c r="C15" s="16" t="s">
        <v>74</v>
      </c>
    </row>
    <row r="16" spans="2:4" x14ac:dyDescent="0.25">
      <c r="B16" t="s">
        <v>80</v>
      </c>
      <c r="C16" s="16" t="s">
        <v>76</v>
      </c>
    </row>
    <row r="17" spans="2:3" x14ac:dyDescent="0.25">
      <c r="B17" t="s">
        <v>78</v>
      </c>
      <c r="C17" s="16" t="s">
        <v>79</v>
      </c>
    </row>
    <row r="18" spans="2:3" x14ac:dyDescent="0.25">
      <c r="C18" s="16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Plan1</vt:lpstr>
      <vt:lpstr>Planilha2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Dhiego Ramos Pinto</dc:creator>
  <cp:lastModifiedBy>Dhiego Ramos Pinto</cp:lastModifiedBy>
  <dcterms:created xsi:type="dcterms:W3CDTF">2017-10-07T04:24:27Z</dcterms:created>
  <dcterms:modified xsi:type="dcterms:W3CDTF">2017-10-18T20:16:04Z</dcterms:modified>
</cp:coreProperties>
</file>