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arthurodendal/Desktop/ML-Projects-master/CLASSIFICATION/optimization charts manual/"/>
    </mc:Choice>
  </mc:AlternateContent>
  <xr:revisionPtr revIDLastSave="0" documentId="8_{D080E90F-680C-1C42-8DB9-49AE9191F2B0}" xr6:coauthVersionLast="45" xr6:coauthVersionMax="45" xr10:uidLastSave="{00000000-0000-0000-0000-000000000000}"/>
  <bookViews>
    <workbookView xWindow="-38400" yWindow="-3220" windowWidth="38400" windowHeight="21600" xr2:uid="{5BAAC431-1B84-1B49-AE44-B55B7C4F8677}"/>
  </bookViews>
  <sheets>
    <sheet name="Cross Validation Optimization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8" i="1" l="1"/>
  <c r="V18" i="1"/>
  <c r="U18" i="1"/>
  <c r="T18" i="1"/>
  <c r="S18" i="1"/>
  <c r="R18" i="1"/>
  <c r="Q18" i="1"/>
  <c r="P18" i="1"/>
  <c r="O18" i="1"/>
  <c r="N18" i="1"/>
  <c r="W9" i="1"/>
  <c r="W10" i="1"/>
  <c r="W11" i="1"/>
  <c r="W12" i="1"/>
  <c r="W13" i="1"/>
  <c r="W14" i="1"/>
  <c r="W15" i="1"/>
  <c r="W16" i="1"/>
  <c r="V9" i="1"/>
  <c r="V10" i="1"/>
  <c r="V11" i="1"/>
  <c r="V12" i="1"/>
  <c r="V13" i="1"/>
  <c r="V14" i="1"/>
  <c r="V15" i="1"/>
  <c r="V16" i="1"/>
  <c r="U9" i="1"/>
  <c r="U10" i="1"/>
  <c r="U11" i="1"/>
  <c r="U12" i="1"/>
  <c r="U13" i="1"/>
  <c r="U14" i="1"/>
  <c r="U15" i="1"/>
  <c r="U16" i="1"/>
  <c r="T9" i="1"/>
  <c r="T10" i="1"/>
  <c r="T11" i="1"/>
  <c r="T12" i="1"/>
  <c r="T13" i="1"/>
  <c r="T14" i="1"/>
  <c r="T15" i="1"/>
  <c r="T16" i="1"/>
  <c r="S9" i="1"/>
  <c r="S10" i="1"/>
  <c r="S11" i="1"/>
  <c r="S12" i="1"/>
  <c r="S13" i="1"/>
  <c r="S14" i="1"/>
  <c r="S15" i="1"/>
  <c r="S16" i="1"/>
  <c r="R9" i="1"/>
  <c r="R10" i="1"/>
  <c r="R11" i="1"/>
  <c r="R12" i="1"/>
  <c r="R13" i="1"/>
  <c r="R14" i="1"/>
  <c r="R15" i="1"/>
  <c r="R16" i="1"/>
  <c r="Q9" i="1"/>
  <c r="Q10" i="1"/>
  <c r="Q11" i="1"/>
  <c r="Q12" i="1"/>
  <c r="Q13" i="1"/>
  <c r="Q14" i="1"/>
  <c r="Q15" i="1"/>
  <c r="Q16" i="1"/>
  <c r="P9" i="1"/>
  <c r="P10" i="1"/>
  <c r="P11" i="1"/>
  <c r="P12" i="1"/>
  <c r="P13" i="1"/>
  <c r="P14" i="1"/>
  <c r="P15" i="1"/>
  <c r="P16" i="1"/>
  <c r="O9" i="1"/>
  <c r="O10" i="1"/>
  <c r="O11" i="1"/>
  <c r="O12" i="1"/>
  <c r="O13" i="1"/>
  <c r="O14" i="1"/>
  <c r="O15" i="1"/>
  <c r="O16" i="1"/>
  <c r="O8" i="1"/>
  <c r="P8" i="1"/>
  <c r="Q8" i="1"/>
  <c r="R8" i="1"/>
  <c r="S8" i="1"/>
  <c r="T8" i="1"/>
  <c r="U8" i="1"/>
  <c r="V8" i="1"/>
  <c r="W8" i="1"/>
  <c r="N9" i="1"/>
  <c r="N10" i="1"/>
  <c r="N11" i="1"/>
  <c r="N12" i="1"/>
  <c r="N13" i="1"/>
  <c r="N14" i="1"/>
  <c r="N15" i="1"/>
  <c r="N16" i="1"/>
  <c r="N8" i="1"/>
  <c r="F18" i="1"/>
  <c r="F19" i="1" s="1"/>
  <c r="J18" i="1"/>
  <c r="J19" i="1" s="1"/>
  <c r="D19" i="1"/>
  <c r="C18" i="1"/>
  <c r="C19" i="1" s="1"/>
  <c r="D18" i="1"/>
  <c r="E18" i="1"/>
  <c r="E19" i="1" s="1"/>
  <c r="G18" i="1"/>
  <c r="G19" i="1" s="1"/>
  <c r="H18" i="1"/>
  <c r="H19" i="1" s="1"/>
  <c r="I18" i="1"/>
  <c r="I19" i="1" s="1"/>
  <c r="K18" i="1"/>
  <c r="K19" i="1" s="1"/>
  <c r="B18" i="1"/>
  <c r="B19" i="1" s="1"/>
</calcChain>
</file>

<file path=xl/sharedStrings.xml><?xml version="1.0" encoding="utf-8"?>
<sst xmlns="http://schemas.openxmlformats.org/spreadsheetml/2006/main" count="44" uniqueCount="23">
  <si>
    <t>StratifiedKFold</t>
  </si>
  <si>
    <t xml:space="preserve">Cross Validation Optimization </t>
  </si>
  <si>
    <t>strikfold_10</t>
  </si>
  <si>
    <t>strikfold_9</t>
  </si>
  <si>
    <t>strikfold_8</t>
  </si>
  <si>
    <t>strikfold_7</t>
  </si>
  <si>
    <t>strikfold_6</t>
  </si>
  <si>
    <t>strikfold_5</t>
  </si>
  <si>
    <t>strikfold_4</t>
  </si>
  <si>
    <t>strikfold_3</t>
  </si>
  <si>
    <t>strikfold_2</t>
  </si>
  <si>
    <t>n_splits_1</t>
  </si>
  <si>
    <t>n_splits_</t>
  </si>
  <si>
    <t>n_splits_2</t>
  </si>
  <si>
    <t>n_splits_3</t>
  </si>
  <si>
    <t>n_splits_4</t>
  </si>
  <si>
    <t>n_splits_5</t>
  </si>
  <si>
    <t>n_splits_6</t>
  </si>
  <si>
    <t>n_splits_7</t>
  </si>
  <si>
    <t>n_splits_8</t>
  </si>
  <si>
    <t>n_splits_9</t>
  </si>
  <si>
    <t>n_splits_10</t>
  </si>
  <si>
    <t>AVERAGE_n_splits_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</si>
</sst>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166" fontId="2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n_split_outputs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'Cross Validation Optimization '!$B$6</c:f>
              <c:strCache>
                <c:ptCount val="1"/>
                <c:pt idx="0">
                  <c:v>n_splits_10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'Cross Validation Optimization '!$B$7:$K$7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cat>
          <c:val>
            <c:numRef>
              <c:f>'Cross Validation Optimization '!$B$8:$B$16</c:f>
              <c:numCache>
                <c:formatCode>0.00000</c:formatCode>
                <c:ptCount val="9"/>
                <c:pt idx="0">
                  <c:v>0.98966666666666603</c:v>
                </c:pt>
                <c:pt idx="1">
                  <c:v>0.98755062246887604</c:v>
                </c:pt>
                <c:pt idx="2">
                  <c:v>0.99053333333333304</c:v>
                </c:pt>
                <c:pt idx="3">
                  <c:v>0.98821745216985502</c:v>
                </c:pt>
                <c:pt idx="4">
                  <c:v>0.98460000000000003</c:v>
                </c:pt>
                <c:pt idx="5">
                  <c:v>0.98099999999999998</c:v>
                </c:pt>
                <c:pt idx="6">
                  <c:v>0.98866666666666603</c:v>
                </c:pt>
                <c:pt idx="7">
                  <c:v>0.97689999999999999</c:v>
                </c:pt>
                <c:pt idx="8">
                  <c:v>0.98866666666666603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F0-C64F-8042-8FA1A40FA795}"/>
            </c:ext>
          </c:extLst>
        </c:ser>
        <c:ser>
          <c:idx val="2"/>
          <c:order val="1"/>
          <c:tx>
            <c:strRef>
              <c:f>'Cross Validation Optimization '!$C$6</c:f>
              <c:strCache>
                <c:ptCount val="1"/>
                <c:pt idx="0">
                  <c:v>n_splits_9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'Cross Validation Optimization '!$B$7:$K$7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cat>
          <c:val>
            <c:numRef>
              <c:f>'Cross Validation Optimization '!$C$8:$C$16</c:f>
              <c:numCache>
                <c:formatCode>0.00000</c:formatCode>
                <c:ptCount val="9"/>
                <c:pt idx="0">
                  <c:v>0.98883333333333301</c:v>
                </c:pt>
                <c:pt idx="1">
                  <c:v>0.98770061496925099</c:v>
                </c:pt>
                <c:pt idx="2">
                  <c:v>0.98773333333333302</c:v>
                </c:pt>
                <c:pt idx="3">
                  <c:v>0.987517498833411</c:v>
                </c:pt>
                <c:pt idx="4">
                  <c:v>0.98599999999999999</c:v>
                </c:pt>
                <c:pt idx="5">
                  <c:v>0.97850000000000004</c:v>
                </c:pt>
                <c:pt idx="6">
                  <c:v>0.98819999999999997</c:v>
                </c:pt>
                <c:pt idx="7">
                  <c:v>0.98904999999999998</c:v>
                </c:pt>
                <c:pt idx="8">
                  <c:v>0.98783333333333301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F0-C64F-8042-8FA1A40FA795}"/>
            </c:ext>
          </c:extLst>
        </c:ser>
        <c:ser>
          <c:idx val="3"/>
          <c:order val="2"/>
          <c:tx>
            <c:strRef>
              <c:f>'Cross Validation Optimization '!$D$6</c:f>
              <c:strCache>
                <c:ptCount val="1"/>
                <c:pt idx="0">
                  <c:v>n_splits_8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'Cross Validation Optimization '!$B$7:$K$7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cat>
          <c:val>
            <c:numRef>
              <c:f>'Cross Validation Optimization '!$D$8:$D$16</c:f>
              <c:numCache>
                <c:formatCode>0.00000</c:formatCode>
                <c:ptCount val="9"/>
                <c:pt idx="0">
                  <c:v>0.98799999999999999</c:v>
                </c:pt>
                <c:pt idx="1">
                  <c:v>0.98770061496925099</c:v>
                </c:pt>
                <c:pt idx="2">
                  <c:v>0.98773333333333302</c:v>
                </c:pt>
                <c:pt idx="3">
                  <c:v>0.98856742883807702</c:v>
                </c:pt>
                <c:pt idx="4">
                  <c:v>0.98450000000000004</c:v>
                </c:pt>
                <c:pt idx="5">
                  <c:v>0.98441666666666605</c:v>
                </c:pt>
                <c:pt idx="6">
                  <c:v>0.986866666666666</c:v>
                </c:pt>
                <c:pt idx="7">
                  <c:v>0.98745000000000005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F0-C64F-8042-8FA1A40FA795}"/>
            </c:ext>
          </c:extLst>
        </c:ser>
        <c:ser>
          <c:idx val="4"/>
          <c:order val="3"/>
          <c:tx>
            <c:strRef>
              <c:f>'Cross Validation Optimization '!$E$6</c:f>
              <c:strCache>
                <c:ptCount val="1"/>
                <c:pt idx="0">
                  <c:v>n_splits_7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'Cross Validation Optimization '!$B$7:$K$7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cat>
          <c:val>
            <c:numRef>
              <c:f>'Cross Validation Optimization '!$E$8:$E$16</c:f>
              <c:numCache>
                <c:formatCode>0.00000</c:formatCode>
                <c:ptCount val="9"/>
                <c:pt idx="0">
                  <c:v>0.98399999999999999</c:v>
                </c:pt>
                <c:pt idx="1">
                  <c:v>0.99010049497525099</c:v>
                </c:pt>
                <c:pt idx="2">
                  <c:v>0.97266666666666601</c:v>
                </c:pt>
                <c:pt idx="3">
                  <c:v>0.98716602496791495</c:v>
                </c:pt>
                <c:pt idx="4">
                  <c:v>0.98740000000000006</c:v>
                </c:pt>
                <c:pt idx="5">
                  <c:v>0.98875000000000002</c:v>
                </c:pt>
                <c:pt idx="6">
                  <c:v>0.98480000000000001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1F0-C64F-8042-8FA1A40FA795}"/>
            </c:ext>
          </c:extLst>
        </c:ser>
        <c:ser>
          <c:idx val="5"/>
          <c:order val="4"/>
          <c:tx>
            <c:strRef>
              <c:f>'Cross Validation Optimization '!$F$6</c:f>
              <c:strCache>
                <c:ptCount val="1"/>
                <c:pt idx="0">
                  <c:v>n_splits_6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'Cross Validation Optimization '!$B$7:$K$7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cat>
          <c:val>
            <c:numRef>
              <c:f>'Cross Validation Optimization '!$F$8:$F$16</c:f>
              <c:numCache>
                <c:formatCode>0.00000</c:formatCode>
                <c:ptCount val="9"/>
                <c:pt idx="0">
                  <c:v>0.98883333333333301</c:v>
                </c:pt>
                <c:pt idx="1">
                  <c:v>0.98845057747112597</c:v>
                </c:pt>
                <c:pt idx="2">
                  <c:v>0.987866666666666</c:v>
                </c:pt>
                <c:pt idx="3">
                  <c:v>0.98809940497024795</c:v>
                </c:pt>
                <c:pt idx="4">
                  <c:v>0.98640000000000005</c:v>
                </c:pt>
                <c:pt idx="5">
                  <c:v>0.98633333333333295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1F0-C64F-8042-8FA1A40FA795}"/>
            </c:ext>
          </c:extLst>
        </c:ser>
        <c:ser>
          <c:idx val="6"/>
          <c:order val="5"/>
          <c:tx>
            <c:strRef>
              <c:f>'Cross Validation Optimization '!$G$6</c:f>
              <c:strCache>
                <c:ptCount val="1"/>
                <c:pt idx="0">
                  <c:v>n_splits_5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'Cross Validation Optimization '!$B$7:$K$7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cat>
          <c:val>
            <c:numRef>
              <c:f>'Cross Validation Optimization '!$G$8:$G$16</c:f>
              <c:numCache>
                <c:formatCode>0.00000</c:formatCode>
                <c:ptCount val="9"/>
                <c:pt idx="0">
                  <c:v>0.97866666666666602</c:v>
                </c:pt>
                <c:pt idx="1">
                  <c:v>0.99055047247637595</c:v>
                </c:pt>
                <c:pt idx="2">
                  <c:v>0.98266666666666602</c:v>
                </c:pt>
                <c:pt idx="3">
                  <c:v>0.98424921246062302</c:v>
                </c:pt>
                <c:pt idx="4">
                  <c:v>0.98909999999999998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F0-C64F-8042-8FA1A40FA795}"/>
            </c:ext>
          </c:extLst>
        </c:ser>
        <c:ser>
          <c:idx val="7"/>
          <c:order val="6"/>
          <c:tx>
            <c:strRef>
              <c:f>'Cross Validation Optimization '!$H$6</c:f>
              <c:strCache>
                <c:ptCount val="1"/>
                <c:pt idx="0">
                  <c:v>n_splits_4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'Cross Validation Optimization '!$B$7:$K$7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cat>
          <c:val>
            <c:numRef>
              <c:f>'Cross Validation Optimization '!$H$8:$H$16</c:f>
              <c:numCache>
                <c:formatCode>0.00000</c:formatCode>
                <c:ptCount val="9"/>
                <c:pt idx="0">
                  <c:v>0.98783333333333301</c:v>
                </c:pt>
                <c:pt idx="1">
                  <c:v>0.98784878487848704</c:v>
                </c:pt>
                <c:pt idx="2">
                  <c:v>0.98653333333333304</c:v>
                </c:pt>
                <c:pt idx="3">
                  <c:v>0.98634931746587295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1F0-C64F-8042-8FA1A40FA795}"/>
            </c:ext>
          </c:extLst>
        </c:ser>
        <c:ser>
          <c:idx val="8"/>
          <c:order val="7"/>
          <c:tx>
            <c:strRef>
              <c:f>'Cross Validation Optimization '!$I$6</c:f>
              <c:strCache>
                <c:ptCount val="1"/>
                <c:pt idx="0">
                  <c:v>n_splits_3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'Cross Validation Optimization '!$B$7:$K$7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cat>
          <c:val>
            <c:numRef>
              <c:f>'Cross Validation Optimization '!$I$8:$I$16</c:f>
              <c:numCache>
                <c:formatCode>0.00000</c:formatCode>
                <c:ptCount val="9"/>
                <c:pt idx="0">
                  <c:v>0.98666666666666603</c:v>
                </c:pt>
                <c:pt idx="1">
                  <c:v>0.98649864986498603</c:v>
                </c:pt>
                <c:pt idx="2">
                  <c:v>0.98453333333333304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1F0-C64F-8042-8FA1A40FA795}"/>
            </c:ext>
          </c:extLst>
        </c:ser>
        <c:ser>
          <c:idx val="9"/>
          <c:order val="8"/>
          <c:tx>
            <c:strRef>
              <c:f>'Cross Validation Optimization '!$J$6</c:f>
              <c:strCache>
                <c:ptCount val="1"/>
                <c:pt idx="0">
                  <c:v>n_splits_2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'Cross Validation Optimization '!$B$7:$K$7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cat>
          <c:val>
            <c:numRef>
              <c:f>'Cross Validation Optimization '!$J$8:$J$16</c:f>
              <c:numCache>
                <c:formatCode>0.00000</c:formatCode>
                <c:ptCount val="9"/>
                <c:pt idx="0">
                  <c:v>0.98599999999999999</c:v>
                </c:pt>
                <c:pt idx="1">
                  <c:v>0.98859885988598795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1F0-C64F-8042-8FA1A40FA795}"/>
            </c:ext>
          </c:extLst>
        </c:ser>
        <c:ser>
          <c:idx val="10"/>
          <c:order val="9"/>
          <c:tx>
            <c:strRef>
              <c:f>'Cross Validation Optimization '!$K$6</c:f>
              <c:strCache>
                <c:ptCount val="1"/>
                <c:pt idx="0">
                  <c:v>n_splits_1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'Cross Validation Optimization '!$B$7:$K$7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cat>
          <c:val>
            <c:numRef>
              <c:f>'Cross Validation Optimization '!$K$8:$K$16</c:f>
              <c:numCache>
                <c:formatCode>0.00000</c:formatCode>
                <c:ptCount val="9"/>
                <c:pt idx="0">
                  <c:v>0.98899999999999999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1F0-C64F-8042-8FA1A40FA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4797295"/>
        <c:axId val="2096882655"/>
      </c:barChart>
      <c:catAx>
        <c:axId val="2024797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n_splits StratifiedKFold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96882655"/>
        <c:crosses val="autoZero"/>
        <c:auto val="1"/>
        <c:lblAlgn val="ctr"/>
        <c:lblOffset val="100"/>
        <c:noMultiLvlLbl val="0"/>
      </c:catAx>
      <c:valAx>
        <c:axId val="2096882655"/>
        <c:scaling>
          <c:orientation val="minMax"/>
          <c:max val="1"/>
          <c:min val="0.97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24797295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 b="1"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n_splits_outputs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'Cross Validation Optimization '!$A$18</c:f>
              <c:strCache>
                <c:ptCount val="1"/>
                <c:pt idx="0">
                  <c:v>AVERAGE_n_splits_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'Cross Validation Optimization '!$B$7:$K$7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cat>
          <c:val>
            <c:numRef>
              <c:f>'Cross Validation Optimization '!$B$19:$K$19</c:f>
              <c:numCache>
                <c:formatCode>0.00000</c:formatCode>
                <c:ptCount val="10"/>
                <c:pt idx="0">
                  <c:v>98.620015644134028</c:v>
                </c:pt>
                <c:pt idx="1">
                  <c:v>98.681867931140687</c:v>
                </c:pt>
                <c:pt idx="2">
                  <c:v>98.690433880924914</c:v>
                </c:pt>
                <c:pt idx="3">
                  <c:v>98.49833123728331</c:v>
                </c:pt>
                <c:pt idx="4">
                  <c:v>98.766388596245093</c:v>
                </c:pt>
                <c:pt idx="5">
                  <c:v>98.504660365406622</c:v>
                </c:pt>
                <c:pt idx="6">
                  <c:v>98.714119225275638</c:v>
                </c:pt>
                <c:pt idx="7">
                  <c:v>98.589954995499511</c:v>
                </c:pt>
                <c:pt idx="8">
                  <c:v>98.729942994299407</c:v>
                </c:pt>
                <c:pt idx="9">
                  <c:v>98.9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6E-414D-884B-AB3A3A626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3313791"/>
        <c:axId val="2097480767"/>
      </c:barChart>
      <c:catAx>
        <c:axId val="2103313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n_splits</a:t>
                </a:r>
                <a:r>
                  <a:rPr lang="en-GB" baseline="0"/>
                  <a:t> StratifiedKFold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97480767"/>
        <c:crosses val="autoZero"/>
        <c:auto val="1"/>
        <c:lblAlgn val="ctr"/>
        <c:lblOffset val="100"/>
        <c:noMultiLvlLbl val="0"/>
      </c:catAx>
      <c:valAx>
        <c:axId val="2097480767"/>
        <c:scaling>
          <c:orientation val="minMax"/>
          <c:max val="99"/>
          <c:min val="9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103313791"/>
        <c:crosses val="autoZero"/>
        <c:crossBetween val="between"/>
        <c:majorUnit val="0.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 b="1"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n_split_outputs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'Cross Validation Optimization '!$N$6</c:f>
              <c:strCache>
                <c:ptCount val="1"/>
                <c:pt idx="0">
                  <c:v>n_splits_10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'Cross Validation Optimization '!$N$7:$W$7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cat>
          <c:val>
            <c:numRef>
              <c:f>'Cross Validation Optimization '!$N$8:$N$16</c:f>
              <c:numCache>
                <c:formatCode>0.00000</c:formatCode>
                <c:ptCount val="9"/>
                <c:pt idx="0">
                  <c:v>98.966666666666598</c:v>
                </c:pt>
                <c:pt idx="1">
                  <c:v>98.755062246887604</c:v>
                </c:pt>
                <c:pt idx="2">
                  <c:v>99.053333333333299</c:v>
                </c:pt>
                <c:pt idx="3">
                  <c:v>98.821745216985505</c:v>
                </c:pt>
                <c:pt idx="4">
                  <c:v>98.460000000000008</c:v>
                </c:pt>
                <c:pt idx="5">
                  <c:v>98.1</c:v>
                </c:pt>
                <c:pt idx="6">
                  <c:v>98.866666666666603</c:v>
                </c:pt>
                <c:pt idx="7">
                  <c:v>97.69</c:v>
                </c:pt>
                <c:pt idx="8">
                  <c:v>98.866666666666603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92-824E-83E2-D7217809C2D0}"/>
            </c:ext>
          </c:extLst>
        </c:ser>
        <c:ser>
          <c:idx val="2"/>
          <c:order val="1"/>
          <c:tx>
            <c:strRef>
              <c:f>'Cross Validation Optimization '!$O$6</c:f>
              <c:strCache>
                <c:ptCount val="1"/>
                <c:pt idx="0">
                  <c:v>n_splits_9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'Cross Validation Optimization '!$N$7:$W$7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cat>
          <c:val>
            <c:numRef>
              <c:f>'Cross Validation Optimization '!$O$8:$O$16</c:f>
              <c:numCache>
                <c:formatCode>0.00000</c:formatCode>
                <c:ptCount val="9"/>
                <c:pt idx="0">
                  <c:v>98.883333333333297</c:v>
                </c:pt>
                <c:pt idx="1">
                  <c:v>98.770061496925095</c:v>
                </c:pt>
                <c:pt idx="2">
                  <c:v>98.773333333333298</c:v>
                </c:pt>
                <c:pt idx="3">
                  <c:v>98.751749883341105</c:v>
                </c:pt>
                <c:pt idx="4">
                  <c:v>98.6</c:v>
                </c:pt>
                <c:pt idx="5">
                  <c:v>97.850000000000009</c:v>
                </c:pt>
                <c:pt idx="6">
                  <c:v>98.82</c:v>
                </c:pt>
                <c:pt idx="7">
                  <c:v>98.905000000000001</c:v>
                </c:pt>
                <c:pt idx="8">
                  <c:v>98.783333333333303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92-824E-83E2-D7217809C2D0}"/>
            </c:ext>
          </c:extLst>
        </c:ser>
        <c:ser>
          <c:idx val="3"/>
          <c:order val="2"/>
          <c:tx>
            <c:strRef>
              <c:f>'Cross Validation Optimization '!$P$6</c:f>
              <c:strCache>
                <c:ptCount val="1"/>
                <c:pt idx="0">
                  <c:v>n_splits_8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'Cross Validation Optimization '!$N$7:$W$7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cat>
          <c:val>
            <c:numRef>
              <c:f>'Cross Validation Optimization '!$P$8:$P$16</c:f>
              <c:numCache>
                <c:formatCode>0.00000</c:formatCode>
                <c:ptCount val="9"/>
                <c:pt idx="0">
                  <c:v>98.8</c:v>
                </c:pt>
                <c:pt idx="1">
                  <c:v>98.770061496925095</c:v>
                </c:pt>
                <c:pt idx="2">
                  <c:v>98.773333333333298</c:v>
                </c:pt>
                <c:pt idx="3">
                  <c:v>98.856742883807698</c:v>
                </c:pt>
                <c:pt idx="4">
                  <c:v>98.45</c:v>
                </c:pt>
                <c:pt idx="5">
                  <c:v>98.441666666666606</c:v>
                </c:pt>
                <c:pt idx="6">
                  <c:v>98.686666666666596</c:v>
                </c:pt>
                <c:pt idx="7">
                  <c:v>98.745000000000005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92-824E-83E2-D7217809C2D0}"/>
            </c:ext>
          </c:extLst>
        </c:ser>
        <c:ser>
          <c:idx val="4"/>
          <c:order val="3"/>
          <c:tx>
            <c:strRef>
              <c:f>'Cross Validation Optimization '!$Q$6</c:f>
              <c:strCache>
                <c:ptCount val="1"/>
                <c:pt idx="0">
                  <c:v>n_splits_7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'Cross Validation Optimization '!$N$7:$W$7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cat>
          <c:val>
            <c:numRef>
              <c:f>'Cross Validation Optimization '!$Q$8:$Q$16</c:f>
              <c:numCache>
                <c:formatCode>0.00000</c:formatCode>
                <c:ptCount val="9"/>
                <c:pt idx="0">
                  <c:v>98.4</c:v>
                </c:pt>
                <c:pt idx="1">
                  <c:v>99.010049497525102</c:v>
                </c:pt>
                <c:pt idx="2">
                  <c:v>97.266666666666595</c:v>
                </c:pt>
                <c:pt idx="3">
                  <c:v>98.716602496791495</c:v>
                </c:pt>
                <c:pt idx="4">
                  <c:v>98.740000000000009</c:v>
                </c:pt>
                <c:pt idx="5">
                  <c:v>98.875</c:v>
                </c:pt>
                <c:pt idx="6">
                  <c:v>98.48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92-824E-83E2-D7217809C2D0}"/>
            </c:ext>
          </c:extLst>
        </c:ser>
        <c:ser>
          <c:idx val="5"/>
          <c:order val="4"/>
          <c:tx>
            <c:strRef>
              <c:f>'Cross Validation Optimization '!$R$6</c:f>
              <c:strCache>
                <c:ptCount val="1"/>
                <c:pt idx="0">
                  <c:v>n_splits_6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'Cross Validation Optimization '!$N$7:$W$7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cat>
          <c:val>
            <c:numRef>
              <c:f>'Cross Validation Optimization '!$R$8:$R$16</c:f>
              <c:numCache>
                <c:formatCode>0.00000</c:formatCode>
                <c:ptCount val="9"/>
                <c:pt idx="0">
                  <c:v>98.883333333333297</c:v>
                </c:pt>
                <c:pt idx="1">
                  <c:v>98.845057747112591</c:v>
                </c:pt>
                <c:pt idx="2">
                  <c:v>98.786666666666605</c:v>
                </c:pt>
                <c:pt idx="3">
                  <c:v>98.809940497024797</c:v>
                </c:pt>
                <c:pt idx="4">
                  <c:v>98.64</c:v>
                </c:pt>
                <c:pt idx="5">
                  <c:v>98.633333333333297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F92-824E-83E2-D7217809C2D0}"/>
            </c:ext>
          </c:extLst>
        </c:ser>
        <c:ser>
          <c:idx val="6"/>
          <c:order val="5"/>
          <c:tx>
            <c:strRef>
              <c:f>'Cross Validation Optimization '!$S$6</c:f>
              <c:strCache>
                <c:ptCount val="1"/>
                <c:pt idx="0">
                  <c:v>n_splits_5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'Cross Validation Optimization '!$N$7:$W$7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cat>
          <c:val>
            <c:numRef>
              <c:f>'Cross Validation Optimization '!$S$8:$S$16</c:f>
              <c:numCache>
                <c:formatCode>0.00000</c:formatCode>
                <c:ptCount val="9"/>
                <c:pt idx="0">
                  <c:v>97.866666666666603</c:v>
                </c:pt>
                <c:pt idx="1">
                  <c:v>99.055047247637589</c:v>
                </c:pt>
                <c:pt idx="2">
                  <c:v>98.266666666666609</c:v>
                </c:pt>
                <c:pt idx="3">
                  <c:v>98.424921246062297</c:v>
                </c:pt>
                <c:pt idx="4">
                  <c:v>98.91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F92-824E-83E2-D7217809C2D0}"/>
            </c:ext>
          </c:extLst>
        </c:ser>
        <c:ser>
          <c:idx val="7"/>
          <c:order val="6"/>
          <c:tx>
            <c:strRef>
              <c:f>'Cross Validation Optimization '!$T$6</c:f>
              <c:strCache>
                <c:ptCount val="1"/>
                <c:pt idx="0">
                  <c:v>n_splits_4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'Cross Validation Optimization '!$N$7:$W$7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cat>
          <c:val>
            <c:numRef>
              <c:f>'Cross Validation Optimization '!$T$8:$T$16</c:f>
              <c:numCache>
                <c:formatCode>0.00000</c:formatCode>
                <c:ptCount val="9"/>
                <c:pt idx="0">
                  <c:v>98.783333333333303</c:v>
                </c:pt>
                <c:pt idx="1">
                  <c:v>98.784878487848701</c:v>
                </c:pt>
                <c:pt idx="2">
                  <c:v>98.653333333333308</c:v>
                </c:pt>
                <c:pt idx="3">
                  <c:v>98.634931746587299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F92-824E-83E2-D7217809C2D0}"/>
            </c:ext>
          </c:extLst>
        </c:ser>
        <c:ser>
          <c:idx val="8"/>
          <c:order val="7"/>
          <c:tx>
            <c:strRef>
              <c:f>'Cross Validation Optimization '!$U$6</c:f>
              <c:strCache>
                <c:ptCount val="1"/>
                <c:pt idx="0">
                  <c:v>n_splits_3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'Cross Validation Optimization '!$N$7:$W$7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cat>
          <c:val>
            <c:numRef>
              <c:f>'Cross Validation Optimization '!$U$8:$U$16</c:f>
              <c:numCache>
                <c:formatCode>0.00000</c:formatCode>
                <c:ptCount val="9"/>
                <c:pt idx="0">
                  <c:v>98.6666666666666</c:v>
                </c:pt>
                <c:pt idx="1">
                  <c:v>98.649864986498599</c:v>
                </c:pt>
                <c:pt idx="2">
                  <c:v>98.453333333333305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F92-824E-83E2-D7217809C2D0}"/>
            </c:ext>
          </c:extLst>
        </c:ser>
        <c:ser>
          <c:idx val="9"/>
          <c:order val="8"/>
          <c:tx>
            <c:strRef>
              <c:f>'Cross Validation Optimization '!$V$6</c:f>
              <c:strCache>
                <c:ptCount val="1"/>
                <c:pt idx="0">
                  <c:v>n_splits_2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'Cross Validation Optimization '!$N$7:$W$7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cat>
          <c:val>
            <c:numRef>
              <c:f>'Cross Validation Optimization '!$V$8:$V$16</c:f>
              <c:numCache>
                <c:formatCode>0.00000</c:formatCode>
                <c:ptCount val="9"/>
                <c:pt idx="0">
                  <c:v>98.6</c:v>
                </c:pt>
                <c:pt idx="1">
                  <c:v>98.859885988598791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F92-824E-83E2-D7217809C2D0}"/>
            </c:ext>
          </c:extLst>
        </c:ser>
        <c:ser>
          <c:idx val="10"/>
          <c:order val="9"/>
          <c:tx>
            <c:strRef>
              <c:f>'Cross Validation Optimization '!$W$6</c:f>
              <c:strCache>
                <c:ptCount val="1"/>
                <c:pt idx="0">
                  <c:v>n_splits_1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'Cross Validation Optimization '!$N$7:$W$7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cat>
          <c:val>
            <c:numRef>
              <c:f>'Cross Validation Optimization '!$W$8:$W$16</c:f>
              <c:numCache>
                <c:formatCode>0.00000</c:formatCode>
                <c:ptCount val="9"/>
                <c:pt idx="0">
                  <c:v>98.9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F92-824E-83E2-D7217809C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4797295"/>
        <c:axId val="2096882655"/>
      </c:barChart>
      <c:catAx>
        <c:axId val="2024797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n_splits StratifiedKFold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96882655"/>
        <c:crosses val="autoZero"/>
        <c:auto val="1"/>
        <c:lblAlgn val="ctr"/>
        <c:lblOffset val="100"/>
        <c:noMultiLvlLbl val="0"/>
      </c:catAx>
      <c:valAx>
        <c:axId val="2096882655"/>
        <c:scaling>
          <c:orientation val="minMax"/>
          <c:max val="100"/>
          <c:min val="97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24797295"/>
        <c:crosses val="autoZero"/>
        <c:crossBetween val="between"/>
        <c:majorUnit val="0.5"/>
        <c:minorUnit val="0.2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 b="1"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n_splits_outputs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'Cross Validation Optimization '!$A$18</c:f>
              <c:strCache>
                <c:ptCount val="1"/>
                <c:pt idx="0">
                  <c:v>AVERAGE_n_splits_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'Cross Validation Optimization '!$B$7:$K$7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cat>
          <c:val>
            <c:numRef>
              <c:f>'Cross Validation Optimization '!$N$18:$W$18</c:f>
              <c:numCache>
                <c:formatCode>0.00000</c:formatCode>
                <c:ptCount val="10"/>
                <c:pt idx="0">
                  <c:v>98.620015644134028</c:v>
                </c:pt>
                <c:pt idx="1">
                  <c:v>98.681867931140687</c:v>
                </c:pt>
                <c:pt idx="2">
                  <c:v>98.6904338809249</c:v>
                </c:pt>
                <c:pt idx="3">
                  <c:v>98.49833123728331</c:v>
                </c:pt>
                <c:pt idx="4">
                  <c:v>98.766388596245079</c:v>
                </c:pt>
                <c:pt idx="5">
                  <c:v>98.504660365406608</c:v>
                </c:pt>
                <c:pt idx="6">
                  <c:v>98.714119225275653</c:v>
                </c:pt>
                <c:pt idx="7">
                  <c:v>98.589954995499511</c:v>
                </c:pt>
                <c:pt idx="8">
                  <c:v>98.729942994299392</c:v>
                </c:pt>
                <c:pt idx="9">
                  <c:v>98.9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A2-4944-A16E-EE4F95AE0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3313791"/>
        <c:axId val="2097480767"/>
      </c:barChart>
      <c:catAx>
        <c:axId val="2103313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n_splits</a:t>
                </a:r>
                <a:r>
                  <a:rPr lang="en-GB" baseline="0"/>
                  <a:t> StratifiedKFold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97480767"/>
        <c:crosses val="autoZero"/>
        <c:auto val="1"/>
        <c:lblAlgn val="ctr"/>
        <c:lblOffset val="100"/>
        <c:noMultiLvlLbl val="0"/>
      </c:catAx>
      <c:valAx>
        <c:axId val="2097480767"/>
        <c:scaling>
          <c:orientation val="minMax"/>
          <c:max val="99"/>
          <c:min val="9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103313791"/>
        <c:crosses val="autoZero"/>
        <c:crossBetween val="between"/>
        <c:majorUnit val="0.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 b="1"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23</xdr:row>
      <xdr:rowOff>44450</xdr:rowOff>
    </xdr:from>
    <xdr:to>
      <xdr:col>9</xdr:col>
      <xdr:colOff>317500</xdr:colOff>
      <xdr:row>47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F3C65BA-CCE6-B441-9169-9C5E132F78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222249</xdr:colOff>
      <xdr:row>47</xdr:row>
      <xdr:rowOff>196849</xdr:rowOff>
    </xdr:from>
    <xdr:to>
      <xdr:col>9</xdr:col>
      <xdr:colOff>365124</xdr:colOff>
      <xdr:row>73</xdr:row>
      <xdr:rowOff>174625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8496EC4-CB51-A547-AC10-E0A3365057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635000</xdr:colOff>
      <xdr:row>23</xdr:row>
      <xdr:rowOff>95250</xdr:rowOff>
    </xdr:from>
    <xdr:to>
      <xdr:col>21</xdr:col>
      <xdr:colOff>514350</xdr:colOff>
      <xdr:row>47</xdr:row>
      <xdr:rowOff>177800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90B3782-3288-6B47-9833-6E0BB3425F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746125</xdr:colOff>
      <xdr:row>48</xdr:row>
      <xdr:rowOff>158749</xdr:rowOff>
    </xdr:from>
    <xdr:to>
      <xdr:col>21</xdr:col>
      <xdr:colOff>460375</xdr:colOff>
      <xdr:row>74</xdr:row>
      <xdr:rowOff>120650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A603FD6-63C4-6744-B52A-B0C4822BB0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31A3-6E54-4B49-8C61-0AC7EE10A7F0}">
  <dimension ref="A1:W30"/>
  <sheetViews>
    <sheetView tabSelected="1" topLeftCell="A23" zoomScale="80" zoomScaleNormal="80" workbookViewId="0">
      <selection activeCell="W25" sqref="W25"/>
    </sheetView>
  </sheetViews>
  <sheetFormatPr baseColWidth="10" defaultRowHeight="16" x14ac:dyDescent="0.2"/>
  <cols>
    <col min="1" max="1" width="26.33203125" bestFit="1" customWidth="1"/>
    <col min="2" max="11" width="17.5" customWidth="1"/>
    <col min="13" max="13" width="18.1640625" bestFit="1" customWidth="1"/>
    <col min="14" max="14" width="17.6640625" bestFit="1" customWidth="1"/>
    <col min="15" max="23" width="16" bestFit="1" customWidth="1"/>
    <col min="24" max="24" width="11.1640625" customWidth="1"/>
  </cols>
  <sheetData>
    <row r="1" spans="1:23" x14ac:dyDescent="0.2">
      <c r="A1" t="s">
        <v>0</v>
      </c>
    </row>
    <row r="3" spans="1:23" x14ac:dyDescent="0.2">
      <c r="A3" t="s">
        <v>1</v>
      </c>
    </row>
    <row r="6" spans="1:23" ht="19" x14ac:dyDescent="0.25">
      <c r="A6" s="1" t="s">
        <v>12</v>
      </c>
      <c r="B6" s="2" t="s">
        <v>21</v>
      </c>
      <c r="C6" s="2" t="s">
        <v>20</v>
      </c>
      <c r="D6" s="2" t="s">
        <v>19</v>
      </c>
      <c r="E6" s="2" t="s">
        <v>18</v>
      </c>
      <c r="F6" s="2" t="s">
        <v>17</v>
      </c>
      <c r="G6" s="2" t="s">
        <v>16</v>
      </c>
      <c r="H6" s="2" t="s">
        <v>15</v>
      </c>
      <c r="I6" s="2" t="s">
        <v>14</v>
      </c>
      <c r="J6" s="2" t="s">
        <v>13</v>
      </c>
      <c r="K6" s="2" t="s">
        <v>11</v>
      </c>
      <c r="M6" s="1" t="s">
        <v>12</v>
      </c>
      <c r="N6" s="2" t="s">
        <v>21</v>
      </c>
      <c r="O6" s="2" t="s">
        <v>20</v>
      </c>
      <c r="P6" s="2" t="s">
        <v>19</v>
      </c>
      <c r="Q6" s="2" t="s">
        <v>18</v>
      </c>
      <c r="R6" s="2" t="s">
        <v>17</v>
      </c>
      <c r="S6" s="2" t="s">
        <v>16</v>
      </c>
      <c r="T6" s="2" t="s">
        <v>15</v>
      </c>
      <c r="U6" s="2" t="s">
        <v>14</v>
      </c>
      <c r="V6" s="2" t="s">
        <v>13</v>
      </c>
      <c r="W6" s="2" t="s">
        <v>11</v>
      </c>
    </row>
    <row r="7" spans="1:23" ht="19" x14ac:dyDescent="0.25">
      <c r="A7" s="1"/>
      <c r="B7" s="2">
        <v>10</v>
      </c>
      <c r="C7" s="2">
        <v>9</v>
      </c>
      <c r="D7" s="2">
        <v>8</v>
      </c>
      <c r="E7" s="2">
        <v>7</v>
      </c>
      <c r="F7" s="2">
        <v>6</v>
      </c>
      <c r="G7" s="2">
        <v>5</v>
      </c>
      <c r="H7" s="2">
        <v>4</v>
      </c>
      <c r="I7" s="2">
        <v>3</v>
      </c>
      <c r="J7" s="2">
        <v>2</v>
      </c>
      <c r="K7" s="2">
        <v>1</v>
      </c>
      <c r="M7" s="1"/>
      <c r="N7" s="2">
        <v>10</v>
      </c>
      <c r="O7" s="2">
        <v>9</v>
      </c>
      <c r="P7" s="2">
        <v>8</v>
      </c>
      <c r="Q7" s="2">
        <v>7</v>
      </c>
      <c r="R7" s="2">
        <v>6</v>
      </c>
      <c r="S7" s="2">
        <v>5</v>
      </c>
      <c r="T7" s="2">
        <v>4</v>
      </c>
      <c r="U7" s="2">
        <v>3</v>
      </c>
      <c r="V7" s="2">
        <v>2</v>
      </c>
      <c r="W7" s="2">
        <v>1</v>
      </c>
    </row>
    <row r="8" spans="1:23" ht="19" x14ac:dyDescent="0.25">
      <c r="A8" t="s">
        <v>2</v>
      </c>
      <c r="B8" s="3">
        <v>0.98966666666666603</v>
      </c>
      <c r="C8" s="3">
        <v>0.98883333333333301</v>
      </c>
      <c r="D8" s="3">
        <v>0.98799999999999999</v>
      </c>
      <c r="E8" s="3">
        <v>0.98399999999999999</v>
      </c>
      <c r="F8" s="3">
        <v>0.98883333333333301</v>
      </c>
      <c r="G8" s="3">
        <v>0.97866666666666602</v>
      </c>
      <c r="H8" s="3">
        <v>0.98783333333333301</v>
      </c>
      <c r="I8" s="3">
        <v>0.98666666666666603</v>
      </c>
      <c r="J8" s="3">
        <v>0.98599999999999999</v>
      </c>
      <c r="K8" s="3">
        <v>0.98899999999999999</v>
      </c>
      <c r="L8" s="4"/>
      <c r="M8" t="s">
        <v>2</v>
      </c>
      <c r="N8" s="3">
        <f>B8*100</f>
        <v>98.966666666666598</v>
      </c>
      <c r="O8" s="3">
        <f t="shared" ref="O8:W16" si="0">C8*100</f>
        <v>98.883333333333297</v>
      </c>
      <c r="P8" s="3">
        <f t="shared" si="0"/>
        <v>98.8</v>
      </c>
      <c r="Q8" s="3">
        <f t="shared" si="0"/>
        <v>98.4</v>
      </c>
      <c r="R8" s="3">
        <f t="shared" si="0"/>
        <v>98.883333333333297</v>
      </c>
      <c r="S8" s="3">
        <f t="shared" si="0"/>
        <v>97.866666666666603</v>
      </c>
      <c r="T8" s="3">
        <f t="shared" si="0"/>
        <v>98.783333333333303</v>
      </c>
      <c r="U8" s="3">
        <f t="shared" si="0"/>
        <v>98.6666666666666</v>
      </c>
      <c r="V8" s="3">
        <f t="shared" si="0"/>
        <v>98.6</v>
      </c>
      <c r="W8" s="3">
        <f t="shared" si="0"/>
        <v>98.9</v>
      </c>
    </row>
    <row r="9" spans="1:23" ht="19" x14ac:dyDescent="0.25">
      <c r="A9" t="s">
        <v>3</v>
      </c>
      <c r="B9" s="3">
        <v>0.98755062246887604</v>
      </c>
      <c r="C9" s="3">
        <v>0.98770061496925099</v>
      </c>
      <c r="D9" s="3">
        <v>0.98770061496925099</v>
      </c>
      <c r="E9" s="3">
        <v>0.99010049497525099</v>
      </c>
      <c r="F9" s="3">
        <v>0.98845057747112597</v>
      </c>
      <c r="G9" s="3">
        <v>0.99055047247637595</v>
      </c>
      <c r="H9" s="3">
        <v>0.98784878487848704</v>
      </c>
      <c r="I9" s="3">
        <v>0.98649864986498603</v>
      </c>
      <c r="J9" s="3">
        <v>0.98859885988598795</v>
      </c>
      <c r="K9" s="3"/>
      <c r="L9" s="4"/>
      <c r="M9" t="s">
        <v>3</v>
      </c>
      <c r="N9" s="3">
        <f t="shared" ref="N9:N16" si="1">B9*100</f>
        <v>98.755062246887604</v>
      </c>
      <c r="O9" s="3">
        <f t="shared" si="0"/>
        <v>98.770061496925095</v>
      </c>
      <c r="P9" s="3">
        <f t="shared" si="0"/>
        <v>98.770061496925095</v>
      </c>
      <c r="Q9" s="3">
        <f t="shared" si="0"/>
        <v>99.010049497525102</v>
      </c>
      <c r="R9" s="3">
        <f t="shared" si="0"/>
        <v>98.845057747112591</v>
      </c>
      <c r="S9" s="3">
        <f t="shared" si="0"/>
        <v>99.055047247637589</v>
      </c>
      <c r="T9" s="3">
        <f t="shared" si="0"/>
        <v>98.784878487848701</v>
      </c>
      <c r="U9" s="3">
        <f t="shared" si="0"/>
        <v>98.649864986498599</v>
      </c>
      <c r="V9" s="3">
        <f t="shared" si="0"/>
        <v>98.859885988598791</v>
      </c>
      <c r="W9" s="3">
        <f t="shared" si="0"/>
        <v>0</v>
      </c>
    </row>
    <row r="10" spans="1:23" ht="19" x14ac:dyDescent="0.25">
      <c r="A10" t="s">
        <v>4</v>
      </c>
      <c r="B10" s="3">
        <v>0.99053333333333304</v>
      </c>
      <c r="C10" s="3">
        <v>0.98773333333333302</v>
      </c>
      <c r="D10" s="3">
        <v>0.98773333333333302</v>
      </c>
      <c r="E10" s="3">
        <v>0.97266666666666601</v>
      </c>
      <c r="F10" s="3">
        <v>0.987866666666666</v>
      </c>
      <c r="G10" s="3">
        <v>0.98266666666666602</v>
      </c>
      <c r="H10" s="3">
        <v>0.98653333333333304</v>
      </c>
      <c r="I10" s="3">
        <v>0.98453333333333304</v>
      </c>
      <c r="J10" s="4"/>
      <c r="K10" s="3"/>
      <c r="L10" s="4"/>
      <c r="M10" t="s">
        <v>4</v>
      </c>
      <c r="N10" s="3">
        <f t="shared" si="1"/>
        <v>99.053333333333299</v>
      </c>
      <c r="O10" s="3">
        <f t="shared" si="0"/>
        <v>98.773333333333298</v>
      </c>
      <c r="P10" s="3">
        <f t="shared" si="0"/>
        <v>98.773333333333298</v>
      </c>
      <c r="Q10" s="3">
        <f t="shared" si="0"/>
        <v>97.266666666666595</v>
      </c>
      <c r="R10" s="3">
        <f t="shared" si="0"/>
        <v>98.786666666666605</v>
      </c>
      <c r="S10" s="3">
        <f t="shared" si="0"/>
        <v>98.266666666666609</v>
      </c>
      <c r="T10" s="3">
        <f t="shared" si="0"/>
        <v>98.653333333333308</v>
      </c>
      <c r="U10" s="3">
        <f t="shared" si="0"/>
        <v>98.453333333333305</v>
      </c>
      <c r="V10" s="3">
        <f t="shared" si="0"/>
        <v>0</v>
      </c>
      <c r="W10" s="3">
        <f t="shared" si="0"/>
        <v>0</v>
      </c>
    </row>
    <row r="11" spans="1:23" ht="19" x14ac:dyDescent="0.25">
      <c r="A11" t="s">
        <v>5</v>
      </c>
      <c r="B11" s="3">
        <v>0.98821745216985502</v>
      </c>
      <c r="C11" s="3">
        <v>0.987517498833411</v>
      </c>
      <c r="D11" s="3">
        <v>0.98856742883807702</v>
      </c>
      <c r="E11" s="3">
        <v>0.98716602496791495</v>
      </c>
      <c r="F11" s="3">
        <v>0.98809940497024795</v>
      </c>
      <c r="G11" s="3">
        <v>0.98424921246062302</v>
      </c>
      <c r="H11" s="3">
        <v>0.98634931746587295</v>
      </c>
      <c r="I11" s="4"/>
      <c r="J11" s="4"/>
      <c r="K11" s="3"/>
      <c r="L11" s="4"/>
      <c r="M11" t="s">
        <v>5</v>
      </c>
      <c r="N11" s="3">
        <f t="shared" si="1"/>
        <v>98.821745216985505</v>
      </c>
      <c r="O11" s="3">
        <f t="shared" si="0"/>
        <v>98.751749883341105</v>
      </c>
      <c r="P11" s="3">
        <f t="shared" si="0"/>
        <v>98.856742883807698</v>
      </c>
      <c r="Q11" s="3">
        <f t="shared" si="0"/>
        <v>98.716602496791495</v>
      </c>
      <c r="R11" s="3">
        <f t="shared" si="0"/>
        <v>98.809940497024797</v>
      </c>
      <c r="S11" s="3">
        <f t="shared" si="0"/>
        <v>98.424921246062297</v>
      </c>
      <c r="T11" s="3">
        <f t="shared" si="0"/>
        <v>98.634931746587299</v>
      </c>
      <c r="U11" s="3">
        <f t="shared" si="0"/>
        <v>0</v>
      </c>
      <c r="V11" s="3">
        <f t="shared" si="0"/>
        <v>0</v>
      </c>
      <c r="W11" s="3">
        <f t="shared" si="0"/>
        <v>0</v>
      </c>
    </row>
    <row r="12" spans="1:23" ht="19" x14ac:dyDescent="0.25">
      <c r="A12" t="s">
        <v>6</v>
      </c>
      <c r="B12" s="3">
        <v>0.98460000000000003</v>
      </c>
      <c r="C12" s="3">
        <v>0.98599999999999999</v>
      </c>
      <c r="D12" s="3">
        <v>0.98450000000000004</v>
      </c>
      <c r="E12" s="3">
        <v>0.98740000000000006</v>
      </c>
      <c r="F12" s="3">
        <v>0.98640000000000005</v>
      </c>
      <c r="G12" s="3">
        <v>0.98909999999999998</v>
      </c>
      <c r="H12" s="4"/>
      <c r="I12" s="4"/>
      <c r="J12" s="4"/>
      <c r="K12" s="3"/>
      <c r="L12" s="4"/>
      <c r="M12" t="s">
        <v>6</v>
      </c>
      <c r="N12" s="3">
        <f t="shared" si="1"/>
        <v>98.460000000000008</v>
      </c>
      <c r="O12" s="3">
        <f t="shared" si="0"/>
        <v>98.6</v>
      </c>
      <c r="P12" s="3">
        <f t="shared" si="0"/>
        <v>98.45</v>
      </c>
      <c r="Q12" s="3">
        <f t="shared" si="0"/>
        <v>98.740000000000009</v>
      </c>
      <c r="R12" s="3">
        <f t="shared" si="0"/>
        <v>98.64</v>
      </c>
      <c r="S12" s="3">
        <f t="shared" si="0"/>
        <v>98.91</v>
      </c>
      <c r="T12" s="3">
        <f t="shared" si="0"/>
        <v>0</v>
      </c>
      <c r="U12" s="3">
        <f t="shared" si="0"/>
        <v>0</v>
      </c>
      <c r="V12" s="3">
        <f t="shared" si="0"/>
        <v>0</v>
      </c>
      <c r="W12" s="3">
        <f t="shared" si="0"/>
        <v>0</v>
      </c>
    </row>
    <row r="13" spans="1:23" ht="19" x14ac:dyDescent="0.25">
      <c r="A13" t="s">
        <v>7</v>
      </c>
      <c r="B13" s="3">
        <v>0.98099999999999998</v>
      </c>
      <c r="C13" s="3">
        <v>0.97850000000000004</v>
      </c>
      <c r="D13" s="3">
        <v>0.98441666666666605</v>
      </c>
      <c r="E13" s="3">
        <v>0.98875000000000002</v>
      </c>
      <c r="F13" s="3">
        <v>0.98633333333333295</v>
      </c>
      <c r="G13" s="4"/>
      <c r="H13" s="4"/>
      <c r="I13" s="4"/>
      <c r="J13" s="4"/>
      <c r="K13" s="3"/>
      <c r="L13" s="4"/>
      <c r="M13" t="s">
        <v>7</v>
      </c>
      <c r="N13" s="3">
        <f t="shared" si="1"/>
        <v>98.1</v>
      </c>
      <c r="O13" s="3">
        <f t="shared" si="0"/>
        <v>97.850000000000009</v>
      </c>
      <c r="P13" s="3">
        <f t="shared" si="0"/>
        <v>98.441666666666606</v>
      </c>
      <c r="Q13" s="3">
        <f t="shared" si="0"/>
        <v>98.875</v>
      </c>
      <c r="R13" s="3">
        <f t="shared" si="0"/>
        <v>98.633333333333297</v>
      </c>
      <c r="S13" s="3">
        <f t="shared" si="0"/>
        <v>0</v>
      </c>
      <c r="T13" s="3">
        <f t="shared" si="0"/>
        <v>0</v>
      </c>
      <c r="U13" s="3">
        <f t="shared" si="0"/>
        <v>0</v>
      </c>
      <c r="V13" s="3">
        <f t="shared" si="0"/>
        <v>0</v>
      </c>
      <c r="W13" s="3">
        <f t="shared" si="0"/>
        <v>0</v>
      </c>
    </row>
    <row r="14" spans="1:23" ht="19" x14ac:dyDescent="0.25">
      <c r="A14" t="s">
        <v>8</v>
      </c>
      <c r="B14" s="3">
        <v>0.98866666666666603</v>
      </c>
      <c r="C14" s="3">
        <v>0.98819999999999997</v>
      </c>
      <c r="D14" s="3">
        <v>0.986866666666666</v>
      </c>
      <c r="E14" s="3">
        <v>0.98480000000000001</v>
      </c>
      <c r="F14" s="4"/>
      <c r="G14" s="4"/>
      <c r="H14" s="4"/>
      <c r="I14" s="4"/>
      <c r="J14" s="4"/>
      <c r="K14" s="3"/>
      <c r="L14" s="4"/>
      <c r="M14" t="s">
        <v>8</v>
      </c>
      <c r="N14" s="3">
        <f t="shared" si="1"/>
        <v>98.866666666666603</v>
      </c>
      <c r="O14" s="3">
        <f t="shared" si="0"/>
        <v>98.82</v>
      </c>
      <c r="P14" s="3">
        <f t="shared" si="0"/>
        <v>98.686666666666596</v>
      </c>
      <c r="Q14" s="3">
        <f t="shared" si="0"/>
        <v>98.48</v>
      </c>
      <c r="R14" s="3">
        <f t="shared" si="0"/>
        <v>0</v>
      </c>
      <c r="S14" s="3">
        <f t="shared" si="0"/>
        <v>0</v>
      </c>
      <c r="T14" s="3">
        <f t="shared" si="0"/>
        <v>0</v>
      </c>
      <c r="U14" s="3">
        <f t="shared" si="0"/>
        <v>0</v>
      </c>
      <c r="V14" s="3">
        <f t="shared" si="0"/>
        <v>0</v>
      </c>
      <c r="W14" s="3">
        <f t="shared" si="0"/>
        <v>0</v>
      </c>
    </row>
    <row r="15" spans="1:23" ht="19" x14ac:dyDescent="0.25">
      <c r="A15" t="s">
        <v>9</v>
      </c>
      <c r="B15" s="3">
        <v>0.97689999999999999</v>
      </c>
      <c r="C15" s="3">
        <v>0.98904999999999998</v>
      </c>
      <c r="D15" s="3">
        <v>0.98745000000000005</v>
      </c>
      <c r="E15" s="4"/>
      <c r="F15" s="4"/>
      <c r="G15" s="4"/>
      <c r="H15" s="4"/>
      <c r="I15" s="4"/>
      <c r="J15" s="4"/>
      <c r="K15" s="3"/>
      <c r="L15" s="4"/>
      <c r="M15" t="s">
        <v>9</v>
      </c>
      <c r="N15" s="3">
        <f t="shared" si="1"/>
        <v>97.69</v>
      </c>
      <c r="O15" s="3">
        <f t="shared" si="0"/>
        <v>98.905000000000001</v>
      </c>
      <c r="P15" s="3">
        <f t="shared" si="0"/>
        <v>98.745000000000005</v>
      </c>
      <c r="Q15" s="3">
        <f t="shared" si="0"/>
        <v>0</v>
      </c>
      <c r="R15" s="3">
        <f t="shared" si="0"/>
        <v>0</v>
      </c>
      <c r="S15" s="3">
        <f t="shared" si="0"/>
        <v>0</v>
      </c>
      <c r="T15" s="3">
        <f t="shared" si="0"/>
        <v>0</v>
      </c>
      <c r="U15" s="3">
        <f t="shared" si="0"/>
        <v>0</v>
      </c>
      <c r="V15" s="3">
        <f t="shared" si="0"/>
        <v>0</v>
      </c>
      <c r="W15" s="3">
        <f t="shared" si="0"/>
        <v>0</v>
      </c>
    </row>
    <row r="16" spans="1:23" ht="19" x14ac:dyDescent="0.25">
      <c r="A16" t="s">
        <v>10</v>
      </c>
      <c r="B16" s="3">
        <v>0.98866666666666603</v>
      </c>
      <c r="C16" s="3">
        <v>0.98783333333333301</v>
      </c>
      <c r="D16" s="4"/>
      <c r="E16" s="4"/>
      <c r="F16" s="4"/>
      <c r="G16" s="4"/>
      <c r="H16" s="4"/>
      <c r="I16" s="4"/>
      <c r="J16" s="4"/>
      <c r="K16" s="3"/>
      <c r="L16" s="4"/>
      <c r="M16" t="s">
        <v>10</v>
      </c>
      <c r="N16" s="3">
        <f t="shared" si="1"/>
        <v>98.866666666666603</v>
      </c>
      <c r="O16" s="3">
        <f t="shared" si="0"/>
        <v>98.783333333333303</v>
      </c>
      <c r="P16" s="3">
        <f t="shared" si="0"/>
        <v>0</v>
      </c>
      <c r="Q16" s="3">
        <f t="shared" si="0"/>
        <v>0</v>
      </c>
      <c r="R16" s="3">
        <f t="shared" si="0"/>
        <v>0</v>
      </c>
      <c r="S16" s="3">
        <f t="shared" si="0"/>
        <v>0</v>
      </c>
      <c r="T16" s="3">
        <f t="shared" si="0"/>
        <v>0</v>
      </c>
      <c r="U16" s="3">
        <f t="shared" si="0"/>
        <v>0</v>
      </c>
      <c r="V16" s="3">
        <f t="shared" si="0"/>
        <v>0</v>
      </c>
      <c r="W16" s="3">
        <f t="shared" si="0"/>
        <v>0</v>
      </c>
    </row>
    <row r="17" spans="1:23" x14ac:dyDescent="0.2">
      <c r="B17" s="4"/>
    </row>
    <row r="18" spans="1:23" ht="19" x14ac:dyDescent="0.25">
      <c r="A18" s="1" t="s">
        <v>22</v>
      </c>
      <c r="B18" s="4">
        <f>AVERAGE(B8:B16)</f>
        <v>0.98620015644134029</v>
      </c>
      <c r="C18" s="4">
        <f t="shared" ref="C18:K18" si="2">AVERAGE(C8:C16)</f>
        <v>0.98681867931140688</v>
      </c>
      <c r="D18" s="4">
        <f t="shared" si="2"/>
        <v>0.9869043388092491</v>
      </c>
      <c r="E18" s="4">
        <f t="shared" si="2"/>
        <v>0.9849833123728331</v>
      </c>
      <c r="F18" s="4">
        <f t="shared" si="2"/>
        <v>0.98766388596245092</v>
      </c>
      <c r="G18" s="4">
        <f t="shared" si="2"/>
        <v>0.98504660365406616</v>
      </c>
      <c r="H18" s="4">
        <f t="shared" si="2"/>
        <v>0.98714119225275643</v>
      </c>
      <c r="I18" s="4">
        <f t="shared" si="2"/>
        <v>0.98589954995499507</v>
      </c>
      <c r="J18" s="4">
        <f t="shared" si="2"/>
        <v>0.98729942994299402</v>
      </c>
      <c r="K18" s="4">
        <f t="shared" si="2"/>
        <v>0.98899999999999999</v>
      </c>
      <c r="M18" s="1" t="s">
        <v>22</v>
      </c>
      <c r="N18" s="3">
        <f>AVERAGE(N8:N16)</f>
        <v>98.620015644134028</v>
      </c>
      <c r="O18" s="3">
        <f>AVERAGE(O8:O16)</f>
        <v>98.681867931140687</v>
      </c>
      <c r="P18" s="3">
        <f>AVERAGE(P8:P15)</f>
        <v>98.6904338809249</v>
      </c>
      <c r="Q18" s="3">
        <f>AVERAGE(Q8:Q14)</f>
        <v>98.49833123728331</v>
      </c>
      <c r="R18" s="3">
        <f>AVERAGE(R8:R13)</f>
        <v>98.766388596245079</v>
      </c>
      <c r="S18" s="3">
        <f>AVERAGE(S8:S12)</f>
        <v>98.504660365406608</v>
      </c>
      <c r="T18" s="3">
        <f>AVERAGE(T8:T11)</f>
        <v>98.714119225275653</v>
      </c>
      <c r="U18" s="3">
        <f>AVERAGE(U8:U10)</f>
        <v>98.589954995499511</v>
      </c>
      <c r="V18" s="3">
        <f>AVERAGE(V8:V9)</f>
        <v>98.729942994299392</v>
      </c>
      <c r="W18" s="3">
        <f>AVERAGE(W8)</f>
        <v>98.9</v>
      </c>
    </row>
    <row r="19" spans="1:23" x14ac:dyDescent="0.2">
      <c r="B19" s="4">
        <f>B18*100</f>
        <v>98.620015644134028</v>
      </c>
      <c r="C19" s="4">
        <f t="shared" ref="C19:K19" si="3">C18*100</f>
        <v>98.681867931140687</v>
      </c>
      <c r="D19" s="4">
        <f t="shared" si="3"/>
        <v>98.690433880924914</v>
      </c>
      <c r="E19" s="4">
        <f t="shared" si="3"/>
        <v>98.49833123728331</v>
      </c>
      <c r="F19" s="4">
        <f t="shared" si="3"/>
        <v>98.766388596245093</v>
      </c>
      <c r="G19" s="4">
        <f t="shared" si="3"/>
        <v>98.504660365406622</v>
      </c>
      <c r="H19" s="4">
        <f t="shared" si="3"/>
        <v>98.714119225275638</v>
      </c>
      <c r="I19" s="4">
        <f t="shared" si="3"/>
        <v>98.589954995499511</v>
      </c>
      <c r="J19" s="4">
        <f t="shared" si="3"/>
        <v>98.729942994299407</v>
      </c>
      <c r="K19" s="4">
        <f t="shared" si="3"/>
        <v>98.9</v>
      </c>
    </row>
    <row r="20" spans="1:23" ht="19" x14ac:dyDescent="0.25">
      <c r="B20" s="2"/>
    </row>
    <row r="21" spans="1:23" ht="19" x14ac:dyDescent="0.25">
      <c r="B21" s="2"/>
      <c r="M21" s="1"/>
    </row>
    <row r="22" spans="1:23" ht="19" x14ac:dyDescent="0.25">
      <c r="B22" s="2"/>
    </row>
    <row r="23" spans="1:23" ht="19" x14ac:dyDescent="0.25">
      <c r="B23" s="2"/>
    </row>
    <row r="24" spans="1:23" ht="19" x14ac:dyDescent="0.25">
      <c r="B24" s="2"/>
    </row>
    <row r="25" spans="1:23" ht="19" x14ac:dyDescent="0.25">
      <c r="B25" s="2"/>
    </row>
    <row r="26" spans="1:23" ht="19" x14ac:dyDescent="0.25">
      <c r="B26" s="2"/>
    </row>
    <row r="27" spans="1:23" ht="19" x14ac:dyDescent="0.25">
      <c r="B27" s="2"/>
    </row>
    <row r="28" spans="1:23" ht="19" x14ac:dyDescent="0.25">
      <c r="B28" s="2"/>
    </row>
    <row r="29" spans="1:23" ht="19" x14ac:dyDescent="0.25">
      <c r="B29" s="2"/>
    </row>
    <row r="30" spans="1:23" ht="19" x14ac:dyDescent="0.25">
      <c r="B30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Validation Optimization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2020-09-04T19:01:36Z</dcterms:created>
  <dcterms:modified xsi:type="dcterms:W3CDTF">2020-09-04T19:51:35Z</dcterms:modified>
</cp:coreProperties>
</file>