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DBE11890-715C-4C25-8170-434ADCC2751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orksheet" sheetId="1" r:id="rId1"/>
    <sheet name="compa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H9" i="2"/>
  <c r="H10" i="2"/>
  <c r="H11" i="2"/>
  <c r="G11" i="2"/>
  <c r="G10" i="2"/>
  <c r="G9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G6" i="2"/>
  <c r="E6" i="2"/>
  <c r="G5" i="2"/>
  <c r="E5" i="2"/>
  <c r="E4" i="2"/>
  <c r="E3" i="2"/>
  <c r="E2" i="2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<sst xmlns="http://schemas.openxmlformats.org/spreadsheetml/2006/main" count="3524" uniqueCount="536">
  <si>
    <t>PerguruanTinggi</t>
  </si>
  <si>
    <t>ProgramStudi</t>
  </si>
  <si>
    <t>JumlahDosen</t>
  </si>
  <si>
    <t>JumlahProfessor</t>
  </si>
  <si>
    <t>JumlahMahasiswa</t>
  </si>
  <si>
    <t>RasioDosenMahasiswa</t>
  </si>
  <si>
    <t>Keketatan</t>
  </si>
  <si>
    <t>RatarataIPKLulusan</t>
  </si>
  <si>
    <t>RatarataLamaStudi</t>
  </si>
  <si>
    <t>Akreditasi</t>
  </si>
  <si>
    <t>Universitas 1</t>
  </si>
  <si>
    <t>Pertanian</t>
  </si>
  <si>
    <t>Tinggi</t>
  </si>
  <si>
    <t>Universitas 2</t>
  </si>
  <si>
    <t>Ekonomi</t>
  </si>
  <si>
    <t>Universitas 3</t>
  </si>
  <si>
    <t>Peternakan</t>
  </si>
  <si>
    <t>Rendah</t>
  </si>
  <si>
    <t>Universitas 4</t>
  </si>
  <si>
    <t>Manajemen Bisnis</t>
  </si>
  <si>
    <t>Universitas 5</t>
  </si>
  <si>
    <t>Sedang</t>
  </si>
  <si>
    <t>Universitas 6</t>
  </si>
  <si>
    <t>Teknik Sipil</t>
  </si>
  <si>
    <t>Universitas 7</t>
  </si>
  <si>
    <t>Universitas 8</t>
  </si>
  <si>
    <t>Seni Rupa</t>
  </si>
  <si>
    <t>Universitas 9</t>
  </si>
  <si>
    <t>Universitas 10</t>
  </si>
  <si>
    <t>Universitas 11</t>
  </si>
  <si>
    <t>Matematika</t>
  </si>
  <si>
    <t>Universitas 12</t>
  </si>
  <si>
    <t>Kimia</t>
  </si>
  <si>
    <t>Universitas 13</t>
  </si>
  <si>
    <t>Universitas 14</t>
  </si>
  <si>
    <t>Universitas 15</t>
  </si>
  <si>
    <t>Universitas 16</t>
  </si>
  <si>
    <t>Kedokteran</t>
  </si>
  <si>
    <t>Universitas 17</t>
  </si>
  <si>
    <t>Universitas 18</t>
  </si>
  <si>
    <t>Universitas 19</t>
  </si>
  <si>
    <t>Universitas 20</t>
  </si>
  <si>
    <t>Universitas 21</t>
  </si>
  <si>
    <t>Ilmu Komputer</t>
  </si>
  <si>
    <t>Universitas 22</t>
  </si>
  <si>
    <t>Universitas 23</t>
  </si>
  <si>
    <t>Universitas 24</t>
  </si>
  <si>
    <t>Universitas 25</t>
  </si>
  <si>
    <t>Universitas 26</t>
  </si>
  <si>
    <t>Universitas 27</t>
  </si>
  <si>
    <t>Universitas 28</t>
  </si>
  <si>
    <t>Universitas 29</t>
  </si>
  <si>
    <t>Universitas 30</t>
  </si>
  <si>
    <t>Universitas 31</t>
  </si>
  <si>
    <t>Universitas 32</t>
  </si>
  <si>
    <t>Universitas 33</t>
  </si>
  <si>
    <t>Sastra Inggris</t>
  </si>
  <si>
    <t>Universitas 34</t>
  </si>
  <si>
    <t>Universitas 35</t>
  </si>
  <si>
    <t>Universitas 36</t>
  </si>
  <si>
    <t>Universitas 37</t>
  </si>
  <si>
    <t>Universitas 38</t>
  </si>
  <si>
    <t>Universitas 39</t>
  </si>
  <si>
    <t>Universitas 40</t>
  </si>
  <si>
    <t>Universitas 41</t>
  </si>
  <si>
    <t>Universitas 42</t>
  </si>
  <si>
    <t>Universitas 43</t>
  </si>
  <si>
    <t>Universitas 44</t>
  </si>
  <si>
    <t>Universitas 45</t>
  </si>
  <si>
    <t>Universitas 46</t>
  </si>
  <si>
    <t>Universitas 47</t>
  </si>
  <si>
    <t>Universitas 48</t>
  </si>
  <si>
    <t>Kehutanan</t>
  </si>
  <si>
    <t>Universitas 49</t>
  </si>
  <si>
    <t>Universitas 50</t>
  </si>
  <si>
    <t>Universitas 51</t>
  </si>
  <si>
    <t>Universitas 52</t>
  </si>
  <si>
    <t>Universitas 53</t>
  </si>
  <si>
    <t>Universitas 54</t>
  </si>
  <si>
    <t>Universitas 55</t>
  </si>
  <si>
    <t>Universitas 56</t>
  </si>
  <si>
    <t>Universitas 57</t>
  </si>
  <si>
    <t>Universitas 58</t>
  </si>
  <si>
    <t>Universitas 59</t>
  </si>
  <si>
    <t>Universitas 60</t>
  </si>
  <si>
    <t>Universitas 61</t>
  </si>
  <si>
    <t>Universitas 62</t>
  </si>
  <si>
    <t>Universitas 63</t>
  </si>
  <si>
    <t>Universitas 64</t>
  </si>
  <si>
    <t>Universitas 65</t>
  </si>
  <si>
    <t>Universitas 66</t>
  </si>
  <si>
    <t>Universitas 67</t>
  </si>
  <si>
    <t>Universitas 68</t>
  </si>
  <si>
    <t>Universitas 69</t>
  </si>
  <si>
    <t>Universitas 70</t>
  </si>
  <si>
    <t>Universitas 71</t>
  </si>
  <si>
    <t>Universitas 72</t>
  </si>
  <si>
    <t>Universitas 73</t>
  </si>
  <si>
    <t>Universitas 74</t>
  </si>
  <si>
    <t>Universitas 75</t>
  </si>
  <si>
    <t>Universitas 76</t>
  </si>
  <si>
    <t>Universitas 77</t>
  </si>
  <si>
    <t>Universitas 78</t>
  </si>
  <si>
    <t>Universitas 79</t>
  </si>
  <si>
    <t>Universitas 80</t>
  </si>
  <si>
    <t>Universitas 81</t>
  </si>
  <si>
    <t>Universitas 82</t>
  </si>
  <si>
    <t>Universitas 83</t>
  </si>
  <si>
    <t>Universitas 84</t>
  </si>
  <si>
    <t>Universitas 85</t>
  </si>
  <si>
    <t>Universitas 86</t>
  </si>
  <si>
    <t>Universitas 87</t>
  </si>
  <si>
    <t>Universitas 88</t>
  </si>
  <si>
    <t>Universitas 89</t>
  </si>
  <si>
    <t>Universitas 90</t>
  </si>
  <si>
    <t>Universitas 91</t>
  </si>
  <si>
    <t>Universitas 92</t>
  </si>
  <si>
    <t>Universitas 93</t>
  </si>
  <si>
    <t>Universitas 94</t>
  </si>
  <si>
    <t>Universitas 95</t>
  </si>
  <si>
    <t>Universitas 96</t>
  </si>
  <si>
    <t>Universitas 97</t>
  </si>
  <si>
    <t>Universitas 98</t>
  </si>
  <si>
    <t>Universitas 99</t>
  </si>
  <si>
    <t>Universitas 100</t>
  </si>
  <si>
    <t>Universitas 101</t>
  </si>
  <si>
    <t>Universitas 102</t>
  </si>
  <si>
    <t>Universitas 103</t>
  </si>
  <si>
    <t>Universitas 104</t>
  </si>
  <si>
    <t>Universitas 105</t>
  </si>
  <si>
    <t>Universitas 106</t>
  </si>
  <si>
    <t>Universitas 107</t>
  </si>
  <si>
    <t>Universitas 108</t>
  </si>
  <si>
    <t>Universitas 109</t>
  </si>
  <si>
    <t>Universitas 110</t>
  </si>
  <si>
    <t>Universitas 111</t>
  </si>
  <si>
    <t>Universitas 112</t>
  </si>
  <si>
    <t>Universitas 113</t>
  </si>
  <si>
    <t>Universitas 114</t>
  </si>
  <si>
    <t>Universitas 115</t>
  </si>
  <si>
    <t>Universitas 116</t>
  </si>
  <si>
    <t>Universitas 117</t>
  </si>
  <si>
    <t>Universitas 118</t>
  </si>
  <si>
    <t>Universitas 119</t>
  </si>
  <si>
    <t>Universitas 120</t>
  </si>
  <si>
    <t>Universitas 121</t>
  </si>
  <si>
    <t>Universitas 122</t>
  </si>
  <si>
    <t>Universitas 123</t>
  </si>
  <si>
    <t>Universitas 124</t>
  </si>
  <si>
    <t>Universitas 125</t>
  </si>
  <si>
    <t>Universitas 126</t>
  </si>
  <si>
    <t>Universitas 127</t>
  </si>
  <si>
    <t>Universitas 128</t>
  </si>
  <si>
    <t>Universitas 129</t>
  </si>
  <si>
    <t>Universitas 130</t>
  </si>
  <si>
    <t>Universitas 131</t>
  </si>
  <si>
    <t>Universitas 132</t>
  </si>
  <si>
    <t>Universitas 133</t>
  </si>
  <si>
    <t>Universitas 134</t>
  </si>
  <si>
    <t>Universitas 135</t>
  </si>
  <si>
    <t>Universitas 136</t>
  </si>
  <si>
    <t>Universitas 137</t>
  </si>
  <si>
    <t>Universitas 138</t>
  </si>
  <si>
    <t>Universitas 139</t>
  </si>
  <si>
    <t>Universitas 140</t>
  </si>
  <si>
    <t>Universitas 141</t>
  </si>
  <si>
    <t>Universitas 142</t>
  </si>
  <si>
    <t>Universitas 143</t>
  </si>
  <si>
    <t>Universitas 144</t>
  </si>
  <si>
    <t>Universitas 145</t>
  </si>
  <si>
    <t>Universitas 146</t>
  </si>
  <si>
    <t>Universitas 147</t>
  </si>
  <si>
    <t>Universitas 148</t>
  </si>
  <si>
    <t>Universitas 149</t>
  </si>
  <si>
    <t>Universitas 150</t>
  </si>
  <si>
    <t>Universitas 151</t>
  </si>
  <si>
    <t>Universitas 152</t>
  </si>
  <si>
    <t>Universitas 153</t>
  </si>
  <si>
    <t>Universitas 154</t>
  </si>
  <si>
    <t>Universitas 155</t>
  </si>
  <si>
    <t>Universitas 156</t>
  </si>
  <si>
    <t>Universitas 157</t>
  </si>
  <si>
    <t>Universitas 158</t>
  </si>
  <si>
    <t>Universitas 159</t>
  </si>
  <si>
    <t>Universitas 160</t>
  </si>
  <si>
    <t>Universitas 161</t>
  </si>
  <si>
    <t>Universitas 162</t>
  </si>
  <si>
    <t>Universitas 163</t>
  </si>
  <si>
    <t>Universitas 164</t>
  </si>
  <si>
    <t>Universitas 165</t>
  </si>
  <si>
    <t>Universitas 166</t>
  </si>
  <si>
    <t>Universitas 167</t>
  </si>
  <si>
    <t>Universitas 168</t>
  </si>
  <si>
    <t>Universitas 169</t>
  </si>
  <si>
    <t>Universitas 170</t>
  </si>
  <si>
    <t>Universitas 171</t>
  </si>
  <si>
    <t>Universitas 172</t>
  </si>
  <si>
    <t>Universitas 173</t>
  </si>
  <si>
    <t>Universitas 174</t>
  </si>
  <si>
    <t>Universitas 175</t>
  </si>
  <si>
    <t>Universitas 176</t>
  </si>
  <si>
    <t>Universitas 177</t>
  </si>
  <si>
    <t>Universitas 178</t>
  </si>
  <si>
    <t>Universitas 179</t>
  </si>
  <si>
    <t>Universitas 180</t>
  </si>
  <si>
    <t>Universitas 181</t>
  </si>
  <si>
    <t>Universitas 182</t>
  </si>
  <si>
    <t>Universitas 183</t>
  </si>
  <si>
    <t>Universitas 184</t>
  </si>
  <si>
    <t>Universitas 185</t>
  </si>
  <si>
    <t>Universitas 186</t>
  </si>
  <si>
    <t>Universitas 187</t>
  </si>
  <si>
    <t>Universitas 188</t>
  </si>
  <si>
    <t>Universitas 189</t>
  </si>
  <si>
    <t>Universitas 190</t>
  </si>
  <si>
    <t>Universitas 191</t>
  </si>
  <si>
    <t>Universitas 192</t>
  </si>
  <si>
    <t>Universitas 193</t>
  </si>
  <si>
    <t>Universitas 194</t>
  </si>
  <si>
    <t>Universitas 195</t>
  </si>
  <si>
    <t>Universitas 196</t>
  </si>
  <si>
    <t>Universitas 197</t>
  </si>
  <si>
    <t>Universitas 198</t>
  </si>
  <si>
    <t>Universitas 199</t>
  </si>
  <si>
    <t>Universitas 200</t>
  </si>
  <si>
    <t>Universitas 201</t>
  </si>
  <si>
    <t>Universitas 202</t>
  </si>
  <si>
    <t>Universitas 203</t>
  </si>
  <si>
    <t>Universitas 204</t>
  </si>
  <si>
    <t>Universitas 205</t>
  </si>
  <si>
    <t>Universitas 206</t>
  </si>
  <si>
    <t>Universitas 207</t>
  </si>
  <si>
    <t>Universitas 208</t>
  </si>
  <si>
    <t>Universitas 209</t>
  </si>
  <si>
    <t>Universitas 210</t>
  </si>
  <si>
    <t>Universitas 211</t>
  </si>
  <si>
    <t>Universitas 212</t>
  </si>
  <si>
    <t>Universitas 213</t>
  </si>
  <si>
    <t>Universitas 214</t>
  </si>
  <si>
    <t>Universitas 215</t>
  </si>
  <si>
    <t>Universitas 216</t>
  </si>
  <si>
    <t>Universitas 217</t>
  </si>
  <si>
    <t>Universitas 218</t>
  </si>
  <si>
    <t>Universitas 219</t>
  </si>
  <si>
    <t>Universitas 220</t>
  </si>
  <si>
    <t>Universitas 221</t>
  </si>
  <si>
    <t>Universitas 222</t>
  </si>
  <si>
    <t>Universitas 223</t>
  </si>
  <si>
    <t>Universitas 224</t>
  </si>
  <si>
    <t>Universitas 225</t>
  </si>
  <si>
    <t>Universitas 226</t>
  </si>
  <si>
    <t>Universitas 227</t>
  </si>
  <si>
    <t>Universitas 228</t>
  </si>
  <si>
    <t>Universitas 229</t>
  </si>
  <si>
    <t>Universitas 230</t>
  </si>
  <si>
    <t>Universitas 231</t>
  </si>
  <si>
    <t>Universitas 232</t>
  </si>
  <si>
    <t>Universitas 233</t>
  </si>
  <si>
    <t>Universitas 234</t>
  </si>
  <si>
    <t>Universitas 235</t>
  </si>
  <si>
    <t>Universitas 236</t>
  </si>
  <si>
    <t>Universitas 237</t>
  </si>
  <si>
    <t>Universitas 238</t>
  </si>
  <si>
    <t>Universitas 239</t>
  </si>
  <si>
    <t>Universitas 240</t>
  </si>
  <si>
    <t>Universitas 241</t>
  </si>
  <si>
    <t>Universitas 242</t>
  </si>
  <si>
    <t>Universitas 243</t>
  </si>
  <si>
    <t>Universitas 244</t>
  </si>
  <si>
    <t>Universitas 245</t>
  </si>
  <si>
    <t>Universitas 246</t>
  </si>
  <si>
    <t>Universitas 247</t>
  </si>
  <si>
    <t>Universitas 248</t>
  </si>
  <si>
    <t>Universitas 249</t>
  </si>
  <si>
    <t>Universitas 250</t>
  </si>
  <si>
    <t>Universitas 251</t>
  </si>
  <si>
    <t>Universitas 252</t>
  </si>
  <si>
    <t>Universitas 253</t>
  </si>
  <si>
    <t>Universitas 254</t>
  </si>
  <si>
    <t>Universitas 255</t>
  </si>
  <si>
    <t>Universitas 256</t>
  </si>
  <si>
    <t>Universitas 257</t>
  </si>
  <si>
    <t>Universitas 258</t>
  </si>
  <si>
    <t>Universitas 259</t>
  </si>
  <si>
    <t>Universitas 260</t>
  </si>
  <si>
    <t>Universitas 261</t>
  </si>
  <si>
    <t>Universitas 262</t>
  </si>
  <si>
    <t>Universitas 263</t>
  </si>
  <si>
    <t>Universitas 264</t>
  </si>
  <si>
    <t>Universitas 265</t>
  </si>
  <si>
    <t>Universitas 266</t>
  </si>
  <si>
    <t>Universitas 267</t>
  </si>
  <si>
    <t>Universitas 268</t>
  </si>
  <si>
    <t>Universitas 269</t>
  </si>
  <si>
    <t>Universitas 270</t>
  </si>
  <si>
    <t>Universitas 271</t>
  </si>
  <si>
    <t>Universitas 272</t>
  </si>
  <si>
    <t>Universitas 273</t>
  </si>
  <si>
    <t>Universitas 274</t>
  </si>
  <si>
    <t>Universitas 275</t>
  </si>
  <si>
    <t>Universitas 276</t>
  </si>
  <si>
    <t>Universitas 277</t>
  </si>
  <si>
    <t>Universitas 278</t>
  </si>
  <si>
    <t>Universitas 279</t>
  </si>
  <si>
    <t>Universitas 280</t>
  </si>
  <si>
    <t>Universitas 281</t>
  </si>
  <si>
    <t>Universitas 282</t>
  </si>
  <si>
    <t>Universitas 283</t>
  </si>
  <si>
    <t>Universitas 284</t>
  </si>
  <si>
    <t>Universitas 285</t>
  </si>
  <si>
    <t>Universitas 286</t>
  </si>
  <si>
    <t>Universitas 287</t>
  </si>
  <si>
    <t>Universitas 288</t>
  </si>
  <si>
    <t>Universitas 289</t>
  </si>
  <si>
    <t>Universitas 290</t>
  </si>
  <si>
    <t>Universitas 291</t>
  </si>
  <si>
    <t>Universitas 292</t>
  </si>
  <si>
    <t>Universitas 293</t>
  </si>
  <si>
    <t>Universitas 294</t>
  </si>
  <si>
    <t>Universitas 295</t>
  </si>
  <si>
    <t>Universitas 296</t>
  </si>
  <si>
    <t>Universitas 297</t>
  </si>
  <si>
    <t>Universitas 298</t>
  </si>
  <si>
    <t>Universitas 299</t>
  </si>
  <si>
    <t>Universitas 300</t>
  </si>
  <si>
    <t>Universitas 301</t>
  </si>
  <si>
    <t>Universitas 302</t>
  </si>
  <si>
    <t>Universitas 303</t>
  </si>
  <si>
    <t>Universitas 304</t>
  </si>
  <si>
    <t>Universitas 305</t>
  </si>
  <si>
    <t>Universitas 306</t>
  </si>
  <si>
    <t>Universitas 307</t>
  </si>
  <si>
    <t>Universitas 308</t>
  </si>
  <si>
    <t>Universitas 309</t>
  </si>
  <si>
    <t>Universitas 310</t>
  </si>
  <si>
    <t>Universitas 311</t>
  </si>
  <si>
    <t>Universitas 312</t>
  </si>
  <si>
    <t>Universitas 313</t>
  </si>
  <si>
    <t>Universitas 314</t>
  </si>
  <si>
    <t>Universitas 315</t>
  </si>
  <si>
    <t>Universitas 316</t>
  </si>
  <si>
    <t>Universitas 317</t>
  </si>
  <si>
    <t>Universitas 318</t>
  </si>
  <si>
    <t>Universitas 319</t>
  </si>
  <si>
    <t>Universitas 320</t>
  </si>
  <si>
    <t>Universitas 321</t>
  </si>
  <si>
    <t>Universitas 322</t>
  </si>
  <si>
    <t>Universitas 323</t>
  </si>
  <si>
    <t>Universitas 324</t>
  </si>
  <si>
    <t>Universitas 325</t>
  </si>
  <si>
    <t>Universitas 326</t>
  </si>
  <si>
    <t>Universitas 327</t>
  </si>
  <si>
    <t>Universitas 328</t>
  </si>
  <si>
    <t>Universitas 329</t>
  </si>
  <si>
    <t>Universitas 330</t>
  </si>
  <si>
    <t>Universitas 331</t>
  </si>
  <si>
    <t>Universitas 332</t>
  </si>
  <si>
    <t>Universitas 333</t>
  </si>
  <si>
    <t>Universitas 334</t>
  </si>
  <si>
    <t>Universitas 335</t>
  </si>
  <si>
    <t>Universitas 336</t>
  </si>
  <si>
    <t>Universitas 337</t>
  </si>
  <si>
    <t>Universitas 338</t>
  </si>
  <si>
    <t>Universitas 339</t>
  </si>
  <si>
    <t>Universitas 340</t>
  </si>
  <si>
    <t>Universitas 341</t>
  </si>
  <si>
    <t>Universitas 342</t>
  </si>
  <si>
    <t>Universitas 343</t>
  </si>
  <si>
    <t>Universitas 344</t>
  </si>
  <si>
    <t>Universitas 345</t>
  </si>
  <si>
    <t>Universitas 346</t>
  </si>
  <si>
    <t>Universitas 347</t>
  </si>
  <si>
    <t>Universitas 348</t>
  </si>
  <si>
    <t>Universitas 349</t>
  </si>
  <si>
    <t>Universitas 350</t>
  </si>
  <si>
    <t>Universitas 351</t>
  </si>
  <si>
    <t>Universitas 352</t>
  </si>
  <si>
    <t>Universitas 353</t>
  </si>
  <si>
    <t>Universitas 354</t>
  </si>
  <si>
    <t>Universitas 355</t>
  </si>
  <si>
    <t>Universitas 356</t>
  </si>
  <si>
    <t>Universitas 357</t>
  </si>
  <si>
    <t>Universitas 358</t>
  </si>
  <si>
    <t>Universitas 359</t>
  </si>
  <si>
    <t>Universitas 360</t>
  </si>
  <si>
    <t>Universitas 361</t>
  </si>
  <si>
    <t>Universitas 362</t>
  </si>
  <si>
    <t>Universitas 363</t>
  </si>
  <si>
    <t>Universitas 364</t>
  </si>
  <si>
    <t>Universitas 365</t>
  </si>
  <si>
    <t>Universitas 366</t>
  </si>
  <si>
    <t>Universitas 367</t>
  </si>
  <si>
    <t>Universitas 368</t>
  </si>
  <si>
    <t>Universitas 369</t>
  </si>
  <si>
    <t>Universitas 370</t>
  </si>
  <si>
    <t>Universitas 371</t>
  </si>
  <si>
    <t>Universitas 372</t>
  </si>
  <si>
    <t>Universitas 373</t>
  </si>
  <si>
    <t>Universitas 374</t>
  </si>
  <si>
    <t>Universitas 375</t>
  </si>
  <si>
    <t>Universitas 376</t>
  </si>
  <si>
    <t>Universitas 377</t>
  </si>
  <si>
    <t>Universitas 378</t>
  </si>
  <si>
    <t>Universitas 379</t>
  </si>
  <si>
    <t>Universitas 380</t>
  </si>
  <si>
    <t>Universitas 381</t>
  </si>
  <si>
    <t>Universitas 382</t>
  </si>
  <si>
    <t>Universitas 383</t>
  </si>
  <si>
    <t>Universitas 384</t>
  </si>
  <si>
    <t>Universitas 385</t>
  </si>
  <si>
    <t>Universitas 386</t>
  </si>
  <si>
    <t>Universitas 387</t>
  </si>
  <si>
    <t>Universitas 388</t>
  </si>
  <si>
    <t>Universitas 389</t>
  </si>
  <si>
    <t>Universitas 390</t>
  </si>
  <si>
    <t>Universitas 391</t>
  </si>
  <si>
    <t>Universitas 392</t>
  </si>
  <si>
    <t>Universitas 393</t>
  </si>
  <si>
    <t>Universitas 394</t>
  </si>
  <si>
    <t>Universitas 395</t>
  </si>
  <si>
    <t>Universitas 396</t>
  </si>
  <si>
    <t>Universitas 397</t>
  </si>
  <si>
    <t>Universitas 398</t>
  </si>
  <si>
    <t>Universitas 399</t>
  </si>
  <si>
    <t>Universitas 400</t>
  </si>
  <si>
    <t>Universitas 401</t>
  </si>
  <si>
    <t>Universitas 402</t>
  </si>
  <si>
    <t>Universitas 403</t>
  </si>
  <si>
    <t>Universitas 404</t>
  </si>
  <si>
    <t>Universitas 405</t>
  </si>
  <si>
    <t>Universitas 406</t>
  </si>
  <si>
    <t>Universitas 407</t>
  </si>
  <si>
    <t>Universitas 408</t>
  </si>
  <si>
    <t>Universitas 409</t>
  </si>
  <si>
    <t>Universitas 410</t>
  </si>
  <si>
    <t>Universitas 411</t>
  </si>
  <si>
    <t>Universitas 412</t>
  </si>
  <si>
    <t>Universitas 413</t>
  </si>
  <si>
    <t>Universitas 414</t>
  </si>
  <si>
    <t>Universitas 415</t>
  </si>
  <si>
    <t>Universitas 416</t>
  </si>
  <si>
    <t>Universitas 417</t>
  </si>
  <si>
    <t>Universitas 418</t>
  </si>
  <si>
    <t>Universitas 419</t>
  </si>
  <si>
    <t>Universitas 420</t>
  </si>
  <si>
    <t>Universitas 421</t>
  </si>
  <si>
    <t>Universitas 422</t>
  </si>
  <si>
    <t>Universitas 423</t>
  </si>
  <si>
    <t>Universitas 424</t>
  </si>
  <si>
    <t>Universitas 425</t>
  </si>
  <si>
    <t>Universitas 426</t>
  </si>
  <si>
    <t>Universitas 427</t>
  </si>
  <si>
    <t>Universitas 428</t>
  </si>
  <si>
    <t>Universitas 429</t>
  </si>
  <si>
    <t>Universitas 430</t>
  </si>
  <si>
    <t>Universitas 431</t>
  </si>
  <si>
    <t>Universitas 432</t>
  </si>
  <si>
    <t>Universitas 433</t>
  </si>
  <si>
    <t>Universitas 434</t>
  </si>
  <si>
    <t>Universitas 435</t>
  </si>
  <si>
    <t>Universitas 436</t>
  </si>
  <si>
    <t>Universitas 437</t>
  </si>
  <si>
    <t>Universitas 438</t>
  </si>
  <si>
    <t>Universitas 439</t>
  </si>
  <si>
    <t>Universitas 440</t>
  </si>
  <si>
    <t>Universitas 441</t>
  </si>
  <si>
    <t>Universitas 442</t>
  </si>
  <si>
    <t>Universitas 443</t>
  </si>
  <si>
    <t>Universitas 444</t>
  </si>
  <si>
    <t>Universitas 445</t>
  </si>
  <si>
    <t>Universitas 446</t>
  </si>
  <si>
    <t>Universitas 447</t>
  </si>
  <si>
    <t>Universitas 448</t>
  </si>
  <si>
    <t>Universitas 449</t>
  </si>
  <si>
    <t>Universitas 450</t>
  </si>
  <si>
    <t>Universitas 451</t>
  </si>
  <si>
    <t>Universitas 452</t>
  </si>
  <si>
    <t>Universitas 453</t>
  </si>
  <si>
    <t>Universitas 454</t>
  </si>
  <si>
    <t>Universitas 455</t>
  </si>
  <si>
    <t>Universitas 456</t>
  </si>
  <si>
    <t>Universitas 457</t>
  </si>
  <si>
    <t>Universitas 458</t>
  </si>
  <si>
    <t>Universitas 459</t>
  </si>
  <si>
    <t>Universitas 460</t>
  </si>
  <si>
    <t>Universitas 461</t>
  </si>
  <si>
    <t>Universitas 462</t>
  </si>
  <si>
    <t>Universitas 463</t>
  </si>
  <si>
    <t>Universitas 464</t>
  </si>
  <si>
    <t>Universitas 465</t>
  </si>
  <si>
    <t>Universitas 466</t>
  </si>
  <si>
    <t>Universitas 467</t>
  </si>
  <si>
    <t>Universitas 468</t>
  </si>
  <si>
    <t>Universitas 469</t>
  </si>
  <si>
    <t>Universitas 470</t>
  </si>
  <si>
    <t>Universitas 471</t>
  </si>
  <si>
    <t>Universitas 472</t>
  </si>
  <si>
    <t>Universitas 473</t>
  </si>
  <si>
    <t>Universitas 474</t>
  </si>
  <si>
    <t>Universitas 475</t>
  </si>
  <si>
    <t>Universitas 476</t>
  </si>
  <si>
    <t>Universitas 477</t>
  </si>
  <si>
    <t>Universitas 478</t>
  </si>
  <si>
    <t>Universitas 479</t>
  </si>
  <si>
    <t>Universitas 480</t>
  </si>
  <si>
    <t>Universitas 481</t>
  </si>
  <si>
    <t>Universitas 482</t>
  </si>
  <si>
    <t>Universitas 483</t>
  </si>
  <si>
    <t>Universitas 484</t>
  </si>
  <si>
    <t>Universitas 485</t>
  </si>
  <si>
    <t>Universitas 486</t>
  </si>
  <si>
    <t>Universitas 487</t>
  </si>
  <si>
    <t>Universitas 488</t>
  </si>
  <si>
    <t>Universitas 489</t>
  </si>
  <si>
    <t>Universitas 490</t>
  </si>
  <si>
    <t>Universitas 491</t>
  </si>
  <si>
    <t>Universitas 492</t>
  </si>
  <si>
    <t>Universitas 493</t>
  </si>
  <si>
    <t>Universitas 494</t>
  </si>
  <si>
    <t>Universitas 495</t>
  </si>
  <si>
    <t>Universitas 496</t>
  </si>
  <si>
    <t>Universitas 497</t>
  </si>
  <si>
    <t>Universitas 498</t>
  </si>
  <si>
    <t>Universitas 499</t>
  </si>
  <si>
    <t>Universitas 500</t>
  </si>
  <si>
    <t>Akreditasi Lama</t>
  </si>
  <si>
    <t>Eval</t>
  </si>
  <si>
    <t>Unggul</t>
  </si>
  <si>
    <t>1 = sama</t>
  </si>
  <si>
    <t>0 = beda</t>
  </si>
  <si>
    <t>Baik</t>
  </si>
  <si>
    <t>Sangat Baik</t>
  </si>
  <si>
    <t>sama</t>
  </si>
  <si>
    <t>beda</t>
  </si>
  <si>
    <t>Lama</t>
  </si>
  <si>
    <t>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</si>
</sst>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charset val="134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1D286035-0CC0-4FBC-974F-C98D27B9BC1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sqref="A1:B1048576"/>
    </sheetView>
  </sheetViews>
  <sheetFormatPr defaultColWidth="9" defaultRowHeight="14.5"/>
  <cols>
    <col min="1" max="1" width="24.1796875" customWidth="1"/>
    <col min="2" max="2" width="29.45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>
        <v>32</v>
      </c>
      <c r="D2">
        <v>8</v>
      </c>
      <c r="E2">
        <v>296</v>
      </c>
      <c r="F2">
        <v>0.3</v>
      </c>
      <c r="G2" t="s">
        <v>12</v>
      </c>
      <c r="H2">
        <v>3.22</v>
      </c>
      <c r="I2">
        <v>4.6399999999999997</v>
      </c>
      <c r="J2" t="str">
        <f>IF(H2&gt;3.2,"Unggul",IF(H2&gt;2.9,"Sangat Baik","Baik"))</f>
        <v>Unggul</v>
      </c>
    </row>
    <row r="3" spans="1:10">
      <c r="A3" t="s">
        <v>13</v>
      </c>
      <c r="B3" t="s">
        <v>14</v>
      </c>
      <c r="C3">
        <v>32</v>
      </c>
      <c r="D3">
        <v>5</v>
      </c>
      <c r="E3">
        <v>311</v>
      </c>
      <c r="F3">
        <v>0.24</v>
      </c>
      <c r="G3" t="s">
        <v>12</v>
      </c>
      <c r="H3">
        <v>3.26</v>
      </c>
      <c r="I3">
        <v>3.95</v>
      </c>
      <c r="J3" t="str">
        <f t="shared" ref="J3:J66" si="0">IF(H3&gt;3.2,"Unggul",IF(H3&gt;2.9,"Sangat Baik","Baik"))</f>
        <v>Unggul</v>
      </c>
    </row>
    <row r="4" spans="1:10">
      <c r="A4" t="s">
        <v>15</v>
      </c>
      <c r="B4" t="s">
        <v>16</v>
      </c>
      <c r="C4">
        <v>33</v>
      </c>
      <c r="D4">
        <v>5</v>
      </c>
      <c r="E4">
        <v>209</v>
      </c>
      <c r="F4">
        <v>0.26</v>
      </c>
      <c r="G4" t="s">
        <v>17</v>
      </c>
      <c r="H4">
        <v>3.3</v>
      </c>
      <c r="I4">
        <v>4.7</v>
      </c>
      <c r="J4" t="str">
        <f t="shared" si="0"/>
        <v>Unggul</v>
      </c>
    </row>
    <row r="5" spans="1:10">
      <c r="A5" t="s">
        <v>18</v>
      </c>
      <c r="B5" t="s">
        <v>19</v>
      </c>
      <c r="C5">
        <v>27</v>
      </c>
      <c r="D5">
        <v>5</v>
      </c>
      <c r="E5">
        <v>201</v>
      </c>
      <c r="F5">
        <v>0.19</v>
      </c>
      <c r="G5" t="s">
        <v>17</v>
      </c>
      <c r="H5">
        <v>2.86</v>
      </c>
      <c r="I5">
        <v>3.84</v>
      </c>
      <c r="J5" t="str">
        <f t="shared" si="0"/>
        <v>Baik</v>
      </c>
    </row>
    <row r="6" spans="1:10">
      <c r="A6" t="s">
        <v>20</v>
      </c>
      <c r="B6" t="s">
        <v>19</v>
      </c>
      <c r="C6">
        <v>39</v>
      </c>
      <c r="D6">
        <v>5</v>
      </c>
      <c r="E6">
        <v>357</v>
      </c>
      <c r="F6">
        <v>0.11</v>
      </c>
      <c r="G6" t="s">
        <v>21</v>
      </c>
      <c r="H6">
        <v>3.01</v>
      </c>
      <c r="I6">
        <v>4.78</v>
      </c>
      <c r="J6" t="str">
        <f t="shared" si="0"/>
        <v>Sangat Baik</v>
      </c>
    </row>
    <row r="7" spans="1:10">
      <c r="A7" t="s">
        <v>22</v>
      </c>
      <c r="B7" t="s">
        <v>23</v>
      </c>
      <c r="C7">
        <v>33</v>
      </c>
      <c r="D7">
        <v>4</v>
      </c>
      <c r="E7">
        <v>151</v>
      </c>
      <c r="F7">
        <v>0.27</v>
      </c>
      <c r="G7" t="s">
        <v>17</v>
      </c>
      <c r="H7">
        <v>3.28</v>
      </c>
      <c r="I7">
        <v>3.35</v>
      </c>
      <c r="J7" t="str">
        <f t="shared" si="0"/>
        <v>Unggul</v>
      </c>
    </row>
    <row r="8" spans="1:10">
      <c r="A8" t="s">
        <v>24</v>
      </c>
      <c r="B8" t="s">
        <v>16</v>
      </c>
      <c r="C8">
        <v>29</v>
      </c>
      <c r="D8">
        <v>8</v>
      </c>
      <c r="E8">
        <v>387</v>
      </c>
      <c r="F8">
        <v>0.15</v>
      </c>
      <c r="G8" t="s">
        <v>21</v>
      </c>
      <c r="H8">
        <v>2.97</v>
      </c>
      <c r="I8">
        <v>4.6500000000000004</v>
      </c>
      <c r="J8" t="str">
        <f t="shared" si="0"/>
        <v>Sangat Baik</v>
      </c>
    </row>
    <row r="9" spans="1:10">
      <c r="A9" t="s">
        <v>25</v>
      </c>
      <c r="B9" t="s">
        <v>26</v>
      </c>
      <c r="C9">
        <v>15</v>
      </c>
      <c r="D9">
        <v>7</v>
      </c>
      <c r="E9">
        <v>248</v>
      </c>
      <c r="F9">
        <v>0.15</v>
      </c>
      <c r="G9" t="s">
        <v>17</v>
      </c>
      <c r="H9">
        <v>3.11</v>
      </c>
      <c r="I9">
        <v>4.45</v>
      </c>
      <c r="J9" t="str">
        <f t="shared" si="0"/>
        <v>Sangat Baik</v>
      </c>
    </row>
    <row r="10" spans="1:10">
      <c r="A10" t="s">
        <v>27</v>
      </c>
      <c r="B10" t="s">
        <v>16</v>
      </c>
      <c r="C10">
        <v>20</v>
      </c>
      <c r="D10">
        <v>6</v>
      </c>
      <c r="E10">
        <v>363</v>
      </c>
      <c r="F10">
        <v>0.15</v>
      </c>
      <c r="G10" t="s">
        <v>21</v>
      </c>
      <c r="H10">
        <v>3.45</v>
      </c>
      <c r="I10">
        <v>4.62</v>
      </c>
      <c r="J10" t="str">
        <f t="shared" si="0"/>
        <v>Unggul</v>
      </c>
    </row>
    <row r="11" spans="1:10">
      <c r="A11" t="s">
        <v>28</v>
      </c>
      <c r="B11" t="s">
        <v>14</v>
      </c>
      <c r="C11">
        <v>39</v>
      </c>
      <c r="D11">
        <v>5</v>
      </c>
      <c r="E11">
        <v>379</v>
      </c>
      <c r="F11">
        <v>0.05</v>
      </c>
      <c r="G11" t="s">
        <v>21</v>
      </c>
      <c r="H11">
        <v>2.94</v>
      </c>
      <c r="I11">
        <v>3.54</v>
      </c>
      <c r="J11" t="str">
        <f t="shared" si="0"/>
        <v>Sangat Baik</v>
      </c>
    </row>
    <row r="12" spans="1:10">
      <c r="A12" t="s">
        <v>29</v>
      </c>
      <c r="B12" t="s">
        <v>30</v>
      </c>
      <c r="C12">
        <v>28</v>
      </c>
      <c r="D12">
        <v>4</v>
      </c>
      <c r="E12">
        <v>366</v>
      </c>
      <c r="F12">
        <v>0.27</v>
      </c>
      <c r="G12" t="s">
        <v>17</v>
      </c>
      <c r="H12">
        <v>3.46</v>
      </c>
      <c r="I12">
        <v>3.53</v>
      </c>
      <c r="J12" t="str">
        <f t="shared" si="0"/>
        <v>Unggul</v>
      </c>
    </row>
    <row r="13" spans="1:10">
      <c r="A13" t="s">
        <v>31</v>
      </c>
      <c r="B13" t="s">
        <v>32</v>
      </c>
      <c r="C13">
        <v>24</v>
      </c>
      <c r="D13">
        <v>3</v>
      </c>
      <c r="E13">
        <v>221</v>
      </c>
      <c r="F13">
        <v>0.05</v>
      </c>
      <c r="G13" t="s">
        <v>17</v>
      </c>
      <c r="H13">
        <v>2.81</v>
      </c>
      <c r="I13">
        <v>4.93</v>
      </c>
      <c r="J13" t="str">
        <f t="shared" si="0"/>
        <v>Baik</v>
      </c>
    </row>
    <row r="14" spans="1:10">
      <c r="A14" t="s">
        <v>33</v>
      </c>
      <c r="B14" t="s">
        <v>19</v>
      </c>
      <c r="C14">
        <v>22</v>
      </c>
      <c r="D14">
        <v>2</v>
      </c>
      <c r="E14">
        <v>315</v>
      </c>
      <c r="F14">
        <v>0.06</v>
      </c>
      <c r="G14" t="s">
        <v>12</v>
      </c>
      <c r="H14">
        <v>3.03</v>
      </c>
      <c r="I14">
        <v>3.47</v>
      </c>
      <c r="J14" t="str">
        <f t="shared" si="0"/>
        <v>Sangat Baik</v>
      </c>
    </row>
    <row r="15" spans="1:10">
      <c r="A15" t="s">
        <v>34</v>
      </c>
      <c r="B15" t="s">
        <v>19</v>
      </c>
      <c r="C15">
        <v>30</v>
      </c>
      <c r="D15">
        <v>6</v>
      </c>
      <c r="E15">
        <v>379</v>
      </c>
      <c r="F15">
        <v>0.28000000000000003</v>
      </c>
      <c r="G15" t="s">
        <v>12</v>
      </c>
      <c r="H15">
        <v>3.32</v>
      </c>
      <c r="I15">
        <v>4.7300000000000004</v>
      </c>
      <c r="J15" t="str">
        <f t="shared" si="0"/>
        <v>Unggul</v>
      </c>
    </row>
    <row r="16" spans="1:10">
      <c r="A16" t="s">
        <v>35</v>
      </c>
      <c r="B16" t="s">
        <v>16</v>
      </c>
      <c r="C16">
        <v>15</v>
      </c>
      <c r="D16">
        <v>7</v>
      </c>
      <c r="E16">
        <v>286</v>
      </c>
      <c r="F16">
        <v>0.21</v>
      </c>
      <c r="G16" t="s">
        <v>12</v>
      </c>
      <c r="H16">
        <v>2.99</v>
      </c>
      <c r="I16">
        <v>4.99</v>
      </c>
      <c r="J16" t="str">
        <f t="shared" si="0"/>
        <v>Sangat Baik</v>
      </c>
    </row>
    <row r="17" spans="1:10">
      <c r="A17" t="s">
        <v>36</v>
      </c>
      <c r="B17" t="s">
        <v>37</v>
      </c>
      <c r="C17">
        <v>25</v>
      </c>
      <c r="D17">
        <v>3</v>
      </c>
      <c r="E17">
        <v>366</v>
      </c>
      <c r="F17">
        <v>0.26</v>
      </c>
      <c r="G17" t="s">
        <v>17</v>
      </c>
      <c r="H17">
        <v>3.16</v>
      </c>
      <c r="I17">
        <v>3.83</v>
      </c>
      <c r="J17" t="str">
        <f t="shared" si="0"/>
        <v>Sangat Baik</v>
      </c>
    </row>
    <row r="18" spans="1:10">
      <c r="A18" t="s">
        <v>38</v>
      </c>
      <c r="B18" t="s">
        <v>23</v>
      </c>
      <c r="C18">
        <v>21</v>
      </c>
      <c r="D18">
        <v>3</v>
      </c>
      <c r="E18">
        <v>352</v>
      </c>
      <c r="F18">
        <v>0.15</v>
      </c>
      <c r="G18" t="s">
        <v>21</v>
      </c>
      <c r="H18">
        <v>2.89</v>
      </c>
      <c r="I18">
        <v>3.02</v>
      </c>
      <c r="J18" t="str">
        <f t="shared" si="0"/>
        <v>Baik</v>
      </c>
    </row>
    <row r="19" spans="1:10">
      <c r="A19" t="s">
        <v>39</v>
      </c>
      <c r="B19" t="s">
        <v>26</v>
      </c>
      <c r="C19">
        <v>22</v>
      </c>
      <c r="D19">
        <v>1</v>
      </c>
      <c r="E19">
        <v>395</v>
      </c>
      <c r="F19">
        <v>0.1</v>
      </c>
      <c r="G19" t="s">
        <v>17</v>
      </c>
      <c r="H19">
        <v>3.26</v>
      </c>
      <c r="I19">
        <v>3.04</v>
      </c>
      <c r="J19" t="str">
        <f t="shared" si="0"/>
        <v>Unggul</v>
      </c>
    </row>
    <row r="20" spans="1:10">
      <c r="A20" t="s">
        <v>40</v>
      </c>
      <c r="B20" t="s">
        <v>14</v>
      </c>
      <c r="C20">
        <v>22</v>
      </c>
      <c r="D20">
        <v>6</v>
      </c>
      <c r="E20">
        <v>230</v>
      </c>
      <c r="F20">
        <v>0.21</v>
      </c>
      <c r="G20" t="s">
        <v>12</v>
      </c>
      <c r="H20">
        <v>3.16</v>
      </c>
      <c r="I20">
        <v>3.96</v>
      </c>
      <c r="J20" t="str">
        <f t="shared" si="0"/>
        <v>Sangat Baik</v>
      </c>
    </row>
    <row r="21" spans="1:10">
      <c r="A21" t="s">
        <v>41</v>
      </c>
      <c r="B21" t="s">
        <v>23</v>
      </c>
      <c r="C21">
        <v>38</v>
      </c>
      <c r="D21">
        <v>8</v>
      </c>
      <c r="E21">
        <v>359</v>
      </c>
      <c r="F21">
        <v>0.19</v>
      </c>
      <c r="G21" t="s">
        <v>17</v>
      </c>
      <c r="H21">
        <v>2.97</v>
      </c>
      <c r="I21">
        <v>3.01</v>
      </c>
      <c r="J21" t="str">
        <f t="shared" si="0"/>
        <v>Sangat Baik</v>
      </c>
    </row>
    <row r="22" spans="1:10">
      <c r="A22" t="s">
        <v>42</v>
      </c>
      <c r="B22" t="s">
        <v>43</v>
      </c>
      <c r="C22">
        <v>23</v>
      </c>
      <c r="D22">
        <v>3</v>
      </c>
      <c r="E22">
        <v>323</v>
      </c>
      <c r="F22">
        <v>0.12</v>
      </c>
      <c r="G22" t="s">
        <v>21</v>
      </c>
      <c r="H22">
        <v>3.34</v>
      </c>
      <c r="I22">
        <v>4.76</v>
      </c>
      <c r="J22" t="str">
        <f t="shared" si="0"/>
        <v>Unggul</v>
      </c>
    </row>
    <row r="23" spans="1:10">
      <c r="A23" t="s">
        <v>44</v>
      </c>
      <c r="B23" t="s">
        <v>32</v>
      </c>
      <c r="C23">
        <v>30</v>
      </c>
      <c r="D23">
        <v>2</v>
      </c>
      <c r="E23">
        <v>241</v>
      </c>
      <c r="F23">
        <v>0.11</v>
      </c>
      <c r="G23" t="s">
        <v>12</v>
      </c>
      <c r="H23">
        <v>2.86</v>
      </c>
      <c r="I23">
        <v>4.6399999999999997</v>
      </c>
      <c r="J23" t="str">
        <f t="shared" si="0"/>
        <v>Baik</v>
      </c>
    </row>
    <row r="24" spans="1:10">
      <c r="A24" t="s">
        <v>45</v>
      </c>
      <c r="B24" t="s">
        <v>14</v>
      </c>
      <c r="C24">
        <v>21</v>
      </c>
      <c r="D24">
        <v>7</v>
      </c>
      <c r="E24">
        <v>265</v>
      </c>
      <c r="F24">
        <v>0.1</v>
      </c>
      <c r="G24" t="s">
        <v>17</v>
      </c>
      <c r="H24">
        <v>2.94</v>
      </c>
      <c r="I24">
        <v>3.88</v>
      </c>
      <c r="J24" t="str">
        <f t="shared" si="0"/>
        <v>Sangat Baik</v>
      </c>
    </row>
    <row r="25" spans="1:10">
      <c r="A25" t="s">
        <v>46</v>
      </c>
      <c r="B25" t="s">
        <v>26</v>
      </c>
      <c r="C25">
        <v>33</v>
      </c>
      <c r="D25">
        <v>7</v>
      </c>
      <c r="E25">
        <v>399</v>
      </c>
      <c r="F25">
        <v>0.25</v>
      </c>
      <c r="G25" t="s">
        <v>12</v>
      </c>
      <c r="H25">
        <v>3.39</v>
      </c>
      <c r="I25">
        <v>4.66</v>
      </c>
      <c r="J25" t="str">
        <f t="shared" si="0"/>
        <v>Unggul</v>
      </c>
    </row>
    <row r="26" spans="1:10">
      <c r="A26" t="s">
        <v>47</v>
      </c>
      <c r="B26" t="s">
        <v>30</v>
      </c>
      <c r="C26">
        <v>24</v>
      </c>
      <c r="D26">
        <v>8</v>
      </c>
      <c r="E26">
        <v>237</v>
      </c>
      <c r="F26">
        <v>0.24</v>
      </c>
      <c r="G26" t="s">
        <v>17</v>
      </c>
      <c r="H26">
        <v>2.94</v>
      </c>
      <c r="I26">
        <v>3.44</v>
      </c>
      <c r="J26" t="str">
        <f t="shared" si="0"/>
        <v>Sangat Baik</v>
      </c>
    </row>
    <row r="27" spans="1:10">
      <c r="A27" t="s">
        <v>48</v>
      </c>
      <c r="B27" t="s">
        <v>43</v>
      </c>
      <c r="C27">
        <v>17</v>
      </c>
      <c r="D27">
        <v>8</v>
      </c>
      <c r="E27">
        <v>383</v>
      </c>
      <c r="F27">
        <v>0.18</v>
      </c>
      <c r="G27" t="s">
        <v>17</v>
      </c>
      <c r="H27">
        <v>2.86</v>
      </c>
      <c r="I27">
        <v>3.33</v>
      </c>
      <c r="J27" t="str">
        <f t="shared" si="0"/>
        <v>Baik</v>
      </c>
    </row>
    <row r="28" spans="1:10">
      <c r="A28" t="s">
        <v>49</v>
      </c>
      <c r="B28" t="s">
        <v>30</v>
      </c>
      <c r="C28">
        <v>39</v>
      </c>
      <c r="D28">
        <v>5</v>
      </c>
      <c r="E28">
        <v>192</v>
      </c>
      <c r="F28">
        <v>0.08</v>
      </c>
      <c r="G28" t="s">
        <v>12</v>
      </c>
      <c r="H28">
        <v>2.76</v>
      </c>
      <c r="I28">
        <v>3.15</v>
      </c>
      <c r="J28" t="str">
        <f t="shared" si="0"/>
        <v>Baik</v>
      </c>
    </row>
    <row r="29" spans="1:10">
      <c r="A29" t="s">
        <v>50</v>
      </c>
      <c r="B29" t="s">
        <v>23</v>
      </c>
      <c r="C29">
        <v>27</v>
      </c>
      <c r="D29">
        <v>8</v>
      </c>
      <c r="E29">
        <v>190</v>
      </c>
      <c r="F29">
        <v>0.14000000000000001</v>
      </c>
      <c r="G29" t="s">
        <v>12</v>
      </c>
      <c r="H29">
        <v>3.17</v>
      </c>
      <c r="I29">
        <v>4.4800000000000004</v>
      </c>
      <c r="J29" t="str">
        <f t="shared" si="0"/>
        <v>Sangat Baik</v>
      </c>
    </row>
    <row r="30" spans="1:10">
      <c r="A30" t="s">
        <v>51</v>
      </c>
      <c r="B30" t="s">
        <v>43</v>
      </c>
      <c r="C30">
        <v>25</v>
      </c>
      <c r="D30">
        <v>3</v>
      </c>
      <c r="E30">
        <v>176</v>
      </c>
      <c r="F30">
        <v>0.28000000000000003</v>
      </c>
      <c r="G30" t="s">
        <v>17</v>
      </c>
      <c r="H30">
        <v>3.45</v>
      </c>
      <c r="I30">
        <v>3</v>
      </c>
      <c r="J30" t="str">
        <f t="shared" si="0"/>
        <v>Unggul</v>
      </c>
    </row>
    <row r="31" spans="1:10">
      <c r="A31" t="s">
        <v>52</v>
      </c>
      <c r="B31" t="s">
        <v>43</v>
      </c>
      <c r="C31">
        <v>18</v>
      </c>
      <c r="D31">
        <v>2</v>
      </c>
      <c r="E31">
        <v>334</v>
      </c>
      <c r="F31">
        <v>0.27</v>
      </c>
      <c r="G31" t="s">
        <v>12</v>
      </c>
      <c r="H31">
        <v>3.48</v>
      </c>
      <c r="I31">
        <v>4.09</v>
      </c>
      <c r="J31" t="str">
        <f t="shared" si="0"/>
        <v>Unggul</v>
      </c>
    </row>
    <row r="32" spans="1:10">
      <c r="A32" t="s">
        <v>53</v>
      </c>
      <c r="B32" t="s">
        <v>37</v>
      </c>
      <c r="C32">
        <v>38</v>
      </c>
      <c r="D32">
        <v>3</v>
      </c>
      <c r="E32">
        <v>373</v>
      </c>
      <c r="F32">
        <v>0.28000000000000003</v>
      </c>
      <c r="G32" t="s">
        <v>17</v>
      </c>
      <c r="H32">
        <v>3.28</v>
      </c>
      <c r="I32">
        <v>3.03</v>
      </c>
      <c r="J32" t="str">
        <f t="shared" si="0"/>
        <v>Unggul</v>
      </c>
    </row>
    <row r="33" spans="1:10">
      <c r="A33" t="s">
        <v>54</v>
      </c>
      <c r="B33" t="s">
        <v>32</v>
      </c>
      <c r="C33">
        <v>33</v>
      </c>
      <c r="D33">
        <v>8</v>
      </c>
      <c r="E33">
        <v>208</v>
      </c>
      <c r="F33">
        <v>0.2</v>
      </c>
      <c r="G33" t="s">
        <v>21</v>
      </c>
      <c r="H33">
        <v>3.4</v>
      </c>
      <c r="I33">
        <v>3.47</v>
      </c>
      <c r="J33" t="str">
        <f t="shared" si="0"/>
        <v>Unggul</v>
      </c>
    </row>
    <row r="34" spans="1:10">
      <c r="A34" t="s">
        <v>55</v>
      </c>
      <c r="B34" t="s">
        <v>56</v>
      </c>
      <c r="C34">
        <v>25</v>
      </c>
      <c r="D34">
        <v>5</v>
      </c>
      <c r="E34">
        <v>220</v>
      </c>
      <c r="F34">
        <v>0.14000000000000001</v>
      </c>
      <c r="G34" t="s">
        <v>17</v>
      </c>
      <c r="H34">
        <v>3.33</v>
      </c>
      <c r="I34">
        <v>4.74</v>
      </c>
      <c r="J34" t="str">
        <f t="shared" si="0"/>
        <v>Unggul</v>
      </c>
    </row>
    <row r="35" spans="1:10">
      <c r="A35" t="s">
        <v>57</v>
      </c>
      <c r="B35" t="s">
        <v>56</v>
      </c>
      <c r="C35">
        <v>33</v>
      </c>
      <c r="D35">
        <v>3</v>
      </c>
      <c r="E35">
        <v>221</v>
      </c>
      <c r="F35">
        <v>0.09</v>
      </c>
      <c r="G35" t="s">
        <v>12</v>
      </c>
      <c r="H35">
        <v>2.9</v>
      </c>
      <c r="I35">
        <v>4.2699999999999996</v>
      </c>
      <c r="J35" t="str">
        <f t="shared" si="0"/>
        <v>Baik</v>
      </c>
    </row>
    <row r="36" spans="1:10">
      <c r="A36" t="s">
        <v>58</v>
      </c>
      <c r="B36" t="s">
        <v>30</v>
      </c>
      <c r="C36">
        <v>39</v>
      </c>
      <c r="D36">
        <v>1</v>
      </c>
      <c r="E36">
        <v>392</v>
      </c>
      <c r="F36">
        <v>0.19</v>
      </c>
      <c r="G36" t="s">
        <v>12</v>
      </c>
      <c r="H36">
        <v>2.78</v>
      </c>
      <c r="I36">
        <v>4.2699999999999996</v>
      </c>
      <c r="J36" t="str">
        <f t="shared" si="0"/>
        <v>Baik</v>
      </c>
    </row>
    <row r="37" spans="1:10">
      <c r="A37" t="s">
        <v>59</v>
      </c>
      <c r="B37" t="s">
        <v>37</v>
      </c>
      <c r="C37">
        <v>40</v>
      </c>
      <c r="D37">
        <v>2</v>
      </c>
      <c r="E37">
        <v>272</v>
      </c>
      <c r="F37">
        <v>0.25</v>
      </c>
      <c r="G37" t="s">
        <v>21</v>
      </c>
      <c r="H37">
        <v>2.97</v>
      </c>
      <c r="I37">
        <v>3.2</v>
      </c>
      <c r="J37" t="str">
        <f t="shared" si="0"/>
        <v>Sangat Baik</v>
      </c>
    </row>
    <row r="38" spans="1:10">
      <c r="A38" t="s">
        <v>60</v>
      </c>
      <c r="B38" t="s">
        <v>26</v>
      </c>
      <c r="C38">
        <v>15</v>
      </c>
      <c r="D38">
        <v>7</v>
      </c>
      <c r="E38">
        <v>355</v>
      </c>
      <c r="F38">
        <v>0.28000000000000003</v>
      </c>
      <c r="G38" t="s">
        <v>17</v>
      </c>
      <c r="H38">
        <v>3.1</v>
      </c>
      <c r="I38">
        <v>3.78</v>
      </c>
      <c r="J38" t="str">
        <f t="shared" si="0"/>
        <v>Sangat Baik</v>
      </c>
    </row>
    <row r="39" spans="1:10">
      <c r="A39" t="s">
        <v>61</v>
      </c>
      <c r="B39" t="s">
        <v>11</v>
      </c>
      <c r="C39">
        <v>22</v>
      </c>
      <c r="D39">
        <v>8</v>
      </c>
      <c r="E39">
        <v>282</v>
      </c>
      <c r="F39">
        <v>0.26</v>
      </c>
      <c r="G39" t="s">
        <v>21</v>
      </c>
      <c r="H39">
        <v>3.18</v>
      </c>
      <c r="I39">
        <v>3.11</v>
      </c>
      <c r="J39" t="str">
        <f t="shared" si="0"/>
        <v>Sangat Baik</v>
      </c>
    </row>
    <row r="40" spans="1:10">
      <c r="A40" t="s">
        <v>62</v>
      </c>
      <c r="B40" t="s">
        <v>43</v>
      </c>
      <c r="C40">
        <v>29</v>
      </c>
      <c r="D40">
        <v>4</v>
      </c>
      <c r="E40">
        <v>195</v>
      </c>
      <c r="F40">
        <v>0.27</v>
      </c>
      <c r="G40" t="s">
        <v>21</v>
      </c>
      <c r="H40">
        <v>3.39</v>
      </c>
      <c r="I40">
        <v>4.72</v>
      </c>
      <c r="J40" t="str">
        <f t="shared" si="0"/>
        <v>Unggul</v>
      </c>
    </row>
    <row r="41" spans="1:10">
      <c r="A41" t="s">
        <v>63</v>
      </c>
      <c r="B41" t="s">
        <v>11</v>
      </c>
      <c r="C41">
        <v>40</v>
      </c>
      <c r="D41">
        <v>3</v>
      </c>
      <c r="E41">
        <v>326</v>
      </c>
      <c r="F41">
        <v>0.14000000000000001</v>
      </c>
      <c r="G41" t="s">
        <v>17</v>
      </c>
      <c r="H41">
        <v>2.8</v>
      </c>
      <c r="I41">
        <v>3.02</v>
      </c>
      <c r="J41" t="str">
        <f t="shared" si="0"/>
        <v>Baik</v>
      </c>
    </row>
    <row r="42" spans="1:10">
      <c r="A42" t="s">
        <v>64</v>
      </c>
      <c r="B42" t="s">
        <v>23</v>
      </c>
      <c r="C42">
        <v>29</v>
      </c>
      <c r="D42">
        <v>2</v>
      </c>
      <c r="E42">
        <v>358</v>
      </c>
      <c r="F42">
        <v>0.08</v>
      </c>
      <c r="G42" t="s">
        <v>12</v>
      </c>
      <c r="H42">
        <v>3.21</v>
      </c>
      <c r="I42">
        <v>3.68</v>
      </c>
      <c r="J42" t="str">
        <f t="shared" si="0"/>
        <v>Unggul</v>
      </c>
    </row>
    <row r="43" spans="1:10">
      <c r="A43" t="s">
        <v>65</v>
      </c>
      <c r="B43" t="s">
        <v>43</v>
      </c>
      <c r="C43">
        <v>37</v>
      </c>
      <c r="D43">
        <v>5</v>
      </c>
      <c r="E43">
        <v>180</v>
      </c>
      <c r="F43">
        <v>0.04</v>
      </c>
      <c r="G43" t="s">
        <v>12</v>
      </c>
      <c r="H43">
        <v>3.32</v>
      </c>
      <c r="I43">
        <v>3.92</v>
      </c>
      <c r="J43" t="str">
        <f t="shared" si="0"/>
        <v>Unggul</v>
      </c>
    </row>
    <row r="44" spans="1:10">
      <c r="A44" t="s">
        <v>66</v>
      </c>
      <c r="B44" t="s">
        <v>11</v>
      </c>
      <c r="C44">
        <v>23</v>
      </c>
      <c r="D44">
        <v>5</v>
      </c>
      <c r="E44">
        <v>336</v>
      </c>
      <c r="F44">
        <v>0.24</v>
      </c>
      <c r="G44" t="s">
        <v>21</v>
      </c>
      <c r="H44">
        <v>3.1</v>
      </c>
      <c r="I44">
        <v>3.62</v>
      </c>
      <c r="J44" t="str">
        <f t="shared" si="0"/>
        <v>Sangat Baik</v>
      </c>
    </row>
    <row r="45" spans="1:10">
      <c r="A45" t="s">
        <v>67</v>
      </c>
      <c r="B45" t="s">
        <v>37</v>
      </c>
      <c r="C45">
        <v>31</v>
      </c>
      <c r="D45">
        <v>1</v>
      </c>
      <c r="E45">
        <v>353</v>
      </c>
      <c r="F45">
        <v>0.28999999999999998</v>
      </c>
      <c r="G45" t="s">
        <v>21</v>
      </c>
      <c r="H45">
        <v>3.25</v>
      </c>
      <c r="I45">
        <v>4.8499999999999996</v>
      </c>
      <c r="J45" t="str">
        <f t="shared" si="0"/>
        <v>Unggul</v>
      </c>
    </row>
    <row r="46" spans="1:10">
      <c r="A46" t="s">
        <v>68</v>
      </c>
      <c r="B46" t="s">
        <v>16</v>
      </c>
      <c r="C46">
        <v>27</v>
      </c>
      <c r="D46">
        <v>8</v>
      </c>
      <c r="E46">
        <v>334</v>
      </c>
      <c r="F46">
        <v>0.17</v>
      </c>
      <c r="G46" t="s">
        <v>12</v>
      </c>
      <c r="H46">
        <v>2.89</v>
      </c>
      <c r="I46">
        <v>3.17</v>
      </c>
      <c r="J46" t="str">
        <f t="shared" si="0"/>
        <v>Baik</v>
      </c>
    </row>
    <row r="47" spans="1:10">
      <c r="A47" t="s">
        <v>69</v>
      </c>
      <c r="B47" t="s">
        <v>32</v>
      </c>
      <c r="C47">
        <v>19</v>
      </c>
      <c r="D47">
        <v>8</v>
      </c>
      <c r="E47">
        <v>320</v>
      </c>
      <c r="F47">
        <v>0.28000000000000003</v>
      </c>
      <c r="G47" t="s">
        <v>21</v>
      </c>
      <c r="H47">
        <v>2.78</v>
      </c>
      <c r="I47">
        <v>4.8</v>
      </c>
      <c r="J47" t="str">
        <f t="shared" si="0"/>
        <v>Baik</v>
      </c>
    </row>
    <row r="48" spans="1:10">
      <c r="A48" t="s">
        <v>70</v>
      </c>
      <c r="B48" t="s">
        <v>11</v>
      </c>
      <c r="C48">
        <v>29</v>
      </c>
      <c r="D48">
        <v>6</v>
      </c>
      <c r="E48">
        <v>159</v>
      </c>
      <c r="F48">
        <v>0.1</v>
      </c>
      <c r="G48" t="s">
        <v>21</v>
      </c>
      <c r="H48">
        <v>2.91</v>
      </c>
      <c r="I48">
        <v>3.89</v>
      </c>
      <c r="J48" t="str">
        <f t="shared" si="0"/>
        <v>Sangat Baik</v>
      </c>
    </row>
    <row r="49" spans="1:10">
      <c r="A49" t="s">
        <v>71</v>
      </c>
      <c r="B49" t="s">
        <v>72</v>
      </c>
      <c r="C49">
        <v>36</v>
      </c>
      <c r="D49">
        <v>2</v>
      </c>
      <c r="E49">
        <v>183</v>
      </c>
      <c r="F49">
        <v>0.21</v>
      </c>
      <c r="G49" t="s">
        <v>21</v>
      </c>
      <c r="H49">
        <v>2.92</v>
      </c>
      <c r="I49">
        <v>4.21</v>
      </c>
      <c r="J49" t="str">
        <f t="shared" si="0"/>
        <v>Sangat Baik</v>
      </c>
    </row>
    <row r="50" spans="1:10">
      <c r="A50" t="s">
        <v>73</v>
      </c>
      <c r="B50" t="s">
        <v>26</v>
      </c>
      <c r="C50">
        <v>34</v>
      </c>
      <c r="D50">
        <v>2</v>
      </c>
      <c r="E50">
        <v>278</v>
      </c>
      <c r="F50">
        <v>0.18</v>
      </c>
      <c r="G50" t="s">
        <v>12</v>
      </c>
      <c r="H50">
        <v>3.46</v>
      </c>
      <c r="I50">
        <v>3.08</v>
      </c>
      <c r="J50" t="str">
        <f t="shared" si="0"/>
        <v>Unggul</v>
      </c>
    </row>
    <row r="51" spans="1:10">
      <c r="A51" t="s">
        <v>74</v>
      </c>
      <c r="B51" t="s">
        <v>30</v>
      </c>
      <c r="C51">
        <v>35</v>
      </c>
      <c r="D51">
        <v>6</v>
      </c>
      <c r="E51">
        <v>260</v>
      </c>
      <c r="F51">
        <v>0.06</v>
      </c>
      <c r="G51" t="s">
        <v>17</v>
      </c>
      <c r="H51">
        <v>2.91</v>
      </c>
      <c r="I51">
        <v>3.22</v>
      </c>
      <c r="J51" t="str">
        <f t="shared" si="0"/>
        <v>Sangat Baik</v>
      </c>
    </row>
    <row r="52" spans="1:10">
      <c r="A52" t="s">
        <v>75</v>
      </c>
      <c r="B52" t="s">
        <v>37</v>
      </c>
      <c r="C52">
        <v>33</v>
      </c>
      <c r="D52">
        <v>6</v>
      </c>
      <c r="E52">
        <v>221</v>
      </c>
      <c r="F52">
        <v>0.09</v>
      </c>
      <c r="G52" t="s">
        <v>12</v>
      </c>
      <c r="H52">
        <v>3.5</v>
      </c>
      <c r="I52">
        <v>4.25</v>
      </c>
      <c r="J52" t="str">
        <f t="shared" si="0"/>
        <v>Unggul</v>
      </c>
    </row>
    <row r="53" spans="1:10">
      <c r="A53" t="s">
        <v>76</v>
      </c>
      <c r="B53" t="s">
        <v>16</v>
      </c>
      <c r="C53">
        <v>36</v>
      </c>
      <c r="D53">
        <v>2</v>
      </c>
      <c r="E53">
        <v>399</v>
      </c>
      <c r="F53">
        <v>0.12</v>
      </c>
      <c r="G53" t="s">
        <v>21</v>
      </c>
      <c r="H53">
        <v>2.95</v>
      </c>
      <c r="I53">
        <v>4.3899999999999997</v>
      </c>
      <c r="J53" t="str">
        <f t="shared" si="0"/>
        <v>Sangat Baik</v>
      </c>
    </row>
    <row r="54" spans="1:10">
      <c r="A54" t="s">
        <v>77</v>
      </c>
      <c r="B54" t="s">
        <v>30</v>
      </c>
      <c r="C54">
        <v>34</v>
      </c>
      <c r="D54">
        <v>4</v>
      </c>
      <c r="E54">
        <v>359</v>
      </c>
      <c r="F54">
        <v>0.14000000000000001</v>
      </c>
      <c r="G54" t="s">
        <v>17</v>
      </c>
      <c r="H54">
        <v>3</v>
      </c>
      <c r="I54">
        <v>3.53</v>
      </c>
      <c r="J54" t="str">
        <f t="shared" si="0"/>
        <v>Sangat Baik</v>
      </c>
    </row>
    <row r="55" spans="1:10">
      <c r="A55" t="s">
        <v>78</v>
      </c>
      <c r="B55" t="s">
        <v>19</v>
      </c>
      <c r="C55">
        <v>34</v>
      </c>
      <c r="D55">
        <v>7</v>
      </c>
      <c r="E55">
        <v>400</v>
      </c>
      <c r="F55">
        <v>0.05</v>
      </c>
      <c r="G55" t="s">
        <v>17</v>
      </c>
      <c r="H55">
        <v>2.96</v>
      </c>
      <c r="I55">
        <v>4.68</v>
      </c>
      <c r="J55" t="str">
        <f t="shared" si="0"/>
        <v>Sangat Baik</v>
      </c>
    </row>
    <row r="56" spans="1:10">
      <c r="A56" t="s">
        <v>79</v>
      </c>
      <c r="B56" t="s">
        <v>26</v>
      </c>
      <c r="C56">
        <v>18</v>
      </c>
      <c r="D56">
        <v>8</v>
      </c>
      <c r="E56">
        <v>399</v>
      </c>
      <c r="F56">
        <v>0.13</v>
      </c>
      <c r="G56" t="s">
        <v>17</v>
      </c>
      <c r="H56">
        <v>2.81</v>
      </c>
      <c r="I56">
        <v>3.74</v>
      </c>
      <c r="J56" t="str">
        <f t="shared" si="0"/>
        <v>Baik</v>
      </c>
    </row>
    <row r="57" spans="1:10">
      <c r="A57" t="s">
        <v>80</v>
      </c>
      <c r="B57" t="s">
        <v>11</v>
      </c>
      <c r="C57">
        <v>15</v>
      </c>
      <c r="D57">
        <v>6</v>
      </c>
      <c r="E57">
        <v>184</v>
      </c>
      <c r="F57">
        <v>0.09</v>
      </c>
      <c r="G57" t="s">
        <v>17</v>
      </c>
      <c r="H57">
        <v>2.9</v>
      </c>
      <c r="I57">
        <v>4.83</v>
      </c>
      <c r="J57" t="str">
        <f t="shared" si="0"/>
        <v>Baik</v>
      </c>
    </row>
    <row r="58" spans="1:10">
      <c r="A58" t="s">
        <v>81</v>
      </c>
      <c r="B58" t="s">
        <v>56</v>
      </c>
      <c r="C58">
        <v>20</v>
      </c>
      <c r="D58">
        <v>2</v>
      </c>
      <c r="E58">
        <v>349</v>
      </c>
      <c r="F58">
        <v>0.06</v>
      </c>
      <c r="G58" t="s">
        <v>21</v>
      </c>
      <c r="H58">
        <v>3.21</v>
      </c>
      <c r="I58">
        <v>4.43</v>
      </c>
      <c r="J58" t="str">
        <f t="shared" si="0"/>
        <v>Unggul</v>
      </c>
    </row>
    <row r="59" spans="1:10">
      <c r="A59" t="s">
        <v>82</v>
      </c>
      <c r="B59" t="s">
        <v>43</v>
      </c>
      <c r="C59">
        <v>22</v>
      </c>
      <c r="D59">
        <v>2</v>
      </c>
      <c r="E59">
        <v>287</v>
      </c>
      <c r="F59">
        <v>0.26</v>
      </c>
      <c r="G59" t="s">
        <v>21</v>
      </c>
      <c r="H59">
        <v>3.38</v>
      </c>
      <c r="I59">
        <v>4.91</v>
      </c>
      <c r="J59" t="str">
        <f t="shared" si="0"/>
        <v>Unggul</v>
      </c>
    </row>
    <row r="60" spans="1:10">
      <c r="A60" t="s">
        <v>83</v>
      </c>
      <c r="B60" t="s">
        <v>30</v>
      </c>
      <c r="C60">
        <v>17</v>
      </c>
      <c r="D60">
        <v>6</v>
      </c>
      <c r="E60">
        <v>314</v>
      </c>
      <c r="F60">
        <v>0.25</v>
      </c>
      <c r="G60" t="s">
        <v>21</v>
      </c>
      <c r="H60">
        <v>3.4</v>
      </c>
      <c r="I60">
        <v>4.4000000000000004</v>
      </c>
      <c r="J60" t="str">
        <f t="shared" si="0"/>
        <v>Unggul</v>
      </c>
    </row>
    <row r="61" spans="1:10">
      <c r="A61" t="s">
        <v>84</v>
      </c>
      <c r="B61" t="s">
        <v>26</v>
      </c>
      <c r="C61">
        <v>32</v>
      </c>
      <c r="D61">
        <v>5</v>
      </c>
      <c r="E61">
        <v>154</v>
      </c>
      <c r="F61">
        <v>0.09</v>
      </c>
      <c r="G61" t="s">
        <v>17</v>
      </c>
      <c r="H61">
        <v>3.08</v>
      </c>
      <c r="I61">
        <v>3.88</v>
      </c>
      <c r="J61" t="str">
        <f t="shared" si="0"/>
        <v>Sangat Baik</v>
      </c>
    </row>
    <row r="62" spans="1:10">
      <c r="A62" t="s">
        <v>85</v>
      </c>
      <c r="B62" t="s">
        <v>16</v>
      </c>
      <c r="C62">
        <v>18</v>
      </c>
      <c r="D62">
        <v>1</v>
      </c>
      <c r="E62">
        <v>209</v>
      </c>
      <c r="F62">
        <v>0.2</v>
      </c>
      <c r="G62" t="s">
        <v>17</v>
      </c>
      <c r="H62">
        <v>3.49</v>
      </c>
      <c r="I62">
        <v>4.72</v>
      </c>
      <c r="J62" t="str">
        <f t="shared" si="0"/>
        <v>Unggul</v>
      </c>
    </row>
    <row r="63" spans="1:10">
      <c r="A63" t="s">
        <v>86</v>
      </c>
      <c r="B63" t="s">
        <v>11</v>
      </c>
      <c r="C63">
        <v>34</v>
      </c>
      <c r="D63">
        <v>6</v>
      </c>
      <c r="E63">
        <v>313</v>
      </c>
      <c r="F63">
        <v>0.06</v>
      </c>
      <c r="G63" t="s">
        <v>17</v>
      </c>
      <c r="H63">
        <v>2.84</v>
      </c>
      <c r="I63">
        <v>4.16</v>
      </c>
      <c r="J63" t="str">
        <f t="shared" si="0"/>
        <v>Baik</v>
      </c>
    </row>
    <row r="64" spans="1:10">
      <c r="A64" t="s">
        <v>87</v>
      </c>
      <c r="B64" t="s">
        <v>56</v>
      </c>
      <c r="C64">
        <v>32</v>
      </c>
      <c r="D64">
        <v>6</v>
      </c>
      <c r="E64">
        <v>214</v>
      </c>
      <c r="F64">
        <v>0.11</v>
      </c>
      <c r="G64" t="s">
        <v>21</v>
      </c>
      <c r="H64">
        <v>3.35</v>
      </c>
      <c r="I64">
        <v>3.98</v>
      </c>
      <c r="J64" t="str">
        <f t="shared" si="0"/>
        <v>Unggul</v>
      </c>
    </row>
    <row r="65" spans="1:10">
      <c r="A65" t="s">
        <v>88</v>
      </c>
      <c r="B65" t="s">
        <v>23</v>
      </c>
      <c r="C65">
        <v>16</v>
      </c>
      <c r="D65">
        <v>2</v>
      </c>
      <c r="E65">
        <v>239</v>
      </c>
      <c r="F65">
        <v>0.11</v>
      </c>
      <c r="G65" t="s">
        <v>17</v>
      </c>
      <c r="H65">
        <v>3.1</v>
      </c>
      <c r="I65">
        <v>3.07</v>
      </c>
      <c r="J65" t="str">
        <f t="shared" si="0"/>
        <v>Sangat Baik</v>
      </c>
    </row>
    <row r="66" spans="1:10">
      <c r="A66" t="s">
        <v>89</v>
      </c>
      <c r="B66" t="s">
        <v>11</v>
      </c>
      <c r="C66">
        <v>20</v>
      </c>
      <c r="D66">
        <v>7</v>
      </c>
      <c r="E66">
        <v>216</v>
      </c>
      <c r="F66">
        <v>0.27</v>
      </c>
      <c r="G66" t="s">
        <v>12</v>
      </c>
      <c r="H66">
        <v>3.37</v>
      </c>
      <c r="I66">
        <v>3.86</v>
      </c>
      <c r="J66" t="str">
        <f t="shared" si="0"/>
        <v>Unggul</v>
      </c>
    </row>
    <row r="67" spans="1:10">
      <c r="A67" t="s">
        <v>90</v>
      </c>
      <c r="B67" t="s">
        <v>30</v>
      </c>
      <c r="C67">
        <v>20</v>
      </c>
      <c r="D67">
        <v>3</v>
      </c>
      <c r="E67">
        <v>382</v>
      </c>
      <c r="F67">
        <v>0.17</v>
      </c>
      <c r="G67" t="s">
        <v>21</v>
      </c>
      <c r="H67">
        <v>3.38</v>
      </c>
      <c r="I67">
        <v>3.93</v>
      </c>
      <c r="J67" t="str">
        <f t="shared" ref="J67:J130" si="1">IF(H67&gt;3.2,"Unggul",IF(H67&gt;2.9,"Sangat Baik","Baik"))</f>
        <v>Unggul</v>
      </c>
    </row>
    <row r="68" spans="1:10">
      <c r="A68" t="s">
        <v>91</v>
      </c>
      <c r="B68" t="s">
        <v>32</v>
      </c>
      <c r="C68">
        <v>22</v>
      </c>
      <c r="D68">
        <v>8</v>
      </c>
      <c r="E68">
        <v>326</v>
      </c>
      <c r="F68">
        <v>7.0000000000000007E-2</v>
      </c>
      <c r="G68" t="s">
        <v>21</v>
      </c>
      <c r="H68">
        <v>2.8</v>
      </c>
      <c r="I68">
        <v>4.8</v>
      </c>
      <c r="J68" t="str">
        <f t="shared" si="1"/>
        <v>Baik</v>
      </c>
    </row>
    <row r="69" spans="1:10">
      <c r="A69" t="s">
        <v>92</v>
      </c>
      <c r="B69" t="s">
        <v>37</v>
      </c>
      <c r="C69">
        <v>32</v>
      </c>
      <c r="D69">
        <v>8</v>
      </c>
      <c r="E69">
        <v>212</v>
      </c>
      <c r="F69">
        <v>0.06</v>
      </c>
      <c r="G69" t="s">
        <v>21</v>
      </c>
      <c r="H69">
        <v>2.79</v>
      </c>
      <c r="I69">
        <v>4.71</v>
      </c>
      <c r="J69" t="str">
        <f t="shared" si="1"/>
        <v>Baik</v>
      </c>
    </row>
    <row r="70" spans="1:10">
      <c r="A70" t="s">
        <v>93</v>
      </c>
      <c r="B70" t="s">
        <v>23</v>
      </c>
      <c r="C70">
        <v>34</v>
      </c>
      <c r="D70">
        <v>5</v>
      </c>
      <c r="E70">
        <v>381</v>
      </c>
      <c r="F70">
        <v>0.11</v>
      </c>
      <c r="G70" t="s">
        <v>17</v>
      </c>
      <c r="H70">
        <v>3.47</v>
      </c>
      <c r="I70">
        <v>4.37</v>
      </c>
      <c r="J70" t="str">
        <f t="shared" si="1"/>
        <v>Unggul</v>
      </c>
    </row>
    <row r="71" spans="1:10">
      <c r="A71" t="s">
        <v>94</v>
      </c>
      <c r="B71" t="s">
        <v>56</v>
      </c>
      <c r="C71">
        <v>23</v>
      </c>
      <c r="D71">
        <v>3</v>
      </c>
      <c r="E71">
        <v>204</v>
      </c>
      <c r="F71">
        <v>0.1</v>
      </c>
      <c r="G71" t="s">
        <v>17</v>
      </c>
      <c r="H71">
        <v>3.31</v>
      </c>
      <c r="I71">
        <v>3.05</v>
      </c>
      <c r="J71" t="str">
        <f t="shared" si="1"/>
        <v>Unggul</v>
      </c>
    </row>
    <row r="72" spans="1:10">
      <c r="A72" t="s">
        <v>95</v>
      </c>
      <c r="B72" t="s">
        <v>37</v>
      </c>
      <c r="C72">
        <v>29</v>
      </c>
      <c r="D72">
        <v>8</v>
      </c>
      <c r="E72">
        <v>334</v>
      </c>
      <c r="F72">
        <v>0.14000000000000001</v>
      </c>
      <c r="G72" t="s">
        <v>17</v>
      </c>
      <c r="H72">
        <v>3.08</v>
      </c>
      <c r="I72">
        <v>4.1500000000000004</v>
      </c>
      <c r="J72" t="str">
        <f t="shared" si="1"/>
        <v>Sangat Baik</v>
      </c>
    </row>
    <row r="73" spans="1:10">
      <c r="A73" t="s">
        <v>96</v>
      </c>
      <c r="B73" t="s">
        <v>30</v>
      </c>
      <c r="C73">
        <v>38</v>
      </c>
      <c r="D73">
        <v>6</v>
      </c>
      <c r="E73">
        <v>362</v>
      </c>
      <c r="F73">
        <v>0.21</v>
      </c>
      <c r="G73" t="s">
        <v>21</v>
      </c>
      <c r="H73">
        <v>3.12</v>
      </c>
      <c r="I73">
        <v>4.1900000000000004</v>
      </c>
      <c r="J73" t="str">
        <f t="shared" si="1"/>
        <v>Sangat Baik</v>
      </c>
    </row>
    <row r="74" spans="1:10">
      <c r="A74" t="s">
        <v>97</v>
      </c>
      <c r="B74" t="s">
        <v>14</v>
      </c>
      <c r="C74">
        <v>31</v>
      </c>
      <c r="D74">
        <v>1</v>
      </c>
      <c r="E74">
        <v>290</v>
      </c>
      <c r="F74">
        <v>0.16</v>
      </c>
      <c r="G74" t="s">
        <v>17</v>
      </c>
      <c r="H74">
        <v>3.08</v>
      </c>
      <c r="I74">
        <v>4.6399999999999997</v>
      </c>
      <c r="J74" t="str">
        <f t="shared" si="1"/>
        <v>Sangat Baik</v>
      </c>
    </row>
    <row r="75" spans="1:10">
      <c r="A75" t="s">
        <v>98</v>
      </c>
      <c r="B75" t="s">
        <v>23</v>
      </c>
      <c r="C75">
        <v>38</v>
      </c>
      <c r="D75">
        <v>1</v>
      </c>
      <c r="E75">
        <v>315</v>
      </c>
      <c r="F75">
        <v>0.08</v>
      </c>
      <c r="G75" t="s">
        <v>17</v>
      </c>
      <c r="H75">
        <v>2.82</v>
      </c>
      <c r="I75">
        <v>4.0199999999999996</v>
      </c>
      <c r="J75" t="str">
        <f t="shared" si="1"/>
        <v>Baik</v>
      </c>
    </row>
    <row r="76" spans="1:10">
      <c r="A76" t="s">
        <v>99</v>
      </c>
      <c r="B76" t="s">
        <v>11</v>
      </c>
      <c r="C76">
        <v>26</v>
      </c>
      <c r="D76">
        <v>1</v>
      </c>
      <c r="E76">
        <v>240</v>
      </c>
      <c r="F76">
        <v>0.09</v>
      </c>
      <c r="G76" t="s">
        <v>12</v>
      </c>
      <c r="H76">
        <v>3.23</v>
      </c>
      <c r="I76">
        <v>4.6500000000000004</v>
      </c>
      <c r="J76" t="str">
        <f t="shared" si="1"/>
        <v>Unggul</v>
      </c>
    </row>
    <row r="77" spans="1:10">
      <c r="A77" t="s">
        <v>100</v>
      </c>
      <c r="B77" t="s">
        <v>43</v>
      </c>
      <c r="C77">
        <v>22</v>
      </c>
      <c r="D77">
        <v>7</v>
      </c>
      <c r="E77">
        <v>186</v>
      </c>
      <c r="F77">
        <v>0.09</v>
      </c>
      <c r="G77" t="s">
        <v>21</v>
      </c>
      <c r="H77">
        <v>3.02</v>
      </c>
      <c r="I77">
        <v>4.7</v>
      </c>
      <c r="J77" t="str">
        <f t="shared" si="1"/>
        <v>Sangat Baik</v>
      </c>
    </row>
    <row r="78" spans="1:10">
      <c r="A78" t="s">
        <v>101</v>
      </c>
      <c r="B78" t="s">
        <v>16</v>
      </c>
      <c r="C78">
        <v>16</v>
      </c>
      <c r="D78">
        <v>2</v>
      </c>
      <c r="E78">
        <v>280</v>
      </c>
      <c r="F78">
        <v>0.23</v>
      </c>
      <c r="G78" t="s">
        <v>21</v>
      </c>
      <c r="H78">
        <v>3.37</v>
      </c>
      <c r="I78">
        <v>3.22</v>
      </c>
      <c r="J78" t="str">
        <f t="shared" si="1"/>
        <v>Unggul</v>
      </c>
    </row>
    <row r="79" spans="1:10">
      <c r="A79" t="s">
        <v>102</v>
      </c>
      <c r="B79" t="s">
        <v>26</v>
      </c>
      <c r="C79">
        <v>17</v>
      </c>
      <c r="D79">
        <v>6</v>
      </c>
      <c r="E79">
        <v>400</v>
      </c>
      <c r="F79">
        <v>0.25</v>
      </c>
      <c r="G79" t="s">
        <v>12</v>
      </c>
      <c r="H79">
        <v>3.13</v>
      </c>
      <c r="I79">
        <v>4.95</v>
      </c>
      <c r="J79" t="str">
        <f t="shared" si="1"/>
        <v>Sangat Baik</v>
      </c>
    </row>
    <row r="80" spans="1:10">
      <c r="A80" t="s">
        <v>103</v>
      </c>
      <c r="B80" t="s">
        <v>11</v>
      </c>
      <c r="C80">
        <v>20</v>
      </c>
      <c r="D80">
        <v>5</v>
      </c>
      <c r="E80">
        <v>269</v>
      </c>
      <c r="F80">
        <v>7.0000000000000007E-2</v>
      </c>
      <c r="G80" t="s">
        <v>21</v>
      </c>
      <c r="H80">
        <v>2.94</v>
      </c>
      <c r="I80">
        <v>3.55</v>
      </c>
      <c r="J80" t="str">
        <f t="shared" si="1"/>
        <v>Sangat Baik</v>
      </c>
    </row>
    <row r="81" spans="1:10">
      <c r="A81" t="s">
        <v>104</v>
      </c>
      <c r="B81" t="s">
        <v>72</v>
      </c>
      <c r="C81">
        <v>26</v>
      </c>
      <c r="D81">
        <v>3</v>
      </c>
      <c r="E81">
        <v>297</v>
      </c>
      <c r="F81">
        <v>0.28000000000000003</v>
      </c>
      <c r="G81" t="s">
        <v>17</v>
      </c>
      <c r="H81">
        <v>2.99</v>
      </c>
      <c r="I81">
        <v>4.8499999999999996</v>
      </c>
      <c r="J81" t="str">
        <f t="shared" si="1"/>
        <v>Sangat Baik</v>
      </c>
    </row>
    <row r="82" spans="1:10">
      <c r="A82" t="s">
        <v>105</v>
      </c>
      <c r="B82" t="s">
        <v>19</v>
      </c>
      <c r="C82">
        <v>18</v>
      </c>
      <c r="D82">
        <v>7</v>
      </c>
      <c r="E82">
        <v>307</v>
      </c>
      <c r="F82">
        <v>0.21</v>
      </c>
      <c r="G82" t="s">
        <v>17</v>
      </c>
      <c r="H82">
        <v>3.43</v>
      </c>
      <c r="I82">
        <v>3.43</v>
      </c>
      <c r="J82" t="str">
        <f t="shared" si="1"/>
        <v>Unggul</v>
      </c>
    </row>
    <row r="83" spans="1:10">
      <c r="A83" t="s">
        <v>106</v>
      </c>
      <c r="B83" t="s">
        <v>32</v>
      </c>
      <c r="C83">
        <v>24</v>
      </c>
      <c r="D83">
        <v>3</v>
      </c>
      <c r="E83">
        <v>196</v>
      </c>
      <c r="F83">
        <v>0.11</v>
      </c>
      <c r="G83" t="s">
        <v>17</v>
      </c>
      <c r="H83">
        <v>3.47</v>
      </c>
      <c r="I83">
        <v>3.69</v>
      </c>
      <c r="J83" t="str">
        <f t="shared" si="1"/>
        <v>Unggul</v>
      </c>
    </row>
    <row r="84" spans="1:10">
      <c r="A84" t="s">
        <v>107</v>
      </c>
      <c r="B84" t="s">
        <v>72</v>
      </c>
      <c r="C84">
        <v>34</v>
      </c>
      <c r="D84">
        <v>4</v>
      </c>
      <c r="E84">
        <v>356</v>
      </c>
      <c r="F84">
        <v>0.28000000000000003</v>
      </c>
      <c r="G84" t="s">
        <v>12</v>
      </c>
      <c r="H84">
        <v>3.32</v>
      </c>
      <c r="I84">
        <v>3.65</v>
      </c>
      <c r="J84" t="str">
        <f t="shared" si="1"/>
        <v>Unggul</v>
      </c>
    </row>
    <row r="85" spans="1:10">
      <c r="A85" t="s">
        <v>108</v>
      </c>
      <c r="B85" t="s">
        <v>43</v>
      </c>
      <c r="C85">
        <v>34</v>
      </c>
      <c r="D85">
        <v>1</v>
      </c>
      <c r="E85">
        <v>166</v>
      </c>
      <c r="F85">
        <v>0.22</v>
      </c>
      <c r="G85" t="s">
        <v>21</v>
      </c>
      <c r="H85">
        <v>2.82</v>
      </c>
      <c r="I85">
        <v>4.8</v>
      </c>
      <c r="J85" t="str">
        <f t="shared" si="1"/>
        <v>Baik</v>
      </c>
    </row>
    <row r="86" spans="1:10">
      <c r="A86" t="s">
        <v>109</v>
      </c>
      <c r="B86" t="s">
        <v>56</v>
      </c>
      <c r="C86">
        <v>20</v>
      </c>
      <c r="D86">
        <v>3</v>
      </c>
      <c r="E86">
        <v>154</v>
      </c>
      <c r="F86">
        <v>0.27</v>
      </c>
      <c r="G86" t="s">
        <v>21</v>
      </c>
      <c r="H86">
        <v>2.85</v>
      </c>
      <c r="I86">
        <v>4.42</v>
      </c>
      <c r="J86" t="str">
        <f t="shared" si="1"/>
        <v>Baik</v>
      </c>
    </row>
    <row r="87" spans="1:10">
      <c r="A87" t="s">
        <v>110</v>
      </c>
      <c r="B87" t="s">
        <v>32</v>
      </c>
      <c r="C87">
        <v>19</v>
      </c>
      <c r="D87">
        <v>7</v>
      </c>
      <c r="E87">
        <v>394</v>
      </c>
      <c r="F87">
        <v>0.22</v>
      </c>
      <c r="G87" t="s">
        <v>12</v>
      </c>
      <c r="H87">
        <v>2.97</v>
      </c>
      <c r="I87">
        <v>4.82</v>
      </c>
      <c r="J87" t="str">
        <f t="shared" si="1"/>
        <v>Sangat Baik</v>
      </c>
    </row>
    <row r="88" spans="1:10">
      <c r="A88" t="s">
        <v>111</v>
      </c>
      <c r="B88" t="s">
        <v>56</v>
      </c>
      <c r="C88">
        <v>24</v>
      </c>
      <c r="D88">
        <v>8</v>
      </c>
      <c r="E88">
        <v>273</v>
      </c>
      <c r="F88">
        <v>0.06</v>
      </c>
      <c r="G88" t="s">
        <v>17</v>
      </c>
      <c r="H88">
        <v>3.48</v>
      </c>
      <c r="I88">
        <v>4.04</v>
      </c>
      <c r="J88" t="str">
        <f t="shared" si="1"/>
        <v>Unggul</v>
      </c>
    </row>
    <row r="89" spans="1:10">
      <c r="A89" t="s">
        <v>112</v>
      </c>
      <c r="B89" t="s">
        <v>32</v>
      </c>
      <c r="C89">
        <v>20</v>
      </c>
      <c r="D89">
        <v>3</v>
      </c>
      <c r="E89">
        <v>233</v>
      </c>
      <c r="F89">
        <v>0.16</v>
      </c>
      <c r="G89" t="s">
        <v>17</v>
      </c>
      <c r="H89">
        <v>3.14</v>
      </c>
      <c r="I89">
        <v>3.43</v>
      </c>
      <c r="J89" t="str">
        <f t="shared" si="1"/>
        <v>Sangat Baik</v>
      </c>
    </row>
    <row r="90" spans="1:10">
      <c r="A90" t="s">
        <v>113</v>
      </c>
      <c r="B90" t="s">
        <v>72</v>
      </c>
      <c r="C90">
        <v>27</v>
      </c>
      <c r="D90">
        <v>1</v>
      </c>
      <c r="E90">
        <v>150</v>
      </c>
      <c r="F90">
        <v>0.11</v>
      </c>
      <c r="G90" t="s">
        <v>17</v>
      </c>
      <c r="H90">
        <v>3.5</v>
      </c>
      <c r="I90">
        <v>3.1</v>
      </c>
      <c r="J90" t="str">
        <f t="shared" si="1"/>
        <v>Unggul</v>
      </c>
    </row>
    <row r="91" spans="1:10">
      <c r="A91" t="s">
        <v>114</v>
      </c>
      <c r="B91" t="s">
        <v>30</v>
      </c>
      <c r="C91">
        <v>20</v>
      </c>
      <c r="D91">
        <v>3</v>
      </c>
      <c r="E91">
        <v>397</v>
      </c>
      <c r="F91">
        <v>0.24</v>
      </c>
      <c r="G91" t="s">
        <v>12</v>
      </c>
      <c r="H91">
        <v>3.29</v>
      </c>
      <c r="I91">
        <v>3.56</v>
      </c>
      <c r="J91" t="str">
        <f t="shared" si="1"/>
        <v>Unggul</v>
      </c>
    </row>
    <row r="92" spans="1:10">
      <c r="A92" t="s">
        <v>115</v>
      </c>
      <c r="B92" t="s">
        <v>43</v>
      </c>
      <c r="C92">
        <v>32</v>
      </c>
      <c r="D92">
        <v>5</v>
      </c>
      <c r="E92">
        <v>345</v>
      </c>
      <c r="F92">
        <v>0.11</v>
      </c>
      <c r="G92" t="s">
        <v>12</v>
      </c>
      <c r="H92">
        <v>2.77</v>
      </c>
      <c r="I92">
        <v>4.42</v>
      </c>
      <c r="J92" t="str">
        <f t="shared" si="1"/>
        <v>Baik</v>
      </c>
    </row>
    <row r="93" spans="1:10">
      <c r="A93" t="s">
        <v>116</v>
      </c>
      <c r="B93" t="s">
        <v>11</v>
      </c>
      <c r="C93">
        <v>33</v>
      </c>
      <c r="D93">
        <v>5</v>
      </c>
      <c r="E93">
        <v>354</v>
      </c>
      <c r="F93">
        <v>0.22</v>
      </c>
      <c r="G93" t="s">
        <v>17</v>
      </c>
      <c r="H93">
        <v>3.48</v>
      </c>
      <c r="I93">
        <v>3.64</v>
      </c>
      <c r="J93" t="str">
        <f t="shared" si="1"/>
        <v>Unggul</v>
      </c>
    </row>
    <row r="94" spans="1:10">
      <c r="A94" t="s">
        <v>117</v>
      </c>
      <c r="B94" t="s">
        <v>72</v>
      </c>
      <c r="C94">
        <v>38</v>
      </c>
      <c r="D94">
        <v>8</v>
      </c>
      <c r="E94">
        <v>252</v>
      </c>
      <c r="F94">
        <v>0.1</v>
      </c>
      <c r="G94" t="s">
        <v>12</v>
      </c>
      <c r="H94">
        <v>3.14</v>
      </c>
      <c r="I94">
        <v>4.16</v>
      </c>
      <c r="J94" t="str">
        <f t="shared" si="1"/>
        <v>Sangat Baik</v>
      </c>
    </row>
    <row r="95" spans="1:10">
      <c r="A95" t="s">
        <v>118</v>
      </c>
      <c r="B95" t="s">
        <v>14</v>
      </c>
      <c r="C95">
        <v>17</v>
      </c>
      <c r="D95">
        <v>4</v>
      </c>
      <c r="E95">
        <v>181</v>
      </c>
      <c r="F95">
        <v>0.06</v>
      </c>
      <c r="G95" t="s">
        <v>21</v>
      </c>
      <c r="H95">
        <v>3.32</v>
      </c>
      <c r="I95">
        <v>4.7</v>
      </c>
      <c r="J95" t="str">
        <f t="shared" si="1"/>
        <v>Unggul</v>
      </c>
    </row>
    <row r="96" spans="1:10">
      <c r="A96" t="s">
        <v>119</v>
      </c>
      <c r="B96" t="s">
        <v>23</v>
      </c>
      <c r="C96">
        <v>20</v>
      </c>
      <c r="D96">
        <v>3</v>
      </c>
      <c r="E96">
        <v>207</v>
      </c>
      <c r="F96">
        <v>0.23</v>
      </c>
      <c r="G96" t="s">
        <v>17</v>
      </c>
      <c r="H96">
        <v>3.14</v>
      </c>
      <c r="I96">
        <v>3.76</v>
      </c>
      <c r="J96" t="str">
        <f t="shared" si="1"/>
        <v>Sangat Baik</v>
      </c>
    </row>
    <row r="97" spans="1:10">
      <c r="A97" t="s">
        <v>120</v>
      </c>
      <c r="B97" t="s">
        <v>37</v>
      </c>
      <c r="C97">
        <v>29</v>
      </c>
      <c r="D97">
        <v>8</v>
      </c>
      <c r="E97">
        <v>242</v>
      </c>
      <c r="F97">
        <v>0.22</v>
      </c>
      <c r="G97" t="s">
        <v>17</v>
      </c>
      <c r="H97">
        <v>3.01</v>
      </c>
      <c r="I97">
        <v>4.7</v>
      </c>
      <c r="J97" t="str">
        <f t="shared" si="1"/>
        <v>Sangat Baik</v>
      </c>
    </row>
    <row r="98" spans="1:10">
      <c r="A98" t="s">
        <v>121</v>
      </c>
      <c r="B98" t="s">
        <v>72</v>
      </c>
      <c r="C98">
        <v>17</v>
      </c>
      <c r="D98">
        <v>5</v>
      </c>
      <c r="E98">
        <v>349</v>
      </c>
      <c r="F98">
        <v>0.09</v>
      </c>
      <c r="G98" t="s">
        <v>17</v>
      </c>
      <c r="H98">
        <v>2.8</v>
      </c>
      <c r="I98">
        <v>4.57</v>
      </c>
      <c r="J98" t="str">
        <f t="shared" si="1"/>
        <v>Baik</v>
      </c>
    </row>
    <row r="99" spans="1:10">
      <c r="A99" t="s">
        <v>122</v>
      </c>
      <c r="B99" t="s">
        <v>43</v>
      </c>
      <c r="C99">
        <v>19</v>
      </c>
      <c r="D99">
        <v>5</v>
      </c>
      <c r="E99">
        <v>196</v>
      </c>
      <c r="F99">
        <v>0.17</v>
      </c>
      <c r="G99" t="s">
        <v>21</v>
      </c>
      <c r="H99">
        <v>3.42</v>
      </c>
      <c r="I99">
        <v>3.62</v>
      </c>
      <c r="J99" t="str">
        <f t="shared" si="1"/>
        <v>Unggul</v>
      </c>
    </row>
    <row r="100" spans="1:10">
      <c r="A100" t="s">
        <v>123</v>
      </c>
      <c r="B100" t="s">
        <v>14</v>
      </c>
      <c r="C100">
        <v>39</v>
      </c>
      <c r="D100">
        <v>3</v>
      </c>
      <c r="E100">
        <v>339</v>
      </c>
      <c r="F100">
        <v>0.13</v>
      </c>
      <c r="G100" t="s">
        <v>17</v>
      </c>
      <c r="H100">
        <v>3.37</v>
      </c>
      <c r="I100">
        <v>4</v>
      </c>
      <c r="J100" t="str">
        <f t="shared" si="1"/>
        <v>Unggul</v>
      </c>
    </row>
    <row r="101" spans="1:10">
      <c r="A101" t="s">
        <v>124</v>
      </c>
      <c r="B101" t="s">
        <v>26</v>
      </c>
      <c r="C101">
        <v>36</v>
      </c>
      <c r="D101">
        <v>6</v>
      </c>
      <c r="E101">
        <v>200</v>
      </c>
      <c r="F101">
        <v>0.19</v>
      </c>
      <c r="G101" t="s">
        <v>12</v>
      </c>
      <c r="H101">
        <v>2.83</v>
      </c>
      <c r="I101">
        <v>4.1500000000000004</v>
      </c>
      <c r="J101" t="str">
        <f t="shared" si="1"/>
        <v>Baik</v>
      </c>
    </row>
    <row r="102" spans="1:10">
      <c r="A102" t="s">
        <v>125</v>
      </c>
      <c r="B102" t="s">
        <v>26</v>
      </c>
      <c r="C102">
        <v>21</v>
      </c>
      <c r="D102">
        <v>1</v>
      </c>
      <c r="E102">
        <v>265</v>
      </c>
      <c r="F102">
        <v>0.05</v>
      </c>
      <c r="G102" t="s">
        <v>12</v>
      </c>
      <c r="H102">
        <v>2.84</v>
      </c>
      <c r="I102">
        <v>4.9400000000000004</v>
      </c>
      <c r="J102" t="str">
        <f t="shared" si="1"/>
        <v>Baik</v>
      </c>
    </row>
    <row r="103" spans="1:10">
      <c r="A103" t="s">
        <v>126</v>
      </c>
      <c r="B103" t="s">
        <v>32</v>
      </c>
      <c r="C103">
        <v>31</v>
      </c>
      <c r="D103">
        <v>7</v>
      </c>
      <c r="E103">
        <v>243</v>
      </c>
      <c r="F103">
        <v>0.19</v>
      </c>
      <c r="G103" t="s">
        <v>17</v>
      </c>
      <c r="H103">
        <v>3.34</v>
      </c>
      <c r="I103">
        <v>4.08</v>
      </c>
      <c r="J103" t="str">
        <f t="shared" si="1"/>
        <v>Unggul</v>
      </c>
    </row>
    <row r="104" spans="1:10">
      <c r="A104" t="s">
        <v>127</v>
      </c>
      <c r="B104" t="s">
        <v>14</v>
      </c>
      <c r="C104">
        <v>33</v>
      </c>
      <c r="D104">
        <v>8</v>
      </c>
      <c r="E104">
        <v>371</v>
      </c>
      <c r="F104">
        <v>0.24</v>
      </c>
      <c r="G104" t="s">
        <v>12</v>
      </c>
      <c r="H104">
        <v>2.79</v>
      </c>
      <c r="I104">
        <v>4.45</v>
      </c>
      <c r="J104" t="str">
        <f t="shared" si="1"/>
        <v>Baik</v>
      </c>
    </row>
    <row r="105" spans="1:10">
      <c r="A105" t="s">
        <v>128</v>
      </c>
      <c r="B105" t="s">
        <v>14</v>
      </c>
      <c r="C105">
        <v>17</v>
      </c>
      <c r="D105">
        <v>5</v>
      </c>
      <c r="E105">
        <v>295</v>
      </c>
      <c r="F105">
        <v>0.06</v>
      </c>
      <c r="G105" t="s">
        <v>17</v>
      </c>
      <c r="H105">
        <v>3.4</v>
      </c>
      <c r="I105">
        <v>4.9000000000000004</v>
      </c>
      <c r="J105" t="str">
        <f t="shared" si="1"/>
        <v>Unggul</v>
      </c>
    </row>
    <row r="106" spans="1:10">
      <c r="A106" t="s">
        <v>129</v>
      </c>
      <c r="B106" t="s">
        <v>37</v>
      </c>
      <c r="C106">
        <v>39</v>
      </c>
      <c r="D106">
        <v>4</v>
      </c>
      <c r="E106">
        <v>395</v>
      </c>
      <c r="F106">
        <v>0.23</v>
      </c>
      <c r="G106" t="s">
        <v>17</v>
      </c>
      <c r="H106">
        <v>3.48</v>
      </c>
      <c r="I106">
        <v>3.55</v>
      </c>
      <c r="J106" t="str">
        <f t="shared" si="1"/>
        <v>Unggul</v>
      </c>
    </row>
    <row r="107" spans="1:10">
      <c r="A107" t="s">
        <v>130</v>
      </c>
      <c r="B107" t="s">
        <v>43</v>
      </c>
      <c r="C107">
        <v>25</v>
      </c>
      <c r="D107">
        <v>4</v>
      </c>
      <c r="E107">
        <v>176</v>
      </c>
      <c r="F107">
        <v>0.06</v>
      </c>
      <c r="G107" t="s">
        <v>17</v>
      </c>
      <c r="H107">
        <v>2.86</v>
      </c>
      <c r="I107">
        <v>3.42</v>
      </c>
      <c r="J107" t="str">
        <f t="shared" si="1"/>
        <v>Baik</v>
      </c>
    </row>
    <row r="108" spans="1:10">
      <c r="A108" t="s">
        <v>131</v>
      </c>
      <c r="B108" t="s">
        <v>37</v>
      </c>
      <c r="C108">
        <v>20</v>
      </c>
      <c r="D108">
        <v>5</v>
      </c>
      <c r="E108">
        <v>292</v>
      </c>
      <c r="F108">
        <v>7.0000000000000007E-2</v>
      </c>
      <c r="G108" t="s">
        <v>17</v>
      </c>
      <c r="H108">
        <v>3.16</v>
      </c>
      <c r="I108">
        <v>4.2699999999999996</v>
      </c>
      <c r="J108" t="str">
        <f t="shared" si="1"/>
        <v>Sangat Baik</v>
      </c>
    </row>
    <row r="109" spans="1:10">
      <c r="A109" t="s">
        <v>132</v>
      </c>
      <c r="B109" t="s">
        <v>30</v>
      </c>
      <c r="C109">
        <v>35</v>
      </c>
      <c r="D109">
        <v>5</v>
      </c>
      <c r="E109">
        <v>152</v>
      </c>
      <c r="F109">
        <v>0.09</v>
      </c>
      <c r="G109" t="s">
        <v>17</v>
      </c>
      <c r="H109">
        <v>3.03</v>
      </c>
      <c r="I109">
        <v>3.78</v>
      </c>
      <c r="J109" t="str">
        <f t="shared" si="1"/>
        <v>Sangat Baik</v>
      </c>
    </row>
    <row r="110" spans="1:10">
      <c r="A110" t="s">
        <v>133</v>
      </c>
      <c r="B110" t="s">
        <v>43</v>
      </c>
      <c r="C110">
        <v>28</v>
      </c>
      <c r="D110">
        <v>5</v>
      </c>
      <c r="E110">
        <v>205</v>
      </c>
      <c r="F110">
        <v>0.04</v>
      </c>
      <c r="G110" t="s">
        <v>21</v>
      </c>
      <c r="H110">
        <v>3.14</v>
      </c>
      <c r="I110">
        <v>3.31</v>
      </c>
      <c r="J110" t="str">
        <f t="shared" si="1"/>
        <v>Sangat Baik</v>
      </c>
    </row>
    <row r="111" spans="1:10">
      <c r="A111" t="s">
        <v>134</v>
      </c>
      <c r="B111" t="s">
        <v>43</v>
      </c>
      <c r="C111">
        <v>34</v>
      </c>
      <c r="D111">
        <v>5</v>
      </c>
      <c r="E111">
        <v>315</v>
      </c>
      <c r="F111">
        <v>0.15</v>
      </c>
      <c r="G111" t="s">
        <v>21</v>
      </c>
      <c r="H111">
        <v>3.33</v>
      </c>
      <c r="I111">
        <v>3.58</v>
      </c>
      <c r="J111" t="str">
        <f t="shared" si="1"/>
        <v>Unggul</v>
      </c>
    </row>
    <row r="112" spans="1:10">
      <c r="A112" t="s">
        <v>135</v>
      </c>
      <c r="B112" t="s">
        <v>16</v>
      </c>
      <c r="C112">
        <v>16</v>
      </c>
      <c r="D112">
        <v>3</v>
      </c>
      <c r="E112">
        <v>311</v>
      </c>
      <c r="F112">
        <v>0.15</v>
      </c>
      <c r="G112" t="s">
        <v>17</v>
      </c>
      <c r="H112">
        <v>3.12</v>
      </c>
      <c r="I112">
        <v>4.92</v>
      </c>
      <c r="J112" t="str">
        <f t="shared" si="1"/>
        <v>Sangat Baik</v>
      </c>
    </row>
    <row r="113" spans="1:10">
      <c r="A113" t="s">
        <v>136</v>
      </c>
      <c r="B113" t="s">
        <v>43</v>
      </c>
      <c r="C113">
        <v>29</v>
      </c>
      <c r="D113">
        <v>7</v>
      </c>
      <c r="E113">
        <v>189</v>
      </c>
      <c r="F113">
        <v>0.23</v>
      </c>
      <c r="G113" t="s">
        <v>12</v>
      </c>
      <c r="H113">
        <v>2.82</v>
      </c>
      <c r="I113">
        <v>3.5</v>
      </c>
      <c r="J113" t="str">
        <f t="shared" si="1"/>
        <v>Baik</v>
      </c>
    </row>
    <row r="114" spans="1:10">
      <c r="A114" t="s">
        <v>137</v>
      </c>
      <c r="B114" t="s">
        <v>11</v>
      </c>
      <c r="C114">
        <v>32</v>
      </c>
      <c r="D114">
        <v>8</v>
      </c>
      <c r="E114">
        <v>182</v>
      </c>
      <c r="F114">
        <v>0.06</v>
      </c>
      <c r="G114" t="s">
        <v>21</v>
      </c>
      <c r="H114">
        <v>3.35</v>
      </c>
      <c r="I114">
        <v>3.09</v>
      </c>
      <c r="J114" t="str">
        <f t="shared" si="1"/>
        <v>Unggul</v>
      </c>
    </row>
    <row r="115" spans="1:10">
      <c r="A115" t="s">
        <v>138</v>
      </c>
      <c r="B115" t="s">
        <v>56</v>
      </c>
      <c r="C115">
        <v>27</v>
      </c>
      <c r="D115">
        <v>2</v>
      </c>
      <c r="E115">
        <v>245</v>
      </c>
      <c r="F115">
        <v>0.25</v>
      </c>
      <c r="G115" t="s">
        <v>21</v>
      </c>
      <c r="H115">
        <v>2.81</v>
      </c>
      <c r="I115">
        <v>4.8499999999999996</v>
      </c>
      <c r="J115" t="str">
        <f t="shared" si="1"/>
        <v>Baik</v>
      </c>
    </row>
    <row r="116" spans="1:10">
      <c r="A116" t="s">
        <v>139</v>
      </c>
      <c r="B116" t="s">
        <v>30</v>
      </c>
      <c r="C116">
        <v>22</v>
      </c>
      <c r="D116">
        <v>7</v>
      </c>
      <c r="E116">
        <v>381</v>
      </c>
      <c r="F116">
        <v>0.28000000000000003</v>
      </c>
      <c r="G116" t="s">
        <v>12</v>
      </c>
      <c r="H116">
        <v>3.34</v>
      </c>
      <c r="I116">
        <v>3.87</v>
      </c>
      <c r="J116" t="str">
        <f t="shared" si="1"/>
        <v>Unggul</v>
      </c>
    </row>
    <row r="117" spans="1:10">
      <c r="A117" t="s">
        <v>140</v>
      </c>
      <c r="B117" t="s">
        <v>11</v>
      </c>
      <c r="C117">
        <v>39</v>
      </c>
      <c r="D117">
        <v>8</v>
      </c>
      <c r="E117">
        <v>174</v>
      </c>
      <c r="F117">
        <v>0.14000000000000001</v>
      </c>
      <c r="G117" t="s">
        <v>17</v>
      </c>
      <c r="H117">
        <v>3.42</v>
      </c>
      <c r="I117">
        <v>4.97</v>
      </c>
      <c r="J117" t="str">
        <f t="shared" si="1"/>
        <v>Unggul</v>
      </c>
    </row>
    <row r="118" spans="1:10">
      <c r="A118" t="s">
        <v>141</v>
      </c>
      <c r="B118" t="s">
        <v>30</v>
      </c>
      <c r="C118">
        <v>22</v>
      </c>
      <c r="D118">
        <v>1</v>
      </c>
      <c r="E118">
        <v>170</v>
      </c>
      <c r="F118">
        <v>0.1</v>
      </c>
      <c r="G118" t="s">
        <v>17</v>
      </c>
      <c r="H118">
        <v>3.25</v>
      </c>
      <c r="I118">
        <v>3.69</v>
      </c>
      <c r="J118" t="str">
        <f t="shared" si="1"/>
        <v>Unggul</v>
      </c>
    </row>
    <row r="119" spans="1:10">
      <c r="A119" t="s">
        <v>142</v>
      </c>
      <c r="B119" t="s">
        <v>11</v>
      </c>
      <c r="C119">
        <v>19</v>
      </c>
      <c r="D119">
        <v>4</v>
      </c>
      <c r="E119">
        <v>278</v>
      </c>
      <c r="F119">
        <v>0.11</v>
      </c>
      <c r="G119" t="s">
        <v>12</v>
      </c>
      <c r="H119">
        <v>2.89</v>
      </c>
      <c r="I119">
        <v>3.42</v>
      </c>
      <c r="J119" t="str">
        <f t="shared" si="1"/>
        <v>Baik</v>
      </c>
    </row>
    <row r="120" spans="1:10">
      <c r="A120" t="s">
        <v>143</v>
      </c>
      <c r="B120" t="s">
        <v>11</v>
      </c>
      <c r="C120">
        <v>34</v>
      </c>
      <c r="D120">
        <v>2</v>
      </c>
      <c r="E120">
        <v>359</v>
      </c>
      <c r="F120">
        <v>0.06</v>
      </c>
      <c r="G120" t="s">
        <v>21</v>
      </c>
      <c r="H120">
        <v>3.5</v>
      </c>
      <c r="I120">
        <v>3.91</v>
      </c>
      <c r="J120" t="str">
        <f t="shared" si="1"/>
        <v>Unggul</v>
      </c>
    </row>
    <row r="121" spans="1:10">
      <c r="A121" t="s">
        <v>144</v>
      </c>
      <c r="B121" t="s">
        <v>14</v>
      </c>
      <c r="C121">
        <v>22</v>
      </c>
      <c r="D121">
        <v>2</v>
      </c>
      <c r="E121">
        <v>240</v>
      </c>
      <c r="F121">
        <v>0.15</v>
      </c>
      <c r="G121" t="s">
        <v>21</v>
      </c>
      <c r="H121">
        <v>2.84</v>
      </c>
      <c r="I121">
        <v>4.1900000000000004</v>
      </c>
      <c r="J121" t="str">
        <f t="shared" si="1"/>
        <v>Baik</v>
      </c>
    </row>
    <row r="122" spans="1:10">
      <c r="A122" t="s">
        <v>145</v>
      </c>
      <c r="B122" t="s">
        <v>26</v>
      </c>
      <c r="C122">
        <v>21</v>
      </c>
      <c r="D122">
        <v>5</v>
      </c>
      <c r="E122">
        <v>243</v>
      </c>
      <c r="F122">
        <v>0.22</v>
      </c>
      <c r="G122" t="s">
        <v>12</v>
      </c>
      <c r="H122">
        <v>2.95</v>
      </c>
      <c r="I122">
        <v>4.67</v>
      </c>
      <c r="J122" t="str">
        <f t="shared" si="1"/>
        <v>Sangat Baik</v>
      </c>
    </row>
    <row r="123" spans="1:10">
      <c r="A123" t="s">
        <v>146</v>
      </c>
      <c r="B123" t="s">
        <v>14</v>
      </c>
      <c r="C123">
        <v>40</v>
      </c>
      <c r="D123">
        <v>8</v>
      </c>
      <c r="E123">
        <v>178</v>
      </c>
      <c r="F123">
        <v>0.21</v>
      </c>
      <c r="G123" t="s">
        <v>17</v>
      </c>
      <c r="H123">
        <v>3.35</v>
      </c>
      <c r="I123">
        <v>3.32</v>
      </c>
      <c r="J123" t="str">
        <f t="shared" si="1"/>
        <v>Unggul</v>
      </c>
    </row>
    <row r="124" spans="1:10">
      <c r="A124" t="s">
        <v>147</v>
      </c>
      <c r="B124" t="s">
        <v>16</v>
      </c>
      <c r="C124">
        <v>25</v>
      </c>
      <c r="D124">
        <v>3</v>
      </c>
      <c r="E124">
        <v>372</v>
      </c>
      <c r="F124">
        <v>0.06</v>
      </c>
      <c r="G124" t="s">
        <v>12</v>
      </c>
      <c r="H124">
        <v>2.94</v>
      </c>
      <c r="I124">
        <v>4.84</v>
      </c>
      <c r="J124" t="str">
        <f t="shared" si="1"/>
        <v>Sangat Baik</v>
      </c>
    </row>
    <row r="125" spans="1:10">
      <c r="A125" t="s">
        <v>148</v>
      </c>
      <c r="B125" t="s">
        <v>19</v>
      </c>
      <c r="C125">
        <v>38</v>
      </c>
      <c r="D125">
        <v>3</v>
      </c>
      <c r="E125">
        <v>349</v>
      </c>
      <c r="F125">
        <v>0.18</v>
      </c>
      <c r="G125" t="s">
        <v>17</v>
      </c>
      <c r="H125">
        <v>3.45</v>
      </c>
      <c r="I125">
        <v>3.73</v>
      </c>
      <c r="J125" t="str">
        <f t="shared" si="1"/>
        <v>Unggul</v>
      </c>
    </row>
    <row r="126" spans="1:10">
      <c r="A126" t="s">
        <v>149</v>
      </c>
      <c r="B126" t="s">
        <v>19</v>
      </c>
      <c r="C126">
        <v>31</v>
      </c>
      <c r="D126">
        <v>6</v>
      </c>
      <c r="E126">
        <v>281</v>
      </c>
      <c r="F126">
        <v>0.21</v>
      </c>
      <c r="G126" t="s">
        <v>21</v>
      </c>
      <c r="H126">
        <v>2.98</v>
      </c>
      <c r="I126">
        <v>4.25</v>
      </c>
      <c r="J126" t="str">
        <f t="shared" si="1"/>
        <v>Sangat Baik</v>
      </c>
    </row>
    <row r="127" spans="1:10">
      <c r="A127" t="s">
        <v>150</v>
      </c>
      <c r="B127" t="s">
        <v>43</v>
      </c>
      <c r="C127">
        <v>16</v>
      </c>
      <c r="D127">
        <v>3</v>
      </c>
      <c r="E127">
        <v>203</v>
      </c>
      <c r="F127">
        <v>0.18</v>
      </c>
      <c r="G127" t="s">
        <v>12</v>
      </c>
      <c r="H127">
        <v>3.35</v>
      </c>
      <c r="I127">
        <v>3.67</v>
      </c>
      <c r="J127" t="str">
        <f t="shared" si="1"/>
        <v>Unggul</v>
      </c>
    </row>
    <row r="128" spans="1:10">
      <c r="A128" t="s">
        <v>151</v>
      </c>
      <c r="B128" t="s">
        <v>23</v>
      </c>
      <c r="C128">
        <v>34</v>
      </c>
      <c r="D128">
        <v>5</v>
      </c>
      <c r="E128">
        <v>163</v>
      </c>
      <c r="F128">
        <v>0.11</v>
      </c>
      <c r="G128" t="s">
        <v>21</v>
      </c>
      <c r="H128">
        <v>3.19</v>
      </c>
      <c r="I128">
        <v>3.43</v>
      </c>
      <c r="J128" t="str">
        <f t="shared" si="1"/>
        <v>Sangat Baik</v>
      </c>
    </row>
    <row r="129" spans="1:10">
      <c r="A129" t="s">
        <v>152</v>
      </c>
      <c r="B129" t="s">
        <v>43</v>
      </c>
      <c r="C129">
        <v>26</v>
      </c>
      <c r="D129">
        <v>3</v>
      </c>
      <c r="E129">
        <v>387</v>
      </c>
      <c r="F129">
        <v>0.23</v>
      </c>
      <c r="G129" t="s">
        <v>12</v>
      </c>
      <c r="H129">
        <v>3.37</v>
      </c>
      <c r="I129">
        <v>4.87</v>
      </c>
      <c r="J129" t="str">
        <f t="shared" si="1"/>
        <v>Unggul</v>
      </c>
    </row>
    <row r="130" spans="1:10">
      <c r="A130" t="s">
        <v>153</v>
      </c>
      <c r="B130" t="s">
        <v>23</v>
      </c>
      <c r="C130">
        <v>34</v>
      </c>
      <c r="D130">
        <v>8</v>
      </c>
      <c r="E130">
        <v>275</v>
      </c>
      <c r="F130">
        <v>0.21</v>
      </c>
      <c r="G130" t="s">
        <v>21</v>
      </c>
      <c r="H130">
        <v>3.26</v>
      </c>
      <c r="I130">
        <v>3.54</v>
      </c>
      <c r="J130" t="str">
        <f t="shared" si="1"/>
        <v>Unggul</v>
      </c>
    </row>
    <row r="131" spans="1:10">
      <c r="A131" t="s">
        <v>154</v>
      </c>
      <c r="B131" t="s">
        <v>30</v>
      </c>
      <c r="C131">
        <v>32</v>
      </c>
      <c r="D131">
        <v>1</v>
      </c>
      <c r="E131">
        <v>369</v>
      </c>
      <c r="F131">
        <v>0.24</v>
      </c>
      <c r="G131" t="s">
        <v>17</v>
      </c>
      <c r="H131">
        <v>2.99</v>
      </c>
      <c r="I131">
        <v>4.07</v>
      </c>
      <c r="J131" t="str">
        <f t="shared" ref="J131:J194" si="2">IF(H131&gt;3.2,"Unggul",IF(H131&gt;2.9,"Sangat Baik","Baik"))</f>
        <v>Sangat Baik</v>
      </c>
    </row>
    <row r="132" spans="1:10">
      <c r="A132" t="s">
        <v>155</v>
      </c>
      <c r="B132" t="s">
        <v>16</v>
      </c>
      <c r="C132">
        <v>28</v>
      </c>
      <c r="D132">
        <v>7</v>
      </c>
      <c r="E132">
        <v>153</v>
      </c>
      <c r="F132">
        <v>0.15</v>
      </c>
      <c r="G132" t="s">
        <v>17</v>
      </c>
      <c r="H132">
        <v>3.39</v>
      </c>
      <c r="I132">
        <v>3.4</v>
      </c>
      <c r="J132" t="str">
        <f t="shared" si="2"/>
        <v>Unggul</v>
      </c>
    </row>
    <row r="133" spans="1:10">
      <c r="A133" t="s">
        <v>156</v>
      </c>
      <c r="B133" t="s">
        <v>16</v>
      </c>
      <c r="C133">
        <v>25</v>
      </c>
      <c r="D133">
        <v>6</v>
      </c>
      <c r="E133">
        <v>156</v>
      </c>
      <c r="F133">
        <v>0.11</v>
      </c>
      <c r="G133" t="s">
        <v>17</v>
      </c>
      <c r="H133">
        <v>3.21</v>
      </c>
      <c r="I133">
        <v>3.62</v>
      </c>
      <c r="J133" t="str">
        <f t="shared" si="2"/>
        <v>Unggul</v>
      </c>
    </row>
    <row r="134" spans="1:10">
      <c r="A134" t="s">
        <v>157</v>
      </c>
      <c r="B134" t="s">
        <v>72</v>
      </c>
      <c r="C134">
        <v>29</v>
      </c>
      <c r="D134">
        <v>8</v>
      </c>
      <c r="E134">
        <v>163</v>
      </c>
      <c r="F134">
        <v>0.22</v>
      </c>
      <c r="G134" t="s">
        <v>17</v>
      </c>
      <c r="H134">
        <v>3.45</v>
      </c>
      <c r="I134">
        <v>4.67</v>
      </c>
      <c r="J134" t="str">
        <f t="shared" si="2"/>
        <v>Unggul</v>
      </c>
    </row>
    <row r="135" spans="1:10">
      <c r="A135" t="s">
        <v>158</v>
      </c>
      <c r="B135" t="s">
        <v>43</v>
      </c>
      <c r="C135">
        <v>21</v>
      </c>
      <c r="D135">
        <v>5</v>
      </c>
      <c r="E135">
        <v>281</v>
      </c>
      <c r="F135">
        <v>0.06</v>
      </c>
      <c r="G135" t="s">
        <v>21</v>
      </c>
      <c r="H135">
        <v>3.25</v>
      </c>
      <c r="I135">
        <v>3.2</v>
      </c>
      <c r="J135" t="str">
        <f t="shared" si="2"/>
        <v>Unggul</v>
      </c>
    </row>
    <row r="136" spans="1:10">
      <c r="A136" t="s">
        <v>159</v>
      </c>
      <c r="B136" t="s">
        <v>56</v>
      </c>
      <c r="C136">
        <v>18</v>
      </c>
      <c r="D136">
        <v>7</v>
      </c>
      <c r="E136">
        <v>285</v>
      </c>
      <c r="F136">
        <v>0.13</v>
      </c>
      <c r="G136" t="s">
        <v>21</v>
      </c>
      <c r="H136">
        <v>3.13</v>
      </c>
      <c r="I136">
        <v>4.8899999999999997</v>
      </c>
      <c r="J136" t="str">
        <f t="shared" si="2"/>
        <v>Sangat Baik</v>
      </c>
    </row>
    <row r="137" spans="1:10">
      <c r="A137" t="s">
        <v>160</v>
      </c>
      <c r="B137" t="s">
        <v>23</v>
      </c>
      <c r="C137">
        <v>32</v>
      </c>
      <c r="D137">
        <v>4</v>
      </c>
      <c r="E137">
        <v>374</v>
      </c>
      <c r="F137">
        <v>0.08</v>
      </c>
      <c r="G137" t="s">
        <v>17</v>
      </c>
      <c r="H137">
        <v>2.84</v>
      </c>
      <c r="I137">
        <v>4.18</v>
      </c>
      <c r="J137" t="str">
        <f t="shared" si="2"/>
        <v>Baik</v>
      </c>
    </row>
    <row r="138" spans="1:10">
      <c r="A138" t="s">
        <v>161</v>
      </c>
      <c r="B138" t="s">
        <v>26</v>
      </c>
      <c r="C138">
        <v>16</v>
      </c>
      <c r="D138">
        <v>4</v>
      </c>
      <c r="E138">
        <v>274</v>
      </c>
      <c r="F138">
        <v>0.18</v>
      </c>
      <c r="G138" t="s">
        <v>17</v>
      </c>
      <c r="H138">
        <v>3.01</v>
      </c>
      <c r="I138">
        <v>4.72</v>
      </c>
      <c r="J138" t="str">
        <f t="shared" si="2"/>
        <v>Sangat Baik</v>
      </c>
    </row>
    <row r="139" spans="1:10">
      <c r="A139" t="s">
        <v>162</v>
      </c>
      <c r="B139" t="s">
        <v>32</v>
      </c>
      <c r="C139">
        <v>28</v>
      </c>
      <c r="D139">
        <v>8</v>
      </c>
      <c r="E139">
        <v>167</v>
      </c>
      <c r="F139">
        <v>0.23</v>
      </c>
      <c r="G139" t="s">
        <v>12</v>
      </c>
      <c r="H139">
        <v>3.08</v>
      </c>
      <c r="I139">
        <v>4.28</v>
      </c>
      <c r="J139" t="str">
        <f t="shared" si="2"/>
        <v>Sangat Baik</v>
      </c>
    </row>
    <row r="140" spans="1:10">
      <c r="A140" t="s">
        <v>163</v>
      </c>
      <c r="B140" t="s">
        <v>14</v>
      </c>
      <c r="C140">
        <v>32</v>
      </c>
      <c r="D140">
        <v>4</v>
      </c>
      <c r="E140">
        <v>283</v>
      </c>
      <c r="F140">
        <v>0.2</v>
      </c>
      <c r="G140" t="s">
        <v>21</v>
      </c>
      <c r="H140">
        <v>2.99</v>
      </c>
      <c r="I140">
        <v>3.65</v>
      </c>
      <c r="J140" t="str">
        <f t="shared" si="2"/>
        <v>Sangat Baik</v>
      </c>
    </row>
    <row r="141" spans="1:10">
      <c r="A141" t="s">
        <v>164</v>
      </c>
      <c r="B141" t="s">
        <v>37</v>
      </c>
      <c r="C141">
        <v>23</v>
      </c>
      <c r="D141">
        <v>5</v>
      </c>
      <c r="E141">
        <v>164</v>
      </c>
      <c r="F141">
        <v>0.23</v>
      </c>
      <c r="G141" t="s">
        <v>12</v>
      </c>
      <c r="H141">
        <v>2.81</v>
      </c>
      <c r="I141">
        <v>4.93</v>
      </c>
      <c r="J141" t="str">
        <f t="shared" si="2"/>
        <v>Baik</v>
      </c>
    </row>
    <row r="142" spans="1:10">
      <c r="A142" t="s">
        <v>165</v>
      </c>
      <c r="B142" t="s">
        <v>11</v>
      </c>
      <c r="C142">
        <v>20</v>
      </c>
      <c r="D142">
        <v>5</v>
      </c>
      <c r="E142">
        <v>343</v>
      </c>
      <c r="F142">
        <v>0.18</v>
      </c>
      <c r="G142" t="s">
        <v>12</v>
      </c>
      <c r="H142">
        <v>3.18</v>
      </c>
      <c r="I142">
        <v>3.84</v>
      </c>
      <c r="J142" t="str">
        <f t="shared" si="2"/>
        <v>Sangat Baik</v>
      </c>
    </row>
    <row r="143" spans="1:10">
      <c r="A143" t="s">
        <v>166</v>
      </c>
      <c r="B143" t="s">
        <v>56</v>
      </c>
      <c r="C143">
        <v>18</v>
      </c>
      <c r="D143">
        <v>2</v>
      </c>
      <c r="E143">
        <v>207</v>
      </c>
      <c r="F143">
        <v>0.28999999999999998</v>
      </c>
      <c r="G143" t="s">
        <v>17</v>
      </c>
      <c r="H143">
        <v>3.1</v>
      </c>
      <c r="I143">
        <v>4.6100000000000003</v>
      </c>
      <c r="J143" t="str">
        <f t="shared" si="2"/>
        <v>Sangat Baik</v>
      </c>
    </row>
    <row r="144" spans="1:10">
      <c r="A144" t="s">
        <v>167</v>
      </c>
      <c r="B144" t="s">
        <v>72</v>
      </c>
      <c r="C144">
        <v>21</v>
      </c>
      <c r="D144">
        <v>1</v>
      </c>
      <c r="E144">
        <v>161</v>
      </c>
      <c r="F144">
        <v>0.24</v>
      </c>
      <c r="G144" t="s">
        <v>17</v>
      </c>
      <c r="H144">
        <v>2.91</v>
      </c>
      <c r="I144">
        <v>3.75</v>
      </c>
      <c r="J144" t="str">
        <f t="shared" si="2"/>
        <v>Sangat Baik</v>
      </c>
    </row>
    <row r="145" spans="1:10">
      <c r="A145" t="s">
        <v>168</v>
      </c>
      <c r="B145" t="s">
        <v>32</v>
      </c>
      <c r="C145">
        <v>31</v>
      </c>
      <c r="D145">
        <v>2</v>
      </c>
      <c r="E145">
        <v>243</v>
      </c>
      <c r="F145">
        <v>0.27</v>
      </c>
      <c r="G145" t="s">
        <v>21</v>
      </c>
      <c r="H145">
        <v>3.5</v>
      </c>
      <c r="I145">
        <v>4.45</v>
      </c>
      <c r="J145" t="str">
        <f t="shared" si="2"/>
        <v>Unggul</v>
      </c>
    </row>
    <row r="146" spans="1:10">
      <c r="A146" t="s">
        <v>169</v>
      </c>
      <c r="B146" t="s">
        <v>26</v>
      </c>
      <c r="C146">
        <v>25</v>
      </c>
      <c r="D146">
        <v>1</v>
      </c>
      <c r="E146">
        <v>196</v>
      </c>
      <c r="F146">
        <v>0.13</v>
      </c>
      <c r="G146" t="s">
        <v>12</v>
      </c>
      <c r="H146">
        <v>3.49</v>
      </c>
      <c r="I146">
        <v>4.5999999999999996</v>
      </c>
      <c r="J146" t="str">
        <f t="shared" si="2"/>
        <v>Unggul</v>
      </c>
    </row>
    <row r="147" spans="1:10">
      <c r="A147" t="s">
        <v>170</v>
      </c>
      <c r="B147" t="s">
        <v>56</v>
      </c>
      <c r="C147">
        <v>19</v>
      </c>
      <c r="D147">
        <v>4</v>
      </c>
      <c r="E147">
        <v>309</v>
      </c>
      <c r="F147">
        <v>0.21</v>
      </c>
      <c r="G147" t="s">
        <v>17</v>
      </c>
      <c r="H147">
        <v>2.78</v>
      </c>
      <c r="I147">
        <v>4.37</v>
      </c>
      <c r="J147" t="str">
        <f t="shared" si="2"/>
        <v>Baik</v>
      </c>
    </row>
    <row r="148" spans="1:10">
      <c r="A148" t="s">
        <v>171</v>
      </c>
      <c r="B148" t="s">
        <v>56</v>
      </c>
      <c r="C148">
        <v>39</v>
      </c>
      <c r="D148">
        <v>3</v>
      </c>
      <c r="E148">
        <v>355</v>
      </c>
      <c r="F148">
        <v>0.14000000000000001</v>
      </c>
      <c r="G148" t="s">
        <v>12</v>
      </c>
      <c r="H148">
        <v>3.39</v>
      </c>
      <c r="I148">
        <v>4</v>
      </c>
      <c r="J148" t="str">
        <f t="shared" si="2"/>
        <v>Unggul</v>
      </c>
    </row>
    <row r="149" spans="1:10">
      <c r="A149" t="s">
        <v>172</v>
      </c>
      <c r="B149" t="s">
        <v>26</v>
      </c>
      <c r="C149">
        <v>31</v>
      </c>
      <c r="D149">
        <v>5</v>
      </c>
      <c r="E149">
        <v>384</v>
      </c>
      <c r="F149">
        <v>0.13</v>
      </c>
      <c r="G149" t="s">
        <v>12</v>
      </c>
      <c r="H149">
        <v>3.49</v>
      </c>
      <c r="I149">
        <v>3.65</v>
      </c>
      <c r="J149" t="str">
        <f t="shared" si="2"/>
        <v>Unggul</v>
      </c>
    </row>
    <row r="150" spans="1:10">
      <c r="A150" t="s">
        <v>173</v>
      </c>
      <c r="B150" t="s">
        <v>23</v>
      </c>
      <c r="C150">
        <v>38</v>
      </c>
      <c r="D150">
        <v>4</v>
      </c>
      <c r="E150">
        <v>196</v>
      </c>
      <c r="F150">
        <v>0.17</v>
      </c>
      <c r="G150" t="s">
        <v>17</v>
      </c>
      <c r="H150">
        <v>2.77</v>
      </c>
      <c r="I150">
        <v>4.87</v>
      </c>
      <c r="J150" t="str">
        <f t="shared" si="2"/>
        <v>Baik</v>
      </c>
    </row>
    <row r="151" spans="1:10">
      <c r="A151" t="s">
        <v>174</v>
      </c>
      <c r="B151" t="s">
        <v>37</v>
      </c>
      <c r="C151">
        <v>36</v>
      </c>
      <c r="D151">
        <v>6</v>
      </c>
      <c r="E151">
        <v>358</v>
      </c>
      <c r="F151">
        <v>0.05</v>
      </c>
      <c r="G151" t="s">
        <v>21</v>
      </c>
      <c r="H151">
        <v>3.21</v>
      </c>
      <c r="I151">
        <v>4.74</v>
      </c>
      <c r="J151" t="str">
        <f t="shared" si="2"/>
        <v>Unggul</v>
      </c>
    </row>
    <row r="152" spans="1:10">
      <c r="A152" t="s">
        <v>175</v>
      </c>
      <c r="B152" t="s">
        <v>37</v>
      </c>
      <c r="C152">
        <v>21</v>
      </c>
      <c r="D152">
        <v>2</v>
      </c>
      <c r="E152">
        <v>291</v>
      </c>
      <c r="F152">
        <v>0.19</v>
      </c>
      <c r="G152" t="s">
        <v>12</v>
      </c>
      <c r="H152">
        <v>2.95</v>
      </c>
      <c r="I152">
        <v>3.43</v>
      </c>
      <c r="J152" t="str">
        <f t="shared" si="2"/>
        <v>Sangat Baik</v>
      </c>
    </row>
    <row r="153" spans="1:10">
      <c r="A153" t="s">
        <v>176</v>
      </c>
      <c r="B153" t="s">
        <v>23</v>
      </c>
      <c r="C153">
        <v>22</v>
      </c>
      <c r="D153">
        <v>4</v>
      </c>
      <c r="E153">
        <v>188</v>
      </c>
      <c r="F153">
        <v>0.16</v>
      </c>
      <c r="G153" t="s">
        <v>12</v>
      </c>
      <c r="H153">
        <v>3.45</v>
      </c>
      <c r="I153">
        <v>4.67</v>
      </c>
      <c r="J153" t="str">
        <f t="shared" si="2"/>
        <v>Unggul</v>
      </c>
    </row>
    <row r="154" spans="1:10">
      <c r="A154" t="s">
        <v>177</v>
      </c>
      <c r="B154" t="s">
        <v>72</v>
      </c>
      <c r="C154">
        <v>27</v>
      </c>
      <c r="D154">
        <v>6</v>
      </c>
      <c r="E154">
        <v>313</v>
      </c>
      <c r="F154">
        <v>7.0000000000000007E-2</v>
      </c>
      <c r="G154" t="s">
        <v>17</v>
      </c>
      <c r="H154">
        <v>3.09</v>
      </c>
      <c r="I154">
        <v>4.42</v>
      </c>
      <c r="J154" t="str">
        <f t="shared" si="2"/>
        <v>Sangat Baik</v>
      </c>
    </row>
    <row r="155" spans="1:10">
      <c r="A155" t="s">
        <v>178</v>
      </c>
      <c r="B155" t="s">
        <v>26</v>
      </c>
      <c r="C155">
        <v>18</v>
      </c>
      <c r="D155">
        <v>1</v>
      </c>
      <c r="E155">
        <v>283</v>
      </c>
      <c r="F155">
        <v>0.11</v>
      </c>
      <c r="G155" t="s">
        <v>21</v>
      </c>
      <c r="H155">
        <v>3.07</v>
      </c>
      <c r="I155">
        <v>3.3</v>
      </c>
      <c r="J155" t="str">
        <f t="shared" si="2"/>
        <v>Sangat Baik</v>
      </c>
    </row>
    <row r="156" spans="1:10">
      <c r="A156" t="s">
        <v>179</v>
      </c>
      <c r="B156" t="s">
        <v>72</v>
      </c>
      <c r="C156">
        <v>33</v>
      </c>
      <c r="D156">
        <v>2</v>
      </c>
      <c r="E156">
        <v>211</v>
      </c>
      <c r="F156">
        <v>0.2</v>
      </c>
      <c r="G156" t="s">
        <v>21</v>
      </c>
      <c r="H156">
        <v>3.48</v>
      </c>
      <c r="I156">
        <v>4.7300000000000004</v>
      </c>
      <c r="J156" t="str">
        <f t="shared" si="2"/>
        <v>Unggul</v>
      </c>
    </row>
    <row r="157" spans="1:10">
      <c r="A157" t="s">
        <v>180</v>
      </c>
      <c r="B157" t="s">
        <v>16</v>
      </c>
      <c r="C157">
        <v>26</v>
      </c>
      <c r="D157">
        <v>4</v>
      </c>
      <c r="E157">
        <v>212</v>
      </c>
      <c r="F157">
        <v>0.15</v>
      </c>
      <c r="G157" t="s">
        <v>21</v>
      </c>
      <c r="H157">
        <v>2.94</v>
      </c>
      <c r="I157">
        <v>3.08</v>
      </c>
      <c r="J157" t="str">
        <f t="shared" si="2"/>
        <v>Sangat Baik</v>
      </c>
    </row>
    <row r="158" spans="1:10">
      <c r="A158" t="s">
        <v>181</v>
      </c>
      <c r="B158" t="s">
        <v>19</v>
      </c>
      <c r="C158">
        <v>29</v>
      </c>
      <c r="D158">
        <v>5</v>
      </c>
      <c r="E158">
        <v>182</v>
      </c>
      <c r="F158">
        <v>0.13</v>
      </c>
      <c r="G158" t="s">
        <v>21</v>
      </c>
      <c r="H158">
        <v>3.2</v>
      </c>
      <c r="I158">
        <v>4.75</v>
      </c>
      <c r="J158" t="str">
        <f t="shared" si="2"/>
        <v>Sangat Baik</v>
      </c>
    </row>
    <row r="159" spans="1:10">
      <c r="A159" t="s">
        <v>182</v>
      </c>
      <c r="B159" t="s">
        <v>23</v>
      </c>
      <c r="C159">
        <v>19</v>
      </c>
      <c r="D159">
        <v>2</v>
      </c>
      <c r="E159">
        <v>217</v>
      </c>
      <c r="F159">
        <v>0.18</v>
      </c>
      <c r="G159" t="s">
        <v>21</v>
      </c>
      <c r="H159">
        <v>3.17</v>
      </c>
      <c r="I159">
        <v>4.87</v>
      </c>
      <c r="J159" t="str">
        <f t="shared" si="2"/>
        <v>Sangat Baik</v>
      </c>
    </row>
    <row r="160" spans="1:10">
      <c r="A160" t="s">
        <v>183</v>
      </c>
      <c r="B160" t="s">
        <v>32</v>
      </c>
      <c r="C160">
        <v>21</v>
      </c>
      <c r="D160">
        <v>5</v>
      </c>
      <c r="E160">
        <v>269</v>
      </c>
      <c r="F160">
        <v>0.13</v>
      </c>
      <c r="G160" t="s">
        <v>12</v>
      </c>
      <c r="H160">
        <v>2.9</v>
      </c>
      <c r="I160">
        <v>3.3</v>
      </c>
      <c r="J160" t="str">
        <f t="shared" si="2"/>
        <v>Baik</v>
      </c>
    </row>
    <row r="161" spans="1:10">
      <c r="A161" t="s">
        <v>184</v>
      </c>
      <c r="B161" t="s">
        <v>43</v>
      </c>
      <c r="C161">
        <v>40</v>
      </c>
      <c r="D161">
        <v>1</v>
      </c>
      <c r="E161">
        <v>284</v>
      </c>
      <c r="F161">
        <v>0.19</v>
      </c>
      <c r="G161" t="s">
        <v>17</v>
      </c>
      <c r="H161">
        <v>3.08</v>
      </c>
      <c r="I161">
        <v>3.3</v>
      </c>
      <c r="J161" t="str">
        <f t="shared" si="2"/>
        <v>Sangat Baik</v>
      </c>
    </row>
    <row r="162" spans="1:10">
      <c r="A162" t="s">
        <v>185</v>
      </c>
      <c r="B162" t="s">
        <v>14</v>
      </c>
      <c r="C162">
        <v>19</v>
      </c>
      <c r="D162">
        <v>5</v>
      </c>
      <c r="E162">
        <v>386</v>
      </c>
      <c r="F162">
        <v>0.2</v>
      </c>
      <c r="G162" t="s">
        <v>21</v>
      </c>
      <c r="H162">
        <v>3.45</v>
      </c>
      <c r="I162">
        <v>3.2</v>
      </c>
      <c r="J162" t="str">
        <f t="shared" si="2"/>
        <v>Unggul</v>
      </c>
    </row>
    <row r="163" spans="1:10">
      <c r="A163" t="s">
        <v>186</v>
      </c>
      <c r="B163" t="s">
        <v>11</v>
      </c>
      <c r="C163">
        <v>19</v>
      </c>
      <c r="D163">
        <v>3</v>
      </c>
      <c r="E163">
        <v>201</v>
      </c>
      <c r="F163">
        <v>0.22</v>
      </c>
      <c r="G163" t="s">
        <v>17</v>
      </c>
      <c r="H163">
        <v>2.99</v>
      </c>
      <c r="I163">
        <v>4.04</v>
      </c>
      <c r="J163" t="str">
        <f t="shared" si="2"/>
        <v>Sangat Baik</v>
      </c>
    </row>
    <row r="164" spans="1:10">
      <c r="A164" t="s">
        <v>187</v>
      </c>
      <c r="B164" t="s">
        <v>56</v>
      </c>
      <c r="C164">
        <v>38</v>
      </c>
      <c r="D164">
        <v>2</v>
      </c>
      <c r="E164">
        <v>375</v>
      </c>
      <c r="F164">
        <v>0.06</v>
      </c>
      <c r="G164" t="s">
        <v>21</v>
      </c>
      <c r="H164">
        <v>2.86</v>
      </c>
      <c r="I164">
        <v>4.33</v>
      </c>
      <c r="J164" t="str">
        <f t="shared" si="2"/>
        <v>Baik</v>
      </c>
    </row>
    <row r="165" spans="1:10">
      <c r="A165" t="s">
        <v>188</v>
      </c>
      <c r="B165" t="s">
        <v>32</v>
      </c>
      <c r="C165">
        <v>25</v>
      </c>
      <c r="D165">
        <v>5</v>
      </c>
      <c r="E165">
        <v>307</v>
      </c>
      <c r="F165">
        <v>0.28000000000000003</v>
      </c>
      <c r="G165" t="s">
        <v>17</v>
      </c>
      <c r="H165">
        <v>3.1</v>
      </c>
      <c r="I165">
        <v>4.91</v>
      </c>
      <c r="J165" t="str">
        <f t="shared" si="2"/>
        <v>Sangat Baik</v>
      </c>
    </row>
    <row r="166" spans="1:10">
      <c r="A166" t="s">
        <v>189</v>
      </c>
      <c r="B166" t="s">
        <v>43</v>
      </c>
      <c r="C166">
        <v>20</v>
      </c>
      <c r="D166">
        <v>2</v>
      </c>
      <c r="E166">
        <v>222</v>
      </c>
      <c r="F166">
        <v>0.18</v>
      </c>
      <c r="G166" t="s">
        <v>21</v>
      </c>
      <c r="H166">
        <v>3.15</v>
      </c>
      <c r="I166">
        <v>3.64</v>
      </c>
      <c r="J166" t="str">
        <f t="shared" si="2"/>
        <v>Sangat Baik</v>
      </c>
    </row>
    <row r="167" spans="1:10">
      <c r="A167" t="s">
        <v>190</v>
      </c>
      <c r="B167" t="s">
        <v>30</v>
      </c>
      <c r="C167">
        <v>38</v>
      </c>
      <c r="D167">
        <v>2</v>
      </c>
      <c r="E167">
        <v>200</v>
      </c>
      <c r="F167">
        <v>0.19</v>
      </c>
      <c r="G167" t="s">
        <v>21</v>
      </c>
      <c r="H167">
        <v>2.92</v>
      </c>
      <c r="I167">
        <v>3.56</v>
      </c>
      <c r="J167" t="str">
        <f t="shared" si="2"/>
        <v>Sangat Baik</v>
      </c>
    </row>
    <row r="168" spans="1:10">
      <c r="A168" t="s">
        <v>191</v>
      </c>
      <c r="B168" t="s">
        <v>26</v>
      </c>
      <c r="C168">
        <v>23</v>
      </c>
      <c r="D168">
        <v>5</v>
      </c>
      <c r="E168">
        <v>244</v>
      </c>
      <c r="F168">
        <v>0.16</v>
      </c>
      <c r="G168" t="s">
        <v>21</v>
      </c>
      <c r="H168">
        <v>3.15</v>
      </c>
      <c r="I168">
        <v>4.74</v>
      </c>
      <c r="J168" t="str">
        <f t="shared" si="2"/>
        <v>Sangat Baik</v>
      </c>
    </row>
    <row r="169" spans="1:10">
      <c r="A169" t="s">
        <v>192</v>
      </c>
      <c r="B169" t="s">
        <v>16</v>
      </c>
      <c r="C169">
        <v>20</v>
      </c>
      <c r="D169">
        <v>3</v>
      </c>
      <c r="E169">
        <v>192</v>
      </c>
      <c r="F169">
        <v>0.04</v>
      </c>
      <c r="G169" t="s">
        <v>12</v>
      </c>
      <c r="H169">
        <v>2.97</v>
      </c>
      <c r="I169">
        <v>3.93</v>
      </c>
      <c r="J169" t="str">
        <f t="shared" si="2"/>
        <v>Sangat Baik</v>
      </c>
    </row>
    <row r="170" spans="1:10">
      <c r="A170" t="s">
        <v>193</v>
      </c>
      <c r="B170" t="s">
        <v>11</v>
      </c>
      <c r="C170">
        <v>15</v>
      </c>
      <c r="D170">
        <v>8</v>
      </c>
      <c r="E170">
        <v>307</v>
      </c>
      <c r="F170">
        <v>7.0000000000000007E-2</v>
      </c>
      <c r="G170" t="s">
        <v>17</v>
      </c>
      <c r="H170">
        <v>3.34</v>
      </c>
      <c r="I170">
        <v>4.32</v>
      </c>
      <c r="J170" t="str">
        <f t="shared" si="2"/>
        <v>Unggul</v>
      </c>
    </row>
    <row r="171" spans="1:10">
      <c r="A171" t="s">
        <v>194</v>
      </c>
      <c r="B171" t="s">
        <v>14</v>
      </c>
      <c r="C171">
        <v>21</v>
      </c>
      <c r="D171">
        <v>4</v>
      </c>
      <c r="E171">
        <v>252</v>
      </c>
      <c r="F171">
        <v>0.23</v>
      </c>
      <c r="G171" t="s">
        <v>21</v>
      </c>
      <c r="H171">
        <v>3.29</v>
      </c>
      <c r="I171">
        <v>4.53</v>
      </c>
      <c r="J171" t="str">
        <f t="shared" si="2"/>
        <v>Unggul</v>
      </c>
    </row>
    <row r="172" spans="1:10">
      <c r="A172" t="s">
        <v>195</v>
      </c>
      <c r="B172" t="s">
        <v>14</v>
      </c>
      <c r="C172">
        <v>26</v>
      </c>
      <c r="D172">
        <v>7</v>
      </c>
      <c r="E172">
        <v>155</v>
      </c>
      <c r="F172">
        <v>0.25</v>
      </c>
      <c r="G172" t="s">
        <v>21</v>
      </c>
      <c r="H172">
        <v>2.93</v>
      </c>
      <c r="I172">
        <v>4.8099999999999996</v>
      </c>
      <c r="J172" t="str">
        <f t="shared" si="2"/>
        <v>Sangat Baik</v>
      </c>
    </row>
    <row r="173" spans="1:10">
      <c r="A173" t="s">
        <v>196</v>
      </c>
      <c r="B173" t="s">
        <v>37</v>
      </c>
      <c r="C173">
        <v>40</v>
      </c>
      <c r="D173">
        <v>4</v>
      </c>
      <c r="E173">
        <v>241</v>
      </c>
      <c r="F173">
        <v>0.04</v>
      </c>
      <c r="G173" t="s">
        <v>21</v>
      </c>
      <c r="H173">
        <v>2.96</v>
      </c>
      <c r="I173">
        <v>3.61</v>
      </c>
      <c r="J173" t="str">
        <f t="shared" si="2"/>
        <v>Sangat Baik</v>
      </c>
    </row>
    <row r="174" spans="1:10">
      <c r="A174" t="s">
        <v>197</v>
      </c>
      <c r="B174" t="s">
        <v>14</v>
      </c>
      <c r="C174">
        <v>38</v>
      </c>
      <c r="D174">
        <v>2</v>
      </c>
      <c r="E174">
        <v>381</v>
      </c>
      <c r="F174">
        <v>0.25</v>
      </c>
      <c r="G174" t="s">
        <v>17</v>
      </c>
      <c r="H174">
        <v>3</v>
      </c>
      <c r="I174">
        <v>4.6399999999999997</v>
      </c>
      <c r="J174" t="str">
        <f t="shared" si="2"/>
        <v>Sangat Baik</v>
      </c>
    </row>
    <row r="175" spans="1:10">
      <c r="A175" t="s">
        <v>198</v>
      </c>
      <c r="B175" t="s">
        <v>26</v>
      </c>
      <c r="C175">
        <v>31</v>
      </c>
      <c r="D175">
        <v>2</v>
      </c>
      <c r="E175">
        <v>216</v>
      </c>
      <c r="F175">
        <v>0.21</v>
      </c>
      <c r="G175" t="s">
        <v>21</v>
      </c>
      <c r="H175">
        <v>3.26</v>
      </c>
      <c r="I175">
        <v>3.67</v>
      </c>
      <c r="J175" t="str">
        <f t="shared" si="2"/>
        <v>Unggul</v>
      </c>
    </row>
    <row r="176" spans="1:10">
      <c r="A176" t="s">
        <v>199</v>
      </c>
      <c r="B176" t="s">
        <v>56</v>
      </c>
      <c r="C176">
        <v>25</v>
      </c>
      <c r="D176">
        <v>3</v>
      </c>
      <c r="E176">
        <v>313</v>
      </c>
      <c r="F176">
        <v>0.25</v>
      </c>
      <c r="G176" t="s">
        <v>21</v>
      </c>
      <c r="H176">
        <v>2.91</v>
      </c>
      <c r="I176">
        <v>3.06</v>
      </c>
      <c r="J176" t="str">
        <f t="shared" si="2"/>
        <v>Sangat Baik</v>
      </c>
    </row>
    <row r="177" spans="1:10">
      <c r="A177" t="s">
        <v>200</v>
      </c>
      <c r="B177" t="s">
        <v>32</v>
      </c>
      <c r="C177">
        <v>33</v>
      </c>
      <c r="D177">
        <v>7</v>
      </c>
      <c r="E177">
        <v>318</v>
      </c>
      <c r="F177">
        <v>0.06</v>
      </c>
      <c r="G177" t="s">
        <v>21</v>
      </c>
      <c r="H177">
        <v>2.87</v>
      </c>
      <c r="I177">
        <v>4.6100000000000003</v>
      </c>
      <c r="J177" t="str">
        <f t="shared" si="2"/>
        <v>Baik</v>
      </c>
    </row>
    <row r="178" spans="1:10">
      <c r="A178" t="s">
        <v>201</v>
      </c>
      <c r="B178" t="s">
        <v>23</v>
      </c>
      <c r="C178">
        <v>39</v>
      </c>
      <c r="D178">
        <v>5</v>
      </c>
      <c r="E178">
        <v>366</v>
      </c>
      <c r="F178">
        <v>0.27</v>
      </c>
      <c r="G178" t="s">
        <v>12</v>
      </c>
      <c r="H178">
        <v>3.04</v>
      </c>
      <c r="I178">
        <v>4.8</v>
      </c>
      <c r="J178" t="str">
        <f t="shared" si="2"/>
        <v>Sangat Baik</v>
      </c>
    </row>
    <row r="179" spans="1:10">
      <c r="A179" t="s">
        <v>202</v>
      </c>
      <c r="B179" t="s">
        <v>11</v>
      </c>
      <c r="C179">
        <v>28</v>
      </c>
      <c r="D179">
        <v>8</v>
      </c>
      <c r="E179">
        <v>232</v>
      </c>
      <c r="F179">
        <v>0.27</v>
      </c>
      <c r="G179" t="s">
        <v>17</v>
      </c>
      <c r="H179">
        <v>3.05</v>
      </c>
      <c r="I179">
        <v>3.96</v>
      </c>
      <c r="J179" t="str">
        <f t="shared" si="2"/>
        <v>Sangat Baik</v>
      </c>
    </row>
    <row r="180" spans="1:10">
      <c r="A180" t="s">
        <v>203</v>
      </c>
      <c r="B180" t="s">
        <v>43</v>
      </c>
      <c r="C180">
        <v>32</v>
      </c>
      <c r="D180">
        <v>4</v>
      </c>
      <c r="E180">
        <v>341</v>
      </c>
      <c r="F180">
        <v>0.14000000000000001</v>
      </c>
      <c r="G180" t="s">
        <v>17</v>
      </c>
      <c r="H180">
        <v>3.32</v>
      </c>
      <c r="I180">
        <v>4.34</v>
      </c>
      <c r="J180" t="str">
        <f t="shared" si="2"/>
        <v>Unggul</v>
      </c>
    </row>
    <row r="181" spans="1:10">
      <c r="A181" t="s">
        <v>204</v>
      </c>
      <c r="B181" t="s">
        <v>26</v>
      </c>
      <c r="C181">
        <v>19</v>
      </c>
      <c r="D181">
        <v>4</v>
      </c>
      <c r="E181">
        <v>393</v>
      </c>
      <c r="F181">
        <v>0.08</v>
      </c>
      <c r="G181" t="s">
        <v>21</v>
      </c>
      <c r="H181">
        <v>3.26</v>
      </c>
      <c r="I181">
        <v>4.96</v>
      </c>
      <c r="J181" t="str">
        <f t="shared" si="2"/>
        <v>Unggul</v>
      </c>
    </row>
    <row r="182" spans="1:10">
      <c r="A182" t="s">
        <v>205</v>
      </c>
      <c r="B182" t="s">
        <v>72</v>
      </c>
      <c r="C182">
        <v>29</v>
      </c>
      <c r="D182">
        <v>6</v>
      </c>
      <c r="E182">
        <v>287</v>
      </c>
      <c r="F182">
        <v>0.11</v>
      </c>
      <c r="G182" t="s">
        <v>17</v>
      </c>
      <c r="H182">
        <v>2.89</v>
      </c>
      <c r="I182">
        <v>4.8499999999999996</v>
      </c>
      <c r="J182" t="str">
        <f t="shared" si="2"/>
        <v>Baik</v>
      </c>
    </row>
    <row r="183" spans="1:10">
      <c r="A183" t="s">
        <v>206</v>
      </c>
      <c r="B183" t="s">
        <v>23</v>
      </c>
      <c r="C183">
        <v>37</v>
      </c>
      <c r="D183">
        <v>3</v>
      </c>
      <c r="E183">
        <v>261</v>
      </c>
      <c r="F183">
        <v>0.08</v>
      </c>
      <c r="G183" t="s">
        <v>21</v>
      </c>
      <c r="H183">
        <v>2.81</v>
      </c>
      <c r="I183">
        <v>4.25</v>
      </c>
      <c r="J183" t="str">
        <f t="shared" si="2"/>
        <v>Baik</v>
      </c>
    </row>
    <row r="184" spans="1:10">
      <c r="A184" t="s">
        <v>207</v>
      </c>
      <c r="B184" t="s">
        <v>26</v>
      </c>
      <c r="C184">
        <v>18</v>
      </c>
      <c r="D184">
        <v>8</v>
      </c>
      <c r="E184">
        <v>254</v>
      </c>
      <c r="F184">
        <v>0.2</v>
      </c>
      <c r="G184" t="s">
        <v>12</v>
      </c>
      <c r="H184">
        <v>3.01</v>
      </c>
      <c r="I184">
        <v>3.67</v>
      </c>
      <c r="J184" t="str">
        <f t="shared" si="2"/>
        <v>Sangat Baik</v>
      </c>
    </row>
    <row r="185" spans="1:10">
      <c r="A185" t="s">
        <v>208</v>
      </c>
      <c r="B185" t="s">
        <v>26</v>
      </c>
      <c r="C185">
        <v>17</v>
      </c>
      <c r="D185">
        <v>2</v>
      </c>
      <c r="E185">
        <v>262</v>
      </c>
      <c r="F185">
        <v>0.04</v>
      </c>
      <c r="G185" t="s">
        <v>21</v>
      </c>
      <c r="H185">
        <v>3.35</v>
      </c>
      <c r="I185">
        <v>3.87</v>
      </c>
      <c r="J185" t="str">
        <f t="shared" si="2"/>
        <v>Unggul</v>
      </c>
    </row>
    <row r="186" spans="1:10">
      <c r="A186" t="s">
        <v>209</v>
      </c>
      <c r="B186" t="s">
        <v>19</v>
      </c>
      <c r="C186">
        <v>26</v>
      </c>
      <c r="D186">
        <v>6</v>
      </c>
      <c r="E186">
        <v>175</v>
      </c>
      <c r="F186">
        <v>0.09</v>
      </c>
      <c r="G186" t="s">
        <v>17</v>
      </c>
      <c r="H186">
        <v>3.36</v>
      </c>
      <c r="I186">
        <v>3.77</v>
      </c>
      <c r="J186" t="str">
        <f t="shared" si="2"/>
        <v>Unggul</v>
      </c>
    </row>
    <row r="187" spans="1:10">
      <c r="A187" t="s">
        <v>210</v>
      </c>
      <c r="B187" t="s">
        <v>30</v>
      </c>
      <c r="C187">
        <v>35</v>
      </c>
      <c r="D187">
        <v>1</v>
      </c>
      <c r="E187">
        <v>226</v>
      </c>
      <c r="F187">
        <v>0.08</v>
      </c>
      <c r="G187" t="s">
        <v>17</v>
      </c>
      <c r="H187">
        <v>3.27</v>
      </c>
      <c r="I187">
        <v>4.8099999999999996</v>
      </c>
      <c r="J187" t="str">
        <f t="shared" si="2"/>
        <v>Unggul</v>
      </c>
    </row>
    <row r="188" spans="1:10">
      <c r="A188" t="s">
        <v>211</v>
      </c>
      <c r="B188" t="s">
        <v>14</v>
      </c>
      <c r="C188">
        <v>19</v>
      </c>
      <c r="D188">
        <v>8</v>
      </c>
      <c r="E188">
        <v>246</v>
      </c>
      <c r="F188">
        <v>7.0000000000000007E-2</v>
      </c>
      <c r="G188" t="s">
        <v>21</v>
      </c>
      <c r="H188">
        <v>3.15</v>
      </c>
      <c r="I188">
        <v>4.16</v>
      </c>
      <c r="J188" t="str">
        <f t="shared" si="2"/>
        <v>Sangat Baik</v>
      </c>
    </row>
    <row r="189" spans="1:10">
      <c r="A189" t="s">
        <v>212</v>
      </c>
      <c r="B189" t="s">
        <v>30</v>
      </c>
      <c r="C189">
        <v>24</v>
      </c>
      <c r="D189">
        <v>4</v>
      </c>
      <c r="E189">
        <v>154</v>
      </c>
      <c r="F189">
        <v>0.26</v>
      </c>
      <c r="G189" t="s">
        <v>21</v>
      </c>
      <c r="H189">
        <v>2.91</v>
      </c>
      <c r="I189">
        <v>4.5599999999999996</v>
      </c>
      <c r="J189" t="str">
        <f t="shared" si="2"/>
        <v>Sangat Baik</v>
      </c>
    </row>
    <row r="190" spans="1:10">
      <c r="A190" t="s">
        <v>213</v>
      </c>
      <c r="B190" t="s">
        <v>56</v>
      </c>
      <c r="C190">
        <v>29</v>
      </c>
      <c r="D190">
        <v>7</v>
      </c>
      <c r="E190">
        <v>211</v>
      </c>
      <c r="F190">
        <v>0.23</v>
      </c>
      <c r="G190" t="s">
        <v>17</v>
      </c>
      <c r="H190">
        <v>2.97</v>
      </c>
      <c r="I190">
        <v>3.01</v>
      </c>
      <c r="J190" t="str">
        <f t="shared" si="2"/>
        <v>Sangat Baik</v>
      </c>
    </row>
    <row r="191" spans="1:10">
      <c r="A191" t="s">
        <v>214</v>
      </c>
      <c r="B191" t="s">
        <v>23</v>
      </c>
      <c r="C191">
        <v>25</v>
      </c>
      <c r="D191">
        <v>5</v>
      </c>
      <c r="E191">
        <v>337</v>
      </c>
      <c r="F191">
        <v>0.21</v>
      </c>
      <c r="G191" t="s">
        <v>21</v>
      </c>
      <c r="H191">
        <v>3.12</v>
      </c>
      <c r="I191">
        <v>4.3499999999999996</v>
      </c>
      <c r="J191" t="str">
        <f t="shared" si="2"/>
        <v>Sangat Baik</v>
      </c>
    </row>
    <row r="192" spans="1:10">
      <c r="A192" t="s">
        <v>215</v>
      </c>
      <c r="B192" t="s">
        <v>30</v>
      </c>
      <c r="C192">
        <v>30</v>
      </c>
      <c r="D192">
        <v>8</v>
      </c>
      <c r="E192">
        <v>273</v>
      </c>
      <c r="F192">
        <v>0.13</v>
      </c>
      <c r="G192" t="s">
        <v>17</v>
      </c>
      <c r="H192">
        <v>2.89</v>
      </c>
      <c r="I192">
        <v>3.45</v>
      </c>
      <c r="J192" t="str">
        <f t="shared" si="2"/>
        <v>Baik</v>
      </c>
    </row>
    <row r="193" spans="1:10">
      <c r="A193" t="s">
        <v>216</v>
      </c>
      <c r="B193" t="s">
        <v>26</v>
      </c>
      <c r="C193">
        <v>31</v>
      </c>
      <c r="D193">
        <v>5</v>
      </c>
      <c r="E193">
        <v>218</v>
      </c>
      <c r="F193">
        <v>0.2</v>
      </c>
      <c r="G193" t="s">
        <v>17</v>
      </c>
      <c r="H193">
        <v>2.76</v>
      </c>
      <c r="I193">
        <v>4.53</v>
      </c>
      <c r="J193" t="str">
        <f t="shared" si="2"/>
        <v>Baik</v>
      </c>
    </row>
    <row r="194" spans="1:10">
      <c r="A194" t="s">
        <v>217</v>
      </c>
      <c r="B194" t="s">
        <v>30</v>
      </c>
      <c r="C194">
        <v>22</v>
      </c>
      <c r="D194">
        <v>5</v>
      </c>
      <c r="E194">
        <v>380</v>
      </c>
      <c r="F194">
        <v>0.05</v>
      </c>
      <c r="G194" t="s">
        <v>17</v>
      </c>
      <c r="H194">
        <v>3.3</v>
      </c>
      <c r="I194">
        <v>4.25</v>
      </c>
      <c r="J194" t="str">
        <f t="shared" si="2"/>
        <v>Unggul</v>
      </c>
    </row>
    <row r="195" spans="1:10">
      <c r="A195" t="s">
        <v>218</v>
      </c>
      <c r="B195" t="s">
        <v>43</v>
      </c>
      <c r="C195">
        <v>17</v>
      </c>
      <c r="D195">
        <v>4</v>
      </c>
      <c r="E195">
        <v>169</v>
      </c>
      <c r="F195">
        <v>0.16</v>
      </c>
      <c r="G195" t="s">
        <v>17</v>
      </c>
      <c r="H195">
        <v>3.13</v>
      </c>
      <c r="I195">
        <v>4.5</v>
      </c>
      <c r="J195" t="str">
        <f t="shared" ref="J195:J258" si="3">IF(H195&gt;3.2,"Unggul",IF(H195&gt;2.9,"Sangat Baik","Baik"))</f>
        <v>Sangat Baik</v>
      </c>
    </row>
    <row r="196" spans="1:10">
      <c r="A196" t="s">
        <v>219</v>
      </c>
      <c r="B196" t="s">
        <v>26</v>
      </c>
      <c r="C196">
        <v>35</v>
      </c>
      <c r="D196">
        <v>8</v>
      </c>
      <c r="E196">
        <v>322</v>
      </c>
      <c r="F196">
        <v>0.2</v>
      </c>
      <c r="G196" t="s">
        <v>21</v>
      </c>
      <c r="H196">
        <v>2.92</v>
      </c>
      <c r="I196">
        <v>4.6900000000000004</v>
      </c>
      <c r="J196" t="str">
        <f t="shared" si="3"/>
        <v>Sangat Baik</v>
      </c>
    </row>
    <row r="197" spans="1:10">
      <c r="A197" t="s">
        <v>220</v>
      </c>
      <c r="B197" t="s">
        <v>56</v>
      </c>
      <c r="C197">
        <v>33</v>
      </c>
      <c r="D197">
        <v>5</v>
      </c>
      <c r="E197">
        <v>364</v>
      </c>
      <c r="F197">
        <v>0.23</v>
      </c>
      <c r="G197" t="s">
        <v>17</v>
      </c>
      <c r="H197">
        <v>3.05</v>
      </c>
      <c r="I197">
        <v>3.69</v>
      </c>
      <c r="J197" t="str">
        <f t="shared" si="3"/>
        <v>Sangat Baik</v>
      </c>
    </row>
    <row r="198" spans="1:10">
      <c r="A198" t="s">
        <v>221</v>
      </c>
      <c r="B198" t="s">
        <v>11</v>
      </c>
      <c r="C198">
        <v>37</v>
      </c>
      <c r="D198">
        <v>8</v>
      </c>
      <c r="E198">
        <v>330</v>
      </c>
      <c r="F198">
        <v>0.21</v>
      </c>
      <c r="G198" t="s">
        <v>17</v>
      </c>
      <c r="H198">
        <v>3.13</v>
      </c>
      <c r="I198">
        <v>4.74</v>
      </c>
      <c r="J198" t="str">
        <f t="shared" si="3"/>
        <v>Sangat Baik</v>
      </c>
    </row>
    <row r="199" spans="1:10">
      <c r="A199" t="s">
        <v>222</v>
      </c>
      <c r="B199" t="s">
        <v>56</v>
      </c>
      <c r="C199">
        <v>15</v>
      </c>
      <c r="D199">
        <v>6</v>
      </c>
      <c r="E199">
        <v>393</v>
      </c>
      <c r="F199">
        <v>0.26</v>
      </c>
      <c r="G199" t="s">
        <v>21</v>
      </c>
      <c r="H199">
        <v>3.37</v>
      </c>
      <c r="I199">
        <v>3.17</v>
      </c>
      <c r="J199" t="str">
        <f t="shared" si="3"/>
        <v>Unggul</v>
      </c>
    </row>
    <row r="200" spans="1:10">
      <c r="A200" t="s">
        <v>223</v>
      </c>
      <c r="B200" t="s">
        <v>37</v>
      </c>
      <c r="C200">
        <v>26</v>
      </c>
      <c r="D200">
        <v>7</v>
      </c>
      <c r="E200">
        <v>199</v>
      </c>
      <c r="F200">
        <v>0.15</v>
      </c>
      <c r="G200" t="s">
        <v>17</v>
      </c>
      <c r="H200">
        <v>3.34</v>
      </c>
      <c r="I200">
        <v>4.41</v>
      </c>
      <c r="J200" t="str">
        <f t="shared" si="3"/>
        <v>Unggul</v>
      </c>
    </row>
    <row r="201" spans="1:10">
      <c r="A201" t="s">
        <v>224</v>
      </c>
      <c r="B201" t="s">
        <v>16</v>
      </c>
      <c r="C201">
        <v>32</v>
      </c>
      <c r="D201">
        <v>8</v>
      </c>
      <c r="E201">
        <v>205</v>
      </c>
      <c r="F201">
        <v>0.2</v>
      </c>
      <c r="G201" t="s">
        <v>12</v>
      </c>
      <c r="H201">
        <v>3.06</v>
      </c>
      <c r="I201">
        <v>5</v>
      </c>
      <c r="J201" t="str">
        <f t="shared" si="3"/>
        <v>Sangat Baik</v>
      </c>
    </row>
    <row r="202" spans="1:10">
      <c r="A202" t="s">
        <v>225</v>
      </c>
      <c r="B202" t="s">
        <v>23</v>
      </c>
      <c r="C202">
        <v>33</v>
      </c>
      <c r="D202">
        <v>7</v>
      </c>
      <c r="E202">
        <v>368</v>
      </c>
      <c r="F202">
        <v>0.1</v>
      </c>
      <c r="G202" t="s">
        <v>21</v>
      </c>
      <c r="H202">
        <v>3.27</v>
      </c>
      <c r="I202">
        <v>4.3099999999999996</v>
      </c>
      <c r="J202" t="str">
        <f t="shared" si="3"/>
        <v>Unggul</v>
      </c>
    </row>
    <row r="203" spans="1:10">
      <c r="A203" t="s">
        <v>226</v>
      </c>
      <c r="B203" t="s">
        <v>23</v>
      </c>
      <c r="C203">
        <v>32</v>
      </c>
      <c r="D203">
        <v>1</v>
      </c>
      <c r="E203">
        <v>292</v>
      </c>
      <c r="F203">
        <v>7.0000000000000007E-2</v>
      </c>
      <c r="G203" t="s">
        <v>17</v>
      </c>
      <c r="H203">
        <v>3.29</v>
      </c>
      <c r="I203">
        <v>4.25</v>
      </c>
      <c r="J203" t="str">
        <f t="shared" si="3"/>
        <v>Unggul</v>
      </c>
    </row>
    <row r="204" spans="1:10">
      <c r="A204" t="s">
        <v>227</v>
      </c>
      <c r="B204" t="s">
        <v>14</v>
      </c>
      <c r="C204">
        <v>39</v>
      </c>
      <c r="D204">
        <v>5</v>
      </c>
      <c r="E204">
        <v>318</v>
      </c>
      <c r="F204">
        <v>0.17</v>
      </c>
      <c r="G204" t="s">
        <v>21</v>
      </c>
      <c r="H204">
        <v>3.09</v>
      </c>
      <c r="I204">
        <v>4.5599999999999996</v>
      </c>
      <c r="J204" t="str">
        <f t="shared" si="3"/>
        <v>Sangat Baik</v>
      </c>
    </row>
    <row r="205" spans="1:10">
      <c r="A205" t="s">
        <v>228</v>
      </c>
      <c r="B205" t="s">
        <v>23</v>
      </c>
      <c r="C205">
        <v>24</v>
      </c>
      <c r="D205">
        <v>6</v>
      </c>
      <c r="E205">
        <v>288</v>
      </c>
      <c r="F205">
        <v>0.08</v>
      </c>
      <c r="G205" t="s">
        <v>12</v>
      </c>
      <c r="H205">
        <v>2.79</v>
      </c>
      <c r="I205">
        <v>4.09</v>
      </c>
      <c r="J205" t="str">
        <f t="shared" si="3"/>
        <v>Baik</v>
      </c>
    </row>
    <row r="206" spans="1:10">
      <c r="A206" t="s">
        <v>229</v>
      </c>
      <c r="B206" t="s">
        <v>16</v>
      </c>
      <c r="C206">
        <v>29</v>
      </c>
      <c r="D206">
        <v>6</v>
      </c>
      <c r="E206">
        <v>157</v>
      </c>
      <c r="F206">
        <v>0.1</v>
      </c>
      <c r="G206" t="s">
        <v>17</v>
      </c>
      <c r="H206">
        <v>3.15</v>
      </c>
      <c r="I206">
        <v>3.29</v>
      </c>
      <c r="J206" t="str">
        <f t="shared" si="3"/>
        <v>Sangat Baik</v>
      </c>
    </row>
    <row r="207" spans="1:10">
      <c r="A207" t="s">
        <v>230</v>
      </c>
      <c r="B207" t="s">
        <v>37</v>
      </c>
      <c r="C207">
        <v>38</v>
      </c>
      <c r="D207">
        <v>1</v>
      </c>
      <c r="E207">
        <v>382</v>
      </c>
      <c r="F207">
        <v>0.14000000000000001</v>
      </c>
      <c r="G207" t="s">
        <v>12</v>
      </c>
      <c r="H207">
        <v>2.87</v>
      </c>
      <c r="I207">
        <v>4.6900000000000004</v>
      </c>
      <c r="J207" t="str">
        <f t="shared" si="3"/>
        <v>Baik</v>
      </c>
    </row>
    <row r="208" spans="1:10">
      <c r="A208" t="s">
        <v>231</v>
      </c>
      <c r="B208" t="s">
        <v>30</v>
      </c>
      <c r="C208">
        <v>20</v>
      </c>
      <c r="D208">
        <v>1</v>
      </c>
      <c r="E208">
        <v>296</v>
      </c>
      <c r="F208">
        <v>0.16</v>
      </c>
      <c r="G208" t="s">
        <v>17</v>
      </c>
      <c r="H208">
        <v>3.21</v>
      </c>
      <c r="I208">
        <v>4.57</v>
      </c>
      <c r="J208" t="str">
        <f t="shared" si="3"/>
        <v>Unggul</v>
      </c>
    </row>
    <row r="209" spans="1:10">
      <c r="A209" t="s">
        <v>232</v>
      </c>
      <c r="B209" t="s">
        <v>11</v>
      </c>
      <c r="C209">
        <v>39</v>
      </c>
      <c r="D209">
        <v>3</v>
      </c>
      <c r="E209">
        <v>268</v>
      </c>
      <c r="F209">
        <v>0.28000000000000003</v>
      </c>
      <c r="G209" t="s">
        <v>12</v>
      </c>
      <c r="H209">
        <v>3.27</v>
      </c>
      <c r="I209">
        <v>3.8</v>
      </c>
      <c r="J209" t="str">
        <f t="shared" si="3"/>
        <v>Unggul</v>
      </c>
    </row>
    <row r="210" spans="1:10">
      <c r="A210" t="s">
        <v>233</v>
      </c>
      <c r="B210" t="s">
        <v>30</v>
      </c>
      <c r="C210">
        <v>21</v>
      </c>
      <c r="D210">
        <v>1</v>
      </c>
      <c r="E210">
        <v>156</v>
      </c>
      <c r="F210">
        <v>0.06</v>
      </c>
      <c r="G210" t="s">
        <v>12</v>
      </c>
      <c r="H210">
        <v>2.94</v>
      </c>
      <c r="I210">
        <v>3.46</v>
      </c>
      <c r="J210" t="str">
        <f t="shared" si="3"/>
        <v>Sangat Baik</v>
      </c>
    </row>
    <row r="211" spans="1:10">
      <c r="A211" t="s">
        <v>234</v>
      </c>
      <c r="B211" t="s">
        <v>23</v>
      </c>
      <c r="C211">
        <v>19</v>
      </c>
      <c r="D211">
        <v>3</v>
      </c>
      <c r="E211">
        <v>317</v>
      </c>
      <c r="F211">
        <v>0.27</v>
      </c>
      <c r="G211" t="s">
        <v>21</v>
      </c>
      <c r="H211">
        <v>2.91</v>
      </c>
      <c r="I211">
        <v>4.26</v>
      </c>
      <c r="J211" t="str">
        <f t="shared" si="3"/>
        <v>Sangat Baik</v>
      </c>
    </row>
    <row r="212" spans="1:10">
      <c r="A212" t="s">
        <v>235</v>
      </c>
      <c r="B212" t="s">
        <v>30</v>
      </c>
      <c r="C212">
        <v>27</v>
      </c>
      <c r="D212">
        <v>6</v>
      </c>
      <c r="E212">
        <v>387</v>
      </c>
      <c r="F212">
        <v>0.27</v>
      </c>
      <c r="G212" t="s">
        <v>17</v>
      </c>
      <c r="H212">
        <v>3.09</v>
      </c>
      <c r="I212">
        <v>4.4400000000000004</v>
      </c>
      <c r="J212" t="str">
        <f t="shared" si="3"/>
        <v>Sangat Baik</v>
      </c>
    </row>
    <row r="213" spans="1:10">
      <c r="A213" t="s">
        <v>236</v>
      </c>
      <c r="B213" t="s">
        <v>30</v>
      </c>
      <c r="C213">
        <v>25</v>
      </c>
      <c r="D213">
        <v>4</v>
      </c>
      <c r="E213">
        <v>196</v>
      </c>
      <c r="F213">
        <v>0.06</v>
      </c>
      <c r="G213" t="s">
        <v>17</v>
      </c>
      <c r="H213">
        <v>3.02</v>
      </c>
      <c r="I213">
        <v>4.12</v>
      </c>
      <c r="J213" t="str">
        <f t="shared" si="3"/>
        <v>Sangat Baik</v>
      </c>
    </row>
    <row r="214" spans="1:10">
      <c r="A214" t="s">
        <v>237</v>
      </c>
      <c r="B214" t="s">
        <v>43</v>
      </c>
      <c r="C214">
        <v>26</v>
      </c>
      <c r="D214">
        <v>2</v>
      </c>
      <c r="E214">
        <v>335</v>
      </c>
      <c r="F214">
        <v>0.2</v>
      </c>
      <c r="G214" t="s">
        <v>12</v>
      </c>
      <c r="H214">
        <v>3.22</v>
      </c>
      <c r="I214">
        <v>4.63</v>
      </c>
      <c r="J214" t="str">
        <f t="shared" si="3"/>
        <v>Unggul</v>
      </c>
    </row>
    <row r="215" spans="1:10">
      <c r="A215" t="s">
        <v>238</v>
      </c>
      <c r="B215" t="s">
        <v>32</v>
      </c>
      <c r="C215">
        <v>27</v>
      </c>
      <c r="D215">
        <v>4</v>
      </c>
      <c r="E215">
        <v>319</v>
      </c>
      <c r="F215">
        <v>0.28999999999999998</v>
      </c>
      <c r="G215" t="s">
        <v>12</v>
      </c>
      <c r="H215">
        <v>2.78</v>
      </c>
      <c r="I215">
        <v>4.3899999999999997</v>
      </c>
      <c r="J215" t="str">
        <f t="shared" si="3"/>
        <v>Baik</v>
      </c>
    </row>
    <row r="216" spans="1:10">
      <c r="A216" t="s">
        <v>239</v>
      </c>
      <c r="B216" t="s">
        <v>37</v>
      </c>
      <c r="C216">
        <v>38</v>
      </c>
      <c r="D216">
        <v>3</v>
      </c>
      <c r="E216">
        <v>153</v>
      </c>
      <c r="F216">
        <v>0.2</v>
      </c>
      <c r="G216" t="s">
        <v>12</v>
      </c>
      <c r="H216">
        <v>3.04</v>
      </c>
      <c r="I216">
        <v>3.06</v>
      </c>
      <c r="J216" t="str">
        <f t="shared" si="3"/>
        <v>Sangat Baik</v>
      </c>
    </row>
    <row r="217" spans="1:10">
      <c r="A217" t="s">
        <v>240</v>
      </c>
      <c r="B217" t="s">
        <v>14</v>
      </c>
      <c r="C217">
        <v>19</v>
      </c>
      <c r="D217">
        <v>8</v>
      </c>
      <c r="E217">
        <v>376</v>
      </c>
      <c r="F217">
        <v>0.06</v>
      </c>
      <c r="G217" t="s">
        <v>21</v>
      </c>
      <c r="H217">
        <v>3.41</v>
      </c>
      <c r="I217">
        <v>4.2</v>
      </c>
      <c r="J217" t="str">
        <f t="shared" si="3"/>
        <v>Unggul</v>
      </c>
    </row>
    <row r="218" spans="1:10">
      <c r="A218" t="s">
        <v>241</v>
      </c>
      <c r="B218" t="s">
        <v>43</v>
      </c>
      <c r="C218">
        <v>23</v>
      </c>
      <c r="D218">
        <v>7</v>
      </c>
      <c r="E218">
        <v>200</v>
      </c>
      <c r="F218">
        <v>0.23</v>
      </c>
      <c r="G218" t="s">
        <v>12</v>
      </c>
      <c r="H218">
        <v>3.38</v>
      </c>
      <c r="I218">
        <v>3.85</v>
      </c>
      <c r="J218" t="str">
        <f t="shared" si="3"/>
        <v>Unggul</v>
      </c>
    </row>
    <row r="219" spans="1:10">
      <c r="A219" t="s">
        <v>242</v>
      </c>
      <c r="B219" t="s">
        <v>14</v>
      </c>
      <c r="C219">
        <v>20</v>
      </c>
      <c r="D219">
        <v>3</v>
      </c>
      <c r="E219">
        <v>309</v>
      </c>
      <c r="F219">
        <v>0.23</v>
      </c>
      <c r="G219" t="s">
        <v>21</v>
      </c>
      <c r="H219">
        <v>3.05</v>
      </c>
      <c r="I219">
        <v>3.19</v>
      </c>
      <c r="J219" t="str">
        <f t="shared" si="3"/>
        <v>Sangat Baik</v>
      </c>
    </row>
    <row r="220" spans="1:10">
      <c r="A220" t="s">
        <v>243</v>
      </c>
      <c r="B220" t="s">
        <v>26</v>
      </c>
      <c r="C220">
        <v>28</v>
      </c>
      <c r="D220">
        <v>8</v>
      </c>
      <c r="E220">
        <v>349</v>
      </c>
      <c r="F220">
        <v>0.22</v>
      </c>
      <c r="G220" t="s">
        <v>21</v>
      </c>
      <c r="H220">
        <v>3.14</v>
      </c>
      <c r="I220">
        <v>3.36</v>
      </c>
      <c r="J220" t="str">
        <f t="shared" si="3"/>
        <v>Sangat Baik</v>
      </c>
    </row>
    <row r="221" spans="1:10">
      <c r="A221" t="s">
        <v>244</v>
      </c>
      <c r="B221" t="s">
        <v>56</v>
      </c>
      <c r="C221">
        <v>39</v>
      </c>
      <c r="D221">
        <v>6</v>
      </c>
      <c r="E221">
        <v>390</v>
      </c>
      <c r="F221">
        <v>0.06</v>
      </c>
      <c r="G221" t="s">
        <v>12</v>
      </c>
      <c r="H221">
        <v>3.23</v>
      </c>
      <c r="I221">
        <v>3.95</v>
      </c>
      <c r="J221" t="str">
        <f t="shared" si="3"/>
        <v>Unggul</v>
      </c>
    </row>
    <row r="222" spans="1:10">
      <c r="A222" t="s">
        <v>245</v>
      </c>
      <c r="B222" t="s">
        <v>30</v>
      </c>
      <c r="C222">
        <v>40</v>
      </c>
      <c r="D222">
        <v>6</v>
      </c>
      <c r="E222">
        <v>168</v>
      </c>
      <c r="F222">
        <v>0.28999999999999998</v>
      </c>
      <c r="G222" t="s">
        <v>12</v>
      </c>
      <c r="H222">
        <v>3.44</v>
      </c>
      <c r="I222">
        <v>4.1100000000000003</v>
      </c>
      <c r="J222" t="str">
        <f t="shared" si="3"/>
        <v>Unggul</v>
      </c>
    </row>
    <row r="223" spans="1:10">
      <c r="A223" t="s">
        <v>246</v>
      </c>
      <c r="B223" t="s">
        <v>43</v>
      </c>
      <c r="C223">
        <v>38</v>
      </c>
      <c r="D223">
        <v>6</v>
      </c>
      <c r="E223">
        <v>227</v>
      </c>
      <c r="F223">
        <v>0.1</v>
      </c>
      <c r="G223" t="s">
        <v>21</v>
      </c>
      <c r="H223">
        <v>2.86</v>
      </c>
      <c r="I223">
        <v>4.5</v>
      </c>
      <c r="J223" t="str">
        <f t="shared" si="3"/>
        <v>Baik</v>
      </c>
    </row>
    <row r="224" spans="1:10">
      <c r="A224" t="s">
        <v>247</v>
      </c>
      <c r="B224" t="s">
        <v>32</v>
      </c>
      <c r="C224">
        <v>38</v>
      </c>
      <c r="D224">
        <v>7</v>
      </c>
      <c r="E224">
        <v>217</v>
      </c>
      <c r="F224">
        <v>0.16</v>
      </c>
      <c r="G224" t="s">
        <v>12</v>
      </c>
      <c r="H224">
        <v>2.93</v>
      </c>
      <c r="I224">
        <v>3.38</v>
      </c>
      <c r="J224" t="str">
        <f t="shared" si="3"/>
        <v>Sangat Baik</v>
      </c>
    </row>
    <row r="225" spans="1:10">
      <c r="A225" t="s">
        <v>248</v>
      </c>
      <c r="B225" t="s">
        <v>37</v>
      </c>
      <c r="C225">
        <v>18</v>
      </c>
      <c r="D225">
        <v>3</v>
      </c>
      <c r="E225">
        <v>266</v>
      </c>
      <c r="F225">
        <v>0.15</v>
      </c>
      <c r="G225" t="s">
        <v>12</v>
      </c>
      <c r="H225">
        <v>2.9</v>
      </c>
      <c r="I225">
        <v>3.19</v>
      </c>
      <c r="J225" t="str">
        <f t="shared" si="3"/>
        <v>Baik</v>
      </c>
    </row>
    <row r="226" spans="1:10">
      <c r="A226" t="s">
        <v>249</v>
      </c>
      <c r="B226" t="s">
        <v>43</v>
      </c>
      <c r="C226">
        <v>26</v>
      </c>
      <c r="D226">
        <v>4</v>
      </c>
      <c r="E226">
        <v>183</v>
      </c>
      <c r="F226">
        <v>0.21</v>
      </c>
      <c r="G226" t="s">
        <v>21</v>
      </c>
      <c r="H226">
        <v>3.12</v>
      </c>
      <c r="I226">
        <v>4.74</v>
      </c>
      <c r="J226" t="str">
        <f t="shared" si="3"/>
        <v>Sangat Baik</v>
      </c>
    </row>
    <row r="227" spans="1:10">
      <c r="A227" t="s">
        <v>250</v>
      </c>
      <c r="B227" t="s">
        <v>11</v>
      </c>
      <c r="C227">
        <v>15</v>
      </c>
      <c r="D227">
        <v>1</v>
      </c>
      <c r="E227">
        <v>289</v>
      </c>
      <c r="F227">
        <v>0.13</v>
      </c>
      <c r="G227" t="s">
        <v>12</v>
      </c>
      <c r="H227">
        <v>3.35</v>
      </c>
      <c r="I227">
        <v>3.27</v>
      </c>
      <c r="J227" t="str">
        <f t="shared" si="3"/>
        <v>Unggul</v>
      </c>
    </row>
    <row r="228" spans="1:10">
      <c r="A228" t="s">
        <v>251</v>
      </c>
      <c r="B228" t="s">
        <v>11</v>
      </c>
      <c r="C228">
        <v>22</v>
      </c>
      <c r="D228">
        <v>2</v>
      </c>
      <c r="E228">
        <v>317</v>
      </c>
      <c r="F228">
        <v>0.09</v>
      </c>
      <c r="G228" t="s">
        <v>17</v>
      </c>
      <c r="H228">
        <v>3.09</v>
      </c>
      <c r="I228">
        <v>3.11</v>
      </c>
      <c r="J228" t="str">
        <f t="shared" si="3"/>
        <v>Sangat Baik</v>
      </c>
    </row>
    <row r="229" spans="1:10">
      <c r="A229" t="s">
        <v>252</v>
      </c>
      <c r="B229" t="s">
        <v>37</v>
      </c>
      <c r="C229">
        <v>18</v>
      </c>
      <c r="D229">
        <v>8</v>
      </c>
      <c r="E229">
        <v>233</v>
      </c>
      <c r="F229">
        <v>0.15</v>
      </c>
      <c r="G229" t="s">
        <v>17</v>
      </c>
      <c r="H229">
        <v>3.08</v>
      </c>
      <c r="I229">
        <v>4.6399999999999997</v>
      </c>
      <c r="J229" t="str">
        <f t="shared" si="3"/>
        <v>Sangat Baik</v>
      </c>
    </row>
    <row r="230" spans="1:10">
      <c r="A230" t="s">
        <v>253</v>
      </c>
      <c r="B230" t="s">
        <v>32</v>
      </c>
      <c r="C230">
        <v>37</v>
      </c>
      <c r="D230">
        <v>5</v>
      </c>
      <c r="E230">
        <v>367</v>
      </c>
      <c r="F230">
        <v>0.17</v>
      </c>
      <c r="G230" t="s">
        <v>21</v>
      </c>
      <c r="H230">
        <v>3.12</v>
      </c>
      <c r="I230">
        <v>4.22</v>
      </c>
      <c r="J230" t="str">
        <f t="shared" si="3"/>
        <v>Sangat Baik</v>
      </c>
    </row>
    <row r="231" spans="1:10">
      <c r="A231" t="s">
        <v>254</v>
      </c>
      <c r="B231" t="s">
        <v>26</v>
      </c>
      <c r="C231">
        <v>24</v>
      </c>
      <c r="D231">
        <v>8</v>
      </c>
      <c r="E231">
        <v>305</v>
      </c>
      <c r="F231">
        <v>0.28000000000000003</v>
      </c>
      <c r="G231" t="s">
        <v>21</v>
      </c>
      <c r="H231">
        <v>3.34</v>
      </c>
      <c r="I231">
        <v>3.02</v>
      </c>
      <c r="J231" t="str">
        <f t="shared" si="3"/>
        <v>Unggul</v>
      </c>
    </row>
    <row r="232" spans="1:10">
      <c r="A232" t="s">
        <v>255</v>
      </c>
      <c r="B232" t="s">
        <v>56</v>
      </c>
      <c r="C232">
        <v>37</v>
      </c>
      <c r="D232">
        <v>8</v>
      </c>
      <c r="E232">
        <v>275</v>
      </c>
      <c r="F232">
        <v>0.25</v>
      </c>
      <c r="G232" t="s">
        <v>12</v>
      </c>
      <c r="H232">
        <v>3.26</v>
      </c>
      <c r="I232">
        <v>4.03</v>
      </c>
      <c r="J232" t="str">
        <f t="shared" si="3"/>
        <v>Unggul</v>
      </c>
    </row>
    <row r="233" spans="1:10">
      <c r="A233" t="s">
        <v>256</v>
      </c>
      <c r="B233" t="s">
        <v>56</v>
      </c>
      <c r="C233">
        <v>19</v>
      </c>
      <c r="D233">
        <v>1</v>
      </c>
      <c r="E233">
        <v>309</v>
      </c>
      <c r="F233">
        <v>0.06</v>
      </c>
      <c r="G233" t="s">
        <v>17</v>
      </c>
      <c r="H233">
        <v>3.36</v>
      </c>
      <c r="I233">
        <v>4.84</v>
      </c>
      <c r="J233" t="str">
        <f t="shared" si="3"/>
        <v>Unggul</v>
      </c>
    </row>
    <row r="234" spans="1:10">
      <c r="A234" t="s">
        <v>257</v>
      </c>
      <c r="B234" t="s">
        <v>43</v>
      </c>
      <c r="C234">
        <v>30</v>
      </c>
      <c r="D234">
        <v>2</v>
      </c>
      <c r="E234">
        <v>212</v>
      </c>
      <c r="F234">
        <v>0.25</v>
      </c>
      <c r="G234" t="s">
        <v>17</v>
      </c>
      <c r="H234">
        <v>3.46</v>
      </c>
      <c r="I234">
        <v>3.71</v>
      </c>
      <c r="J234" t="str">
        <f t="shared" si="3"/>
        <v>Unggul</v>
      </c>
    </row>
    <row r="235" spans="1:10">
      <c r="A235" t="s">
        <v>258</v>
      </c>
      <c r="B235" t="s">
        <v>43</v>
      </c>
      <c r="C235">
        <v>34</v>
      </c>
      <c r="D235">
        <v>4</v>
      </c>
      <c r="E235">
        <v>306</v>
      </c>
      <c r="F235">
        <v>0.04</v>
      </c>
      <c r="G235" t="s">
        <v>17</v>
      </c>
      <c r="H235">
        <v>3.5</v>
      </c>
      <c r="I235">
        <v>3.48</v>
      </c>
      <c r="J235" t="str">
        <f t="shared" si="3"/>
        <v>Unggul</v>
      </c>
    </row>
    <row r="236" spans="1:10">
      <c r="A236" t="s">
        <v>259</v>
      </c>
      <c r="B236" t="s">
        <v>23</v>
      </c>
      <c r="C236">
        <v>30</v>
      </c>
      <c r="D236">
        <v>4</v>
      </c>
      <c r="E236">
        <v>326</v>
      </c>
      <c r="F236">
        <v>0.26</v>
      </c>
      <c r="G236" t="s">
        <v>12</v>
      </c>
      <c r="H236">
        <v>3.12</v>
      </c>
      <c r="I236">
        <v>4.5599999999999996</v>
      </c>
      <c r="J236" t="str">
        <f t="shared" si="3"/>
        <v>Sangat Baik</v>
      </c>
    </row>
    <row r="237" spans="1:10">
      <c r="A237" t="s">
        <v>260</v>
      </c>
      <c r="B237" t="s">
        <v>30</v>
      </c>
      <c r="C237">
        <v>39</v>
      </c>
      <c r="D237">
        <v>1</v>
      </c>
      <c r="E237">
        <v>358</v>
      </c>
      <c r="F237">
        <v>0.15</v>
      </c>
      <c r="G237" t="s">
        <v>21</v>
      </c>
      <c r="H237">
        <v>2.94</v>
      </c>
      <c r="I237">
        <v>3.48</v>
      </c>
      <c r="J237" t="str">
        <f t="shared" si="3"/>
        <v>Sangat Baik</v>
      </c>
    </row>
    <row r="238" spans="1:10">
      <c r="A238" t="s">
        <v>261</v>
      </c>
      <c r="B238" t="s">
        <v>14</v>
      </c>
      <c r="C238">
        <v>38</v>
      </c>
      <c r="D238">
        <v>5</v>
      </c>
      <c r="E238">
        <v>314</v>
      </c>
      <c r="F238">
        <v>0.06</v>
      </c>
      <c r="G238" t="s">
        <v>17</v>
      </c>
      <c r="H238">
        <v>2.84</v>
      </c>
      <c r="I238">
        <v>4.1900000000000004</v>
      </c>
      <c r="J238" t="str">
        <f t="shared" si="3"/>
        <v>Baik</v>
      </c>
    </row>
    <row r="239" spans="1:10">
      <c r="A239" t="s">
        <v>262</v>
      </c>
      <c r="B239" t="s">
        <v>26</v>
      </c>
      <c r="C239">
        <v>36</v>
      </c>
      <c r="D239">
        <v>7</v>
      </c>
      <c r="E239">
        <v>370</v>
      </c>
      <c r="F239">
        <v>0.09</v>
      </c>
      <c r="G239" t="s">
        <v>21</v>
      </c>
      <c r="H239">
        <v>3.35</v>
      </c>
      <c r="I239">
        <v>3.49</v>
      </c>
      <c r="J239" t="str">
        <f t="shared" si="3"/>
        <v>Unggul</v>
      </c>
    </row>
    <row r="240" spans="1:10">
      <c r="A240" t="s">
        <v>263</v>
      </c>
      <c r="B240" t="s">
        <v>26</v>
      </c>
      <c r="C240">
        <v>20</v>
      </c>
      <c r="D240">
        <v>4</v>
      </c>
      <c r="E240">
        <v>344</v>
      </c>
      <c r="F240">
        <v>0.24</v>
      </c>
      <c r="G240" t="s">
        <v>21</v>
      </c>
      <c r="H240">
        <v>3.47</v>
      </c>
      <c r="I240">
        <v>3.46</v>
      </c>
      <c r="J240" t="str">
        <f t="shared" si="3"/>
        <v>Unggul</v>
      </c>
    </row>
    <row r="241" spans="1:10">
      <c r="A241" t="s">
        <v>264</v>
      </c>
      <c r="B241" t="s">
        <v>56</v>
      </c>
      <c r="C241">
        <v>23</v>
      </c>
      <c r="D241">
        <v>7</v>
      </c>
      <c r="E241">
        <v>361</v>
      </c>
      <c r="F241">
        <v>0.28999999999999998</v>
      </c>
      <c r="G241" t="s">
        <v>21</v>
      </c>
      <c r="H241">
        <v>3.26</v>
      </c>
      <c r="I241">
        <v>4.75</v>
      </c>
      <c r="J241" t="str">
        <f t="shared" si="3"/>
        <v>Unggul</v>
      </c>
    </row>
    <row r="242" spans="1:10">
      <c r="A242" t="s">
        <v>265</v>
      </c>
      <c r="B242" t="s">
        <v>32</v>
      </c>
      <c r="C242">
        <v>35</v>
      </c>
      <c r="D242">
        <v>5</v>
      </c>
      <c r="E242">
        <v>195</v>
      </c>
      <c r="F242">
        <v>0.12</v>
      </c>
      <c r="G242" t="s">
        <v>12</v>
      </c>
      <c r="H242">
        <v>3.17</v>
      </c>
      <c r="I242">
        <v>4.8899999999999997</v>
      </c>
      <c r="J242" t="str">
        <f t="shared" si="3"/>
        <v>Sangat Baik</v>
      </c>
    </row>
    <row r="243" spans="1:10">
      <c r="A243" t="s">
        <v>266</v>
      </c>
      <c r="B243" t="s">
        <v>72</v>
      </c>
      <c r="C243">
        <v>18</v>
      </c>
      <c r="D243">
        <v>5</v>
      </c>
      <c r="E243">
        <v>253</v>
      </c>
      <c r="F243">
        <v>0.12</v>
      </c>
      <c r="G243" t="s">
        <v>12</v>
      </c>
      <c r="H243">
        <v>3.1</v>
      </c>
      <c r="I243">
        <v>4.34</v>
      </c>
      <c r="J243" t="str">
        <f t="shared" si="3"/>
        <v>Sangat Baik</v>
      </c>
    </row>
    <row r="244" spans="1:10">
      <c r="A244" t="s">
        <v>267</v>
      </c>
      <c r="B244" t="s">
        <v>32</v>
      </c>
      <c r="C244">
        <v>33</v>
      </c>
      <c r="D244">
        <v>2</v>
      </c>
      <c r="E244">
        <v>341</v>
      </c>
      <c r="F244">
        <v>0.09</v>
      </c>
      <c r="G244" t="s">
        <v>21</v>
      </c>
      <c r="H244">
        <v>3.25</v>
      </c>
      <c r="I244">
        <v>3.07</v>
      </c>
      <c r="J244" t="str">
        <f t="shared" si="3"/>
        <v>Unggul</v>
      </c>
    </row>
    <row r="245" spans="1:10">
      <c r="A245" t="s">
        <v>268</v>
      </c>
      <c r="B245" t="s">
        <v>19</v>
      </c>
      <c r="C245">
        <v>26</v>
      </c>
      <c r="D245">
        <v>7</v>
      </c>
      <c r="E245">
        <v>152</v>
      </c>
      <c r="F245">
        <v>0.22</v>
      </c>
      <c r="G245" t="s">
        <v>21</v>
      </c>
      <c r="H245">
        <v>3.19</v>
      </c>
      <c r="I245">
        <v>3.02</v>
      </c>
      <c r="J245" t="str">
        <f t="shared" si="3"/>
        <v>Sangat Baik</v>
      </c>
    </row>
    <row r="246" spans="1:10">
      <c r="A246" t="s">
        <v>269</v>
      </c>
      <c r="B246" t="s">
        <v>72</v>
      </c>
      <c r="C246">
        <v>40</v>
      </c>
      <c r="D246">
        <v>3</v>
      </c>
      <c r="E246">
        <v>175</v>
      </c>
      <c r="F246">
        <v>0.24</v>
      </c>
      <c r="G246" t="s">
        <v>21</v>
      </c>
      <c r="H246">
        <v>2.82</v>
      </c>
      <c r="I246">
        <v>4.04</v>
      </c>
      <c r="J246" t="str">
        <f t="shared" si="3"/>
        <v>Baik</v>
      </c>
    </row>
    <row r="247" spans="1:10">
      <c r="A247" t="s">
        <v>270</v>
      </c>
      <c r="B247" t="s">
        <v>26</v>
      </c>
      <c r="C247">
        <v>24</v>
      </c>
      <c r="D247">
        <v>7</v>
      </c>
      <c r="E247">
        <v>310</v>
      </c>
      <c r="F247">
        <v>0.19</v>
      </c>
      <c r="G247" t="s">
        <v>17</v>
      </c>
      <c r="H247">
        <v>3.09</v>
      </c>
      <c r="I247">
        <v>3.65</v>
      </c>
      <c r="J247" t="str">
        <f t="shared" si="3"/>
        <v>Sangat Baik</v>
      </c>
    </row>
    <row r="248" spans="1:10">
      <c r="A248" t="s">
        <v>271</v>
      </c>
      <c r="B248" t="s">
        <v>72</v>
      </c>
      <c r="C248">
        <v>19</v>
      </c>
      <c r="D248">
        <v>4</v>
      </c>
      <c r="E248">
        <v>266</v>
      </c>
      <c r="F248">
        <v>0.24</v>
      </c>
      <c r="G248" t="s">
        <v>17</v>
      </c>
      <c r="H248">
        <v>3.18</v>
      </c>
      <c r="I248">
        <v>3.7</v>
      </c>
      <c r="J248" t="str">
        <f t="shared" si="3"/>
        <v>Sangat Baik</v>
      </c>
    </row>
    <row r="249" spans="1:10">
      <c r="A249" t="s">
        <v>272</v>
      </c>
      <c r="B249" t="s">
        <v>16</v>
      </c>
      <c r="C249">
        <v>31</v>
      </c>
      <c r="D249">
        <v>5</v>
      </c>
      <c r="E249">
        <v>299</v>
      </c>
      <c r="F249">
        <v>0.15</v>
      </c>
      <c r="G249" t="s">
        <v>12</v>
      </c>
      <c r="H249">
        <v>3.44</v>
      </c>
      <c r="I249">
        <v>3.72</v>
      </c>
      <c r="J249" t="str">
        <f t="shared" si="3"/>
        <v>Unggul</v>
      </c>
    </row>
    <row r="250" spans="1:10">
      <c r="A250" t="s">
        <v>273</v>
      </c>
      <c r="B250" t="s">
        <v>37</v>
      </c>
      <c r="C250">
        <v>20</v>
      </c>
      <c r="D250">
        <v>3</v>
      </c>
      <c r="E250">
        <v>342</v>
      </c>
      <c r="F250">
        <v>0.04</v>
      </c>
      <c r="G250" t="s">
        <v>21</v>
      </c>
      <c r="H250">
        <v>3.16</v>
      </c>
      <c r="I250">
        <v>3.16</v>
      </c>
      <c r="J250" t="str">
        <f t="shared" si="3"/>
        <v>Sangat Baik</v>
      </c>
    </row>
    <row r="251" spans="1:10">
      <c r="A251" t="s">
        <v>274</v>
      </c>
      <c r="B251" t="s">
        <v>23</v>
      </c>
      <c r="C251">
        <v>29</v>
      </c>
      <c r="D251">
        <v>6</v>
      </c>
      <c r="E251">
        <v>399</v>
      </c>
      <c r="F251">
        <v>0.14000000000000001</v>
      </c>
      <c r="G251" t="s">
        <v>17</v>
      </c>
      <c r="H251">
        <v>3.38</v>
      </c>
      <c r="I251">
        <v>3.79</v>
      </c>
      <c r="J251" t="str">
        <f t="shared" si="3"/>
        <v>Unggul</v>
      </c>
    </row>
    <row r="252" spans="1:10">
      <c r="A252" t="s">
        <v>275</v>
      </c>
      <c r="B252" t="s">
        <v>23</v>
      </c>
      <c r="C252">
        <v>29</v>
      </c>
      <c r="D252">
        <v>4</v>
      </c>
      <c r="E252">
        <v>311</v>
      </c>
      <c r="F252">
        <v>0.22</v>
      </c>
      <c r="G252" t="s">
        <v>17</v>
      </c>
      <c r="H252">
        <v>2.84</v>
      </c>
      <c r="I252">
        <v>4.72</v>
      </c>
      <c r="J252" t="str">
        <f t="shared" si="3"/>
        <v>Baik</v>
      </c>
    </row>
    <row r="253" spans="1:10">
      <c r="A253" t="s">
        <v>276</v>
      </c>
      <c r="B253" t="s">
        <v>19</v>
      </c>
      <c r="C253">
        <v>25</v>
      </c>
      <c r="D253">
        <v>5</v>
      </c>
      <c r="E253">
        <v>278</v>
      </c>
      <c r="F253">
        <v>0.08</v>
      </c>
      <c r="G253" t="s">
        <v>17</v>
      </c>
      <c r="H253">
        <v>3.38</v>
      </c>
      <c r="I253">
        <v>4.84</v>
      </c>
      <c r="J253" t="str">
        <f t="shared" si="3"/>
        <v>Unggul</v>
      </c>
    </row>
    <row r="254" spans="1:10">
      <c r="A254" t="s">
        <v>277</v>
      </c>
      <c r="B254" t="s">
        <v>11</v>
      </c>
      <c r="C254">
        <v>34</v>
      </c>
      <c r="D254">
        <v>3</v>
      </c>
      <c r="E254">
        <v>213</v>
      </c>
      <c r="F254">
        <v>0.3</v>
      </c>
      <c r="G254" t="s">
        <v>12</v>
      </c>
      <c r="H254">
        <v>3.25</v>
      </c>
      <c r="I254">
        <v>3.75</v>
      </c>
      <c r="J254" t="str">
        <f t="shared" si="3"/>
        <v>Unggul</v>
      </c>
    </row>
    <row r="255" spans="1:10">
      <c r="A255" t="s">
        <v>278</v>
      </c>
      <c r="B255" t="s">
        <v>56</v>
      </c>
      <c r="C255">
        <v>39</v>
      </c>
      <c r="D255">
        <v>8</v>
      </c>
      <c r="E255">
        <v>195</v>
      </c>
      <c r="F255">
        <v>0.08</v>
      </c>
      <c r="G255" t="s">
        <v>12</v>
      </c>
      <c r="H255">
        <v>3.07</v>
      </c>
      <c r="I255">
        <v>3.44</v>
      </c>
      <c r="J255" t="str">
        <f t="shared" si="3"/>
        <v>Sangat Baik</v>
      </c>
    </row>
    <row r="256" spans="1:10">
      <c r="A256" t="s">
        <v>279</v>
      </c>
      <c r="B256" t="s">
        <v>19</v>
      </c>
      <c r="C256">
        <v>22</v>
      </c>
      <c r="D256">
        <v>1</v>
      </c>
      <c r="E256">
        <v>237</v>
      </c>
      <c r="F256">
        <v>0.28999999999999998</v>
      </c>
      <c r="G256" t="s">
        <v>12</v>
      </c>
      <c r="H256">
        <v>3.38</v>
      </c>
      <c r="I256">
        <v>4.04</v>
      </c>
      <c r="J256" t="str">
        <f t="shared" si="3"/>
        <v>Unggul</v>
      </c>
    </row>
    <row r="257" spans="1:10">
      <c r="A257" t="s">
        <v>280</v>
      </c>
      <c r="B257" t="s">
        <v>37</v>
      </c>
      <c r="C257">
        <v>35</v>
      </c>
      <c r="D257">
        <v>3</v>
      </c>
      <c r="E257">
        <v>172</v>
      </c>
      <c r="F257">
        <v>0.2</v>
      </c>
      <c r="G257" t="s">
        <v>21</v>
      </c>
      <c r="H257">
        <v>3.22</v>
      </c>
      <c r="I257">
        <v>3.76</v>
      </c>
      <c r="J257" t="str">
        <f t="shared" si="3"/>
        <v>Unggul</v>
      </c>
    </row>
    <row r="258" spans="1:10">
      <c r="A258" t="s">
        <v>281</v>
      </c>
      <c r="B258" t="s">
        <v>11</v>
      </c>
      <c r="C258">
        <v>30</v>
      </c>
      <c r="D258">
        <v>1</v>
      </c>
      <c r="E258">
        <v>400</v>
      </c>
      <c r="F258">
        <v>0.28000000000000003</v>
      </c>
      <c r="G258" t="s">
        <v>21</v>
      </c>
      <c r="H258">
        <v>3.36</v>
      </c>
      <c r="I258">
        <v>4.7</v>
      </c>
      <c r="J258" t="str">
        <f t="shared" si="3"/>
        <v>Unggul</v>
      </c>
    </row>
    <row r="259" spans="1:10">
      <c r="A259" t="s">
        <v>282</v>
      </c>
      <c r="B259" t="s">
        <v>32</v>
      </c>
      <c r="C259">
        <v>22</v>
      </c>
      <c r="D259">
        <v>1</v>
      </c>
      <c r="E259">
        <v>324</v>
      </c>
      <c r="F259">
        <v>0.18</v>
      </c>
      <c r="G259" t="s">
        <v>12</v>
      </c>
      <c r="H259">
        <v>2.79</v>
      </c>
      <c r="I259">
        <v>4.74</v>
      </c>
      <c r="J259" t="str">
        <f t="shared" ref="J259:J322" si="4">IF(H259&gt;3.2,"Unggul",IF(H259&gt;2.9,"Sangat Baik","Baik"))</f>
        <v>Baik</v>
      </c>
    </row>
    <row r="260" spans="1:10">
      <c r="A260" t="s">
        <v>283</v>
      </c>
      <c r="B260" t="s">
        <v>19</v>
      </c>
      <c r="C260">
        <v>37</v>
      </c>
      <c r="D260">
        <v>7</v>
      </c>
      <c r="E260">
        <v>203</v>
      </c>
      <c r="F260">
        <v>0.25</v>
      </c>
      <c r="G260" t="s">
        <v>17</v>
      </c>
      <c r="H260">
        <v>2.93</v>
      </c>
      <c r="I260">
        <v>4.68</v>
      </c>
      <c r="J260" t="str">
        <f t="shared" si="4"/>
        <v>Sangat Baik</v>
      </c>
    </row>
    <row r="261" spans="1:10">
      <c r="A261" t="s">
        <v>284</v>
      </c>
      <c r="B261" t="s">
        <v>23</v>
      </c>
      <c r="C261">
        <v>33</v>
      </c>
      <c r="D261">
        <v>1</v>
      </c>
      <c r="E261">
        <v>318</v>
      </c>
      <c r="F261">
        <v>0.1</v>
      </c>
      <c r="G261" t="s">
        <v>12</v>
      </c>
      <c r="H261">
        <v>3.02</v>
      </c>
      <c r="I261">
        <v>3.45</v>
      </c>
      <c r="J261" t="str">
        <f t="shared" si="4"/>
        <v>Sangat Baik</v>
      </c>
    </row>
    <row r="262" spans="1:10">
      <c r="A262" t="s">
        <v>285</v>
      </c>
      <c r="B262" t="s">
        <v>11</v>
      </c>
      <c r="C262">
        <v>18</v>
      </c>
      <c r="D262">
        <v>6</v>
      </c>
      <c r="E262">
        <v>317</v>
      </c>
      <c r="F262">
        <v>0.2</v>
      </c>
      <c r="G262" t="s">
        <v>12</v>
      </c>
      <c r="H262">
        <v>2.77</v>
      </c>
      <c r="I262">
        <v>3.73</v>
      </c>
      <c r="J262" t="str">
        <f t="shared" si="4"/>
        <v>Baik</v>
      </c>
    </row>
    <row r="263" spans="1:10">
      <c r="A263" t="s">
        <v>286</v>
      </c>
      <c r="B263" t="s">
        <v>30</v>
      </c>
      <c r="C263">
        <v>18</v>
      </c>
      <c r="D263">
        <v>5</v>
      </c>
      <c r="E263">
        <v>261</v>
      </c>
      <c r="F263">
        <v>0.09</v>
      </c>
      <c r="G263" t="s">
        <v>17</v>
      </c>
      <c r="H263">
        <v>3.07</v>
      </c>
      <c r="I263">
        <v>4.79</v>
      </c>
      <c r="J263" t="str">
        <f t="shared" si="4"/>
        <v>Sangat Baik</v>
      </c>
    </row>
    <row r="264" spans="1:10">
      <c r="A264" t="s">
        <v>287</v>
      </c>
      <c r="B264" t="s">
        <v>32</v>
      </c>
      <c r="C264">
        <v>22</v>
      </c>
      <c r="D264">
        <v>4</v>
      </c>
      <c r="E264">
        <v>365</v>
      </c>
      <c r="F264">
        <v>0.23</v>
      </c>
      <c r="G264" t="s">
        <v>12</v>
      </c>
      <c r="H264">
        <v>3.43</v>
      </c>
      <c r="I264">
        <v>3.52</v>
      </c>
      <c r="J264" t="str">
        <f t="shared" si="4"/>
        <v>Unggul</v>
      </c>
    </row>
    <row r="265" spans="1:10">
      <c r="A265" t="s">
        <v>288</v>
      </c>
      <c r="B265" t="s">
        <v>32</v>
      </c>
      <c r="C265">
        <v>30</v>
      </c>
      <c r="D265">
        <v>1</v>
      </c>
      <c r="E265">
        <v>227</v>
      </c>
      <c r="F265">
        <v>0.04</v>
      </c>
      <c r="G265" t="s">
        <v>21</v>
      </c>
      <c r="H265">
        <v>2.89</v>
      </c>
      <c r="I265">
        <v>3.94</v>
      </c>
      <c r="J265" t="str">
        <f t="shared" si="4"/>
        <v>Baik</v>
      </c>
    </row>
    <row r="266" spans="1:10">
      <c r="A266" t="s">
        <v>289</v>
      </c>
      <c r="B266" t="s">
        <v>19</v>
      </c>
      <c r="C266">
        <v>18</v>
      </c>
      <c r="D266">
        <v>8</v>
      </c>
      <c r="E266">
        <v>305</v>
      </c>
      <c r="F266">
        <v>0.09</v>
      </c>
      <c r="G266" t="s">
        <v>17</v>
      </c>
      <c r="H266">
        <v>2.95</v>
      </c>
      <c r="I266">
        <v>3.85</v>
      </c>
      <c r="J266" t="str">
        <f t="shared" si="4"/>
        <v>Sangat Baik</v>
      </c>
    </row>
    <row r="267" spans="1:10">
      <c r="A267" t="s">
        <v>290</v>
      </c>
      <c r="B267" t="s">
        <v>23</v>
      </c>
      <c r="C267">
        <v>20</v>
      </c>
      <c r="D267">
        <v>7</v>
      </c>
      <c r="E267">
        <v>243</v>
      </c>
      <c r="F267">
        <v>0.16</v>
      </c>
      <c r="G267" t="s">
        <v>17</v>
      </c>
      <c r="H267">
        <v>2.95</v>
      </c>
      <c r="I267">
        <v>4.03</v>
      </c>
      <c r="J267" t="str">
        <f t="shared" si="4"/>
        <v>Sangat Baik</v>
      </c>
    </row>
    <row r="268" spans="1:10">
      <c r="A268" t="s">
        <v>291</v>
      </c>
      <c r="B268" t="s">
        <v>11</v>
      </c>
      <c r="C268">
        <v>33</v>
      </c>
      <c r="D268">
        <v>4</v>
      </c>
      <c r="E268">
        <v>395</v>
      </c>
      <c r="F268">
        <v>0.18</v>
      </c>
      <c r="G268" t="s">
        <v>12</v>
      </c>
      <c r="H268">
        <v>2.82</v>
      </c>
      <c r="I268">
        <v>3.65</v>
      </c>
      <c r="J268" t="str">
        <f t="shared" si="4"/>
        <v>Baik</v>
      </c>
    </row>
    <row r="269" spans="1:10">
      <c r="A269" t="s">
        <v>292</v>
      </c>
      <c r="B269" t="s">
        <v>11</v>
      </c>
      <c r="C269">
        <v>38</v>
      </c>
      <c r="D269">
        <v>8</v>
      </c>
      <c r="E269">
        <v>277</v>
      </c>
      <c r="F269">
        <v>0.12</v>
      </c>
      <c r="G269" t="s">
        <v>12</v>
      </c>
      <c r="H269">
        <v>3.17</v>
      </c>
      <c r="I269">
        <v>3.55</v>
      </c>
      <c r="J269" t="str">
        <f t="shared" si="4"/>
        <v>Sangat Baik</v>
      </c>
    </row>
    <row r="270" spans="1:10">
      <c r="A270" t="s">
        <v>293</v>
      </c>
      <c r="B270" t="s">
        <v>56</v>
      </c>
      <c r="C270">
        <v>19</v>
      </c>
      <c r="D270">
        <v>7</v>
      </c>
      <c r="E270">
        <v>256</v>
      </c>
      <c r="F270">
        <v>0.1</v>
      </c>
      <c r="G270" t="s">
        <v>12</v>
      </c>
      <c r="H270">
        <v>3.07</v>
      </c>
      <c r="I270">
        <v>4.46</v>
      </c>
      <c r="J270" t="str">
        <f t="shared" si="4"/>
        <v>Sangat Baik</v>
      </c>
    </row>
    <row r="271" spans="1:10">
      <c r="A271" t="s">
        <v>294</v>
      </c>
      <c r="B271" t="s">
        <v>32</v>
      </c>
      <c r="C271">
        <v>28</v>
      </c>
      <c r="D271">
        <v>7</v>
      </c>
      <c r="E271">
        <v>354</v>
      </c>
      <c r="F271">
        <v>7.0000000000000007E-2</v>
      </c>
      <c r="G271" t="s">
        <v>17</v>
      </c>
      <c r="H271">
        <v>3.02</v>
      </c>
      <c r="I271">
        <v>3.91</v>
      </c>
      <c r="J271" t="str">
        <f t="shared" si="4"/>
        <v>Sangat Baik</v>
      </c>
    </row>
    <row r="272" spans="1:10">
      <c r="A272" t="s">
        <v>295</v>
      </c>
      <c r="B272" t="s">
        <v>16</v>
      </c>
      <c r="C272">
        <v>33</v>
      </c>
      <c r="D272">
        <v>6</v>
      </c>
      <c r="E272">
        <v>178</v>
      </c>
      <c r="F272">
        <v>0.13</v>
      </c>
      <c r="G272" t="s">
        <v>21</v>
      </c>
      <c r="H272">
        <v>3.03</v>
      </c>
      <c r="I272">
        <v>4.91</v>
      </c>
      <c r="J272" t="str">
        <f t="shared" si="4"/>
        <v>Sangat Baik</v>
      </c>
    </row>
    <row r="273" spans="1:10">
      <c r="A273" t="s">
        <v>296</v>
      </c>
      <c r="B273" t="s">
        <v>19</v>
      </c>
      <c r="C273">
        <v>36</v>
      </c>
      <c r="D273">
        <v>3</v>
      </c>
      <c r="E273">
        <v>298</v>
      </c>
      <c r="F273">
        <v>7.0000000000000007E-2</v>
      </c>
      <c r="G273" t="s">
        <v>21</v>
      </c>
      <c r="H273">
        <v>3.07</v>
      </c>
      <c r="I273">
        <v>3.48</v>
      </c>
      <c r="J273" t="str">
        <f t="shared" si="4"/>
        <v>Sangat Baik</v>
      </c>
    </row>
    <row r="274" spans="1:10">
      <c r="A274" t="s">
        <v>297</v>
      </c>
      <c r="B274" t="s">
        <v>37</v>
      </c>
      <c r="C274">
        <v>30</v>
      </c>
      <c r="D274">
        <v>1</v>
      </c>
      <c r="E274">
        <v>315</v>
      </c>
      <c r="F274">
        <v>0.15</v>
      </c>
      <c r="G274" t="s">
        <v>12</v>
      </c>
      <c r="H274">
        <v>3.18</v>
      </c>
      <c r="I274">
        <v>3.88</v>
      </c>
      <c r="J274" t="str">
        <f t="shared" si="4"/>
        <v>Sangat Baik</v>
      </c>
    </row>
    <row r="275" spans="1:10">
      <c r="A275" t="s">
        <v>298</v>
      </c>
      <c r="B275" t="s">
        <v>11</v>
      </c>
      <c r="C275">
        <v>35</v>
      </c>
      <c r="D275">
        <v>6</v>
      </c>
      <c r="E275">
        <v>320</v>
      </c>
      <c r="F275">
        <v>0.06</v>
      </c>
      <c r="G275" t="s">
        <v>21</v>
      </c>
      <c r="H275">
        <v>3.14</v>
      </c>
      <c r="I275">
        <v>4.66</v>
      </c>
      <c r="J275" t="str">
        <f t="shared" si="4"/>
        <v>Sangat Baik</v>
      </c>
    </row>
    <row r="276" spans="1:10">
      <c r="A276" t="s">
        <v>299</v>
      </c>
      <c r="B276" t="s">
        <v>30</v>
      </c>
      <c r="C276">
        <v>37</v>
      </c>
      <c r="D276">
        <v>7</v>
      </c>
      <c r="E276">
        <v>277</v>
      </c>
      <c r="F276">
        <v>0.12</v>
      </c>
      <c r="G276" t="s">
        <v>17</v>
      </c>
      <c r="H276">
        <v>2.83</v>
      </c>
      <c r="I276">
        <v>3.53</v>
      </c>
      <c r="J276" t="str">
        <f t="shared" si="4"/>
        <v>Baik</v>
      </c>
    </row>
    <row r="277" spans="1:10">
      <c r="A277" t="s">
        <v>300</v>
      </c>
      <c r="B277" t="s">
        <v>72</v>
      </c>
      <c r="C277">
        <v>31</v>
      </c>
      <c r="D277">
        <v>6</v>
      </c>
      <c r="E277">
        <v>315</v>
      </c>
      <c r="F277">
        <v>0.09</v>
      </c>
      <c r="G277" t="s">
        <v>21</v>
      </c>
      <c r="H277">
        <v>3.4</v>
      </c>
      <c r="I277">
        <v>3.89</v>
      </c>
      <c r="J277" t="str">
        <f t="shared" si="4"/>
        <v>Unggul</v>
      </c>
    </row>
    <row r="278" spans="1:10">
      <c r="A278" t="s">
        <v>301</v>
      </c>
      <c r="B278" t="s">
        <v>32</v>
      </c>
      <c r="C278">
        <v>36</v>
      </c>
      <c r="D278">
        <v>3</v>
      </c>
      <c r="E278">
        <v>238</v>
      </c>
      <c r="F278">
        <v>0.08</v>
      </c>
      <c r="G278" t="s">
        <v>21</v>
      </c>
      <c r="H278">
        <v>3.36</v>
      </c>
      <c r="I278">
        <v>3.64</v>
      </c>
      <c r="J278" t="str">
        <f t="shared" si="4"/>
        <v>Unggul</v>
      </c>
    </row>
    <row r="279" spans="1:10">
      <c r="A279" t="s">
        <v>302</v>
      </c>
      <c r="B279" t="s">
        <v>14</v>
      </c>
      <c r="C279">
        <v>36</v>
      </c>
      <c r="D279">
        <v>8</v>
      </c>
      <c r="E279">
        <v>311</v>
      </c>
      <c r="F279">
        <v>0.28999999999999998</v>
      </c>
      <c r="G279" t="s">
        <v>12</v>
      </c>
      <c r="H279">
        <v>2.99</v>
      </c>
      <c r="I279">
        <v>3.47</v>
      </c>
      <c r="J279" t="str">
        <f t="shared" si="4"/>
        <v>Sangat Baik</v>
      </c>
    </row>
    <row r="280" spans="1:10">
      <c r="A280" t="s">
        <v>303</v>
      </c>
      <c r="B280" t="s">
        <v>72</v>
      </c>
      <c r="C280">
        <v>15</v>
      </c>
      <c r="D280">
        <v>6</v>
      </c>
      <c r="E280">
        <v>336</v>
      </c>
      <c r="F280">
        <v>0.05</v>
      </c>
      <c r="G280" t="s">
        <v>17</v>
      </c>
      <c r="H280">
        <v>3.46</v>
      </c>
      <c r="I280">
        <v>4.96</v>
      </c>
      <c r="J280" t="str">
        <f t="shared" si="4"/>
        <v>Unggul</v>
      </c>
    </row>
    <row r="281" spans="1:10">
      <c r="A281" t="s">
        <v>304</v>
      </c>
      <c r="B281" t="s">
        <v>56</v>
      </c>
      <c r="C281">
        <v>19</v>
      </c>
      <c r="D281">
        <v>5</v>
      </c>
      <c r="E281">
        <v>197</v>
      </c>
      <c r="F281">
        <v>0.08</v>
      </c>
      <c r="G281" t="s">
        <v>17</v>
      </c>
      <c r="H281">
        <v>2.75</v>
      </c>
      <c r="I281">
        <v>4.1500000000000004</v>
      </c>
      <c r="J281" t="str">
        <f t="shared" si="4"/>
        <v>Baik</v>
      </c>
    </row>
    <row r="282" spans="1:10">
      <c r="A282" t="s">
        <v>305</v>
      </c>
      <c r="B282" t="s">
        <v>16</v>
      </c>
      <c r="C282">
        <v>15</v>
      </c>
      <c r="D282">
        <v>5</v>
      </c>
      <c r="E282">
        <v>330</v>
      </c>
      <c r="F282">
        <v>0.04</v>
      </c>
      <c r="G282" t="s">
        <v>17</v>
      </c>
      <c r="H282">
        <v>2.81</v>
      </c>
      <c r="I282">
        <v>4.2699999999999996</v>
      </c>
      <c r="J282" t="str">
        <f t="shared" si="4"/>
        <v>Baik</v>
      </c>
    </row>
    <row r="283" spans="1:10">
      <c r="A283" t="s">
        <v>306</v>
      </c>
      <c r="B283" t="s">
        <v>14</v>
      </c>
      <c r="C283">
        <v>40</v>
      </c>
      <c r="D283">
        <v>3</v>
      </c>
      <c r="E283">
        <v>248</v>
      </c>
      <c r="F283">
        <v>0.1</v>
      </c>
      <c r="G283" t="s">
        <v>17</v>
      </c>
      <c r="H283">
        <v>2.9</v>
      </c>
      <c r="I283">
        <v>4.71</v>
      </c>
      <c r="J283" t="str">
        <f t="shared" si="4"/>
        <v>Baik</v>
      </c>
    </row>
    <row r="284" spans="1:10">
      <c r="A284" t="s">
        <v>307</v>
      </c>
      <c r="B284" t="s">
        <v>26</v>
      </c>
      <c r="C284">
        <v>39</v>
      </c>
      <c r="D284">
        <v>3</v>
      </c>
      <c r="E284">
        <v>320</v>
      </c>
      <c r="F284">
        <v>0.23</v>
      </c>
      <c r="G284" t="s">
        <v>12</v>
      </c>
      <c r="H284">
        <v>2.93</v>
      </c>
      <c r="I284">
        <v>4.21</v>
      </c>
      <c r="J284" t="str">
        <f t="shared" si="4"/>
        <v>Sangat Baik</v>
      </c>
    </row>
    <row r="285" spans="1:10">
      <c r="A285" t="s">
        <v>308</v>
      </c>
      <c r="B285" t="s">
        <v>26</v>
      </c>
      <c r="C285">
        <v>27</v>
      </c>
      <c r="D285">
        <v>2</v>
      </c>
      <c r="E285">
        <v>202</v>
      </c>
      <c r="F285">
        <v>0.04</v>
      </c>
      <c r="G285" t="s">
        <v>21</v>
      </c>
      <c r="H285">
        <v>3.13</v>
      </c>
      <c r="I285">
        <v>4.99</v>
      </c>
      <c r="J285" t="str">
        <f t="shared" si="4"/>
        <v>Sangat Baik</v>
      </c>
    </row>
    <row r="286" spans="1:10">
      <c r="A286" t="s">
        <v>309</v>
      </c>
      <c r="B286" t="s">
        <v>14</v>
      </c>
      <c r="C286">
        <v>32</v>
      </c>
      <c r="D286">
        <v>7</v>
      </c>
      <c r="E286">
        <v>232</v>
      </c>
      <c r="F286">
        <v>0.17</v>
      </c>
      <c r="G286" t="s">
        <v>12</v>
      </c>
      <c r="H286">
        <v>2.85</v>
      </c>
      <c r="I286">
        <v>4.6900000000000004</v>
      </c>
      <c r="J286" t="str">
        <f t="shared" si="4"/>
        <v>Baik</v>
      </c>
    </row>
    <row r="287" spans="1:10">
      <c r="A287" t="s">
        <v>310</v>
      </c>
      <c r="B287" t="s">
        <v>43</v>
      </c>
      <c r="C287">
        <v>28</v>
      </c>
      <c r="D287">
        <v>4</v>
      </c>
      <c r="E287">
        <v>396</v>
      </c>
      <c r="F287">
        <v>0.14000000000000001</v>
      </c>
      <c r="G287" t="s">
        <v>17</v>
      </c>
      <c r="H287">
        <v>3.45</v>
      </c>
      <c r="I287">
        <v>4.55</v>
      </c>
      <c r="J287" t="str">
        <f t="shared" si="4"/>
        <v>Unggul</v>
      </c>
    </row>
    <row r="288" spans="1:10">
      <c r="A288" t="s">
        <v>311</v>
      </c>
      <c r="B288" t="s">
        <v>37</v>
      </c>
      <c r="C288">
        <v>36</v>
      </c>
      <c r="D288">
        <v>8</v>
      </c>
      <c r="E288">
        <v>159</v>
      </c>
      <c r="F288">
        <v>0.12</v>
      </c>
      <c r="G288" t="s">
        <v>17</v>
      </c>
      <c r="H288">
        <v>3.48</v>
      </c>
      <c r="I288">
        <v>3.7</v>
      </c>
      <c r="J288" t="str">
        <f t="shared" si="4"/>
        <v>Unggul</v>
      </c>
    </row>
    <row r="289" spans="1:10">
      <c r="A289" t="s">
        <v>312</v>
      </c>
      <c r="B289" t="s">
        <v>23</v>
      </c>
      <c r="C289">
        <v>34</v>
      </c>
      <c r="D289">
        <v>8</v>
      </c>
      <c r="E289">
        <v>328</v>
      </c>
      <c r="F289">
        <v>0.23</v>
      </c>
      <c r="G289" t="s">
        <v>12</v>
      </c>
      <c r="H289">
        <v>3.44</v>
      </c>
      <c r="I289">
        <v>3.39</v>
      </c>
      <c r="J289" t="str">
        <f t="shared" si="4"/>
        <v>Unggul</v>
      </c>
    </row>
    <row r="290" spans="1:10">
      <c r="A290" t="s">
        <v>313</v>
      </c>
      <c r="B290" t="s">
        <v>30</v>
      </c>
      <c r="C290">
        <v>27</v>
      </c>
      <c r="D290">
        <v>8</v>
      </c>
      <c r="E290">
        <v>177</v>
      </c>
      <c r="F290">
        <v>7.0000000000000007E-2</v>
      </c>
      <c r="G290" t="s">
        <v>12</v>
      </c>
      <c r="H290">
        <v>3.11</v>
      </c>
      <c r="I290">
        <v>3.72</v>
      </c>
      <c r="J290" t="str">
        <f t="shared" si="4"/>
        <v>Sangat Baik</v>
      </c>
    </row>
    <row r="291" spans="1:10">
      <c r="A291" t="s">
        <v>314</v>
      </c>
      <c r="B291" t="s">
        <v>19</v>
      </c>
      <c r="C291">
        <v>20</v>
      </c>
      <c r="D291">
        <v>5</v>
      </c>
      <c r="E291">
        <v>279</v>
      </c>
      <c r="F291">
        <v>0.17</v>
      </c>
      <c r="G291" t="s">
        <v>12</v>
      </c>
      <c r="H291">
        <v>3.42</v>
      </c>
      <c r="I291">
        <v>4.33</v>
      </c>
      <c r="J291" t="str">
        <f t="shared" si="4"/>
        <v>Unggul</v>
      </c>
    </row>
    <row r="292" spans="1:10">
      <c r="A292" t="s">
        <v>315</v>
      </c>
      <c r="B292" t="s">
        <v>26</v>
      </c>
      <c r="C292">
        <v>19</v>
      </c>
      <c r="D292">
        <v>3</v>
      </c>
      <c r="E292">
        <v>274</v>
      </c>
      <c r="F292">
        <v>0.13</v>
      </c>
      <c r="G292" t="s">
        <v>12</v>
      </c>
      <c r="H292">
        <v>3.22</v>
      </c>
      <c r="I292">
        <v>3.48</v>
      </c>
      <c r="J292" t="str">
        <f t="shared" si="4"/>
        <v>Unggul</v>
      </c>
    </row>
    <row r="293" spans="1:10">
      <c r="A293" t="s">
        <v>316</v>
      </c>
      <c r="B293" t="s">
        <v>23</v>
      </c>
      <c r="C293">
        <v>38</v>
      </c>
      <c r="D293">
        <v>2</v>
      </c>
      <c r="E293">
        <v>270</v>
      </c>
      <c r="F293">
        <v>0.11</v>
      </c>
      <c r="G293" t="s">
        <v>17</v>
      </c>
      <c r="H293">
        <v>3.21</v>
      </c>
      <c r="I293">
        <v>4.3</v>
      </c>
      <c r="J293" t="str">
        <f t="shared" si="4"/>
        <v>Unggul</v>
      </c>
    </row>
    <row r="294" spans="1:10">
      <c r="A294" t="s">
        <v>317</v>
      </c>
      <c r="B294" t="s">
        <v>19</v>
      </c>
      <c r="C294">
        <v>40</v>
      </c>
      <c r="D294">
        <v>3</v>
      </c>
      <c r="E294">
        <v>244</v>
      </c>
      <c r="F294">
        <v>0.06</v>
      </c>
      <c r="G294" t="s">
        <v>21</v>
      </c>
      <c r="H294">
        <v>3.17</v>
      </c>
      <c r="I294">
        <v>4.6900000000000004</v>
      </c>
      <c r="J294" t="str">
        <f t="shared" si="4"/>
        <v>Sangat Baik</v>
      </c>
    </row>
    <row r="295" spans="1:10">
      <c r="A295" t="s">
        <v>318</v>
      </c>
      <c r="B295" t="s">
        <v>72</v>
      </c>
      <c r="C295">
        <v>30</v>
      </c>
      <c r="D295">
        <v>8</v>
      </c>
      <c r="E295">
        <v>319</v>
      </c>
      <c r="F295">
        <v>0.15</v>
      </c>
      <c r="G295" t="s">
        <v>21</v>
      </c>
      <c r="H295">
        <v>3.36</v>
      </c>
      <c r="I295">
        <v>3.25</v>
      </c>
      <c r="J295" t="str">
        <f t="shared" si="4"/>
        <v>Unggul</v>
      </c>
    </row>
    <row r="296" spans="1:10">
      <c r="A296" t="s">
        <v>319</v>
      </c>
      <c r="B296" t="s">
        <v>30</v>
      </c>
      <c r="C296">
        <v>29</v>
      </c>
      <c r="D296">
        <v>7</v>
      </c>
      <c r="E296">
        <v>204</v>
      </c>
      <c r="F296">
        <v>0.04</v>
      </c>
      <c r="G296" t="s">
        <v>17</v>
      </c>
      <c r="H296">
        <v>3.32</v>
      </c>
      <c r="I296">
        <v>4.05</v>
      </c>
      <c r="J296" t="str">
        <f t="shared" si="4"/>
        <v>Unggul</v>
      </c>
    </row>
    <row r="297" spans="1:10">
      <c r="A297" t="s">
        <v>320</v>
      </c>
      <c r="B297" t="s">
        <v>56</v>
      </c>
      <c r="C297">
        <v>23</v>
      </c>
      <c r="D297">
        <v>3</v>
      </c>
      <c r="E297">
        <v>303</v>
      </c>
      <c r="F297">
        <v>0.09</v>
      </c>
      <c r="G297" t="s">
        <v>17</v>
      </c>
      <c r="H297">
        <v>2.82</v>
      </c>
      <c r="I297">
        <v>3.83</v>
      </c>
      <c r="J297" t="str">
        <f t="shared" si="4"/>
        <v>Baik</v>
      </c>
    </row>
    <row r="298" spans="1:10">
      <c r="A298" t="s">
        <v>321</v>
      </c>
      <c r="B298" t="s">
        <v>16</v>
      </c>
      <c r="C298">
        <v>35</v>
      </c>
      <c r="D298">
        <v>6</v>
      </c>
      <c r="E298">
        <v>366</v>
      </c>
      <c r="F298">
        <v>0.3</v>
      </c>
      <c r="G298" t="s">
        <v>21</v>
      </c>
      <c r="H298">
        <v>3.3</v>
      </c>
      <c r="I298">
        <v>3.73</v>
      </c>
      <c r="J298" t="str">
        <f t="shared" si="4"/>
        <v>Unggul</v>
      </c>
    </row>
    <row r="299" spans="1:10">
      <c r="A299" t="s">
        <v>322</v>
      </c>
      <c r="B299" t="s">
        <v>32</v>
      </c>
      <c r="C299">
        <v>38</v>
      </c>
      <c r="D299">
        <v>3</v>
      </c>
      <c r="E299">
        <v>234</v>
      </c>
      <c r="F299">
        <v>0.14000000000000001</v>
      </c>
      <c r="G299" t="s">
        <v>12</v>
      </c>
      <c r="H299">
        <v>3.05</v>
      </c>
      <c r="I299">
        <v>3.01</v>
      </c>
      <c r="J299" t="str">
        <f t="shared" si="4"/>
        <v>Sangat Baik</v>
      </c>
    </row>
    <row r="300" spans="1:10">
      <c r="A300" t="s">
        <v>323</v>
      </c>
      <c r="B300" t="s">
        <v>30</v>
      </c>
      <c r="C300">
        <v>20</v>
      </c>
      <c r="D300">
        <v>7</v>
      </c>
      <c r="E300">
        <v>353</v>
      </c>
      <c r="F300">
        <v>0.16</v>
      </c>
      <c r="G300" t="s">
        <v>21</v>
      </c>
      <c r="H300">
        <v>3.12</v>
      </c>
      <c r="I300">
        <v>4.22</v>
      </c>
      <c r="J300" t="str">
        <f t="shared" si="4"/>
        <v>Sangat Baik</v>
      </c>
    </row>
    <row r="301" spans="1:10">
      <c r="A301" t="s">
        <v>324</v>
      </c>
      <c r="B301" t="s">
        <v>72</v>
      </c>
      <c r="C301">
        <v>15</v>
      </c>
      <c r="D301">
        <v>3</v>
      </c>
      <c r="E301">
        <v>285</v>
      </c>
      <c r="F301">
        <v>0.04</v>
      </c>
      <c r="G301" t="s">
        <v>21</v>
      </c>
      <c r="H301">
        <v>3.09</v>
      </c>
      <c r="I301">
        <v>4.26</v>
      </c>
      <c r="J301" t="str">
        <f t="shared" si="4"/>
        <v>Sangat Baik</v>
      </c>
    </row>
    <row r="302" spans="1:10">
      <c r="A302" t="s">
        <v>325</v>
      </c>
      <c r="B302" t="s">
        <v>23</v>
      </c>
      <c r="C302">
        <v>24</v>
      </c>
      <c r="D302">
        <v>3</v>
      </c>
      <c r="E302">
        <v>214</v>
      </c>
      <c r="F302">
        <v>0.12</v>
      </c>
      <c r="G302" t="s">
        <v>21</v>
      </c>
      <c r="H302">
        <v>3.47</v>
      </c>
      <c r="I302">
        <v>3.09</v>
      </c>
      <c r="J302" t="str">
        <f t="shared" si="4"/>
        <v>Unggul</v>
      </c>
    </row>
    <row r="303" spans="1:10">
      <c r="A303" t="s">
        <v>326</v>
      </c>
      <c r="B303" t="s">
        <v>32</v>
      </c>
      <c r="C303">
        <v>39</v>
      </c>
      <c r="D303">
        <v>6</v>
      </c>
      <c r="E303">
        <v>290</v>
      </c>
      <c r="F303">
        <v>0.19</v>
      </c>
      <c r="G303" t="s">
        <v>12</v>
      </c>
      <c r="H303">
        <v>2.77</v>
      </c>
      <c r="I303">
        <v>4.0599999999999996</v>
      </c>
      <c r="J303" t="str">
        <f t="shared" si="4"/>
        <v>Baik</v>
      </c>
    </row>
    <row r="304" spans="1:10">
      <c r="A304" t="s">
        <v>327</v>
      </c>
      <c r="B304" t="s">
        <v>72</v>
      </c>
      <c r="C304">
        <v>20</v>
      </c>
      <c r="D304">
        <v>8</v>
      </c>
      <c r="E304">
        <v>382</v>
      </c>
      <c r="F304">
        <v>0.17</v>
      </c>
      <c r="G304" t="s">
        <v>17</v>
      </c>
      <c r="H304">
        <v>3.08</v>
      </c>
      <c r="I304">
        <v>4.99</v>
      </c>
      <c r="J304" t="str">
        <f t="shared" si="4"/>
        <v>Sangat Baik</v>
      </c>
    </row>
    <row r="305" spans="1:10">
      <c r="A305" t="s">
        <v>328</v>
      </c>
      <c r="B305" t="s">
        <v>23</v>
      </c>
      <c r="C305">
        <v>27</v>
      </c>
      <c r="D305">
        <v>6</v>
      </c>
      <c r="E305">
        <v>277</v>
      </c>
      <c r="F305">
        <v>0.23</v>
      </c>
      <c r="G305" t="s">
        <v>21</v>
      </c>
      <c r="H305">
        <v>3</v>
      </c>
      <c r="I305">
        <v>3.15</v>
      </c>
      <c r="J305" t="str">
        <f t="shared" si="4"/>
        <v>Sangat Baik</v>
      </c>
    </row>
    <row r="306" spans="1:10">
      <c r="A306" t="s">
        <v>329</v>
      </c>
      <c r="B306" t="s">
        <v>16</v>
      </c>
      <c r="C306">
        <v>39</v>
      </c>
      <c r="D306">
        <v>8</v>
      </c>
      <c r="E306">
        <v>303</v>
      </c>
      <c r="F306">
        <v>0.27</v>
      </c>
      <c r="G306" t="s">
        <v>12</v>
      </c>
      <c r="H306">
        <v>3.32</v>
      </c>
      <c r="I306">
        <v>4.84</v>
      </c>
      <c r="J306" t="str">
        <f t="shared" si="4"/>
        <v>Unggul</v>
      </c>
    </row>
    <row r="307" spans="1:10">
      <c r="A307" t="s">
        <v>330</v>
      </c>
      <c r="B307" t="s">
        <v>23</v>
      </c>
      <c r="C307">
        <v>38</v>
      </c>
      <c r="D307">
        <v>7</v>
      </c>
      <c r="E307">
        <v>289</v>
      </c>
      <c r="F307">
        <v>0.22</v>
      </c>
      <c r="G307" t="s">
        <v>21</v>
      </c>
      <c r="H307">
        <v>2.91</v>
      </c>
      <c r="I307">
        <v>3.18</v>
      </c>
      <c r="J307" t="str">
        <f t="shared" si="4"/>
        <v>Sangat Baik</v>
      </c>
    </row>
    <row r="308" spans="1:10">
      <c r="A308" t="s">
        <v>331</v>
      </c>
      <c r="B308" t="s">
        <v>26</v>
      </c>
      <c r="C308">
        <v>36</v>
      </c>
      <c r="D308">
        <v>1</v>
      </c>
      <c r="E308">
        <v>333</v>
      </c>
      <c r="F308">
        <v>0.2</v>
      </c>
      <c r="G308" t="s">
        <v>17</v>
      </c>
      <c r="H308">
        <v>2.82</v>
      </c>
      <c r="I308">
        <v>4.29</v>
      </c>
      <c r="J308" t="str">
        <f t="shared" si="4"/>
        <v>Baik</v>
      </c>
    </row>
    <row r="309" spans="1:10">
      <c r="A309" t="s">
        <v>332</v>
      </c>
      <c r="B309" t="s">
        <v>11</v>
      </c>
      <c r="C309">
        <v>26</v>
      </c>
      <c r="D309">
        <v>2</v>
      </c>
      <c r="E309">
        <v>189</v>
      </c>
      <c r="F309">
        <v>0.06</v>
      </c>
      <c r="G309" t="s">
        <v>12</v>
      </c>
      <c r="H309">
        <v>3.07</v>
      </c>
      <c r="I309">
        <v>4.1500000000000004</v>
      </c>
      <c r="J309" t="str">
        <f t="shared" si="4"/>
        <v>Sangat Baik</v>
      </c>
    </row>
    <row r="310" spans="1:10">
      <c r="A310" t="s">
        <v>333</v>
      </c>
      <c r="B310" t="s">
        <v>32</v>
      </c>
      <c r="C310">
        <v>25</v>
      </c>
      <c r="D310">
        <v>2</v>
      </c>
      <c r="E310">
        <v>226</v>
      </c>
      <c r="F310">
        <v>0.14000000000000001</v>
      </c>
      <c r="G310" t="s">
        <v>21</v>
      </c>
      <c r="H310">
        <v>2.93</v>
      </c>
      <c r="I310">
        <v>4.2300000000000004</v>
      </c>
      <c r="J310" t="str">
        <f t="shared" si="4"/>
        <v>Sangat Baik</v>
      </c>
    </row>
    <row r="311" spans="1:10">
      <c r="A311" t="s">
        <v>334</v>
      </c>
      <c r="B311" t="s">
        <v>26</v>
      </c>
      <c r="C311">
        <v>40</v>
      </c>
      <c r="D311">
        <v>8</v>
      </c>
      <c r="E311">
        <v>202</v>
      </c>
      <c r="F311">
        <v>0.14000000000000001</v>
      </c>
      <c r="G311" t="s">
        <v>17</v>
      </c>
      <c r="H311">
        <v>2.99</v>
      </c>
      <c r="I311">
        <v>3.75</v>
      </c>
      <c r="J311" t="str">
        <f t="shared" si="4"/>
        <v>Sangat Baik</v>
      </c>
    </row>
    <row r="312" spans="1:10">
      <c r="A312" t="s">
        <v>335</v>
      </c>
      <c r="B312" t="s">
        <v>37</v>
      </c>
      <c r="C312">
        <v>20</v>
      </c>
      <c r="D312">
        <v>4</v>
      </c>
      <c r="E312">
        <v>213</v>
      </c>
      <c r="F312">
        <v>0.27</v>
      </c>
      <c r="G312" t="s">
        <v>12</v>
      </c>
      <c r="H312">
        <v>3.22</v>
      </c>
      <c r="I312">
        <v>4.6399999999999997</v>
      </c>
      <c r="J312" t="str">
        <f t="shared" si="4"/>
        <v>Unggul</v>
      </c>
    </row>
    <row r="313" spans="1:10">
      <c r="A313" t="s">
        <v>336</v>
      </c>
      <c r="B313" t="s">
        <v>30</v>
      </c>
      <c r="C313">
        <v>16</v>
      </c>
      <c r="D313">
        <v>8</v>
      </c>
      <c r="E313">
        <v>235</v>
      </c>
      <c r="F313">
        <v>0.1</v>
      </c>
      <c r="G313" t="s">
        <v>17</v>
      </c>
      <c r="H313">
        <v>3.34</v>
      </c>
      <c r="I313">
        <v>4.3600000000000003</v>
      </c>
      <c r="J313" t="str">
        <f t="shared" si="4"/>
        <v>Unggul</v>
      </c>
    </row>
    <row r="314" spans="1:10">
      <c r="A314" t="s">
        <v>337</v>
      </c>
      <c r="B314" t="s">
        <v>14</v>
      </c>
      <c r="C314">
        <v>28</v>
      </c>
      <c r="D314">
        <v>3</v>
      </c>
      <c r="E314">
        <v>358</v>
      </c>
      <c r="F314">
        <v>0.18</v>
      </c>
      <c r="G314" t="s">
        <v>21</v>
      </c>
      <c r="H314">
        <v>3.45</v>
      </c>
      <c r="I314">
        <v>3.43</v>
      </c>
      <c r="J314" t="str">
        <f t="shared" si="4"/>
        <v>Unggul</v>
      </c>
    </row>
    <row r="315" spans="1:10">
      <c r="A315" t="s">
        <v>338</v>
      </c>
      <c r="B315" t="s">
        <v>19</v>
      </c>
      <c r="C315">
        <v>20</v>
      </c>
      <c r="D315">
        <v>2</v>
      </c>
      <c r="E315">
        <v>324</v>
      </c>
      <c r="F315">
        <v>0.22</v>
      </c>
      <c r="G315" t="s">
        <v>12</v>
      </c>
      <c r="H315">
        <v>3.46</v>
      </c>
      <c r="I315">
        <v>4.88</v>
      </c>
      <c r="J315" t="str">
        <f t="shared" si="4"/>
        <v>Unggul</v>
      </c>
    </row>
    <row r="316" spans="1:10">
      <c r="A316" t="s">
        <v>339</v>
      </c>
      <c r="B316" t="s">
        <v>30</v>
      </c>
      <c r="C316">
        <v>15</v>
      </c>
      <c r="D316">
        <v>6</v>
      </c>
      <c r="E316">
        <v>219</v>
      </c>
      <c r="F316">
        <v>0.2</v>
      </c>
      <c r="G316" t="s">
        <v>17</v>
      </c>
      <c r="H316">
        <v>3.25</v>
      </c>
      <c r="I316">
        <v>3.86</v>
      </c>
      <c r="J316" t="str">
        <f t="shared" si="4"/>
        <v>Unggul</v>
      </c>
    </row>
    <row r="317" spans="1:10">
      <c r="A317" t="s">
        <v>340</v>
      </c>
      <c r="B317" t="s">
        <v>37</v>
      </c>
      <c r="C317">
        <v>34</v>
      </c>
      <c r="D317">
        <v>6</v>
      </c>
      <c r="E317">
        <v>314</v>
      </c>
      <c r="F317">
        <v>0.09</v>
      </c>
      <c r="G317" t="s">
        <v>17</v>
      </c>
      <c r="H317">
        <v>3.41</v>
      </c>
      <c r="I317">
        <v>4.29</v>
      </c>
      <c r="J317" t="str">
        <f t="shared" si="4"/>
        <v>Unggul</v>
      </c>
    </row>
    <row r="318" spans="1:10">
      <c r="A318" t="s">
        <v>341</v>
      </c>
      <c r="B318" t="s">
        <v>32</v>
      </c>
      <c r="C318">
        <v>24</v>
      </c>
      <c r="D318">
        <v>2</v>
      </c>
      <c r="E318">
        <v>304</v>
      </c>
      <c r="F318">
        <v>0.1</v>
      </c>
      <c r="G318" t="s">
        <v>17</v>
      </c>
      <c r="H318">
        <v>3.3</v>
      </c>
      <c r="I318">
        <v>4.03</v>
      </c>
      <c r="J318" t="str">
        <f t="shared" si="4"/>
        <v>Unggul</v>
      </c>
    </row>
    <row r="319" spans="1:10">
      <c r="A319" t="s">
        <v>342</v>
      </c>
      <c r="B319" t="s">
        <v>11</v>
      </c>
      <c r="C319">
        <v>18</v>
      </c>
      <c r="D319">
        <v>5</v>
      </c>
      <c r="E319">
        <v>383</v>
      </c>
      <c r="F319">
        <v>7.0000000000000007E-2</v>
      </c>
      <c r="G319" t="s">
        <v>17</v>
      </c>
      <c r="H319">
        <v>3.47</v>
      </c>
      <c r="I319">
        <v>4.34</v>
      </c>
      <c r="J319" t="str">
        <f t="shared" si="4"/>
        <v>Unggul</v>
      </c>
    </row>
    <row r="320" spans="1:10">
      <c r="A320" t="s">
        <v>343</v>
      </c>
      <c r="B320" t="s">
        <v>37</v>
      </c>
      <c r="C320">
        <v>21</v>
      </c>
      <c r="D320">
        <v>6</v>
      </c>
      <c r="E320">
        <v>305</v>
      </c>
      <c r="F320">
        <v>0.06</v>
      </c>
      <c r="G320" t="s">
        <v>21</v>
      </c>
      <c r="H320">
        <v>3.44</v>
      </c>
      <c r="I320">
        <v>3.86</v>
      </c>
      <c r="J320" t="str">
        <f t="shared" si="4"/>
        <v>Unggul</v>
      </c>
    </row>
    <row r="321" spans="1:10">
      <c r="A321" t="s">
        <v>344</v>
      </c>
      <c r="B321" t="s">
        <v>43</v>
      </c>
      <c r="C321">
        <v>27</v>
      </c>
      <c r="D321">
        <v>3</v>
      </c>
      <c r="E321">
        <v>278</v>
      </c>
      <c r="F321">
        <v>0.17</v>
      </c>
      <c r="G321" t="s">
        <v>12</v>
      </c>
      <c r="H321">
        <v>2.95</v>
      </c>
      <c r="I321">
        <v>3.02</v>
      </c>
      <c r="J321" t="str">
        <f t="shared" si="4"/>
        <v>Sangat Baik</v>
      </c>
    </row>
    <row r="322" spans="1:10">
      <c r="A322" t="s">
        <v>345</v>
      </c>
      <c r="B322" t="s">
        <v>19</v>
      </c>
      <c r="C322">
        <v>25</v>
      </c>
      <c r="D322">
        <v>6</v>
      </c>
      <c r="E322">
        <v>166</v>
      </c>
      <c r="F322">
        <v>0.18</v>
      </c>
      <c r="G322" t="s">
        <v>17</v>
      </c>
      <c r="H322">
        <v>2.93</v>
      </c>
      <c r="I322">
        <v>3.19</v>
      </c>
      <c r="J322" t="str">
        <f t="shared" si="4"/>
        <v>Sangat Baik</v>
      </c>
    </row>
    <row r="323" spans="1:10">
      <c r="A323" t="s">
        <v>346</v>
      </c>
      <c r="B323" t="s">
        <v>23</v>
      </c>
      <c r="C323">
        <v>34</v>
      </c>
      <c r="D323">
        <v>8</v>
      </c>
      <c r="E323">
        <v>236</v>
      </c>
      <c r="F323">
        <v>0.14000000000000001</v>
      </c>
      <c r="G323" t="s">
        <v>17</v>
      </c>
      <c r="H323">
        <v>3.24</v>
      </c>
      <c r="I323">
        <v>4.05</v>
      </c>
      <c r="J323" t="str">
        <f t="shared" ref="J323:J386" si="5">IF(H323&gt;3.2,"Unggul",IF(H323&gt;2.9,"Sangat Baik","Baik"))</f>
        <v>Unggul</v>
      </c>
    </row>
    <row r="324" spans="1:10">
      <c r="A324" t="s">
        <v>347</v>
      </c>
      <c r="B324" t="s">
        <v>19</v>
      </c>
      <c r="C324">
        <v>22</v>
      </c>
      <c r="D324">
        <v>2</v>
      </c>
      <c r="E324">
        <v>273</v>
      </c>
      <c r="F324">
        <v>0.18</v>
      </c>
      <c r="G324" t="s">
        <v>21</v>
      </c>
      <c r="H324">
        <v>2.86</v>
      </c>
      <c r="I324">
        <v>4.07</v>
      </c>
      <c r="J324" t="str">
        <f t="shared" si="5"/>
        <v>Baik</v>
      </c>
    </row>
    <row r="325" spans="1:10">
      <c r="A325" t="s">
        <v>348</v>
      </c>
      <c r="B325" t="s">
        <v>14</v>
      </c>
      <c r="C325">
        <v>26</v>
      </c>
      <c r="D325">
        <v>7</v>
      </c>
      <c r="E325">
        <v>196</v>
      </c>
      <c r="F325">
        <v>7.0000000000000007E-2</v>
      </c>
      <c r="G325" t="s">
        <v>17</v>
      </c>
      <c r="H325">
        <v>3.07</v>
      </c>
      <c r="I325">
        <v>4.66</v>
      </c>
      <c r="J325" t="str">
        <f t="shared" si="5"/>
        <v>Sangat Baik</v>
      </c>
    </row>
    <row r="326" spans="1:10">
      <c r="A326" t="s">
        <v>349</v>
      </c>
      <c r="B326" t="s">
        <v>37</v>
      </c>
      <c r="C326">
        <v>20</v>
      </c>
      <c r="D326">
        <v>8</v>
      </c>
      <c r="E326">
        <v>342</v>
      </c>
      <c r="F326">
        <v>0.14000000000000001</v>
      </c>
      <c r="G326" t="s">
        <v>12</v>
      </c>
      <c r="H326">
        <v>2.92</v>
      </c>
      <c r="I326">
        <v>3.62</v>
      </c>
      <c r="J326" t="str">
        <f t="shared" si="5"/>
        <v>Sangat Baik</v>
      </c>
    </row>
    <row r="327" spans="1:10">
      <c r="A327" t="s">
        <v>350</v>
      </c>
      <c r="B327" t="s">
        <v>26</v>
      </c>
      <c r="C327">
        <v>37</v>
      </c>
      <c r="D327">
        <v>8</v>
      </c>
      <c r="E327">
        <v>227</v>
      </c>
      <c r="F327">
        <v>0.08</v>
      </c>
      <c r="G327" t="s">
        <v>21</v>
      </c>
      <c r="H327">
        <v>3.3</v>
      </c>
      <c r="I327">
        <v>4.2300000000000004</v>
      </c>
      <c r="J327" t="str">
        <f t="shared" si="5"/>
        <v>Unggul</v>
      </c>
    </row>
    <row r="328" spans="1:10">
      <c r="A328" t="s">
        <v>351</v>
      </c>
      <c r="B328" t="s">
        <v>14</v>
      </c>
      <c r="C328">
        <v>24</v>
      </c>
      <c r="D328">
        <v>2</v>
      </c>
      <c r="E328">
        <v>329</v>
      </c>
      <c r="F328">
        <v>0.11</v>
      </c>
      <c r="G328" t="s">
        <v>12</v>
      </c>
      <c r="H328">
        <v>3.37</v>
      </c>
      <c r="I328">
        <v>3.86</v>
      </c>
      <c r="J328" t="str">
        <f t="shared" si="5"/>
        <v>Unggul</v>
      </c>
    </row>
    <row r="329" spans="1:10">
      <c r="A329" t="s">
        <v>352</v>
      </c>
      <c r="B329" t="s">
        <v>43</v>
      </c>
      <c r="C329">
        <v>40</v>
      </c>
      <c r="D329">
        <v>4</v>
      </c>
      <c r="E329">
        <v>233</v>
      </c>
      <c r="F329">
        <v>0.28999999999999998</v>
      </c>
      <c r="G329" t="s">
        <v>17</v>
      </c>
      <c r="H329">
        <v>3.1</v>
      </c>
      <c r="I329">
        <v>3.39</v>
      </c>
      <c r="J329" t="str">
        <f t="shared" si="5"/>
        <v>Sangat Baik</v>
      </c>
    </row>
    <row r="330" spans="1:10">
      <c r="A330" t="s">
        <v>353</v>
      </c>
      <c r="B330" t="s">
        <v>14</v>
      </c>
      <c r="C330">
        <v>20</v>
      </c>
      <c r="D330">
        <v>5</v>
      </c>
      <c r="E330">
        <v>344</v>
      </c>
      <c r="F330">
        <v>0.1</v>
      </c>
      <c r="G330" t="s">
        <v>12</v>
      </c>
      <c r="H330">
        <v>3.25</v>
      </c>
      <c r="I330">
        <v>4.59</v>
      </c>
      <c r="J330" t="str">
        <f t="shared" si="5"/>
        <v>Unggul</v>
      </c>
    </row>
    <row r="331" spans="1:10">
      <c r="A331" t="s">
        <v>354</v>
      </c>
      <c r="B331" t="s">
        <v>30</v>
      </c>
      <c r="C331">
        <v>39</v>
      </c>
      <c r="D331">
        <v>4</v>
      </c>
      <c r="E331">
        <v>199</v>
      </c>
      <c r="F331">
        <v>0.06</v>
      </c>
      <c r="G331" t="s">
        <v>12</v>
      </c>
      <c r="H331">
        <v>2.99</v>
      </c>
      <c r="I331">
        <v>4.24</v>
      </c>
      <c r="J331" t="str">
        <f t="shared" si="5"/>
        <v>Sangat Baik</v>
      </c>
    </row>
    <row r="332" spans="1:10">
      <c r="A332" t="s">
        <v>355</v>
      </c>
      <c r="B332" t="s">
        <v>56</v>
      </c>
      <c r="C332">
        <v>29</v>
      </c>
      <c r="D332">
        <v>2</v>
      </c>
      <c r="E332">
        <v>280</v>
      </c>
      <c r="F332">
        <v>0.21</v>
      </c>
      <c r="G332" t="s">
        <v>21</v>
      </c>
      <c r="H332">
        <v>2.96</v>
      </c>
      <c r="I332">
        <v>3.79</v>
      </c>
      <c r="J332" t="str">
        <f t="shared" si="5"/>
        <v>Sangat Baik</v>
      </c>
    </row>
    <row r="333" spans="1:10">
      <c r="A333" t="s">
        <v>356</v>
      </c>
      <c r="B333" t="s">
        <v>37</v>
      </c>
      <c r="C333">
        <v>16</v>
      </c>
      <c r="D333">
        <v>4</v>
      </c>
      <c r="E333">
        <v>321</v>
      </c>
      <c r="F333">
        <v>0.05</v>
      </c>
      <c r="G333" t="s">
        <v>17</v>
      </c>
      <c r="H333">
        <v>3.14</v>
      </c>
      <c r="I333">
        <v>4.49</v>
      </c>
      <c r="J333" t="str">
        <f t="shared" si="5"/>
        <v>Sangat Baik</v>
      </c>
    </row>
    <row r="334" spans="1:10">
      <c r="A334" t="s">
        <v>357</v>
      </c>
      <c r="B334" t="s">
        <v>11</v>
      </c>
      <c r="C334">
        <v>35</v>
      </c>
      <c r="D334">
        <v>6</v>
      </c>
      <c r="E334">
        <v>229</v>
      </c>
      <c r="F334">
        <v>0.13</v>
      </c>
      <c r="G334" t="s">
        <v>21</v>
      </c>
      <c r="H334">
        <v>3.29</v>
      </c>
      <c r="I334">
        <v>4.7699999999999996</v>
      </c>
      <c r="J334" t="str">
        <f t="shared" si="5"/>
        <v>Unggul</v>
      </c>
    </row>
    <row r="335" spans="1:10">
      <c r="A335" t="s">
        <v>358</v>
      </c>
      <c r="B335" t="s">
        <v>72</v>
      </c>
      <c r="C335">
        <v>36</v>
      </c>
      <c r="D335">
        <v>8</v>
      </c>
      <c r="E335">
        <v>201</v>
      </c>
      <c r="F335">
        <v>0.16</v>
      </c>
      <c r="G335" t="s">
        <v>17</v>
      </c>
      <c r="H335">
        <v>3.47</v>
      </c>
      <c r="I335">
        <v>4.92</v>
      </c>
      <c r="J335" t="str">
        <f t="shared" si="5"/>
        <v>Unggul</v>
      </c>
    </row>
    <row r="336" spans="1:10">
      <c r="A336" t="s">
        <v>359</v>
      </c>
      <c r="B336" t="s">
        <v>56</v>
      </c>
      <c r="C336">
        <v>21</v>
      </c>
      <c r="D336">
        <v>8</v>
      </c>
      <c r="E336">
        <v>237</v>
      </c>
      <c r="F336">
        <v>0.06</v>
      </c>
      <c r="G336" t="s">
        <v>21</v>
      </c>
      <c r="H336">
        <v>3.02</v>
      </c>
      <c r="I336">
        <v>4.24</v>
      </c>
      <c r="J336" t="str">
        <f t="shared" si="5"/>
        <v>Sangat Baik</v>
      </c>
    </row>
    <row r="337" spans="1:10">
      <c r="A337" t="s">
        <v>360</v>
      </c>
      <c r="B337" t="s">
        <v>26</v>
      </c>
      <c r="C337">
        <v>22</v>
      </c>
      <c r="D337">
        <v>2</v>
      </c>
      <c r="E337">
        <v>301</v>
      </c>
      <c r="F337">
        <v>0.12</v>
      </c>
      <c r="G337" t="s">
        <v>21</v>
      </c>
      <c r="H337">
        <v>3.5</v>
      </c>
      <c r="I337">
        <v>3.21</v>
      </c>
      <c r="J337" t="str">
        <f t="shared" si="5"/>
        <v>Unggul</v>
      </c>
    </row>
    <row r="338" spans="1:10">
      <c r="A338" t="s">
        <v>361</v>
      </c>
      <c r="B338" t="s">
        <v>30</v>
      </c>
      <c r="C338">
        <v>19</v>
      </c>
      <c r="D338">
        <v>1</v>
      </c>
      <c r="E338">
        <v>281</v>
      </c>
      <c r="F338">
        <v>0.13</v>
      </c>
      <c r="G338" t="s">
        <v>12</v>
      </c>
      <c r="H338">
        <v>3.4</v>
      </c>
      <c r="I338">
        <v>3.06</v>
      </c>
      <c r="J338" t="str">
        <f t="shared" si="5"/>
        <v>Unggul</v>
      </c>
    </row>
    <row r="339" spans="1:10">
      <c r="A339" t="s">
        <v>362</v>
      </c>
      <c r="B339" t="s">
        <v>14</v>
      </c>
      <c r="C339">
        <v>17</v>
      </c>
      <c r="D339">
        <v>5</v>
      </c>
      <c r="E339">
        <v>336</v>
      </c>
      <c r="F339">
        <v>0.17</v>
      </c>
      <c r="G339" t="s">
        <v>21</v>
      </c>
      <c r="H339">
        <v>2.76</v>
      </c>
      <c r="I339">
        <v>3.66</v>
      </c>
      <c r="J339" t="str">
        <f t="shared" si="5"/>
        <v>Baik</v>
      </c>
    </row>
    <row r="340" spans="1:10">
      <c r="A340" t="s">
        <v>363</v>
      </c>
      <c r="B340" t="s">
        <v>37</v>
      </c>
      <c r="C340">
        <v>39</v>
      </c>
      <c r="D340">
        <v>7</v>
      </c>
      <c r="E340">
        <v>331</v>
      </c>
      <c r="F340">
        <v>0.26</v>
      </c>
      <c r="G340" t="s">
        <v>12</v>
      </c>
      <c r="H340">
        <v>3.37</v>
      </c>
      <c r="I340">
        <v>4.24</v>
      </c>
      <c r="J340" t="str">
        <f t="shared" si="5"/>
        <v>Unggul</v>
      </c>
    </row>
    <row r="341" spans="1:10">
      <c r="A341" t="s">
        <v>364</v>
      </c>
      <c r="B341" t="s">
        <v>11</v>
      </c>
      <c r="C341">
        <v>37</v>
      </c>
      <c r="D341">
        <v>6</v>
      </c>
      <c r="E341">
        <v>164</v>
      </c>
      <c r="F341">
        <v>0.12</v>
      </c>
      <c r="G341" t="s">
        <v>17</v>
      </c>
      <c r="H341">
        <v>2.78</v>
      </c>
      <c r="I341">
        <v>3.33</v>
      </c>
      <c r="J341" t="str">
        <f t="shared" si="5"/>
        <v>Baik</v>
      </c>
    </row>
    <row r="342" spans="1:10">
      <c r="A342" t="s">
        <v>365</v>
      </c>
      <c r="B342" t="s">
        <v>23</v>
      </c>
      <c r="C342">
        <v>23</v>
      </c>
      <c r="D342">
        <v>7</v>
      </c>
      <c r="E342">
        <v>270</v>
      </c>
      <c r="F342">
        <v>0.06</v>
      </c>
      <c r="G342" t="s">
        <v>21</v>
      </c>
      <c r="H342">
        <v>3.21</v>
      </c>
      <c r="I342">
        <v>4.07</v>
      </c>
      <c r="J342" t="str">
        <f t="shared" si="5"/>
        <v>Unggul</v>
      </c>
    </row>
    <row r="343" spans="1:10">
      <c r="A343" t="s">
        <v>366</v>
      </c>
      <c r="B343" t="s">
        <v>16</v>
      </c>
      <c r="C343">
        <v>36</v>
      </c>
      <c r="D343">
        <v>7</v>
      </c>
      <c r="E343">
        <v>214</v>
      </c>
      <c r="F343">
        <v>0.1</v>
      </c>
      <c r="G343" t="s">
        <v>12</v>
      </c>
      <c r="H343">
        <v>3.46</v>
      </c>
      <c r="I343">
        <v>3.44</v>
      </c>
      <c r="J343" t="str">
        <f t="shared" si="5"/>
        <v>Unggul</v>
      </c>
    </row>
    <row r="344" spans="1:10">
      <c r="A344" t="s">
        <v>367</v>
      </c>
      <c r="B344" t="s">
        <v>56</v>
      </c>
      <c r="C344">
        <v>28</v>
      </c>
      <c r="D344">
        <v>5</v>
      </c>
      <c r="E344">
        <v>281</v>
      </c>
      <c r="F344">
        <v>0.17</v>
      </c>
      <c r="G344" t="s">
        <v>17</v>
      </c>
      <c r="H344">
        <v>2.88</v>
      </c>
      <c r="I344">
        <v>4.67</v>
      </c>
      <c r="J344" t="str">
        <f t="shared" si="5"/>
        <v>Baik</v>
      </c>
    </row>
    <row r="345" spans="1:10">
      <c r="A345" t="s">
        <v>368</v>
      </c>
      <c r="B345" t="s">
        <v>23</v>
      </c>
      <c r="C345">
        <v>23</v>
      </c>
      <c r="D345">
        <v>4</v>
      </c>
      <c r="E345">
        <v>351</v>
      </c>
      <c r="F345">
        <v>0.13</v>
      </c>
      <c r="G345" t="s">
        <v>21</v>
      </c>
      <c r="H345">
        <v>3.36</v>
      </c>
      <c r="I345">
        <v>3.2</v>
      </c>
      <c r="J345" t="str">
        <f t="shared" si="5"/>
        <v>Unggul</v>
      </c>
    </row>
    <row r="346" spans="1:10">
      <c r="A346" t="s">
        <v>369</v>
      </c>
      <c r="B346" t="s">
        <v>43</v>
      </c>
      <c r="C346">
        <v>15</v>
      </c>
      <c r="D346">
        <v>6</v>
      </c>
      <c r="E346">
        <v>280</v>
      </c>
      <c r="F346">
        <v>0.24</v>
      </c>
      <c r="G346" t="s">
        <v>12</v>
      </c>
      <c r="H346">
        <v>3.43</v>
      </c>
      <c r="I346">
        <v>3.53</v>
      </c>
      <c r="J346" t="str">
        <f t="shared" si="5"/>
        <v>Unggul</v>
      </c>
    </row>
    <row r="347" spans="1:10">
      <c r="A347" t="s">
        <v>370</v>
      </c>
      <c r="B347" t="s">
        <v>26</v>
      </c>
      <c r="C347">
        <v>39</v>
      </c>
      <c r="D347">
        <v>6</v>
      </c>
      <c r="E347">
        <v>318</v>
      </c>
      <c r="F347">
        <v>0.06</v>
      </c>
      <c r="G347" t="s">
        <v>17</v>
      </c>
      <c r="H347">
        <v>3.07</v>
      </c>
      <c r="I347">
        <v>3.11</v>
      </c>
      <c r="J347" t="str">
        <f t="shared" si="5"/>
        <v>Sangat Baik</v>
      </c>
    </row>
    <row r="348" spans="1:10">
      <c r="A348" t="s">
        <v>371</v>
      </c>
      <c r="B348" t="s">
        <v>26</v>
      </c>
      <c r="C348">
        <v>19</v>
      </c>
      <c r="D348">
        <v>2</v>
      </c>
      <c r="E348">
        <v>377</v>
      </c>
      <c r="F348">
        <v>0.06</v>
      </c>
      <c r="G348" t="s">
        <v>21</v>
      </c>
      <c r="H348">
        <v>2.98</v>
      </c>
      <c r="I348">
        <v>4.9400000000000004</v>
      </c>
      <c r="J348" t="str">
        <f t="shared" si="5"/>
        <v>Sangat Baik</v>
      </c>
    </row>
    <row r="349" spans="1:10">
      <c r="A349" t="s">
        <v>372</v>
      </c>
      <c r="B349" t="s">
        <v>19</v>
      </c>
      <c r="C349">
        <v>17</v>
      </c>
      <c r="D349">
        <v>2</v>
      </c>
      <c r="E349">
        <v>387</v>
      </c>
      <c r="F349">
        <v>0.17</v>
      </c>
      <c r="G349" t="s">
        <v>12</v>
      </c>
      <c r="H349">
        <v>3.42</v>
      </c>
      <c r="I349">
        <v>4.88</v>
      </c>
      <c r="J349" t="str">
        <f t="shared" si="5"/>
        <v>Unggul</v>
      </c>
    </row>
    <row r="350" spans="1:10">
      <c r="A350" t="s">
        <v>373</v>
      </c>
      <c r="B350" t="s">
        <v>30</v>
      </c>
      <c r="C350">
        <v>22</v>
      </c>
      <c r="D350">
        <v>2</v>
      </c>
      <c r="E350">
        <v>292</v>
      </c>
      <c r="F350">
        <v>0.11</v>
      </c>
      <c r="G350" t="s">
        <v>12</v>
      </c>
      <c r="H350">
        <v>3.47</v>
      </c>
      <c r="I350">
        <v>4.6500000000000004</v>
      </c>
      <c r="J350" t="str">
        <f t="shared" si="5"/>
        <v>Unggul</v>
      </c>
    </row>
    <row r="351" spans="1:10">
      <c r="A351" t="s">
        <v>374</v>
      </c>
      <c r="B351" t="s">
        <v>23</v>
      </c>
      <c r="C351">
        <v>15</v>
      </c>
      <c r="D351">
        <v>6</v>
      </c>
      <c r="E351">
        <v>351</v>
      </c>
      <c r="F351">
        <v>0.27</v>
      </c>
      <c r="G351" t="s">
        <v>17</v>
      </c>
      <c r="H351">
        <v>3.07</v>
      </c>
      <c r="I351">
        <v>4.2699999999999996</v>
      </c>
      <c r="J351" t="str">
        <f t="shared" si="5"/>
        <v>Sangat Baik</v>
      </c>
    </row>
    <row r="352" spans="1:10">
      <c r="A352" t="s">
        <v>375</v>
      </c>
      <c r="B352" t="s">
        <v>14</v>
      </c>
      <c r="C352">
        <v>40</v>
      </c>
      <c r="D352">
        <v>1</v>
      </c>
      <c r="E352">
        <v>163</v>
      </c>
      <c r="F352">
        <v>0.13</v>
      </c>
      <c r="G352" t="s">
        <v>17</v>
      </c>
      <c r="H352">
        <v>3.08</v>
      </c>
      <c r="I352">
        <v>4.51</v>
      </c>
      <c r="J352" t="str">
        <f t="shared" si="5"/>
        <v>Sangat Baik</v>
      </c>
    </row>
    <row r="353" spans="1:10">
      <c r="A353" t="s">
        <v>376</v>
      </c>
      <c r="B353" t="s">
        <v>43</v>
      </c>
      <c r="C353">
        <v>15</v>
      </c>
      <c r="D353">
        <v>7</v>
      </c>
      <c r="E353">
        <v>303</v>
      </c>
      <c r="F353">
        <v>0.14000000000000001</v>
      </c>
      <c r="G353" t="s">
        <v>21</v>
      </c>
      <c r="H353">
        <v>3.02</v>
      </c>
      <c r="I353">
        <v>4.67</v>
      </c>
      <c r="J353" t="str">
        <f t="shared" si="5"/>
        <v>Sangat Baik</v>
      </c>
    </row>
    <row r="354" spans="1:10">
      <c r="A354" t="s">
        <v>377</v>
      </c>
      <c r="B354" t="s">
        <v>43</v>
      </c>
      <c r="C354">
        <v>21</v>
      </c>
      <c r="D354">
        <v>3</v>
      </c>
      <c r="E354">
        <v>243</v>
      </c>
      <c r="F354">
        <v>0.21</v>
      </c>
      <c r="G354" t="s">
        <v>12</v>
      </c>
      <c r="H354">
        <v>2.9</v>
      </c>
      <c r="I354">
        <v>3.35</v>
      </c>
      <c r="J354" t="str">
        <f t="shared" si="5"/>
        <v>Baik</v>
      </c>
    </row>
    <row r="355" spans="1:10">
      <c r="A355" t="s">
        <v>378</v>
      </c>
      <c r="B355" t="s">
        <v>16</v>
      </c>
      <c r="C355">
        <v>31</v>
      </c>
      <c r="D355">
        <v>3</v>
      </c>
      <c r="E355">
        <v>328</v>
      </c>
      <c r="F355">
        <v>0.28999999999999998</v>
      </c>
      <c r="G355" t="s">
        <v>21</v>
      </c>
      <c r="H355">
        <v>3.02</v>
      </c>
      <c r="I355">
        <v>4.6399999999999997</v>
      </c>
      <c r="J355" t="str">
        <f t="shared" si="5"/>
        <v>Sangat Baik</v>
      </c>
    </row>
    <row r="356" spans="1:10">
      <c r="A356" t="s">
        <v>379</v>
      </c>
      <c r="B356" t="s">
        <v>16</v>
      </c>
      <c r="C356">
        <v>23</v>
      </c>
      <c r="D356">
        <v>2</v>
      </c>
      <c r="E356">
        <v>331</v>
      </c>
      <c r="F356">
        <v>0.16</v>
      </c>
      <c r="G356" t="s">
        <v>17</v>
      </c>
      <c r="H356">
        <v>3.12</v>
      </c>
      <c r="I356">
        <v>4.92</v>
      </c>
      <c r="J356" t="str">
        <f t="shared" si="5"/>
        <v>Sangat Baik</v>
      </c>
    </row>
    <row r="357" spans="1:10">
      <c r="A357" t="s">
        <v>380</v>
      </c>
      <c r="B357" t="s">
        <v>72</v>
      </c>
      <c r="C357">
        <v>19</v>
      </c>
      <c r="D357">
        <v>5</v>
      </c>
      <c r="E357">
        <v>349</v>
      </c>
      <c r="F357">
        <v>0.17</v>
      </c>
      <c r="G357" t="s">
        <v>17</v>
      </c>
      <c r="H357">
        <v>3.46</v>
      </c>
      <c r="I357">
        <v>4.26</v>
      </c>
      <c r="J357" t="str">
        <f t="shared" si="5"/>
        <v>Unggul</v>
      </c>
    </row>
    <row r="358" spans="1:10">
      <c r="A358" t="s">
        <v>381</v>
      </c>
      <c r="B358" t="s">
        <v>43</v>
      </c>
      <c r="C358">
        <v>28</v>
      </c>
      <c r="D358">
        <v>1</v>
      </c>
      <c r="E358">
        <v>378</v>
      </c>
      <c r="F358">
        <v>0.21</v>
      </c>
      <c r="G358" t="s">
        <v>17</v>
      </c>
      <c r="H358">
        <v>3.08</v>
      </c>
      <c r="I358">
        <v>4.88</v>
      </c>
      <c r="J358" t="str">
        <f t="shared" si="5"/>
        <v>Sangat Baik</v>
      </c>
    </row>
    <row r="359" spans="1:10">
      <c r="A359" t="s">
        <v>382</v>
      </c>
      <c r="B359" t="s">
        <v>14</v>
      </c>
      <c r="C359">
        <v>36</v>
      </c>
      <c r="D359">
        <v>6</v>
      </c>
      <c r="E359">
        <v>257</v>
      </c>
      <c r="F359">
        <v>0.2</v>
      </c>
      <c r="G359" t="s">
        <v>12</v>
      </c>
      <c r="H359">
        <v>3.26</v>
      </c>
      <c r="I359">
        <v>4.3499999999999996</v>
      </c>
      <c r="J359" t="str">
        <f t="shared" si="5"/>
        <v>Unggul</v>
      </c>
    </row>
    <row r="360" spans="1:10">
      <c r="A360" t="s">
        <v>383</v>
      </c>
      <c r="B360" t="s">
        <v>32</v>
      </c>
      <c r="C360">
        <v>37</v>
      </c>
      <c r="D360">
        <v>1</v>
      </c>
      <c r="E360">
        <v>220</v>
      </c>
      <c r="F360">
        <v>0.27</v>
      </c>
      <c r="G360" t="s">
        <v>17</v>
      </c>
      <c r="H360">
        <v>3.29</v>
      </c>
      <c r="I360">
        <v>4.99</v>
      </c>
      <c r="J360" t="str">
        <f t="shared" si="5"/>
        <v>Unggul</v>
      </c>
    </row>
    <row r="361" spans="1:10">
      <c r="A361" t="s">
        <v>384</v>
      </c>
      <c r="B361" t="s">
        <v>32</v>
      </c>
      <c r="C361">
        <v>17</v>
      </c>
      <c r="D361">
        <v>5</v>
      </c>
      <c r="E361">
        <v>247</v>
      </c>
      <c r="F361">
        <v>0.18</v>
      </c>
      <c r="G361" t="s">
        <v>12</v>
      </c>
      <c r="H361">
        <v>2.78</v>
      </c>
      <c r="I361">
        <v>4.05</v>
      </c>
      <c r="J361" t="str">
        <f t="shared" si="5"/>
        <v>Baik</v>
      </c>
    </row>
    <row r="362" spans="1:10">
      <c r="A362" t="s">
        <v>385</v>
      </c>
      <c r="B362" t="s">
        <v>23</v>
      </c>
      <c r="C362">
        <v>27</v>
      </c>
      <c r="D362">
        <v>1</v>
      </c>
      <c r="E362">
        <v>341</v>
      </c>
      <c r="F362">
        <v>0.06</v>
      </c>
      <c r="G362" t="s">
        <v>17</v>
      </c>
      <c r="H362">
        <v>2.78</v>
      </c>
      <c r="I362">
        <v>3.09</v>
      </c>
      <c r="J362" t="str">
        <f t="shared" si="5"/>
        <v>Baik</v>
      </c>
    </row>
    <row r="363" spans="1:10">
      <c r="A363" t="s">
        <v>386</v>
      </c>
      <c r="B363" t="s">
        <v>72</v>
      </c>
      <c r="C363">
        <v>36</v>
      </c>
      <c r="D363">
        <v>3</v>
      </c>
      <c r="E363">
        <v>334</v>
      </c>
      <c r="F363">
        <v>0.23</v>
      </c>
      <c r="G363" t="s">
        <v>21</v>
      </c>
      <c r="H363">
        <v>2.97</v>
      </c>
      <c r="I363">
        <v>3.09</v>
      </c>
      <c r="J363" t="str">
        <f t="shared" si="5"/>
        <v>Sangat Baik</v>
      </c>
    </row>
    <row r="364" spans="1:10">
      <c r="A364" t="s">
        <v>387</v>
      </c>
      <c r="B364" t="s">
        <v>26</v>
      </c>
      <c r="C364">
        <v>25</v>
      </c>
      <c r="D364">
        <v>2</v>
      </c>
      <c r="E364">
        <v>371</v>
      </c>
      <c r="F364">
        <v>0.19</v>
      </c>
      <c r="G364" t="s">
        <v>12</v>
      </c>
      <c r="H364">
        <v>2.96</v>
      </c>
      <c r="I364">
        <v>3.81</v>
      </c>
      <c r="J364" t="str">
        <f t="shared" si="5"/>
        <v>Sangat Baik</v>
      </c>
    </row>
    <row r="365" spans="1:10">
      <c r="A365" t="s">
        <v>388</v>
      </c>
      <c r="B365" t="s">
        <v>23</v>
      </c>
      <c r="C365">
        <v>15</v>
      </c>
      <c r="D365">
        <v>1</v>
      </c>
      <c r="E365">
        <v>377</v>
      </c>
      <c r="F365">
        <v>0.14000000000000001</v>
      </c>
      <c r="G365" t="s">
        <v>12</v>
      </c>
      <c r="H365">
        <v>2.89</v>
      </c>
      <c r="I365">
        <v>4.0999999999999996</v>
      </c>
      <c r="J365" t="str">
        <f t="shared" si="5"/>
        <v>Baik</v>
      </c>
    </row>
    <row r="366" spans="1:10">
      <c r="A366" t="s">
        <v>389</v>
      </c>
      <c r="B366" t="s">
        <v>16</v>
      </c>
      <c r="C366">
        <v>21</v>
      </c>
      <c r="D366">
        <v>4</v>
      </c>
      <c r="E366">
        <v>313</v>
      </c>
      <c r="F366">
        <v>0.28000000000000003</v>
      </c>
      <c r="G366" t="s">
        <v>17</v>
      </c>
      <c r="H366">
        <v>3.32</v>
      </c>
      <c r="I366">
        <v>4.57</v>
      </c>
      <c r="J366" t="str">
        <f t="shared" si="5"/>
        <v>Unggul</v>
      </c>
    </row>
    <row r="367" spans="1:10">
      <c r="A367" t="s">
        <v>390</v>
      </c>
      <c r="B367" t="s">
        <v>14</v>
      </c>
      <c r="C367">
        <v>38</v>
      </c>
      <c r="D367">
        <v>3</v>
      </c>
      <c r="E367">
        <v>349</v>
      </c>
      <c r="F367">
        <v>0.28999999999999998</v>
      </c>
      <c r="G367" t="s">
        <v>12</v>
      </c>
      <c r="H367">
        <v>3.1</v>
      </c>
      <c r="I367">
        <v>3.22</v>
      </c>
      <c r="J367" t="str">
        <f t="shared" si="5"/>
        <v>Sangat Baik</v>
      </c>
    </row>
    <row r="368" spans="1:10">
      <c r="A368" t="s">
        <v>391</v>
      </c>
      <c r="B368" t="s">
        <v>32</v>
      </c>
      <c r="C368">
        <v>29</v>
      </c>
      <c r="D368">
        <v>6</v>
      </c>
      <c r="E368">
        <v>302</v>
      </c>
      <c r="F368">
        <v>0.22</v>
      </c>
      <c r="G368" t="s">
        <v>21</v>
      </c>
      <c r="H368">
        <v>3.24</v>
      </c>
      <c r="I368">
        <v>4.9800000000000004</v>
      </c>
      <c r="J368" t="str">
        <f t="shared" si="5"/>
        <v>Unggul</v>
      </c>
    </row>
    <row r="369" spans="1:10">
      <c r="A369" t="s">
        <v>392</v>
      </c>
      <c r="B369" t="s">
        <v>14</v>
      </c>
      <c r="C369">
        <v>19</v>
      </c>
      <c r="D369">
        <v>4</v>
      </c>
      <c r="E369">
        <v>183</v>
      </c>
      <c r="F369">
        <v>0.17</v>
      </c>
      <c r="G369" t="s">
        <v>12</v>
      </c>
      <c r="H369">
        <v>3.12</v>
      </c>
      <c r="I369">
        <v>4.9400000000000004</v>
      </c>
      <c r="J369" t="str">
        <f t="shared" si="5"/>
        <v>Sangat Baik</v>
      </c>
    </row>
    <row r="370" spans="1:10">
      <c r="A370" t="s">
        <v>393</v>
      </c>
      <c r="B370" t="s">
        <v>16</v>
      </c>
      <c r="C370">
        <v>15</v>
      </c>
      <c r="D370">
        <v>5</v>
      </c>
      <c r="E370">
        <v>393</v>
      </c>
      <c r="F370">
        <v>0.08</v>
      </c>
      <c r="G370" t="s">
        <v>12</v>
      </c>
      <c r="H370">
        <v>3.17</v>
      </c>
      <c r="I370">
        <v>3.29</v>
      </c>
      <c r="J370" t="str">
        <f t="shared" si="5"/>
        <v>Sangat Baik</v>
      </c>
    </row>
    <row r="371" spans="1:10">
      <c r="A371" t="s">
        <v>394</v>
      </c>
      <c r="B371" t="s">
        <v>16</v>
      </c>
      <c r="C371">
        <v>35</v>
      </c>
      <c r="D371">
        <v>4</v>
      </c>
      <c r="E371">
        <v>213</v>
      </c>
      <c r="F371">
        <v>0.13</v>
      </c>
      <c r="G371" t="s">
        <v>21</v>
      </c>
      <c r="H371">
        <v>3.34</v>
      </c>
      <c r="I371">
        <v>3.21</v>
      </c>
      <c r="J371" t="str">
        <f t="shared" si="5"/>
        <v>Unggul</v>
      </c>
    </row>
    <row r="372" spans="1:10">
      <c r="A372" t="s">
        <v>395</v>
      </c>
      <c r="B372" t="s">
        <v>72</v>
      </c>
      <c r="C372">
        <v>38</v>
      </c>
      <c r="D372">
        <v>7</v>
      </c>
      <c r="E372">
        <v>187</v>
      </c>
      <c r="F372">
        <v>0.15</v>
      </c>
      <c r="G372" t="s">
        <v>17</v>
      </c>
      <c r="H372">
        <v>2.79</v>
      </c>
      <c r="I372">
        <v>4.66</v>
      </c>
      <c r="J372" t="str">
        <f t="shared" si="5"/>
        <v>Baik</v>
      </c>
    </row>
    <row r="373" spans="1:10">
      <c r="A373" t="s">
        <v>396</v>
      </c>
      <c r="B373" t="s">
        <v>37</v>
      </c>
      <c r="C373">
        <v>33</v>
      </c>
      <c r="D373">
        <v>4</v>
      </c>
      <c r="E373">
        <v>155</v>
      </c>
      <c r="F373">
        <v>0.23</v>
      </c>
      <c r="G373" t="s">
        <v>17</v>
      </c>
      <c r="H373">
        <v>2.84</v>
      </c>
      <c r="I373">
        <v>3.37</v>
      </c>
      <c r="J373" t="str">
        <f t="shared" si="5"/>
        <v>Baik</v>
      </c>
    </row>
    <row r="374" spans="1:10">
      <c r="A374" t="s">
        <v>397</v>
      </c>
      <c r="B374" t="s">
        <v>37</v>
      </c>
      <c r="C374">
        <v>17</v>
      </c>
      <c r="D374">
        <v>2</v>
      </c>
      <c r="E374">
        <v>177</v>
      </c>
      <c r="F374">
        <v>0.25</v>
      </c>
      <c r="G374" t="s">
        <v>12</v>
      </c>
      <c r="H374">
        <v>2.99</v>
      </c>
      <c r="I374">
        <v>3.14</v>
      </c>
      <c r="J374" t="str">
        <f t="shared" si="5"/>
        <v>Sangat Baik</v>
      </c>
    </row>
    <row r="375" spans="1:10">
      <c r="A375" t="s">
        <v>398</v>
      </c>
      <c r="B375" t="s">
        <v>16</v>
      </c>
      <c r="C375">
        <v>35</v>
      </c>
      <c r="D375">
        <v>2</v>
      </c>
      <c r="E375">
        <v>329</v>
      </c>
      <c r="F375">
        <v>7.0000000000000007E-2</v>
      </c>
      <c r="G375" t="s">
        <v>17</v>
      </c>
      <c r="H375">
        <v>2.85</v>
      </c>
      <c r="I375">
        <v>3.31</v>
      </c>
      <c r="J375" t="str">
        <f t="shared" si="5"/>
        <v>Baik</v>
      </c>
    </row>
    <row r="376" spans="1:10">
      <c r="A376" t="s">
        <v>399</v>
      </c>
      <c r="B376" t="s">
        <v>19</v>
      </c>
      <c r="C376">
        <v>38</v>
      </c>
      <c r="D376">
        <v>1</v>
      </c>
      <c r="E376">
        <v>400</v>
      </c>
      <c r="F376">
        <v>0.13</v>
      </c>
      <c r="G376" t="s">
        <v>12</v>
      </c>
      <c r="H376">
        <v>3.16</v>
      </c>
      <c r="I376">
        <v>4.96</v>
      </c>
      <c r="J376" t="str">
        <f t="shared" si="5"/>
        <v>Sangat Baik</v>
      </c>
    </row>
    <row r="377" spans="1:10">
      <c r="A377" t="s">
        <v>400</v>
      </c>
      <c r="B377" t="s">
        <v>30</v>
      </c>
      <c r="C377">
        <v>17</v>
      </c>
      <c r="D377">
        <v>2</v>
      </c>
      <c r="E377">
        <v>201</v>
      </c>
      <c r="F377">
        <v>0.25</v>
      </c>
      <c r="G377" t="s">
        <v>21</v>
      </c>
      <c r="H377">
        <v>2.78</v>
      </c>
      <c r="I377">
        <v>4.71</v>
      </c>
      <c r="J377" t="str">
        <f t="shared" si="5"/>
        <v>Baik</v>
      </c>
    </row>
    <row r="378" spans="1:10">
      <c r="A378" t="s">
        <v>401</v>
      </c>
      <c r="B378" t="s">
        <v>23</v>
      </c>
      <c r="C378">
        <v>30</v>
      </c>
      <c r="D378">
        <v>3</v>
      </c>
      <c r="E378">
        <v>169</v>
      </c>
      <c r="F378">
        <v>0.27</v>
      </c>
      <c r="G378" t="s">
        <v>17</v>
      </c>
      <c r="H378">
        <v>3.41</v>
      </c>
      <c r="I378">
        <v>4.21</v>
      </c>
      <c r="J378" t="str">
        <f t="shared" si="5"/>
        <v>Unggul</v>
      </c>
    </row>
    <row r="379" spans="1:10">
      <c r="A379" t="s">
        <v>402</v>
      </c>
      <c r="B379" t="s">
        <v>32</v>
      </c>
      <c r="C379">
        <v>40</v>
      </c>
      <c r="D379">
        <v>6</v>
      </c>
      <c r="E379">
        <v>221</v>
      </c>
      <c r="F379">
        <v>0.13</v>
      </c>
      <c r="G379" t="s">
        <v>21</v>
      </c>
      <c r="H379">
        <v>3.46</v>
      </c>
      <c r="I379">
        <v>4.59</v>
      </c>
      <c r="J379" t="str">
        <f t="shared" si="5"/>
        <v>Unggul</v>
      </c>
    </row>
    <row r="380" spans="1:10">
      <c r="A380" t="s">
        <v>403</v>
      </c>
      <c r="B380" t="s">
        <v>30</v>
      </c>
      <c r="C380">
        <v>35</v>
      </c>
      <c r="D380">
        <v>6</v>
      </c>
      <c r="E380">
        <v>389</v>
      </c>
      <c r="F380">
        <v>0.08</v>
      </c>
      <c r="G380" t="s">
        <v>21</v>
      </c>
      <c r="H380">
        <v>2.84</v>
      </c>
      <c r="I380">
        <v>4.57</v>
      </c>
      <c r="J380" t="str">
        <f t="shared" si="5"/>
        <v>Baik</v>
      </c>
    </row>
    <row r="381" spans="1:10">
      <c r="A381" t="s">
        <v>404</v>
      </c>
      <c r="B381" t="s">
        <v>11</v>
      </c>
      <c r="C381">
        <v>15</v>
      </c>
      <c r="D381">
        <v>4</v>
      </c>
      <c r="E381">
        <v>324</v>
      </c>
      <c r="F381">
        <v>0.06</v>
      </c>
      <c r="G381" t="s">
        <v>21</v>
      </c>
      <c r="H381">
        <v>3.09</v>
      </c>
      <c r="I381">
        <v>4.87</v>
      </c>
      <c r="J381" t="str">
        <f t="shared" si="5"/>
        <v>Sangat Baik</v>
      </c>
    </row>
    <row r="382" spans="1:10">
      <c r="A382" t="s">
        <v>405</v>
      </c>
      <c r="B382" t="s">
        <v>19</v>
      </c>
      <c r="C382">
        <v>24</v>
      </c>
      <c r="D382">
        <v>3</v>
      </c>
      <c r="E382">
        <v>327</v>
      </c>
      <c r="F382">
        <v>0.28000000000000003</v>
      </c>
      <c r="G382" t="s">
        <v>12</v>
      </c>
      <c r="H382">
        <v>3.47</v>
      </c>
      <c r="I382">
        <v>4.2</v>
      </c>
      <c r="J382" t="str">
        <f t="shared" si="5"/>
        <v>Unggul</v>
      </c>
    </row>
    <row r="383" spans="1:10">
      <c r="A383" t="s">
        <v>406</v>
      </c>
      <c r="B383" t="s">
        <v>23</v>
      </c>
      <c r="C383">
        <v>37</v>
      </c>
      <c r="D383">
        <v>6</v>
      </c>
      <c r="E383">
        <v>160</v>
      </c>
      <c r="F383">
        <v>0.12</v>
      </c>
      <c r="G383" t="s">
        <v>12</v>
      </c>
      <c r="H383">
        <v>2.97</v>
      </c>
      <c r="I383">
        <v>3.76</v>
      </c>
      <c r="J383" t="str">
        <f t="shared" si="5"/>
        <v>Sangat Baik</v>
      </c>
    </row>
    <row r="384" spans="1:10">
      <c r="A384" t="s">
        <v>407</v>
      </c>
      <c r="B384" t="s">
        <v>56</v>
      </c>
      <c r="C384">
        <v>28</v>
      </c>
      <c r="D384">
        <v>8</v>
      </c>
      <c r="E384">
        <v>379</v>
      </c>
      <c r="F384">
        <v>0.06</v>
      </c>
      <c r="G384" t="s">
        <v>12</v>
      </c>
      <c r="H384">
        <v>3.45</v>
      </c>
      <c r="I384">
        <v>3.52</v>
      </c>
      <c r="J384" t="str">
        <f t="shared" si="5"/>
        <v>Unggul</v>
      </c>
    </row>
    <row r="385" spans="1:10">
      <c r="A385" t="s">
        <v>408</v>
      </c>
      <c r="B385" t="s">
        <v>43</v>
      </c>
      <c r="C385">
        <v>18</v>
      </c>
      <c r="D385">
        <v>4</v>
      </c>
      <c r="E385">
        <v>309</v>
      </c>
      <c r="F385">
        <v>0.2</v>
      </c>
      <c r="G385" t="s">
        <v>12</v>
      </c>
      <c r="H385">
        <v>2.95</v>
      </c>
      <c r="I385">
        <v>3.18</v>
      </c>
      <c r="J385" t="str">
        <f t="shared" si="5"/>
        <v>Sangat Baik</v>
      </c>
    </row>
    <row r="386" spans="1:10">
      <c r="A386" t="s">
        <v>409</v>
      </c>
      <c r="B386" t="s">
        <v>16</v>
      </c>
      <c r="C386">
        <v>26</v>
      </c>
      <c r="D386">
        <v>7</v>
      </c>
      <c r="E386">
        <v>256</v>
      </c>
      <c r="F386">
        <v>0.28999999999999998</v>
      </c>
      <c r="G386" t="s">
        <v>21</v>
      </c>
      <c r="H386">
        <v>2.85</v>
      </c>
      <c r="I386">
        <v>4.04</v>
      </c>
      <c r="J386" t="str">
        <f t="shared" si="5"/>
        <v>Baik</v>
      </c>
    </row>
    <row r="387" spans="1:10">
      <c r="A387" t="s">
        <v>410</v>
      </c>
      <c r="B387" t="s">
        <v>32</v>
      </c>
      <c r="C387">
        <v>15</v>
      </c>
      <c r="D387">
        <v>7</v>
      </c>
      <c r="E387">
        <v>193</v>
      </c>
      <c r="F387">
        <v>0.17</v>
      </c>
      <c r="G387" t="s">
        <v>17</v>
      </c>
      <c r="H387">
        <v>2.91</v>
      </c>
      <c r="I387">
        <v>3.24</v>
      </c>
      <c r="J387" t="str">
        <f t="shared" ref="J387:J450" si="6">IF(H387&gt;3.2,"Unggul",IF(H387&gt;2.9,"Sangat Baik","Baik"))</f>
        <v>Sangat Baik</v>
      </c>
    </row>
    <row r="388" spans="1:10">
      <c r="A388" t="s">
        <v>411</v>
      </c>
      <c r="B388" t="s">
        <v>23</v>
      </c>
      <c r="C388">
        <v>22</v>
      </c>
      <c r="D388">
        <v>4</v>
      </c>
      <c r="E388">
        <v>151</v>
      </c>
      <c r="F388">
        <v>0.26</v>
      </c>
      <c r="G388" t="s">
        <v>12</v>
      </c>
      <c r="H388">
        <v>2.85</v>
      </c>
      <c r="I388">
        <v>4.05</v>
      </c>
      <c r="J388" t="str">
        <f t="shared" si="6"/>
        <v>Baik</v>
      </c>
    </row>
    <row r="389" spans="1:10">
      <c r="A389" t="s">
        <v>412</v>
      </c>
      <c r="B389" t="s">
        <v>23</v>
      </c>
      <c r="C389">
        <v>40</v>
      </c>
      <c r="D389">
        <v>8</v>
      </c>
      <c r="E389">
        <v>215</v>
      </c>
      <c r="F389">
        <v>0.19</v>
      </c>
      <c r="G389" t="s">
        <v>17</v>
      </c>
      <c r="H389">
        <v>3.32</v>
      </c>
      <c r="I389">
        <v>3.02</v>
      </c>
      <c r="J389" t="str">
        <f t="shared" si="6"/>
        <v>Unggul</v>
      </c>
    </row>
    <row r="390" spans="1:10">
      <c r="A390" t="s">
        <v>413</v>
      </c>
      <c r="B390" t="s">
        <v>37</v>
      </c>
      <c r="C390">
        <v>24</v>
      </c>
      <c r="D390">
        <v>2</v>
      </c>
      <c r="E390">
        <v>295</v>
      </c>
      <c r="F390">
        <v>0.06</v>
      </c>
      <c r="G390" t="s">
        <v>17</v>
      </c>
      <c r="H390">
        <v>3.49</v>
      </c>
      <c r="I390">
        <v>4.84</v>
      </c>
      <c r="J390" t="str">
        <f t="shared" si="6"/>
        <v>Unggul</v>
      </c>
    </row>
    <row r="391" spans="1:10">
      <c r="A391" t="s">
        <v>414</v>
      </c>
      <c r="B391" t="s">
        <v>19</v>
      </c>
      <c r="C391">
        <v>35</v>
      </c>
      <c r="D391">
        <v>7</v>
      </c>
      <c r="E391">
        <v>262</v>
      </c>
      <c r="F391">
        <v>0.28999999999999998</v>
      </c>
      <c r="G391" t="s">
        <v>12</v>
      </c>
      <c r="H391">
        <v>3.43</v>
      </c>
      <c r="I391">
        <v>3.54</v>
      </c>
      <c r="J391" t="str">
        <f t="shared" si="6"/>
        <v>Unggul</v>
      </c>
    </row>
    <row r="392" spans="1:10">
      <c r="A392" t="s">
        <v>415</v>
      </c>
      <c r="B392" t="s">
        <v>37</v>
      </c>
      <c r="C392">
        <v>22</v>
      </c>
      <c r="D392">
        <v>1</v>
      </c>
      <c r="E392">
        <v>323</v>
      </c>
      <c r="F392">
        <v>0.15</v>
      </c>
      <c r="G392" t="s">
        <v>17</v>
      </c>
      <c r="H392">
        <v>2.75</v>
      </c>
      <c r="I392">
        <v>4.1500000000000004</v>
      </c>
      <c r="J392" t="str">
        <f t="shared" si="6"/>
        <v>Baik</v>
      </c>
    </row>
    <row r="393" spans="1:10">
      <c r="A393" t="s">
        <v>416</v>
      </c>
      <c r="B393" t="s">
        <v>30</v>
      </c>
      <c r="C393">
        <v>29</v>
      </c>
      <c r="D393">
        <v>6</v>
      </c>
      <c r="E393">
        <v>354</v>
      </c>
      <c r="F393">
        <v>0.08</v>
      </c>
      <c r="G393" t="s">
        <v>17</v>
      </c>
      <c r="H393">
        <v>3.36</v>
      </c>
      <c r="I393">
        <v>4.28</v>
      </c>
      <c r="J393" t="str">
        <f t="shared" si="6"/>
        <v>Unggul</v>
      </c>
    </row>
    <row r="394" spans="1:10">
      <c r="A394" t="s">
        <v>417</v>
      </c>
      <c r="B394" t="s">
        <v>23</v>
      </c>
      <c r="C394">
        <v>27</v>
      </c>
      <c r="D394">
        <v>8</v>
      </c>
      <c r="E394">
        <v>217</v>
      </c>
      <c r="F394">
        <v>0.12</v>
      </c>
      <c r="G394" t="s">
        <v>12</v>
      </c>
      <c r="H394">
        <v>3.2</v>
      </c>
      <c r="I394">
        <v>3.09</v>
      </c>
      <c r="J394" t="str">
        <f t="shared" si="6"/>
        <v>Sangat Baik</v>
      </c>
    </row>
    <row r="395" spans="1:10">
      <c r="A395" t="s">
        <v>418</v>
      </c>
      <c r="B395" t="s">
        <v>37</v>
      </c>
      <c r="C395">
        <v>19</v>
      </c>
      <c r="D395">
        <v>4</v>
      </c>
      <c r="E395">
        <v>212</v>
      </c>
      <c r="F395">
        <v>0.27</v>
      </c>
      <c r="G395" t="s">
        <v>21</v>
      </c>
      <c r="H395">
        <v>3.13</v>
      </c>
      <c r="I395">
        <v>4.54</v>
      </c>
      <c r="J395" t="str">
        <f t="shared" si="6"/>
        <v>Sangat Baik</v>
      </c>
    </row>
    <row r="396" spans="1:10">
      <c r="A396" t="s">
        <v>419</v>
      </c>
      <c r="B396" t="s">
        <v>30</v>
      </c>
      <c r="C396">
        <v>15</v>
      </c>
      <c r="D396">
        <v>2</v>
      </c>
      <c r="E396">
        <v>340</v>
      </c>
      <c r="F396">
        <v>0.24</v>
      </c>
      <c r="G396" t="s">
        <v>17</v>
      </c>
      <c r="H396">
        <v>2.99</v>
      </c>
      <c r="I396">
        <v>4.8600000000000003</v>
      </c>
      <c r="J396" t="str">
        <f t="shared" si="6"/>
        <v>Sangat Baik</v>
      </c>
    </row>
    <row r="397" spans="1:10">
      <c r="A397" t="s">
        <v>420</v>
      </c>
      <c r="B397" t="s">
        <v>26</v>
      </c>
      <c r="C397">
        <v>39</v>
      </c>
      <c r="D397">
        <v>1</v>
      </c>
      <c r="E397">
        <v>153</v>
      </c>
      <c r="F397">
        <v>0.26</v>
      </c>
      <c r="G397" t="s">
        <v>12</v>
      </c>
      <c r="H397">
        <v>2.89</v>
      </c>
      <c r="I397">
        <v>4.4800000000000004</v>
      </c>
      <c r="J397" t="str">
        <f t="shared" si="6"/>
        <v>Baik</v>
      </c>
    </row>
    <row r="398" spans="1:10">
      <c r="A398" t="s">
        <v>421</v>
      </c>
      <c r="B398" t="s">
        <v>26</v>
      </c>
      <c r="C398">
        <v>18</v>
      </c>
      <c r="D398">
        <v>2</v>
      </c>
      <c r="E398">
        <v>239</v>
      </c>
      <c r="F398">
        <v>0.28999999999999998</v>
      </c>
      <c r="G398" t="s">
        <v>21</v>
      </c>
      <c r="H398">
        <v>2.78</v>
      </c>
      <c r="I398">
        <v>3.11</v>
      </c>
      <c r="J398" t="str">
        <f t="shared" si="6"/>
        <v>Baik</v>
      </c>
    </row>
    <row r="399" spans="1:10">
      <c r="A399" t="s">
        <v>422</v>
      </c>
      <c r="B399" t="s">
        <v>32</v>
      </c>
      <c r="C399">
        <v>23</v>
      </c>
      <c r="D399">
        <v>3</v>
      </c>
      <c r="E399">
        <v>157</v>
      </c>
      <c r="F399">
        <v>0.18</v>
      </c>
      <c r="G399" t="s">
        <v>12</v>
      </c>
      <c r="H399">
        <v>3.24</v>
      </c>
      <c r="I399">
        <v>3.6</v>
      </c>
      <c r="J399" t="str">
        <f t="shared" si="6"/>
        <v>Unggul</v>
      </c>
    </row>
    <row r="400" spans="1:10">
      <c r="A400" t="s">
        <v>423</v>
      </c>
      <c r="B400" t="s">
        <v>23</v>
      </c>
      <c r="C400">
        <v>29</v>
      </c>
      <c r="D400">
        <v>6</v>
      </c>
      <c r="E400">
        <v>175</v>
      </c>
      <c r="F400">
        <v>0.21</v>
      </c>
      <c r="G400" t="s">
        <v>12</v>
      </c>
      <c r="H400">
        <v>3.41</v>
      </c>
      <c r="I400">
        <v>4.09</v>
      </c>
      <c r="J400" t="str">
        <f t="shared" si="6"/>
        <v>Unggul</v>
      </c>
    </row>
    <row r="401" spans="1:10">
      <c r="A401" t="s">
        <v>424</v>
      </c>
      <c r="B401" t="s">
        <v>11</v>
      </c>
      <c r="C401">
        <v>34</v>
      </c>
      <c r="D401">
        <v>5</v>
      </c>
      <c r="E401">
        <v>290</v>
      </c>
      <c r="F401">
        <v>0.21</v>
      </c>
      <c r="G401" t="s">
        <v>12</v>
      </c>
      <c r="H401">
        <v>3.04</v>
      </c>
      <c r="I401">
        <v>4.0199999999999996</v>
      </c>
      <c r="J401" t="str">
        <f t="shared" si="6"/>
        <v>Sangat Baik</v>
      </c>
    </row>
    <row r="402" spans="1:10">
      <c r="A402" t="s">
        <v>425</v>
      </c>
      <c r="B402" t="s">
        <v>43</v>
      </c>
      <c r="C402">
        <v>19</v>
      </c>
      <c r="D402">
        <v>4</v>
      </c>
      <c r="E402">
        <v>221</v>
      </c>
      <c r="F402">
        <v>0.19</v>
      </c>
      <c r="G402" t="s">
        <v>21</v>
      </c>
      <c r="H402">
        <v>2.83</v>
      </c>
      <c r="I402">
        <v>3.48</v>
      </c>
      <c r="J402" t="str">
        <f t="shared" si="6"/>
        <v>Baik</v>
      </c>
    </row>
    <row r="403" spans="1:10">
      <c r="A403" t="s">
        <v>426</v>
      </c>
      <c r="B403" t="s">
        <v>32</v>
      </c>
      <c r="C403">
        <v>28</v>
      </c>
      <c r="D403">
        <v>3</v>
      </c>
      <c r="E403">
        <v>225</v>
      </c>
      <c r="F403">
        <v>0.21</v>
      </c>
      <c r="G403" t="s">
        <v>21</v>
      </c>
      <c r="H403">
        <v>2.8</v>
      </c>
      <c r="I403">
        <v>3.13</v>
      </c>
      <c r="J403" t="str">
        <f t="shared" si="6"/>
        <v>Baik</v>
      </c>
    </row>
    <row r="404" spans="1:10">
      <c r="A404" t="s">
        <v>427</v>
      </c>
      <c r="B404" t="s">
        <v>32</v>
      </c>
      <c r="C404">
        <v>38</v>
      </c>
      <c r="D404">
        <v>5</v>
      </c>
      <c r="E404">
        <v>285</v>
      </c>
      <c r="F404">
        <v>0.25</v>
      </c>
      <c r="G404" t="s">
        <v>12</v>
      </c>
      <c r="H404">
        <v>2.95</v>
      </c>
      <c r="I404">
        <v>4.18</v>
      </c>
      <c r="J404" t="str">
        <f t="shared" si="6"/>
        <v>Sangat Baik</v>
      </c>
    </row>
    <row r="405" spans="1:10">
      <c r="A405" t="s">
        <v>428</v>
      </c>
      <c r="B405" t="s">
        <v>14</v>
      </c>
      <c r="C405">
        <v>15</v>
      </c>
      <c r="D405">
        <v>7</v>
      </c>
      <c r="E405">
        <v>362</v>
      </c>
      <c r="F405">
        <v>0.19</v>
      </c>
      <c r="G405" t="s">
        <v>12</v>
      </c>
      <c r="H405">
        <v>2.85</v>
      </c>
      <c r="I405">
        <v>4.12</v>
      </c>
      <c r="J405" t="str">
        <f t="shared" si="6"/>
        <v>Baik</v>
      </c>
    </row>
    <row r="406" spans="1:10">
      <c r="A406" t="s">
        <v>429</v>
      </c>
      <c r="B406" t="s">
        <v>19</v>
      </c>
      <c r="C406">
        <v>21</v>
      </c>
      <c r="D406">
        <v>6</v>
      </c>
      <c r="E406">
        <v>398</v>
      </c>
      <c r="F406">
        <v>0.1</v>
      </c>
      <c r="G406" t="s">
        <v>21</v>
      </c>
      <c r="H406">
        <v>2.8</v>
      </c>
      <c r="I406">
        <v>3.6</v>
      </c>
      <c r="J406" t="str">
        <f t="shared" si="6"/>
        <v>Baik</v>
      </c>
    </row>
    <row r="407" spans="1:10">
      <c r="A407" t="s">
        <v>430</v>
      </c>
      <c r="B407" t="s">
        <v>72</v>
      </c>
      <c r="C407">
        <v>25</v>
      </c>
      <c r="D407">
        <v>7</v>
      </c>
      <c r="E407">
        <v>191</v>
      </c>
      <c r="F407">
        <v>0.23</v>
      </c>
      <c r="G407" t="s">
        <v>21</v>
      </c>
      <c r="H407">
        <v>2.87</v>
      </c>
      <c r="I407">
        <v>3.35</v>
      </c>
      <c r="J407" t="str">
        <f t="shared" si="6"/>
        <v>Baik</v>
      </c>
    </row>
    <row r="408" spans="1:10">
      <c r="A408" t="s">
        <v>431</v>
      </c>
      <c r="B408" t="s">
        <v>56</v>
      </c>
      <c r="C408">
        <v>22</v>
      </c>
      <c r="D408">
        <v>2</v>
      </c>
      <c r="E408">
        <v>185</v>
      </c>
      <c r="F408">
        <v>0.09</v>
      </c>
      <c r="G408" t="s">
        <v>17</v>
      </c>
      <c r="H408">
        <v>3</v>
      </c>
      <c r="I408">
        <v>4.2300000000000004</v>
      </c>
      <c r="J408" t="str">
        <f t="shared" si="6"/>
        <v>Sangat Baik</v>
      </c>
    </row>
    <row r="409" spans="1:10">
      <c r="A409" t="s">
        <v>432</v>
      </c>
      <c r="B409" t="s">
        <v>23</v>
      </c>
      <c r="C409">
        <v>25</v>
      </c>
      <c r="D409">
        <v>6</v>
      </c>
      <c r="E409">
        <v>389</v>
      </c>
      <c r="F409">
        <v>0.16</v>
      </c>
      <c r="G409" t="s">
        <v>12</v>
      </c>
      <c r="H409">
        <v>2.79</v>
      </c>
      <c r="I409">
        <v>3.57</v>
      </c>
      <c r="J409" t="str">
        <f t="shared" si="6"/>
        <v>Baik</v>
      </c>
    </row>
    <row r="410" spans="1:10">
      <c r="A410" t="s">
        <v>433</v>
      </c>
      <c r="B410" t="s">
        <v>56</v>
      </c>
      <c r="C410">
        <v>35</v>
      </c>
      <c r="D410">
        <v>1</v>
      </c>
      <c r="E410">
        <v>238</v>
      </c>
      <c r="F410">
        <v>0.18</v>
      </c>
      <c r="G410" t="s">
        <v>17</v>
      </c>
      <c r="H410">
        <v>3.3</v>
      </c>
      <c r="I410">
        <v>4.71</v>
      </c>
      <c r="J410" t="str">
        <f t="shared" si="6"/>
        <v>Unggul</v>
      </c>
    </row>
    <row r="411" spans="1:10">
      <c r="A411" t="s">
        <v>434</v>
      </c>
      <c r="B411" t="s">
        <v>56</v>
      </c>
      <c r="C411">
        <v>27</v>
      </c>
      <c r="D411">
        <v>2</v>
      </c>
      <c r="E411">
        <v>364</v>
      </c>
      <c r="F411">
        <v>0.11</v>
      </c>
      <c r="G411" t="s">
        <v>12</v>
      </c>
      <c r="H411">
        <v>2.86</v>
      </c>
      <c r="I411">
        <v>3.15</v>
      </c>
      <c r="J411" t="str">
        <f t="shared" si="6"/>
        <v>Baik</v>
      </c>
    </row>
    <row r="412" spans="1:10">
      <c r="A412" t="s">
        <v>435</v>
      </c>
      <c r="B412" t="s">
        <v>30</v>
      </c>
      <c r="C412">
        <v>22</v>
      </c>
      <c r="D412">
        <v>5</v>
      </c>
      <c r="E412">
        <v>233</v>
      </c>
      <c r="F412">
        <v>0.24</v>
      </c>
      <c r="G412" t="s">
        <v>21</v>
      </c>
      <c r="H412">
        <v>2.79</v>
      </c>
      <c r="I412">
        <v>4.3499999999999996</v>
      </c>
      <c r="J412" t="str">
        <f t="shared" si="6"/>
        <v>Baik</v>
      </c>
    </row>
    <row r="413" spans="1:10">
      <c r="A413" t="s">
        <v>436</v>
      </c>
      <c r="B413" t="s">
        <v>32</v>
      </c>
      <c r="C413">
        <v>23</v>
      </c>
      <c r="D413">
        <v>6</v>
      </c>
      <c r="E413">
        <v>249</v>
      </c>
      <c r="F413">
        <v>0.19</v>
      </c>
      <c r="G413" t="s">
        <v>17</v>
      </c>
      <c r="H413">
        <v>2.8</v>
      </c>
      <c r="I413">
        <v>3.91</v>
      </c>
      <c r="J413" t="str">
        <f t="shared" si="6"/>
        <v>Baik</v>
      </c>
    </row>
    <row r="414" spans="1:10">
      <c r="A414" t="s">
        <v>437</v>
      </c>
      <c r="B414" t="s">
        <v>32</v>
      </c>
      <c r="C414">
        <v>27</v>
      </c>
      <c r="D414">
        <v>7</v>
      </c>
      <c r="E414">
        <v>169</v>
      </c>
      <c r="F414">
        <v>0.15</v>
      </c>
      <c r="G414" t="s">
        <v>12</v>
      </c>
      <c r="H414">
        <v>3.31</v>
      </c>
      <c r="I414">
        <v>3.17</v>
      </c>
      <c r="J414" t="str">
        <f t="shared" si="6"/>
        <v>Unggul</v>
      </c>
    </row>
    <row r="415" spans="1:10">
      <c r="A415" t="s">
        <v>438</v>
      </c>
      <c r="B415" t="s">
        <v>11</v>
      </c>
      <c r="C415">
        <v>24</v>
      </c>
      <c r="D415">
        <v>3</v>
      </c>
      <c r="E415">
        <v>221</v>
      </c>
      <c r="F415">
        <v>0.08</v>
      </c>
      <c r="G415" t="s">
        <v>12</v>
      </c>
      <c r="H415">
        <v>3.06</v>
      </c>
      <c r="I415">
        <v>4.37</v>
      </c>
      <c r="J415" t="str">
        <f t="shared" si="6"/>
        <v>Sangat Baik</v>
      </c>
    </row>
    <row r="416" spans="1:10">
      <c r="A416" t="s">
        <v>439</v>
      </c>
      <c r="B416" t="s">
        <v>43</v>
      </c>
      <c r="C416">
        <v>17</v>
      </c>
      <c r="D416">
        <v>2</v>
      </c>
      <c r="E416">
        <v>290</v>
      </c>
      <c r="F416">
        <v>0.18</v>
      </c>
      <c r="G416" t="s">
        <v>12</v>
      </c>
      <c r="H416">
        <v>3.05</v>
      </c>
      <c r="I416">
        <v>3.31</v>
      </c>
      <c r="J416" t="str">
        <f t="shared" si="6"/>
        <v>Sangat Baik</v>
      </c>
    </row>
    <row r="417" spans="1:10">
      <c r="A417" t="s">
        <v>440</v>
      </c>
      <c r="B417" t="s">
        <v>56</v>
      </c>
      <c r="C417">
        <v>16</v>
      </c>
      <c r="D417">
        <v>5</v>
      </c>
      <c r="E417">
        <v>341</v>
      </c>
      <c r="F417">
        <v>0.11</v>
      </c>
      <c r="G417" t="s">
        <v>12</v>
      </c>
      <c r="H417">
        <v>3.24</v>
      </c>
      <c r="I417">
        <v>3.49</v>
      </c>
      <c r="J417" t="str">
        <f t="shared" si="6"/>
        <v>Unggul</v>
      </c>
    </row>
    <row r="418" spans="1:10">
      <c r="A418" t="s">
        <v>441</v>
      </c>
      <c r="B418" t="s">
        <v>16</v>
      </c>
      <c r="C418">
        <v>24</v>
      </c>
      <c r="D418">
        <v>6</v>
      </c>
      <c r="E418">
        <v>261</v>
      </c>
      <c r="F418">
        <v>0.15</v>
      </c>
      <c r="G418" t="s">
        <v>17</v>
      </c>
      <c r="H418">
        <v>2.76</v>
      </c>
      <c r="I418">
        <v>4.03</v>
      </c>
      <c r="J418" t="str">
        <f t="shared" si="6"/>
        <v>Baik</v>
      </c>
    </row>
    <row r="419" spans="1:10">
      <c r="A419" t="s">
        <v>442</v>
      </c>
      <c r="B419" t="s">
        <v>26</v>
      </c>
      <c r="C419">
        <v>27</v>
      </c>
      <c r="D419">
        <v>3</v>
      </c>
      <c r="E419">
        <v>175</v>
      </c>
      <c r="F419">
        <v>0.08</v>
      </c>
      <c r="G419" t="s">
        <v>21</v>
      </c>
      <c r="H419">
        <v>3.02</v>
      </c>
      <c r="I419">
        <v>3.97</v>
      </c>
      <c r="J419" t="str">
        <f t="shared" si="6"/>
        <v>Sangat Baik</v>
      </c>
    </row>
    <row r="420" spans="1:10">
      <c r="A420" t="s">
        <v>443</v>
      </c>
      <c r="B420" t="s">
        <v>26</v>
      </c>
      <c r="C420">
        <v>15</v>
      </c>
      <c r="D420">
        <v>6</v>
      </c>
      <c r="E420">
        <v>182</v>
      </c>
      <c r="F420">
        <v>0.13</v>
      </c>
      <c r="G420" t="s">
        <v>17</v>
      </c>
      <c r="H420">
        <v>3.34</v>
      </c>
      <c r="I420">
        <v>4.45</v>
      </c>
      <c r="J420" t="str">
        <f t="shared" si="6"/>
        <v>Unggul</v>
      </c>
    </row>
    <row r="421" spans="1:10">
      <c r="A421" t="s">
        <v>444</v>
      </c>
      <c r="B421" t="s">
        <v>32</v>
      </c>
      <c r="C421">
        <v>34</v>
      </c>
      <c r="D421">
        <v>7</v>
      </c>
      <c r="E421">
        <v>230</v>
      </c>
      <c r="F421">
        <v>0.26</v>
      </c>
      <c r="G421" t="s">
        <v>21</v>
      </c>
      <c r="H421">
        <v>3.25</v>
      </c>
      <c r="I421">
        <v>4.4800000000000004</v>
      </c>
      <c r="J421" t="str">
        <f t="shared" si="6"/>
        <v>Unggul</v>
      </c>
    </row>
    <row r="422" spans="1:10">
      <c r="A422" t="s">
        <v>445</v>
      </c>
      <c r="B422" t="s">
        <v>11</v>
      </c>
      <c r="C422">
        <v>18</v>
      </c>
      <c r="D422">
        <v>7</v>
      </c>
      <c r="E422">
        <v>234</v>
      </c>
      <c r="F422">
        <v>0.28999999999999998</v>
      </c>
      <c r="G422" t="s">
        <v>21</v>
      </c>
      <c r="H422">
        <v>3.23</v>
      </c>
      <c r="I422">
        <v>4.03</v>
      </c>
      <c r="J422" t="str">
        <f t="shared" si="6"/>
        <v>Unggul</v>
      </c>
    </row>
    <row r="423" spans="1:10">
      <c r="A423" t="s">
        <v>446</v>
      </c>
      <c r="B423" t="s">
        <v>72</v>
      </c>
      <c r="C423">
        <v>33</v>
      </c>
      <c r="D423">
        <v>7</v>
      </c>
      <c r="E423">
        <v>388</v>
      </c>
      <c r="F423">
        <v>0.17</v>
      </c>
      <c r="G423" t="s">
        <v>21</v>
      </c>
      <c r="H423">
        <v>3</v>
      </c>
      <c r="I423">
        <v>3.44</v>
      </c>
      <c r="J423" t="str">
        <f t="shared" si="6"/>
        <v>Sangat Baik</v>
      </c>
    </row>
    <row r="424" spans="1:10">
      <c r="A424" t="s">
        <v>447</v>
      </c>
      <c r="B424" t="s">
        <v>26</v>
      </c>
      <c r="C424">
        <v>19</v>
      </c>
      <c r="D424">
        <v>5</v>
      </c>
      <c r="E424">
        <v>258</v>
      </c>
      <c r="F424">
        <v>0.28000000000000003</v>
      </c>
      <c r="G424" t="s">
        <v>17</v>
      </c>
      <c r="H424">
        <v>2.94</v>
      </c>
      <c r="I424">
        <v>3.98</v>
      </c>
      <c r="J424" t="str">
        <f t="shared" si="6"/>
        <v>Sangat Baik</v>
      </c>
    </row>
    <row r="425" spans="1:10">
      <c r="A425" t="s">
        <v>448</v>
      </c>
      <c r="B425" t="s">
        <v>43</v>
      </c>
      <c r="C425">
        <v>35</v>
      </c>
      <c r="D425">
        <v>4</v>
      </c>
      <c r="E425">
        <v>334</v>
      </c>
      <c r="F425">
        <v>0.3</v>
      </c>
      <c r="G425" t="s">
        <v>21</v>
      </c>
      <c r="H425">
        <v>3.27</v>
      </c>
      <c r="I425">
        <v>3.15</v>
      </c>
      <c r="J425" t="str">
        <f t="shared" si="6"/>
        <v>Unggul</v>
      </c>
    </row>
    <row r="426" spans="1:10">
      <c r="A426" t="s">
        <v>449</v>
      </c>
      <c r="B426" t="s">
        <v>26</v>
      </c>
      <c r="C426">
        <v>16</v>
      </c>
      <c r="D426">
        <v>1</v>
      </c>
      <c r="E426">
        <v>338</v>
      </c>
      <c r="F426">
        <v>0.09</v>
      </c>
      <c r="G426" t="s">
        <v>17</v>
      </c>
      <c r="H426">
        <v>3.1</v>
      </c>
      <c r="I426">
        <v>4.76</v>
      </c>
      <c r="J426" t="str">
        <f t="shared" si="6"/>
        <v>Sangat Baik</v>
      </c>
    </row>
    <row r="427" spans="1:10">
      <c r="A427" t="s">
        <v>450</v>
      </c>
      <c r="B427" t="s">
        <v>23</v>
      </c>
      <c r="C427">
        <v>34</v>
      </c>
      <c r="D427">
        <v>6</v>
      </c>
      <c r="E427">
        <v>160</v>
      </c>
      <c r="F427">
        <v>0.28000000000000003</v>
      </c>
      <c r="G427" t="s">
        <v>21</v>
      </c>
      <c r="H427">
        <v>3.06</v>
      </c>
      <c r="I427">
        <v>3.14</v>
      </c>
      <c r="J427" t="str">
        <f t="shared" si="6"/>
        <v>Sangat Baik</v>
      </c>
    </row>
    <row r="428" spans="1:10">
      <c r="A428" t="s">
        <v>451</v>
      </c>
      <c r="B428" t="s">
        <v>72</v>
      </c>
      <c r="C428">
        <v>29</v>
      </c>
      <c r="D428">
        <v>2</v>
      </c>
      <c r="E428">
        <v>366</v>
      </c>
      <c r="F428">
        <v>0.2</v>
      </c>
      <c r="G428" t="s">
        <v>17</v>
      </c>
      <c r="H428">
        <v>2.79</v>
      </c>
      <c r="I428">
        <v>3.06</v>
      </c>
      <c r="J428" t="str">
        <f t="shared" si="6"/>
        <v>Baik</v>
      </c>
    </row>
    <row r="429" spans="1:10">
      <c r="A429" t="s">
        <v>452</v>
      </c>
      <c r="B429" t="s">
        <v>37</v>
      </c>
      <c r="C429">
        <v>17</v>
      </c>
      <c r="D429">
        <v>1</v>
      </c>
      <c r="E429">
        <v>399</v>
      </c>
      <c r="F429">
        <v>0.19</v>
      </c>
      <c r="G429" t="s">
        <v>21</v>
      </c>
      <c r="H429">
        <v>2.77</v>
      </c>
      <c r="I429">
        <v>4.8099999999999996</v>
      </c>
      <c r="J429" t="str">
        <f t="shared" si="6"/>
        <v>Baik</v>
      </c>
    </row>
    <row r="430" spans="1:10">
      <c r="A430" t="s">
        <v>453</v>
      </c>
      <c r="B430" t="s">
        <v>72</v>
      </c>
      <c r="C430">
        <v>27</v>
      </c>
      <c r="D430">
        <v>6</v>
      </c>
      <c r="E430">
        <v>247</v>
      </c>
      <c r="F430">
        <v>0.09</v>
      </c>
      <c r="G430" t="s">
        <v>21</v>
      </c>
      <c r="H430">
        <v>3.08</v>
      </c>
      <c r="I430">
        <v>4.16</v>
      </c>
      <c r="J430" t="str">
        <f t="shared" si="6"/>
        <v>Sangat Baik</v>
      </c>
    </row>
    <row r="431" spans="1:10">
      <c r="A431" t="s">
        <v>454</v>
      </c>
      <c r="B431" t="s">
        <v>37</v>
      </c>
      <c r="C431">
        <v>36</v>
      </c>
      <c r="D431">
        <v>1</v>
      </c>
      <c r="E431">
        <v>286</v>
      </c>
      <c r="F431">
        <v>0.12</v>
      </c>
      <c r="G431" t="s">
        <v>12</v>
      </c>
      <c r="H431">
        <v>3.44</v>
      </c>
      <c r="I431">
        <v>3.46</v>
      </c>
      <c r="J431" t="str">
        <f t="shared" si="6"/>
        <v>Unggul</v>
      </c>
    </row>
    <row r="432" spans="1:10">
      <c r="A432" t="s">
        <v>455</v>
      </c>
      <c r="B432" t="s">
        <v>30</v>
      </c>
      <c r="C432">
        <v>21</v>
      </c>
      <c r="D432">
        <v>7</v>
      </c>
      <c r="E432">
        <v>222</v>
      </c>
      <c r="F432">
        <v>0.08</v>
      </c>
      <c r="G432" t="s">
        <v>21</v>
      </c>
      <c r="H432">
        <v>2.94</v>
      </c>
      <c r="I432">
        <v>4.09</v>
      </c>
      <c r="J432" t="str">
        <f t="shared" si="6"/>
        <v>Sangat Baik</v>
      </c>
    </row>
    <row r="433" spans="1:10">
      <c r="A433" t="s">
        <v>456</v>
      </c>
      <c r="B433" t="s">
        <v>37</v>
      </c>
      <c r="C433">
        <v>33</v>
      </c>
      <c r="D433">
        <v>5</v>
      </c>
      <c r="E433">
        <v>365</v>
      </c>
      <c r="F433">
        <v>7.0000000000000007E-2</v>
      </c>
      <c r="G433" t="s">
        <v>12</v>
      </c>
      <c r="H433">
        <v>2.88</v>
      </c>
      <c r="I433">
        <v>4.09</v>
      </c>
      <c r="J433" t="str">
        <f t="shared" si="6"/>
        <v>Baik</v>
      </c>
    </row>
    <row r="434" spans="1:10">
      <c r="A434" t="s">
        <v>457</v>
      </c>
      <c r="B434" t="s">
        <v>43</v>
      </c>
      <c r="C434">
        <v>32</v>
      </c>
      <c r="D434">
        <v>7</v>
      </c>
      <c r="E434">
        <v>392</v>
      </c>
      <c r="F434">
        <v>0.27</v>
      </c>
      <c r="G434" t="s">
        <v>17</v>
      </c>
      <c r="H434">
        <v>3.03</v>
      </c>
      <c r="I434">
        <v>4.6399999999999997</v>
      </c>
      <c r="J434" t="str">
        <f t="shared" si="6"/>
        <v>Sangat Baik</v>
      </c>
    </row>
    <row r="435" spans="1:10">
      <c r="A435" t="s">
        <v>458</v>
      </c>
      <c r="B435" t="s">
        <v>43</v>
      </c>
      <c r="C435">
        <v>34</v>
      </c>
      <c r="D435">
        <v>7</v>
      </c>
      <c r="E435">
        <v>343</v>
      </c>
      <c r="F435">
        <v>0.3</v>
      </c>
      <c r="G435" t="s">
        <v>17</v>
      </c>
      <c r="H435">
        <v>2.94</v>
      </c>
      <c r="I435">
        <v>4.9000000000000004</v>
      </c>
      <c r="J435" t="str">
        <f t="shared" si="6"/>
        <v>Sangat Baik</v>
      </c>
    </row>
    <row r="436" spans="1:10">
      <c r="A436" t="s">
        <v>459</v>
      </c>
      <c r="B436" t="s">
        <v>26</v>
      </c>
      <c r="C436">
        <v>38</v>
      </c>
      <c r="D436">
        <v>4</v>
      </c>
      <c r="E436">
        <v>241</v>
      </c>
      <c r="F436">
        <v>0.04</v>
      </c>
      <c r="G436" t="s">
        <v>21</v>
      </c>
      <c r="H436">
        <v>3.31</v>
      </c>
      <c r="I436">
        <v>4.18</v>
      </c>
      <c r="J436" t="str">
        <f t="shared" si="6"/>
        <v>Unggul</v>
      </c>
    </row>
    <row r="437" spans="1:10">
      <c r="A437" t="s">
        <v>460</v>
      </c>
      <c r="B437" t="s">
        <v>23</v>
      </c>
      <c r="C437">
        <v>33</v>
      </c>
      <c r="D437">
        <v>1</v>
      </c>
      <c r="E437">
        <v>191</v>
      </c>
      <c r="F437">
        <v>0.11</v>
      </c>
      <c r="G437" t="s">
        <v>17</v>
      </c>
      <c r="H437">
        <v>3.02</v>
      </c>
      <c r="I437">
        <v>4.47</v>
      </c>
      <c r="J437" t="str">
        <f t="shared" si="6"/>
        <v>Sangat Baik</v>
      </c>
    </row>
    <row r="438" spans="1:10">
      <c r="A438" t="s">
        <v>461</v>
      </c>
      <c r="B438" t="s">
        <v>32</v>
      </c>
      <c r="C438">
        <v>22</v>
      </c>
      <c r="D438">
        <v>3</v>
      </c>
      <c r="E438">
        <v>174</v>
      </c>
      <c r="F438">
        <v>0.28999999999999998</v>
      </c>
      <c r="G438" t="s">
        <v>12</v>
      </c>
      <c r="H438">
        <v>3.39</v>
      </c>
      <c r="I438">
        <v>4.5199999999999996</v>
      </c>
      <c r="J438" t="str">
        <f t="shared" si="6"/>
        <v>Unggul</v>
      </c>
    </row>
    <row r="439" spans="1:10">
      <c r="A439" t="s">
        <v>462</v>
      </c>
      <c r="B439" t="s">
        <v>43</v>
      </c>
      <c r="C439">
        <v>20</v>
      </c>
      <c r="D439">
        <v>5</v>
      </c>
      <c r="E439">
        <v>194</v>
      </c>
      <c r="F439">
        <v>0.12</v>
      </c>
      <c r="G439" t="s">
        <v>21</v>
      </c>
      <c r="H439">
        <v>2.93</v>
      </c>
      <c r="I439">
        <v>3.5</v>
      </c>
      <c r="J439" t="str">
        <f t="shared" si="6"/>
        <v>Sangat Baik</v>
      </c>
    </row>
    <row r="440" spans="1:10">
      <c r="A440" t="s">
        <v>463</v>
      </c>
      <c r="B440" t="s">
        <v>37</v>
      </c>
      <c r="C440">
        <v>24</v>
      </c>
      <c r="D440">
        <v>6</v>
      </c>
      <c r="E440">
        <v>373</v>
      </c>
      <c r="F440">
        <v>0.18</v>
      </c>
      <c r="G440" t="s">
        <v>21</v>
      </c>
      <c r="H440">
        <v>3.06</v>
      </c>
      <c r="I440">
        <v>3.26</v>
      </c>
      <c r="J440" t="str">
        <f t="shared" si="6"/>
        <v>Sangat Baik</v>
      </c>
    </row>
    <row r="441" spans="1:10">
      <c r="A441" t="s">
        <v>464</v>
      </c>
      <c r="B441" t="s">
        <v>19</v>
      </c>
      <c r="C441">
        <v>28</v>
      </c>
      <c r="D441">
        <v>5</v>
      </c>
      <c r="E441">
        <v>284</v>
      </c>
      <c r="F441">
        <v>0.26</v>
      </c>
      <c r="G441" t="s">
        <v>21</v>
      </c>
      <c r="H441">
        <v>3.19</v>
      </c>
      <c r="I441">
        <v>3.49</v>
      </c>
      <c r="J441" t="str">
        <f t="shared" si="6"/>
        <v>Sangat Baik</v>
      </c>
    </row>
    <row r="442" spans="1:10">
      <c r="A442" t="s">
        <v>465</v>
      </c>
      <c r="B442" t="s">
        <v>32</v>
      </c>
      <c r="C442">
        <v>15</v>
      </c>
      <c r="D442">
        <v>7</v>
      </c>
      <c r="E442">
        <v>390</v>
      </c>
      <c r="F442">
        <v>0.27</v>
      </c>
      <c r="G442" t="s">
        <v>21</v>
      </c>
      <c r="H442">
        <v>2.99</v>
      </c>
      <c r="I442">
        <v>4.51</v>
      </c>
      <c r="J442" t="str">
        <f t="shared" si="6"/>
        <v>Sangat Baik</v>
      </c>
    </row>
    <row r="443" spans="1:10">
      <c r="A443" t="s">
        <v>466</v>
      </c>
      <c r="B443" t="s">
        <v>23</v>
      </c>
      <c r="C443">
        <v>19</v>
      </c>
      <c r="D443">
        <v>4</v>
      </c>
      <c r="E443">
        <v>283</v>
      </c>
      <c r="F443">
        <v>0.16</v>
      </c>
      <c r="G443" t="s">
        <v>12</v>
      </c>
      <c r="H443">
        <v>2.79</v>
      </c>
      <c r="I443">
        <v>3.57</v>
      </c>
      <c r="J443" t="str">
        <f t="shared" si="6"/>
        <v>Baik</v>
      </c>
    </row>
    <row r="444" spans="1:10">
      <c r="A444" t="s">
        <v>467</v>
      </c>
      <c r="B444" t="s">
        <v>23</v>
      </c>
      <c r="C444">
        <v>19</v>
      </c>
      <c r="D444">
        <v>4</v>
      </c>
      <c r="E444">
        <v>150</v>
      </c>
      <c r="F444">
        <v>0.15</v>
      </c>
      <c r="G444" t="s">
        <v>21</v>
      </c>
      <c r="H444">
        <v>3.06</v>
      </c>
      <c r="I444">
        <v>4.5</v>
      </c>
      <c r="J444" t="str">
        <f t="shared" si="6"/>
        <v>Sangat Baik</v>
      </c>
    </row>
    <row r="445" spans="1:10">
      <c r="A445" t="s">
        <v>468</v>
      </c>
      <c r="B445" t="s">
        <v>11</v>
      </c>
      <c r="C445">
        <v>34</v>
      </c>
      <c r="D445">
        <v>1</v>
      </c>
      <c r="E445">
        <v>226</v>
      </c>
      <c r="F445">
        <v>0.14000000000000001</v>
      </c>
      <c r="G445" t="s">
        <v>21</v>
      </c>
      <c r="H445">
        <v>2.83</v>
      </c>
      <c r="I445">
        <v>4.79</v>
      </c>
      <c r="J445" t="str">
        <f t="shared" si="6"/>
        <v>Baik</v>
      </c>
    </row>
    <row r="446" spans="1:10">
      <c r="A446" t="s">
        <v>469</v>
      </c>
      <c r="B446" t="s">
        <v>30</v>
      </c>
      <c r="C446">
        <v>30</v>
      </c>
      <c r="D446">
        <v>5</v>
      </c>
      <c r="E446">
        <v>198</v>
      </c>
      <c r="F446">
        <v>0.25</v>
      </c>
      <c r="G446" t="s">
        <v>17</v>
      </c>
      <c r="H446">
        <v>3.41</v>
      </c>
      <c r="I446">
        <v>3.2</v>
      </c>
      <c r="J446" t="str">
        <f t="shared" si="6"/>
        <v>Unggul</v>
      </c>
    </row>
    <row r="447" spans="1:10">
      <c r="A447" t="s">
        <v>470</v>
      </c>
      <c r="B447" t="s">
        <v>19</v>
      </c>
      <c r="C447">
        <v>28</v>
      </c>
      <c r="D447">
        <v>7</v>
      </c>
      <c r="E447">
        <v>187</v>
      </c>
      <c r="F447">
        <v>0.22</v>
      </c>
      <c r="G447" t="s">
        <v>21</v>
      </c>
      <c r="H447">
        <v>2.95</v>
      </c>
      <c r="I447">
        <v>4.78</v>
      </c>
      <c r="J447" t="str">
        <f t="shared" si="6"/>
        <v>Sangat Baik</v>
      </c>
    </row>
    <row r="448" spans="1:10">
      <c r="A448" t="s">
        <v>471</v>
      </c>
      <c r="B448" t="s">
        <v>56</v>
      </c>
      <c r="C448">
        <v>20</v>
      </c>
      <c r="D448">
        <v>7</v>
      </c>
      <c r="E448">
        <v>358</v>
      </c>
      <c r="F448">
        <v>0.08</v>
      </c>
      <c r="G448" t="s">
        <v>17</v>
      </c>
      <c r="H448">
        <v>2.93</v>
      </c>
      <c r="I448">
        <v>3.46</v>
      </c>
      <c r="J448" t="str">
        <f t="shared" si="6"/>
        <v>Sangat Baik</v>
      </c>
    </row>
    <row r="449" spans="1:10">
      <c r="A449" t="s">
        <v>472</v>
      </c>
      <c r="B449" t="s">
        <v>19</v>
      </c>
      <c r="C449">
        <v>26</v>
      </c>
      <c r="D449">
        <v>7</v>
      </c>
      <c r="E449">
        <v>335</v>
      </c>
      <c r="F449">
        <v>0.3</v>
      </c>
      <c r="G449" t="s">
        <v>12</v>
      </c>
      <c r="H449">
        <v>2.82</v>
      </c>
      <c r="I449">
        <v>3.74</v>
      </c>
      <c r="J449" t="str">
        <f t="shared" si="6"/>
        <v>Baik</v>
      </c>
    </row>
    <row r="450" spans="1:10">
      <c r="A450" t="s">
        <v>473</v>
      </c>
      <c r="B450" t="s">
        <v>56</v>
      </c>
      <c r="C450">
        <v>34</v>
      </c>
      <c r="D450">
        <v>6</v>
      </c>
      <c r="E450">
        <v>375</v>
      </c>
      <c r="F450">
        <v>0.21</v>
      </c>
      <c r="G450" t="s">
        <v>21</v>
      </c>
      <c r="H450">
        <v>2.79</v>
      </c>
      <c r="I450">
        <v>4.3</v>
      </c>
      <c r="J450" t="str">
        <f t="shared" si="6"/>
        <v>Baik</v>
      </c>
    </row>
    <row r="451" spans="1:10">
      <c r="A451" t="s">
        <v>474</v>
      </c>
      <c r="B451" t="s">
        <v>19</v>
      </c>
      <c r="C451">
        <v>26</v>
      </c>
      <c r="D451">
        <v>4</v>
      </c>
      <c r="E451">
        <v>255</v>
      </c>
      <c r="F451">
        <v>0.16</v>
      </c>
      <c r="G451" t="s">
        <v>12</v>
      </c>
      <c r="H451">
        <v>3</v>
      </c>
      <c r="I451">
        <v>3.65</v>
      </c>
      <c r="J451" t="str">
        <f t="shared" ref="J451:J501" si="7">IF(H451&gt;3.2,"Unggul",IF(H451&gt;2.9,"Sangat Baik","Baik"))</f>
        <v>Sangat Baik</v>
      </c>
    </row>
    <row r="452" spans="1:10">
      <c r="A452" t="s">
        <v>475</v>
      </c>
      <c r="B452" t="s">
        <v>43</v>
      </c>
      <c r="C452">
        <v>29</v>
      </c>
      <c r="D452">
        <v>5</v>
      </c>
      <c r="E452">
        <v>255</v>
      </c>
      <c r="F452">
        <v>0.24</v>
      </c>
      <c r="G452" t="s">
        <v>17</v>
      </c>
      <c r="H452">
        <v>3.41</v>
      </c>
      <c r="I452">
        <v>3.57</v>
      </c>
      <c r="J452" t="str">
        <f t="shared" si="7"/>
        <v>Unggul</v>
      </c>
    </row>
    <row r="453" spans="1:10">
      <c r="A453" t="s">
        <v>476</v>
      </c>
      <c r="B453" t="s">
        <v>16</v>
      </c>
      <c r="C453">
        <v>21</v>
      </c>
      <c r="D453">
        <v>8</v>
      </c>
      <c r="E453">
        <v>326</v>
      </c>
      <c r="F453">
        <v>0.28999999999999998</v>
      </c>
      <c r="G453" t="s">
        <v>12</v>
      </c>
      <c r="H453">
        <v>2.86</v>
      </c>
      <c r="I453">
        <v>4.5599999999999996</v>
      </c>
      <c r="J453" t="str">
        <f t="shared" si="7"/>
        <v>Baik</v>
      </c>
    </row>
    <row r="454" spans="1:10">
      <c r="A454" t="s">
        <v>477</v>
      </c>
      <c r="B454" t="s">
        <v>11</v>
      </c>
      <c r="C454">
        <v>21</v>
      </c>
      <c r="D454">
        <v>8</v>
      </c>
      <c r="E454">
        <v>179</v>
      </c>
      <c r="F454">
        <v>0.24</v>
      </c>
      <c r="G454" t="s">
        <v>12</v>
      </c>
      <c r="H454">
        <v>3.39</v>
      </c>
      <c r="I454">
        <v>3.71</v>
      </c>
      <c r="J454" t="str">
        <f t="shared" si="7"/>
        <v>Unggul</v>
      </c>
    </row>
    <row r="455" spans="1:10">
      <c r="A455" t="s">
        <v>478</v>
      </c>
      <c r="B455" t="s">
        <v>32</v>
      </c>
      <c r="C455">
        <v>28</v>
      </c>
      <c r="D455">
        <v>5</v>
      </c>
      <c r="E455">
        <v>242</v>
      </c>
      <c r="F455">
        <v>0.15</v>
      </c>
      <c r="G455" t="s">
        <v>17</v>
      </c>
      <c r="H455">
        <v>3.06</v>
      </c>
      <c r="I455">
        <v>3.36</v>
      </c>
      <c r="J455" t="str">
        <f t="shared" si="7"/>
        <v>Sangat Baik</v>
      </c>
    </row>
    <row r="456" spans="1:10">
      <c r="A456" t="s">
        <v>479</v>
      </c>
      <c r="B456" t="s">
        <v>32</v>
      </c>
      <c r="C456">
        <v>39</v>
      </c>
      <c r="D456">
        <v>1</v>
      </c>
      <c r="E456">
        <v>356</v>
      </c>
      <c r="F456">
        <v>0.18</v>
      </c>
      <c r="G456" t="s">
        <v>17</v>
      </c>
      <c r="H456">
        <v>3.43</v>
      </c>
      <c r="I456">
        <v>4.84</v>
      </c>
      <c r="J456" t="str">
        <f t="shared" si="7"/>
        <v>Unggul</v>
      </c>
    </row>
    <row r="457" spans="1:10">
      <c r="A457" t="s">
        <v>480</v>
      </c>
      <c r="B457" t="s">
        <v>26</v>
      </c>
      <c r="C457">
        <v>33</v>
      </c>
      <c r="D457">
        <v>4</v>
      </c>
      <c r="E457">
        <v>178</v>
      </c>
      <c r="F457">
        <v>0.14000000000000001</v>
      </c>
      <c r="G457" t="s">
        <v>21</v>
      </c>
      <c r="H457">
        <v>2.77</v>
      </c>
      <c r="I457">
        <v>4.1500000000000004</v>
      </c>
      <c r="J457" t="str">
        <f t="shared" si="7"/>
        <v>Baik</v>
      </c>
    </row>
    <row r="458" spans="1:10">
      <c r="A458" t="s">
        <v>481</v>
      </c>
      <c r="B458" t="s">
        <v>56</v>
      </c>
      <c r="C458">
        <v>30</v>
      </c>
      <c r="D458">
        <v>8</v>
      </c>
      <c r="E458">
        <v>270</v>
      </c>
      <c r="F458">
        <v>0.09</v>
      </c>
      <c r="G458" t="s">
        <v>21</v>
      </c>
      <c r="H458">
        <v>3.01</v>
      </c>
      <c r="I458">
        <v>3.92</v>
      </c>
      <c r="J458" t="str">
        <f t="shared" si="7"/>
        <v>Sangat Baik</v>
      </c>
    </row>
    <row r="459" spans="1:10">
      <c r="A459" t="s">
        <v>482</v>
      </c>
      <c r="B459" t="s">
        <v>37</v>
      </c>
      <c r="C459">
        <v>25</v>
      </c>
      <c r="D459">
        <v>5</v>
      </c>
      <c r="E459">
        <v>186</v>
      </c>
      <c r="F459">
        <v>0.15</v>
      </c>
      <c r="G459" t="s">
        <v>17</v>
      </c>
      <c r="H459">
        <v>3.32</v>
      </c>
      <c r="I459">
        <v>4.76</v>
      </c>
      <c r="J459" t="str">
        <f t="shared" si="7"/>
        <v>Unggul</v>
      </c>
    </row>
    <row r="460" spans="1:10">
      <c r="A460" t="s">
        <v>483</v>
      </c>
      <c r="B460" t="s">
        <v>32</v>
      </c>
      <c r="C460">
        <v>16</v>
      </c>
      <c r="D460">
        <v>2</v>
      </c>
      <c r="E460">
        <v>288</v>
      </c>
      <c r="F460">
        <v>7.0000000000000007E-2</v>
      </c>
      <c r="G460" t="s">
        <v>21</v>
      </c>
      <c r="H460">
        <v>3.06</v>
      </c>
      <c r="I460">
        <v>3.43</v>
      </c>
      <c r="J460" t="str">
        <f t="shared" si="7"/>
        <v>Sangat Baik</v>
      </c>
    </row>
    <row r="461" spans="1:10">
      <c r="A461" t="s">
        <v>484</v>
      </c>
      <c r="B461" t="s">
        <v>43</v>
      </c>
      <c r="C461">
        <v>33</v>
      </c>
      <c r="D461">
        <v>8</v>
      </c>
      <c r="E461">
        <v>381</v>
      </c>
      <c r="F461">
        <v>0.27</v>
      </c>
      <c r="G461" t="s">
        <v>17</v>
      </c>
      <c r="H461">
        <v>3.47</v>
      </c>
      <c r="I461">
        <v>4.2699999999999996</v>
      </c>
      <c r="J461" t="str">
        <f t="shared" si="7"/>
        <v>Unggul</v>
      </c>
    </row>
    <row r="462" spans="1:10">
      <c r="A462" t="s">
        <v>485</v>
      </c>
      <c r="B462" t="s">
        <v>56</v>
      </c>
      <c r="C462">
        <v>29</v>
      </c>
      <c r="D462">
        <v>5</v>
      </c>
      <c r="E462">
        <v>302</v>
      </c>
      <c r="F462">
        <v>0.09</v>
      </c>
      <c r="G462" t="s">
        <v>21</v>
      </c>
      <c r="H462">
        <v>3.03</v>
      </c>
      <c r="I462">
        <v>3.82</v>
      </c>
      <c r="J462" t="str">
        <f t="shared" si="7"/>
        <v>Sangat Baik</v>
      </c>
    </row>
    <row r="463" spans="1:10">
      <c r="A463" t="s">
        <v>486</v>
      </c>
      <c r="B463" t="s">
        <v>23</v>
      </c>
      <c r="C463">
        <v>24</v>
      </c>
      <c r="D463">
        <v>6</v>
      </c>
      <c r="E463">
        <v>364</v>
      </c>
      <c r="F463">
        <v>0.22</v>
      </c>
      <c r="G463" t="s">
        <v>17</v>
      </c>
      <c r="H463">
        <v>2.84</v>
      </c>
      <c r="I463">
        <v>4.4800000000000004</v>
      </c>
      <c r="J463" t="str">
        <f t="shared" si="7"/>
        <v>Baik</v>
      </c>
    </row>
    <row r="464" spans="1:10">
      <c r="A464" t="s">
        <v>487</v>
      </c>
      <c r="B464" t="s">
        <v>26</v>
      </c>
      <c r="C464">
        <v>40</v>
      </c>
      <c r="D464">
        <v>1</v>
      </c>
      <c r="E464">
        <v>333</v>
      </c>
      <c r="F464">
        <v>0.28999999999999998</v>
      </c>
      <c r="G464" t="s">
        <v>12</v>
      </c>
      <c r="H464">
        <v>3.39</v>
      </c>
      <c r="I464">
        <v>4.28</v>
      </c>
      <c r="J464" t="str">
        <f t="shared" si="7"/>
        <v>Unggul</v>
      </c>
    </row>
    <row r="465" spans="1:10">
      <c r="A465" t="s">
        <v>488</v>
      </c>
      <c r="B465" t="s">
        <v>37</v>
      </c>
      <c r="C465">
        <v>28</v>
      </c>
      <c r="D465">
        <v>2</v>
      </c>
      <c r="E465">
        <v>214</v>
      </c>
      <c r="F465">
        <v>0.05</v>
      </c>
      <c r="G465" t="s">
        <v>17</v>
      </c>
      <c r="H465">
        <v>3.1</v>
      </c>
      <c r="I465">
        <v>3.51</v>
      </c>
      <c r="J465" t="str">
        <f t="shared" si="7"/>
        <v>Sangat Baik</v>
      </c>
    </row>
    <row r="466" spans="1:10">
      <c r="A466" t="s">
        <v>489</v>
      </c>
      <c r="B466" t="s">
        <v>14</v>
      </c>
      <c r="C466">
        <v>34</v>
      </c>
      <c r="D466">
        <v>1</v>
      </c>
      <c r="E466">
        <v>342</v>
      </c>
      <c r="F466">
        <v>0.04</v>
      </c>
      <c r="G466" t="s">
        <v>21</v>
      </c>
      <c r="H466">
        <v>2.87</v>
      </c>
      <c r="I466">
        <v>4.47</v>
      </c>
      <c r="J466" t="str">
        <f t="shared" si="7"/>
        <v>Baik</v>
      </c>
    </row>
    <row r="467" spans="1:10">
      <c r="A467" t="s">
        <v>490</v>
      </c>
      <c r="B467" t="s">
        <v>72</v>
      </c>
      <c r="C467">
        <v>32</v>
      </c>
      <c r="D467">
        <v>1</v>
      </c>
      <c r="E467">
        <v>344</v>
      </c>
      <c r="F467">
        <v>0.18</v>
      </c>
      <c r="G467" t="s">
        <v>12</v>
      </c>
      <c r="H467">
        <v>3.46</v>
      </c>
      <c r="I467">
        <v>3.59</v>
      </c>
      <c r="J467" t="str">
        <f t="shared" si="7"/>
        <v>Unggul</v>
      </c>
    </row>
    <row r="468" spans="1:10">
      <c r="A468" t="s">
        <v>491</v>
      </c>
      <c r="B468" t="s">
        <v>32</v>
      </c>
      <c r="C468">
        <v>36</v>
      </c>
      <c r="D468">
        <v>3</v>
      </c>
      <c r="E468">
        <v>273</v>
      </c>
      <c r="F468">
        <v>0.28000000000000003</v>
      </c>
      <c r="G468" t="s">
        <v>21</v>
      </c>
      <c r="H468">
        <v>2.84</v>
      </c>
      <c r="I468">
        <v>4.2</v>
      </c>
      <c r="J468" t="str">
        <f t="shared" si="7"/>
        <v>Baik</v>
      </c>
    </row>
    <row r="469" spans="1:10">
      <c r="A469" t="s">
        <v>492</v>
      </c>
      <c r="B469" t="s">
        <v>16</v>
      </c>
      <c r="C469">
        <v>30</v>
      </c>
      <c r="D469">
        <v>2</v>
      </c>
      <c r="E469">
        <v>364</v>
      </c>
      <c r="F469">
        <v>0.08</v>
      </c>
      <c r="G469" t="s">
        <v>12</v>
      </c>
      <c r="H469">
        <v>3.14</v>
      </c>
      <c r="I469">
        <v>3.08</v>
      </c>
      <c r="J469" t="str">
        <f t="shared" si="7"/>
        <v>Sangat Baik</v>
      </c>
    </row>
    <row r="470" spans="1:10">
      <c r="A470" t="s">
        <v>493</v>
      </c>
      <c r="B470" t="s">
        <v>43</v>
      </c>
      <c r="C470">
        <v>33</v>
      </c>
      <c r="D470">
        <v>8</v>
      </c>
      <c r="E470">
        <v>350</v>
      </c>
      <c r="F470">
        <v>0.11</v>
      </c>
      <c r="G470" t="s">
        <v>17</v>
      </c>
      <c r="H470">
        <v>3.11</v>
      </c>
      <c r="I470">
        <v>3.87</v>
      </c>
      <c r="J470" t="str">
        <f t="shared" si="7"/>
        <v>Sangat Baik</v>
      </c>
    </row>
    <row r="471" spans="1:10">
      <c r="A471" t="s">
        <v>494</v>
      </c>
      <c r="B471" t="s">
        <v>16</v>
      </c>
      <c r="C471">
        <v>38</v>
      </c>
      <c r="D471">
        <v>6</v>
      </c>
      <c r="E471">
        <v>364</v>
      </c>
      <c r="F471">
        <v>0.27</v>
      </c>
      <c r="G471" t="s">
        <v>12</v>
      </c>
      <c r="H471">
        <v>3.25</v>
      </c>
      <c r="I471">
        <v>4.45</v>
      </c>
      <c r="J471" t="str">
        <f t="shared" si="7"/>
        <v>Unggul</v>
      </c>
    </row>
    <row r="472" spans="1:10">
      <c r="A472" t="s">
        <v>495</v>
      </c>
      <c r="B472" t="s">
        <v>72</v>
      </c>
      <c r="C472">
        <v>32</v>
      </c>
      <c r="D472">
        <v>7</v>
      </c>
      <c r="E472">
        <v>268</v>
      </c>
      <c r="F472">
        <v>0.22</v>
      </c>
      <c r="G472" t="s">
        <v>12</v>
      </c>
      <c r="H472">
        <v>2.9</v>
      </c>
      <c r="I472">
        <v>3.51</v>
      </c>
      <c r="J472" t="str">
        <f t="shared" si="7"/>
        <v>Baik</v>
      </c>
    </row>
    <row r="473" spans="1:10">
      <c r="A473" t="s">
        <v>496</v>
      </c>
      <c r="B473" t="s">
        <v>19</v>
      </c>
      <c r="C473">
        <v>37</v>
      </c>
      <c r="D473">
        <v>3</v>
      </c>
      <c r="E473">
        <v>198</v>
      </c>
      <c r="F473">
        <v>0.04</v>
      </c>
      <c r="G473" t="s">
        <v>12</v>
      </c>
      <c r="H473">
        <v>3.22</v>
      </c>
      <c r="I473">
        <v>3.27</v>
      </c>
      <c r="J473" t="str">
        <f t="shared" si="7"/>
        <v>Unggul</v>
      </c>
    </row>
    <row r="474" spans="1:10">
      <c r="A474" t="s">
        <v>497</v>
      </c>
      <c r="B474" t="s">
        <v>30</v>
      </c>
      <c r="C474">
        <v>30</v>
      </c>
      <c r="D474">
        <v>3</v>
      </c>
      <c r="E474">
        <v>369</v>
      </c>
      <c r="F474">
        <v>0.16</v>
      </c>
      <c r="G474" t="s">
        <v>17</v>
      </c>
      <c r="H474">
        <v>3.08</v>
      </c>
      <c r="I474">
        <v>4.71</v>
      </c>
      <c r="J474" t="str">
        <f t="shared" si="7"/>
        <v>Sangat Baik</v>
      </c>
    </row>
    <row r="475" spans="1:10">
      <c r="A475" t="s">
        <v>498</v>
      </c>
      <c r="B475" t="s">
        <v>26</v>
      </c>
      <c r="C475">
        <v>22</v>
      </c>
      <c r="D475">
        <v>8</v>
      </c>
      <c r="E475">
        <v>290</v>
      </c>
      <c r="F475">
        <v>0.28999999999999998</v>
      </c>
      <c r="G475" t="s">
        <v>12</v>
      </c>
      <c r="H475">
        <v>3.43</v>
      </c>
      <c r="I475">
        <v>3.45</v>
      </c>
      <c r="J475" t="str">
        <f t="shared" si="7"/>
        <v>Unggul</v>
      </c>
    </row>
    <row r="476" spans="1:10">
      <c r="A476" t="s">
        <v>499</v>
      </c>
      <c r="B476" t="s">
        <v>30</v>
      </c>
      <c r="C476">
        <v>22</v>
      </c>
      <c r="D476">
        <v>2</v>
      </c>
      <c r="E476">
        <v>387</v>
      </c>
      <c r="F476">
        <v>0.2</v>
      </c>
      <c r="G476" t="s">
        <v>21</v>
      </c>
      <c r="H476">
        <v>2.84</v>
      </c>
      <c r="I476">
        <v>4.16</v>
      </c>
      <c r="J476" t="str">
        <f t="shared" si="7"/>
        <v>Baik</v>
      </c>
    </row>
    <row r="477" spans="1:10">
      <c r="A477" t="s">
        <v>500</v>
      </c>
      <c r="B477" t="s">
        <v>37</v>
      </c>
      <c r="C477">
        <v>30</v>
      </c>
      <c r="D477">
        <v>1</v>
      </c>
      <c r="E477">
        <v>265</v>
      </c>
      <c r="F477">
        <v>0.21</v>
      </c>
      <c r="G477" t="s">
        <v>21</v>
      </c>
      <c r="H477">
        <v>3.06</v>
      </c>
      <c r="I477">
        <v>3.41</v>
      </c>
      <c r="J477" t="str">
        <f t="shared" si="7"/>
        <v>Sangat Baik</v>
      </c>
    </row>
    <row r="478" spans="1:10">
      <c r="A478" t="s">
        <v>501</v>
      </c>
      <c r="B478" t="s">
        <v>37</v>
      </c>
      <c r="C478">
        <v>15</v>
      </c>
      <c r="D478">
        <v>6</v>
      </c>
      <c r="E478">
        <v>327</v>
      </c>
      <c r="F478">
        <v>0.19</v>
      </c>
      <c r="G478" t="s">
        <v>12</v>
      </c>
      <c r="H478">
        <v>3.09</v>
      </c>
      <c r="I478">
        <v>3.62</v>
      </c>
      <c r="J478" t="str">
        <f t="shared" si="7"/>
        <v>Sangat Baik</v>
      </c>
    </row>
    <row r="479" spans="1:10">
      <c r="A479" t="s">
        <v>502</v>
      </c>
      <c r="B479" t="s">
        <v>32</v>
      </c>
      <c r="C479">
        <v>21</v>
      </c>
      <c r="D479">
        <v>4</v>
      </c>
      <c r="E479">
        <v>170</v>
      </c>
      <c r="F479">
        <v>0.12</v>
      </c>
      <c r="G479" t="s">
        <v>17</v>
      </c>
      <c r="H479">
        <v>3.36</v>
      </c>
      <c r="I479">
        <v>4.5599999999999996</v>
      </c>
      <c r="J479" t="str">
        <f t="shared" si="7"/>
        <v>Unggul</v>
      </c>
    </row>
    <row r="480" spans="1:10">
      <c r="A480" t="s">
        <v>503</v>
      </c>
      <c r="B480" t="s">
        <v>30</v>
      </c>
      <c r="C480">
        <v>22</v>
      </c>
      <c r="D480">
        <v>1</v>
      </c>
      <c r="E480">
        <v>322</v>
      </c>
      <c r="F480">
        <v>0.21</v>
      </c>
      <c r="G480" t="s">
        <v>21</v>
      </c>
      <c r="H480">
        <v>3.34</v>
      </c>
      <c r="I480">
        <v>3.15</v>
      </c>
      <c r="J480" t="str">
        <f t="shared" si="7"/>
        <v>Unggul</v>
      </c>
    </row>
    <row r="481" spans="1:10">
      <c r="A481" t="s">
        <v>504</v>
      </c>
      <c r="B481" t="s">
        <v>26</v>
      </c>
      <c r="C481">
        <v>36</v>
      </c>
      <c r="D481">
        <v>6</v>
      </c>
      <c r="E481">
        <v>359</v>
      </c>
      <c r="F481">
        <v>0.06</v>
      </c>
      <c r="G481" t="s">
        <v>17</v>
      </c>
      <c r="H481">
        <v>3.33</v>
      </c>
      <c r="I481">
        <v>4.07</v>
      </c>
      <c r="J481" t="str">
        <f t="shared" si="7"/>
        <v>Unggul</v>
      </c>
    </row>
    <row r="482" spans="1:10">
      <c r="A482" t="s">
        <v>505</v>
      </c>
      <c r="B482" t="s">
        <v>11</v>
      </c>
      <c r="C482">
        <v>29</v>
      </c>
      <c r="D482">
        <v>5</v>
      </c>
      <c r="E482">
        <v>257</v>
      </c>
      <c r="F482">
        <v>0.08</v>
      </c>
      <c r="G482" t="s">
        <v>17</v>
      </c>
      <c r="H482">
        <v>3.03</v>
      </c>
      <c r="I482">
        <v>4.8</v>
      </c>
      <c r="J482" t="str">
        <f t="shared" si="7"/>
        <v>Sangat Baik</v>
      </c>
    </row>
    <row r="483" spans="1:10">
      <c r="A483" t="s">
        <v>506</v>
      </c>
      <c r="B483" t="s">
        <v>32</v>
      </c>
      <c r="C483">
        <v>17</v>
      </c>
      <c r="D483">
        <v>5</v>
      </c>
      <c r="E483">
        <v>265</v>
      </c>
      <c r="F483">
        <v>0.17</v>
      </c>
      <c r="G483" t="s">
        <v>17</v>
      </c>
      <c r="H483">
        <v>3.24</v>
      </c>
      <c r="I483">
        <v>4.26</v>
      </c>
      <c r="J483" t="str">
        <f t="shared" si="7"/>
        <v>Unggul</v>
      </c>
    </row>
    <row r="484" spans="1:10">
      <c r="A484" t="s">
        <v>507</v>
      </c>
      <c r="B484" t="s">
        <v>32</v>
      </c>
      <c r="C484">
        <v>22</v>
      </c>
      <c r="D484">
        <v>4</v>
      </c>
      <c r="E484">
        <v>260</v>
      </c>
      <c r="F484">
        <v>0.17</v>
      </c>
      <c r="G484" t="s">
        <v>17</v>
      </c>
      <c r="H484">
        <v>2.95</v>
      </c>
      <c r="I484">
        <v>3.33</v>
      </c>
      <c r="J484" t="str">
        <f t="shared" si="7"/>
        <v>Sangat Baik</v>
      </c>
    </row>
    <row r="485" spans="1:10">
      <c r="A485" t="s">
        <v>508</v>
      </c>
      <c r="B485" t="s">
        <v>37</v>
      </c>
      <c r="C485">
        <v>33</v>
      </c>
      <c r="D485">
        <v>6</v>
      </c>
      <c r="E485">
        <v>181</v>
      </c>
      <c r="F485">
        <v>0.13</v>
      </c>
      <c r="G485" t="s">
        <v>17</v>
      </c>
      <c r="H485">
        <v>3.1</v>
      </c>
      <c r="I485">
        <v>4.87</v>
      </c>
      <c r="J485" t="str">
        <f t="shared" si="7"/>
        <v>Sangat Baik</v>
      </c>
    </row>
    <row r="486" spans="1:10">
      <c r="A486" t="s">
        <v>509</v>
      </c>
      <c r="B486" t="s">
        <v>43</v>
      </c>
      <c r="C486">
        <v>38</v>
      </c>
      <c r="D486">
        <v>7</v>
      </c>
      <c r="E486">
        <v>255</v>
      </c>
      <c r="F486">
        <v>0.17</v>
      </c>
      <c r="G486" t="s">
        <v>21</v>
      </c>
      <c r="H486">
        <v>3.41</v>
      </c>
      <c r="I486">
        <v>4.3</v>
      </c>
      <c r="J486" t="str">
        <f t="shared" si="7"/>
        <v>Unggul</v>
      </c>
    </row>
    <row r="487" spans="1:10">
      <c r="A487" t="s">
        <v>510</v>
      </c>
      <c r="B487" t="s">
        <v>26</v>
      </c>
      <c r="C487">
        <v>26</v>
      </c>
      <c r="D487">
        <v>1</v>
      </c>
      <c r="E487">
        <v>330</v>
      </c>
      <c r="F487">
        <v>0.25</v>
      </c>
      <c r="G487" t="s">
        <v>17</v>
      </c>
      <c r="H487">
        <v>3.29</v>
      </c>
      <c r="I487">
        <v>4.09</v>
      </c>
      <c r="J487" t="str">
        <f t="shared" si="7"/>
        <v>Unggul</v>
      </c>
    </row>
    <row r="488" spans="1:10">
      <c r="A488" t="s">
        <v>511</v>
      </c>
      <c r="B488" t="s">
        <v>19</v>
      </c>
      <c r="C488">
        <v>26</v>
      </c>
      <c r="D488">
        <v>4</v>
      </c>
      <c r="E488">
        <v>153</v>
      </c>
      <c r="F488">
        <v>0.23</v>
      </c>
      <c r="G488" t="s">
        <v>17</v>
      </c>
      <c r="H488">
        <v>2.85</v>
      </c>
      <c r="I488">
        <v>4.7699999999999996</v>
      </c>
      <c r="J488" t="str">
        <f t="shared" si="7"/>
        <v>Baik</v>
      </c>
    </row>
    <row r="489" spans="1:10">
      <c r="A489" t="s">
        <v>512</v>
      </c>
      <c r="B489" t="s">
        <v>26</v>
      </c>
      <c r="C489">
        <v>38</v>
      </c>
      <c r="D489">
        <v>1</v>
      </c>
      <c r="E489">
        <v>323</v>
      </c>
      <c r="F489">
        <v>0.3</v>
      </c>
      <c r="G489" t="s">
        <v>12</v>
      </c>
      <c r="H489">
        <v>3.26</v>
      </c>
      <c r="I489">
        <v>4.47</v>
      </c>
      <c r="J489" t="str">
        <f t="shared" si="7"/>
        <v>Unggul</v>
      </c>
    </row>
    <row r="490" spans="1:10">
      <c r="A490" t="s">
        <v>513</v>
      </c>
      <c r="B490" t="s">
        <v>16</v>
      </c>
      <c r="C490">
        <v>21</v>
      </c>
      <c r="D490">
        <v>1</v>
      </c>
      <c r="E490">
        <v>355</v>
      </c>
      <c r="F490">
        <v>0.26</v>
      </c>
      <c r="G490" t="s">
        <v>21</v>
      </c>
      <c r="H490">
        <v>2.76</v>
      </c>
      <c r="I490">
        <v>4.83</v>
      </c>
      <c r="J490" t="str">
        <f t="shared" si="7"/>
        <v>Baik</v>
      </c>
    </row>
    <row r="491" spans="1:10">
      <c r="A491" t="s">
        <v>514</v>
      </c>
      <c r="B491" t="s">
        <v>37</v>
      </c>
      <c r="C491">
        <v>39</v>
      </c>
      <c r="D491">
        <v>3</v>
      </c>
      <c r="E491">
        <v>201</v>
      </c>
      <c r="F491">
        <v>0.27</v>
      </c>
      <c r="G491" t="s">
        <v>17</v>
      </c>
      <c r="H491">
        <v>3.47</v>
      </c>
      <c r="I491">
        <v>3.67</v>
      </c>
      <c r="J491" t="str">
        <f t="shared" si="7"/>
        <v>Unggul</v>
      </c>
    </row>
    <row r="492" spans="1:10">
      <c r="A492" t="s">
        <v>515</v>
      </c>
      <c r="B492" t="s">
        <v>23</v>
      </c>
      <c r="C492">
        <v>38</v>
      </c>
      <c r="D492">
        <v>7</v>
      </c>
      <c r="E492">
        <v>188</v>
      </c>
      <c r="F492">
        <v>0.05</v>
      </c>
      <c r="G492" t="s">
        <v>17</v>
      </c>
      <c r="H492">
        <v>3.46</v>
      </c>
      <c r="I492">
        <v>4.37</v>
      </c>
      <c r="J492" t="str">
        <f t="shared" si="7"/>
        <v>Unggul</v>
      </c>
    </row>
    <row r="493" spans="1:10">
      <c r="A493" t="s">
        <v>516</v>
      </c>
      <c r="B493" t="s">
        <v>16</v>
      </c>
      <c r="C493">
        <v>18</v>
      </c>
      <c r="D493">
        <v>2</v>
      </c>
      <c r="E493">
        <v>310</v>
      </c>
      <c r="F493">
        <v>0.24</v>
      </c>
      <c r="G493" t="s">
        <v>17</v>
      </c>
      <c r="H493">
        <v>2.94</v>
      </c>
      <c r="I493">
        <v>4.8</v>
      </c>
      <c r="J493" t="str">
        <f t="shared" si="7"/>
        <v>Sangat Baik</v>
      </c>
    </row>
    <row r="494" spans="1:10">
      <c r="A494" t="s">
        <v>517</v>
      </c>
      <c r="B494" t="s">
        <v>26</v>
      </c>
      <c r="C494">
        <v>27</v>
      </c>
      <c r="D494">
        <v>1</v>
      </c>
      <c r="E494">
        <v>309</v>
      </c>
      <c r="F494">
        <v>0.05</v>
      </c>
      <c r="G494" t="s">
        <v>12</v>
      </c>
      <c r="H494">
        <v>3.45</v>
      </c>
      <c r="I494">
        <v>4.3099999999999996</v>
      </c>
      <c r="J494" t="str">
        <f t="shared" si="7"/>
        <v>Unggul</v>
      </c>
    </row>
    <row r="495" spans="1:10">
      <c r="A495" t="s">
        <v>518</v>
      </c>
      <c r="B495" t="s">
        <v>14</v>
      </c>
      <c r="C495">
        <v>25</v>
      </c>
      <c r="D495">
        <v>1</v>
      </c>
      <c r="E495">
        <v>339</v>
      </c>
      <c r="F495">
        <v>0.1</v>
      </c>
      <c r="G495" t="s">
        <v>12</v>
      </c>
      <c r="H495">
        <v>3.36</v>
      </c>
      <c r="I495">
        <v>3.87</v>
      </c>
      <c r="J495" t="str">
        <f t="shared" si="7"/>
        <v>Unggul</v>
      </c>
    </row>
    <row r="496" spans="1:10">
      <c r="A496" t="s">
        <v>519</v>
      </c>
      <c r="B496" t="s">
        <v>72</v>
      </c>
      <c r="C496">
        <v>18</v>
      </c>
      <c r="D496">
        <v>2</v>
      </c>
      <c r="E496">
        <v>224</v>
      </c>
      <c r="F496">
        <v>0.2</v>
      </c>
      <c r="G496" t="s">
        <v>21</v>
      </c>
      <c r="H496">
        <v>3.42</v>
      </c>
      <c r="I496">
        <v>4.49</v>
      </c>
      <c r="J496" t="str">
        <f t="shared" si="7"/>
        <v>Unggul</v>
      </c>
    </row>
    <row r="497" spans="1:10">
      <c r="A497" t="s">
        <v>520</v>
      </c>
      <c r="B497" t="s">
        <v>26</v>
      </c>
      <c r="C497">
        <v>34</v>
      </c>
      <c r="D497">
        <v>5</v>
      </c>
      <c r="E497">
        <v>186</v>
      </c>
      <c r="F497">
        <v>0.08</v>
      </c>
      <c r="G497" t="s">
        <v>12</v>
      </c>
      <c r="H497">
        <v>2.91</v>
      </c>
      <c r="I497">
        <v>3.29</v>
      </c>
      <c r="J497" t="str">
        <f t="shared" si="7"/>
        <v>Sangat Baik</v>
      </c>
    </row>
    <row r="498" spans="1:10">
      <c r="A498" t="s">
        <v>521</v>
      </c>
      <c r="B498" t="s">
        <v>14</v>
      </c>
      <c r="C498">
        <v>28</v>
      </c>
      <c r="D498">
        <v>1</v>
      </c>
      <c r="E498">
        <v>314</v>
      </c>
      <c r="F498">
        <v>0.26</v>
      </c>
      <c r="G498" t="s">
        <v>17</v>
      </c>
      <c r="H498">
        <v>2.88</v>
      </c>
      <c r="I498">
        <v>4.13</v>
      </c>
      <c r="J498" t="str">
        <f t="shared" si="7"/>
        <v>Baik</v>
      </c>
    </row>
    <row r="499" spans="1:10">
      <c r="A499" t="s">
        <v>522</v>
      </c>
      <c r="B499" t="s">
        <v>26</v>
      </c>
      <c r="C499">
        <v>21</v>
      </c>
      <c r="D499">
        <v>2</v>
      </c>
      <c r="E499">
        <v>372</v>
      </c>
      <c r="F499">
        <v>0.05</v>
      </c>
      <c r="G499" t="s">
        <v>21</v>
      </c>
      <c r="H499">
        <v>2.96</v>
      </c>
      <c r="I499">
        <v>3.53</v>
      </c>
      <c r="J499" t="str">
        <f t="shared" si="7"/>
        <v>Sangat Baik</v>
      </c>
    </row>
    <row r="500" spans="1:10">
      <c r="A500" t="s">
        <v>523</v>
      </c>
      <c r="B500" t="s">
        <v>72</v>
      </c>
      <c r="C500">
        <v>33</v>
      </c>
      <c r="D500">
        <v>2</v>
      </c>
      <c r="E500">
        <v>259</v>
      </c>
      <c r="F500">
        <v>0.13</v>
      </c>
      <c r="G500" t="s">
        <v>12</v>
      </c>
      <c r="H500">
        <v>3.09</v>
      </c>
      <c r="I500">
        <v>4.32</v>
      </c>
      <c r="J500" t="str">
        <f t="shared" si="7"/>
        <v>Sangat Baik</v>
      </c>
    </row>
    <row r="501" spans="1:10">
      <c r="A501" t="s">
        <v>524</v>
      </c>
      <c r="B501" t="s">
        <v>72</v>
      </c>
      <c r="C501">
        <v>18</v>
      </c>
      <c r="D501">
        <v>4</v>
      </c>
      <c r="E501">
        <v>264</v>
      </c>
      <c r="F501">
        <v>0.1</v>
      </c>
      <c r="G501" t="s">
        <v>21</v>
      </c>
      <c r="H501">
        <v>3.2</v>
      </c>
      <c r="I501">
        <v>4.2300000000000004</v>
      </c>
      <c r="J501" t="str">
        <f t="shared" si="7"/>
        <v>Sangat Baik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tabSelected="1" workbookViewId="0">
      <selection activeCell="H15" sqref="H15"/>
    </sheetView>
  </sheetViews>
  <sheetFormatPr defaultColWidth="8.7265625" defaultRowHeight="14.5"/>
  <cols>
    <col min="1" max="1" width="24.1796875" customWidth="1"/>
    <col min="2" max="2" width="29.453125" customWidth="1"/>
    <col min="3" max="3" width="29.08984375" customWidth="1"/>
    <col min="4" max="4" width="27.81640625" customWidth="1"/>
    <col min="6" max="6" width="10.453125" customWidth="1"/>
    <col min="7" max="7" width="11.90625" customWidth="1"/>
    <col min="8" max="8" width="12.26953125" customWidth="1"/>
  </cols>
  <sheetData>
    <row r="1" spans="1:8">
      <c r="A1" t="s">
        <v>0</v>
      </c>
      <c r="B1" t="s">
        <v>1</v>
      </c>
      <c r="C1" t="s">
        <v>525</v>
      </c>
      <c r="D1" s="1" t="s">
        <v>9</v>
      </c>
      <c r="E1" t="s">
        <v>526</v>
      </c>
    </row>
    <row r="2" spans="1:8">
      <c r="A2" t="s">
        <v>10</v>
      </c>
      <c r="B2" t="s">
        <v>11</v>
      </c>
      <c r="C2" t="s">
        <v>527</v>
      </c>
      <c r="D2" s="1" t="s">
        <v>527</v>
      </c>
      <c r="E2" t="str">
        <f>IF(C2=D2,"1","0")</f>
        <v>1</v>
      </c>
      <c r="F2" t="s">
        <v>528</v>
      </c>
    </row>
    <row r="3" spans="1:8">
      <c r="A3" t="s">
        <v>13</v>
      </c>
      <c r="B3" t="s">
        <v>14</v>
      </c>
      <c r="C3" t="s">
        <v>527</v>
      </c>
      <c r="D3" s="1" t="s">
        <v>527</v>
      </c>
      <c r="E3" t="str">
        <f t="shared" ref="E3:E66" si="0">IF(C3=D3,"1","0")</f>
        <v>1</v>
      </c>
      <c r="F3" t="s">
        <v>529</v>
      </c>
    </row>
    <row r="4" spans="1:8">
      <c r="A4" t="s">
        <v>15</v>
      </c>
      <c r="B4" t="s">
        <v>16</v>
      </c>
      <c r="C4" t="s">
        <v>527</v>
      </c>
      <c r="D4" s="1" t="s">
        <v>527</v>
      </c>
      <c r="E4" t="str">
        <f t="shared" si="0"/>
        <v>1</v>
      </c>
    </row>
    <row r="5" spans="1:8">
      <c r="A5" t="s">
        <v>18</v>
      </c>
      <c r="B5" t="s">
        <v>19</v>
      </c>
      <c r="C5" t="s">
        <v>530</v>
      </c>
      <c r="D5" s="1" t="s">
        <v>531</v>
      </c>
      <c r="E5" t="str">
        <f t="shared" si="0"/>
        <v>0</v>
      </c>
      <c r="F5" t="s">
        <v>532</v>
      </c>
      <c r="G5">
        <f>COUNTIF(E2:E501,1)</f>
        <v>437</v>
      </c>
    </row>
    <row r="6" spans="1:8">
      <c r="A6" t="s">
        <v>20</v>
      </c>
      <c r="B6" t="s">
        <v>19</v>
      </c>
      <c r="C6" t="s">
        <v>531</v>
      </c>
      <c r="D6" s="1" t="s">
        <v>531</v>
      </c>
      <c r="E6" t="str">
        <f t="shared" si="0"/>
        <v>1</v>
      </c>
      <c r="F6" t="s">
        <v>533</v>
      </c>
      <c r="G6">
        <f>COUNTIF(E3:E502,0)</f>
        <v>63</v>
      </c>
    </row>
    <row r="7" spans="1:8">
      <c r="A7" t="s">
        <v>22</v>
      </c>
      <c r="B7" t="s">
        <v>23</v>
      </c>
      <c r="C7" t="s">
        <v>527</v>
      </c>
      <c r="D7" s="1" t="s">
        <v>527</v>
      </c>
      <c r="E7" t="str">
        <f t="shared" si="0"/>
        <v>1</v>
      </c>
    </row>
    <row r="8" spans="1:8">
      <c r="A8" t="s">
        <v>24</v>
      </c>
      <c r="B8" t="s">
        <v>16</v>
      </c>
      <c r="C8" t="s">
        <v>531</v>
      </c>
      <c r="D8" s="1" t="s">
        <v>531</v>
      </c>
      <c r="E8" t="str">
        <f t="shared" si="0"/>
        <v>1</v>
      </c>
      <c r="G8" t="s">
        <v>534</v>
      </c>
      <c r="H8" t="s">
        <v>535</v>
      </c>
    </row>
    <row r="9" spans="1:8">
      <c r="A9" t="s">
        <v>25</v>
      </c>
      <c r="B9" t="s">
        <v>26</v>
      </c>
      <c r="C9" t="s">
        <v>531</v>
      </c>
      <c r="D9" s="1" t="s">
        <v>531</v>
      </c>
      <c r="E9" t="str">
        <f t="shared" si="0"/>
        <v>1</v>
      </c>
      <c r="F9" t="s">
        <v>530</v>
      </c>
      <c r="G9">
        <f>COUNTIF(C2:C501,"Baik")</f>
        <v>105</v>
      </c>
      <c r="H9">
        <f>COUNTIF(D2:D501,"Baik")</f>
        <v>78</v>
      </c>
    </row>
    <row r="10" spans="1:8">
      <c r="A10" t="s">
        <v>27</v>
      </c>
      <c r="B10" t="s">
        <v>16</v>
      </c>
      <c r="C10" t="s">
        <v>527</v>
      </c>
      <c r="D10" s="1" t="s">
        <v>527</v>
      </c>
      <c r="E10" t="str">
        <f t="shared" si="0"/>
        <v>1</v>
      </c>
      <c r="F10" t="s">
        <v>531</v>
      </c>
      <c r="G10">
        <f>COUNTIF(C2:C501,"Sangat Baik")</f>
        <v>202</v>
      </c>
      <c r="H10">
        <f>COUNTIF(D2:D501,"Sangat Baik")</f>
        <v>205</v>
      </c>
    </row>
    <row r="11" spans="1:8">
      <c r="A11" t="s">
        <v>28</v>
      </c>
      <c r="B11" t="s">
        <v>14</v>
      </c>
      <c r="C11" t="s">
        <v>531</v>
      </c>
      <c r="D11" s="1" t="s">
        <v>531</v>
      </c>
      <c r="E11" t="str">
        <f t="shared" si="0"/>
        <v>1</v>
      </c>
      <c r="F11" t="s">
        <v>527</v>
      </c>
      <c r="G11">
        <f>COUNTIF(C2:C501,"Unggul")</f>
        <v>193</v>
      </c>
      <c r="H11">
        <f>COUNTIF(D2:D501,"Unggul")</f>
        <v>217</v>
      </c>
    </row>
    <row r="12" spans="1:8">
      <c r="A12" t="s">
        <v>29</v>
      </c>
      <c r="B12" t="s">
        <v>30</v>
      </c>
      <c r="C12" t="s">
        <v>527</v>
      </c>
      <c r="D12" s="1" t="s">
        <v>527</v>
      </c>
      <c r="E12" t="str">
        <f t="shared" si="0"/>
        <v>1</v>
      </c>
      <c r="G12">
        <f>SUM(G9:G11)</f>
        <v>500</v>
      </c>
      <c r="H12">
        <f>SUM(H9:H11)</f>
        <v>500</v>
      </c>
    </row>
    <row r="13" spans="1:8">
      <c r="A13" t="s">
        <v>31</v>
      </c>
      <c r="B13" t="s">
        <v>32</v>
      </c>
      <c r="C13" t="s">
        <v>530</v>
      </c>
      <c r="D13" s="1" t="s">
        <v>530</v>
      </c>
      <c r="E13" t="str">
        <f t="shared" si="0"/>
        <v>1</v>
      </c>
    </row>
    <row r="14" spans="1:8">
      <c r="A14" t="s">
        <v>33</v>
      </c>
      <c r="B14" t="s">
        <v>19</v>
      </c>
      <c r="C14" t="s">
        <v>531</v>
      </c>
      <c r="D14" s="1" t="s">
        <v>531</v>
      </c>
      <c r="E14" t="str">
        <f t="shared" si="0"/>
        <v>1</v>
      </c>
    </row>
    <row r="15" spans="1:8">
      <c r="A15" t="s">
        <v>34</v>
      </c>
      <c r="B15" t="s">
        <v>19</v>
      </c>
      <c r="C15" t="s">
        <v>527</v>
      </c>
      <c r="D15" s="1" t="s">
        <v>527</v>
      </c>
      <c r="E15" t="str">
        <f t="shared" si="0"/>
        <v>1</v>
      </c>
    </row>
    <row r="16" spans="1:8">
      <c r="A16" t="s">
        <v>35</v>
      </c>
      <c r="B16" t="s">
        <v>16</v>
      </c>
      <c r="C16" t="s">
        <v>531</v>
      </c>
      <c r="D16" s="1" t="s">
        <v>531</v>
      </c>
      <c r="E16" t="str">
        <f t="shared" si="0"/>
        <v>1</v>
      </c>
    </row>
    <row r="17" spans="1:5">
      <c r="A17" t="s">
        <v>36</v>
      </c>
      <c r="B17" t="s">
        <v>37</v>
      </c>
      <c r="C17" t="s">
        <v>531</v>
      </c>
      <c r="D17" s="1" t="s">
        <v>527</v>
      </c>
      <c r="E17" t="str">
        <f t="shared" si="0"/>
        <v>0</v>
      </c>
    </row>
    <row r="18" spans="1:5">
      <c r="A18" t="s">
        <v>38</v>
      </c>
      <c r="B18" t="s">
        <v>23</v>
      </c>
      <c r="C18" t="s">
        <v>530</v>
      </c>
      <c r="D18" s="1" t="s">
        <v>531</v>
      </c>
      <c r="E18" t="str">
        <f t="shared" si="0"/>
        <v>0</v>
      </c>
    </row>
    <row r="19" spans="1:5">
      <c r="A19" t="s">
        <v>39</v>
      </c>
      <c r="B19" t="s">
        <v>26</v>
      </c>
      <c r="C19" t="s">
        <v>527</v>
      </c>
      <c r="D19" s="1" t="s">
        <v>527</v>
      </c>
      <c r="E19" t="str">
        <f t="shared" si="0"/>
        <v>1</v>
      </c>
    </row>
    <row r="20" spans="1:5">
      <c r="A20" t="s">
        <v>40</v>
      </c>
      <c r="B20" t="s">
        <v>14</v>
      </c>
      <c r="C20" t="s">
        <v>531</v>
      </c>
      <c r="D20" s="1" t="s">
        <v>531</v>
      </c>
      <c r="E20" t="str">
        <f t="shared" si="0"/>
        <v>1</v>
      </c>
    </row>
    <row r="21" spans="1:5">
      <c r="A21" t="s">
        <v>41</v>
      </c>
      <c r="B21" t="s">
        <v>23</v>
      </c>
      <c r="C21" t="s">
        <v>531</v>
      </c>
      <c r="D21" s="1" t="s">
        <v>531</v>
      </c>
      <c r="E21" t="str">
        <f t="shared" si="0"/>
        <v>1</v>
      </c>
    </row>
    <row r="22" spans="1:5">
      <c r="A22" t="s">
        <v>42</v>
      </c>
      <c r="B22" t="s">
        <v>43</v>
      </c>
      <c r="C22" t="s">
        <v>527</v>
      </c>
      <c r="D22" s="1" t="s">
        <v>527</v>
      </c>
      <c r="E22" t="str">
        <f t="shared" si="0"/>
        <v>1</v>
      </c>
    </row>
    <row r="23" spans="1:5">
      <c r="A23" t="s">
        <v>44</v>
      </c>
      <c r="B23" t="s">
        <v>32</v>
      </c>
      <c r="C23" t="s">
        <v>530</v>
      </c>
      <c r="D23" s="1" t="s">
        <v>530</v>
      </c>
      <c r="E23" t="str">
        <f t="shared" si="0"/>
        <v>1</v>
      </c>
    </row>
    <row r="24" spans="1:5">
      <c r="A24" t="s">
        <v>45</v>
      </c>
      <c r="B24" t="s">
        <v>14</v>
      </c>
      <c r="C24" t="s">
        <v>531</v>
      </c>
      <c r="D24" s="1" t="s">
        <v>531</v>
      </c>
      <c r="E24" t="str">
        <f t="shared" si="0"/>
        <v>1</v>
      </c>
    </row>
    <row r="25" spans="1:5">
      <c r="A25" t="s">
        <v>46</v>
      </c>
      <c r="B25" t="s">
        <v>26</v>
      </c>
      <c r="C25" t="s">
        <v>527</v>
      </c>
      <c r="D25" s="1" t="s">
        <v>527</v>
      </c>
      <c r="E25" t="str">
        <f t="shared" si="0"/>
        <v>1</v>
      </c>
    </row>
    <row r="26" spans="1:5">
      <c r="A26" t="s">
        <v>47</v>
      </c>
      <c r="B26" t="s">
        <v>30</v>
      </c>
      <c r="C26" t="s">
        <v>531</v>
      </c>
      <c r="D26" s="1" t="s">
        <v>531</v>
      </c>
      <c r="E26" t="str">
        <f t="shared" si="0"/>
        <v>1</v>
      </c>
    </row>
    <row r="27" spans="1:5">
      <c r="A27" t="s">
        <v>48</v>
      </c>
      <c r="B27" t="s">
        <v>43</v>
      </c>
      <c r="C27" t="s">
        <v>530</v>
      </c>
      <c r="D27" s="1" t="s">
        <v>531</v>
      </c>
      <c r="E27" t="str">
        <f t="shared" si="0"/>
        <v>0</v>
      </c>
    </row>
    <row r="28" spans="1:5">
      <c r="A28" t="s">
        <v>49</v>
      </c>
      <c r="B28" t="s">
        <v>30</v>
      </c>
      <c r="C28" t="s">
        <v>530</v>
      </c>
      <c r="D28" s="1" t="s">
        <v>530</v>
      </c>
      <c r="E28" t="str">
        <f t="shared" si="0"/>
        <v>1</v>
      </c>
    </row>
    <row r="29" spans="1:5">
      <c r="A29" t="s">
        <v>50</v>
      </c>
      <c r="B29" t="s">
        <v>23</v>
      </c>
      <c r="C29" t="s">
        <v>531</v>
      </c>
      <c r="D29" s="1" t="s">
        <v>531</v>
      </c>
      <c r="E29" t="str">
        <f t="shared" si="0"/>
        <v>1</v>
      </c>
    </row>
    <row r="30" spans="1:5">
      <c r="A30" t="s">
        <v>51</v>
      </c>
      <c r="B30" t="s">
        <v>43</v>
      </c>
      <c r="C30" t="s">
        <v>527</v>
      </c>
      <c r="D30" s="1" t="s">
        <v>527</v>
      </c>
      <c r="E30" t="str">
        <f t="shared" si="0"/>
        <v>1</v>
      </c>
    </row>
    <row r="31" spans="1:5">
      <c r="A31" t="s">
        <v>52</v>
      </c>
      <c r="B31" t="s">
        <v>43</v>
      </c>
      <c r="C31" t="s">
        <v>527</v>
      </c>
      <c r="D31" s="1" t="s">
        <v>527</v>
      </c>
      <c r="E31" t="str">
        <f t="shared" si="0"/>
        <v>1</v>
      </c>
    </row>
    <row r="32" spans="1:5">
      <c r="A32" t="s">
        <v>53</v>
      </c>
      <c r="B32" t="s">
        <v>37</v>
      </c>
      <c r="C32" t="s">
        <v>527</v>
      </c>
      <c r="D32" s="1" t="s">
        <v>527</v>
      </c>
      <c r="E32" t="str">
        <f t="shared" si="0"/>
        <v>1</v>
      </c>
    </row>
    <row r="33" spans="1:5">
      <c r="A33" t="s">
        <v>54</v>
      </c>
      <c r="B33" t="s">
        <v>32</v>
      </c>
      <c r="C33" t="s">
        <v>527</v>
      </c>
      <c r="D33" s="1" t="s">
        <v>527</v>
      </c>
      <c r="E33" t="str">
        <f t="shared" si="0"/>
        <v>1</v>
      </c>
    </row>
    <row r="34" spans="1:5">
      <c r="A34" t="s">
        <v>55</v>
      </c>
      <c r="B34" t="s">
        <v>56</v>
      </c>
      <c r="C34" t="s">
        <v>527</v>
      </c>
      <c r="D34" s="1" t="s">
        <v>527</v>
      </c>
      <c r="E34" t="str">
        <f t="shared" si="0"/>
        <v>1</v>
      </c>
    </row>
    <row r="35" spans="1:5">
      <c r="A35" t="s">
        <v>57</v>
      </c>
      <c r="B35" t="s">
        <v>56</v>
      </c>
      <c r="C35" t="s">
        <v>530</v>
      </c>
      <c r="D35" s="1" t="s">
        <v>530</v>
      </c>
      <c r="E35" t="str">
        <f t="shared" si="0"/>
        <v>1</v>
      </c>
    </row>
    <row r="36" spans="1:5">
      <c r="A36" t="s">
        <v>58</v>
      </c>
      <c r="B36" t="s">
        <v>30</v>
      </c>
      <c r="C36" t="s">
        <v>530</v>
      </c>
      <c r="D36" s="1" t="s">
        <v>530</v>
      </c>
      <c r="E36" t="str">
        <f t="shared" si="0"/>
        <v>1</v>
      </c>
    </row>
    <row r="37" spans="1:5">
      <c r="A37" t="s">
        <v>59</v>
      </c>
      <c r="B37" t="s">
        <v>37</v>
      </c>
      <c r="C37" t="s">
        <v>531</v>
      </c>
      <c r="D37" s="1" t="s">
        <v>531</v>
      </c>
      <c r="E37" t="str">
        <f t="shared" si="0"/>
        <v>1</v>
      </c>
    </row>
    <row r="38" spans="1:5">
      <c r="A38" t="s">
        <v>60</v>
      </c>
      <c r="B38" t="s">
        <v>26</v>
      </c>
      <c r="C38" t="s">
        <v>531</v>
      </c>
      <c r="D38" s="1" t="s">
        <v>531</v>
      </c>
      <c r="E38" t="str">
        <f t="shared" si="0"/>
        <v>1</v>
      </c>
    </row>
    <row r="39" spans="1:5">
      <c r="A39" t="s">
        <v>61</v>
      </c>
      <c r="B39" t="s">
        <v>11</v>
      </c>
      <c r="C39" t="s">
        <v>531</v>
      </c>
      <c r="D39" s="1" t="s">
        <v>531</v>
      </c>
      <c r="E39" t="str">
        <f t="shared" si="0"/>
        <v>1</v>
      </c>
    </row>
    <row r="40" spans="1:5">
      <c r="A40" t="s">
        <v>62</v>
      </c>
      <c r="B40" t="s">
        <v>43</v>
      </c>
      <c r="C40" t="s">
        <v>527</v>
      </c>
      <c r="D40" s="1" t="s">
        <v>527</v>
      </c>
      <c r="E40" t="str">
        <f t="shared" si="0"/>
        <v>1</v>
      </c>
    </row>
    <row r="41" spans="1:5">
      <c r="A41" t="s">
        <v>63</v>
      </c>
      <c r="B41" t="s">
        <v>11</v>
      </c>
      <c r="C41" t="s">
        <v>530</v>
      </c>
      <c r="D41" s="1" t="s">
        <v>530</v>
      </c>
      <c r="E41" t="str">
        <f t="shared" si="0"/>
        <v>1</v>
      </c>
    </row>
    <row r="42" spans="1:5">
      <c r="A42" t="s">
        <v>64</v>
      </c>
      <c r="B42" t="s">
        <v>23</v>
      </c>
      <c r="C42" t="s">
        <v>527</v>
      </c>
      <c r="D42" s="1" t="s">
        <v>527</v>
      </c>
      <c r="E42" t="str">
        <f t="shared" si="0"/>
        <v>1</v>
      </c>
    </row>
    <row r="43" spans="1:5">
      <c r="A43" t="s">
        <v>65</v>
      </c>
      <c r="B43" t="s">
        <v>43</v>
      </c>
      <c r="C43" t="s">
        <v>527</v>
      </c>
      <c r="D43" s="1" t="s">
        <v>527</v>
      </c>
      <c r="E43" t="str">
        <f t="shared" si="0"/>
        <v>1</v>
      </c>
    </row>
    <row r="44" spans="1:5">
      <c r="A44" t="s">
        <v>66</v>
      </c>
      <c r="B44" t="s">
        <v>11</v>
      </c>
      <c r="C44" t="s">
        <v>531</v>
      </c>
      <c r="D44" s="1" t="s">
        <v>531</v>
      </c>
      <c r="E44" t="str">
        <f t="shared" si="0"/>
        <v>1</v>
      </c>
    </row>
    <row r="45" spans="1:5">
      <c r="A45" t="s">
        <v>67</v>
      </c>
      <c r="B45" t="s">
        <v>37</v>
      </c>
      <c r="C45" t="s">
        <v>527</v>
      </c>
      <c r="D45" s="1" t="s">
        <v>527</v>
      </c>
      <c r="E45" t="str">
        <f t="shared" si="0"/>
        <v>1</v>
      </c>
    </row>
    <row r="46" spans="1:5">
      <c r="A46" t="s">
        <v>68</v>
      </c>
      <c r="B46" t="s">
        <v>16</v>
      </c>
      <c r="C46" t="s">
        <v>530</v>
      </c>
      <c r="D46" s="1" t="s">
        <v>531</v>
      </c>
      <c r="E46" t="str">
        <f t="shared" si="0"/>
        <v>0</v>
      </c>
    </row>
    <row r="47" spans="1:5">
      <c r="A47" t="s">
        <v>69</v>
      </c>
      <c r="B47" t="s">
        <v>32</v>
      </c>
      <c r="C47" t="s">
        <v>530</v>
      </c>
      <c r="D47" s="1" t="s">
        <v>531</v>
      </c>
      <c r="E47" t="str">
        <f t="shared" si="0"/>
        <v>0</v>
      </c>
    </row>
    <row r="48" spans="1:5">
      <c r="A48" t="s">
        <v>70</v>
      </c>
      <c r="B48" t="s">
        <v>11</v>
      </c>
      <c r="C48" t="s">
        <v>531</v>
      </c>
      <c r="D48" s="1" t="s">
        <v>531</v>
      </c>
      <c r="E48" t="str">
        <f t="shared" si="0"/>
        <v>1</v>
      </c>
    </row>
    <row r="49" spans="1:5">
      <c r="A49" t="s">
        <v>71</v>
      </c>
      <c r="B49" t="s">
        <v>72</v>
      </c>
      <c r="C49" t="s">
        <v>531</v>
      </c>
      <c r="D49" s="1" t="s">
        <v>530</v>
      </c>
      <c r="E49" t="str">
        <f t="shared" si="0"/>
        <v>0</v>
      </c>
    </row>
    <row r="50" spans="1:5">
      <c r="A50" t="s">
        <v>73</v>
      </c>
      <c r="B50" t="s">
        <v>26</v>
      </c>
      <c r="C50" t="s">
        <v>527</v>
      </c>
      <c r="D50" s="1" t="s">
        <v>527</v>
      </c>
      <c r="E50" t="str">
        <f t="shared" si="0"/>
        <v>1</v>
      </c>
    </row>
    <row r="51" spans="1:5">
      <c r="A51" t="s">
        <v>74</v>
      </c>
      <c r="B51" t="s">
        <v>30</v>
      </c>
      <c r="C51" t="s">
        <v>531</v>
      </c>
      <c r="D51" s="1" t="s">
        <v>531</v>
      </c>
      <c r="E51" t="str">
        <f t="shared" si="0"/>
        <v>1</v>
      </c>
    </row>
    <row r="52" spans="1:5">
      <c r="A52" t="s">
        <v>75</v>
      </c>
      <c r="B52" t="s">
        <v>37</v>
      </c>
      <c r="C52" t="s">
        <v>527</v>
      </c>
      <c r="D52" s="1" t="s">
        <v>527</v>
      </c>
      <c r="E52" t="str">
        <f t="shared" si="0"/>
        <v>1</v>
      </c>
    </row>
    <row r="53" spans="1:5">
      <c r="A53" t="s">
        <v>76</v>
      </c>
      <c r="B53" t="s">
        <v>16</v>
      </c>
      <c r="C53" t="s">
        <v>531</v>
      </c>
      <c r="D53" s="1" t="s">
        <v>530</v>
      </c>
      <c r="E53" t="str">
        <f t="shared" si="0"/>
        <v>0</v>
      </c>
    </row>
    <row r="54" spans="1:5">
      <c r="A54" t="s">
        <v>77</v>
      </c>
      <c r="B54" t="s">
        <v>30</v>
      </c>
      <c r="C54" t="s">
        <v>531</v>
      </c>
      <c r="D54" s="1" t="s">
        <v>531</v>
      </c>
      <c r="E54" t="str">
        <f t="shared" si="0"/>
        <v>1</v>
      </c>
    </row>
    <row r="55" spans="1:5">
      <c r="A55" t="s">
        <v>78</v>
      </c>
      <c r="B55" t="s">
        <v>19</v>
      </c>
      <c r="C55" t="s">
        <v>531</v>
      </c>
      <c r="D55" s="1" t="s">
        <v>531</v>
      </c>
      <c r="E55" t="str">
        <f t="shared" si="0"/>
        <v>1</v>
      </c>
    </row>
    <row r="56" spans="1:5">
      <c r="A56" t="s">
        <v>79</v>
      </c>
      <c r="B56" t="s">
        <v>26</v>
      </c>
      <c r="C56" t="s">
        <v>530</v>
      </c>
      <c r="D56" s="1" t="s">
        <v>531</v>
      </c>
      <c r="E56" t="str">
        <f t="shared" si="0"/>
        <v>0</v>
      </c>
    </row>
    <row r="57" spans="1:5">
      <c r="A57" t="s">
        <v>80</v>
      </c>
      <c r="B57" t="s">
        <v>11</v>
      </c>
      <c r="C57" t="s">
        <v>530</v>
      </c>
      <c r="D57" s="1" t="s">
        <v>531</v>
      </c>
      <c r="E57" t="str">
        <f t="shared" si="0"/>
        <v>0</v>
      </c>
    </row>
    <row r="58" spans="1:5">
      <c r="A58" t="s">
        <v>81</v>
      </c>
      <c r="B58" t="s">
        <v>56</v>
      </c>
      <c r="C58" t="s">
        <v>527</v>
      </c>
      <c r="D58" s="1" t="s">
        <v>527</v>
      </c>
      <c r="E58" t="str">
        <f t="shared" si="0"/>
        <v>1</v>
      </c>
    </row>
    <row r="59" spans="1:5">
      <c r="A59" t="s">
        <v>82</v>
      </c>
      <c r="B59" t="s">
        <v>43</v>
      </c>
      <c r="C59" t="s">
        <v>527</v>
      </c>
      <c r="D59" s="1" t="s">
        <v>527</v>
      </c>
      <c r="E59" t="str">
        <f t="shared" si="0"/>
        <v>1</v>
      </c>
    </row>
    <row r="60" spans="1:5">
      <c r="A60" t="s">
        <v>83</v>
      </c>
      <c r="B60" t="s">
        <v>30</v>
      </c>
      <c r="C60" t="s">
        <v>527</v>
      </c>
      <c r="D60" s="1" t="s">
        <v>527</v>
      </c>
      <c r="E60" t="str">
        <f t="shared" si="0"/>
        <v>1</v>
      </c>
    </row>
    <row r="61" spans="1:5">
      <c r="A61" t="s">
        <v>84</v>
      </c>
      <c r="B61" t="s">
        <v>26</v>
      </c>
      <c r="C61" t="s">
        <v>531</v>
      </c>
      <c r="D61" s="1" t="s">
        <v>531</v>
      </c>
      <c r="E61" t="str">
        <f t="shared" si="0"/>
        <v>1</v>
      </c>
    </row>
    <row r="62" spans="1:5">
      <c r="A62" t="s">
        <v>85</v>
      </c>
      <c r="B62" t="s">
        <v>16</v>
      </c>
      <c r="C62" t="s">
        <v>527</v>
      </c>
      <c r="D62" s="1" t="s">
        <v>527</v>
      </c>
      <c r="E62" t="str">
        <f t="shared" si="0"/>
        <v>1</v>
      </c>
    </row>
    <row r="63" spans="1:5">
      <c r="A63" t="s">
        <v>86</v>
      </c>
      <c r="B63" t="s">
        <v>11</v>
      </c>
      <c r="C63" t="s">
        <v>530</v>
      </c>
      <c r="D63" s="1" t="s">
        <v>531</v>
      </c>
      <c r="E63" t="str">
        <f t="shared" si="0"/>
        <v>0</v>
      </c>
    </row>
    <row r="64" spans="1:5">
      <c r="A64" t="s">
        <v>87</v>
      </c>
      <c r="B64" t="s">
        <v>56</v>
      </c>
      <c r="C64" t="s">
        <v>527</v>
      </c>
      <c r="D64" s="1" t="s">
        <v>527</v>
      </c>
      <c r="E64" t="str">
        <f t="shared" si="0"/>
        <v>1</v>
      </c>
    </row>
    <row r="65" spans="1:5">
      <c r="A65" t="s">
        <v>88</v>
      </c>
      <c r="B65" t="s">
        <v>23</v>
      </c>
      <c r="C65" t="s">
        <v>531</v>
      </c>
      <c r="D65" s="1" t="s">
        <v>531</v>
      </c>
      <c r="E65" t="str">
        <f t="shared" si="0"/>
        <v>1</v>
      </c>
    </row>
    <row r="66" spans="1:5">
      <c r="A66" t="s">
        <v>89</v>
      </c>
      <c r="B66" t="s">
        <v>11</v>
      </c>
      <c r="C66" t="s">
        <v>527</v>
      </c>
      <c r="D66" s="1" t="s">
        <v>527</v>
      </c>
      <c r="E66" t="str">
        <f t="shared" si="0"/>
        <v>1</v>
      </c>
    </row>
    <row r="67" spans="1:5">
      <c r="A67" t="s">
        <v>90</v>
      </c>
      <c r="B67" t="s">
        <v>30</v>
      </c>
      <c r="C67" t="s">
        <v>527</v>
      </c>
      <c r="D67" s="1" t="s">
        <v>527</v>
      </c>
      <c r="E67" t="str">
        <f t="shared" ref="E67:E130" si="1">IF(C67=D67,"1","0")</f>
        <v>1</v>
      </c>
    </row>
    <row r="68" spans="1:5">
      <c r="A68" t="s">
        <v>91</v>
      </c>
      <c r="B68" t="s">
        <v>32</v>
      </c>
      <c r="C68" t="s">
        <v>530</v>
      </c>
      <c r="D68" s="1" t="s">
        <v>531</v>
      </c>
      <c r="E68" t="str">
        <f t="shared" si="1"/>
        <v>0</v>
      </c>
    </row>
    <row r="69" spans="1:5">
      <c r="A69" t="s">
        <v>92</v>
      </c>
      <c r="B69" t="s">
        <v>37</v>
      </c>
      <c r="C69" t="s">
        <v>530</v>
      </c>
      <c r="D69" s="1" t="s">
        <v>531</v>
      </c>
      <c r="E69" t="str">
        <f t="shared" si="1"/>
        <v>0</v>
      </c>
    </row>
    <row r="70" spans="1:5">
      <c r="A70" t="s">
        <v>93</v>
      </c>
      <c r="B70" t="s">
        <v>23</v>
      </c>
      <c r="C70" t="s">
        <v>527</v>
      </c>
      <c r="D70" s="1" t="s">
        <v>527</v>
      </c>
      <c r="E70" t="str">
        <f t="shared" si="1"/>
        <v>1</v>
      </c>
    </row>
    <row r="71" spans="1:5">
      <c r="A71" t="s">
        <v>94</v>
      </c>
      <c r="B71" t="s">
        <v>56</v>
      </c>
      <c r="C71" t="s">
        <v>527</v>
      </c>
      <c r="D71" s="1" t="s">
        <v>527</v>
      </c>
      <c r="E71" t="str">
        <f t="shared" si="1"/>
        <v>1</v>
      </c>
    </row>
    <row r="72" spans="1:5">
      <c r="A72" t="s">
        <v>95</v>
      </c>
      <c r="B72" t="s">
        <v>37</v>
      </c>
      <c r="C72" t="s">
        <v>531</v>
      </c>
      <c r="D72" s="1" t="s">
        <v>531</v>
      </c>
      <c r="E72" t="str">
        <f t="shared" si="1"/>
        <v>1</v>
      </c>
    </row>
    <row r="73" spans="1:5">
      <c r="A73" t="s">
        <v>96</v>
      </c>
      <c r="B73" t="s">
        <v>30</v>
      </c>
      <c r="C73" t="s">
        <v>531</v>
      </c>
      <c r="D73" s="1" t="s">
        <v>531</v>
      </c>
      <c r="E73" t="str">
        <f t="shared" si="1"/>
        <v>1</v>
      </c>
    </row>
    <row r="74" spans="1:5">
      <c r="A74" t="s">
        <v>97</v>
      </c>
      <c r="B74" t="s">
        <v>14</v>
      </c>
      <c r="C74" t="s">
        <v>531</v>
      </c>
      <c r="D74" s="1" t="s">
        <v>531</v>
      </c>
      <c r="E74" t="str">
        <f t="shared" si="1"/>
        <v>1</v>
      </c>
    </row>
    <row r="75" spans="1:5">
      <c r="A75" t="s">
        <v>98</v>
      </c>
      <c r="B75" t="s">
        <v>23</v>
      </c>
      <c r="C75" t="s">
        <v>530</v>
      </c>
      <c r="D75" s="1" t="s">
        <v>530</v>
      </c>
      <c r="E75" t="str">
        <f t="shared" si="1"/>
        <v>1</v>
      </c>
    </row>
    <row r="76" spans="1:5">
      <c r="A76" t="s">
        <v>99</v>
      </c>
      <c r="B76" t="s">
        <v>11</v>
      </c>
      <c r="C76" t="s">
        <v>527</v>
      </c>
      <c r="D76" s="1" t="s">
        <v>527</v>
      </c>
      <c r="E76" t="str">
        <f t="shared" si="1"/>
        <v>1</v>
      </c>
    </row>
    <row r="77" spans="1:5">
      <c r="A77" t="s">
        <v>100</v>
      </c>
      <c r="B77" t="s">
        <v>43</v>
      </c>
      <c r="C77" t="s">
        <v>531</v>
      </c>
      <c r="D77" s="1" t="s">
        <v>531</v>
      </c>
      <c r="E77" t="str">
        <f t="shared" si="1"/>
        <v>1</v>
      </c>
    </row>
    <row r="78" spans="1:5">
      <c r="A78" t="s">
        <v>101</v>
      </c>
      <c r="B78" t="s">
        <v>16</v>
      </c>
      <c r="C78" t="s">
        <v>527</v>
      </c>
      <c r="D78" s="1" t="s">
        <v>527</v>
      </c>
      <c r="E78" t="str">
        <f t="shared" si="1"/>
        <v>1</v>
      </c>
    </row>
    <row r="79" spans="1:5">
      <c r="A79" t="s">
        <v>102</v>
      </c>
      <c r="B79" t="s">
        <v>26</v>
      </c>
      <c r="C79" t="s">
        <v>531</v>
      </c>
      <c r="D79" s="1" t="s">
        <v>531</v>
      </c>
      <c r="E79" t="str">
        <f t="shared" si="1"/>
        <v>1</v>
      </c>
    </row>
    <row r="80" spans="1:5">
      <c r="A80" t="s">
        <v>103</v>
      </c>
      <c r="B80" t="s">
        <v>11</v>
      </c>
      <c r="C80" t="s">
        <v>531</v>
      </c>
      <c r="D80" s="1" t="s">
        <v>531</v>
      </c>
      <c r="E80" t="str">
        <f t="shared" si="1"/>
        <v>1</v>
      </c>
    </row>
    <row r="81" spans="1:5">
      <c r="A81" t="s">
        <v>104</v>
      </c>
      <c r="B81" t="s">
        <v>72</v>
      </c>
      <c r="C81" t="s">
        <v>531</v>
      </c>
      <c r="D81" s="1" t="s">
        <v>531</v>
      </c>
      <c r="E81" t="str">
        <f t="shared" si="1"/>
        <v>1</v>
      </c>
    </row>
    <row r="82" spans="1:5">
      <c r="A82" t="s">
        <v>105</v>
      </c>
      <c r="B82" t="s">
        <v>19</v>
      </c>
      <c r="C82" t="s">
        <v>527</v>
      </c>
      <c r="D82" s="1" t="s">
        <v>527</v>
      </c>
      <c r="E82" t="str">
        <f t="shared" si="1"/>
        <v>1</v>
      </c>
    </row>
    <row r="83" spans="1:5">
      <c r="A83" t="s">
        <v>106</v>
      </c>
      <c r="B83" t="s">
        <v>32</v>
      </c>
      <c r="C83" t="s">
        <v>527</v>
      </c>
      <c r="D83" s="1" t="s">
        <v>527</v>
      </c>
      <c r="E83" t="str">
        <f t="shared" si="1"/>
        <v>1</v>
      </c>
    </row>
    <row r="84" spans="1:5">
      <c r="A84" t="s">
        <v>107</v>
      </c>
      <c r="B84" t="s">
        <v>72</v>
      </c>
      <c r="C84" t="s">
        <v>527</v>
      </c>
      <c r="D84" s="1" t="s">
        <v>527</v>
      </c>
      <c r="E84" t="str">
        <f t="shared" si="1"/>
        <v>1</v>
      </c>
    </row>
    <row r="85" spans="1:5">
      <c r="A85" t="s">
        <v>108</v>
      </c>
      <c r="B85" t="s">
        <v>43</v>
      </c>
      <c r="C85" t="s">
        <v>530</v>
      </c>
      <c r="D85" s="1" t="s">
        <v>530</v>
      </c>
      <c r="E85" t="str">
        <f t="shared" si="1"/>
        <v>1</v>
      </c>
    </row>
    <row r="86" spans="1:5">
      <c r="A86" t="s">
        <v>109</v>
      </c>
      <c r="B86" t="s">
        <v>56</v>
      </c>
      <c r="C86" t="s">
        <v>530</v>
      </c>
      <c r="D86" s="1" t="s">
        <v>530</v>
      </c>
      <c r="E86" t="str">
        <f t="shared" si="1"/>
        <v>1</v>
      </c>
    </row>
    <row r="87" spans="1:5">
      <c r="A87" t="s">
        <v>110</v>
      </c>
      <c r="B87" t="s">
        <v>32</v>
      </c>
      <c r="C87" t="s">
        <v>531</v>
      </c>
      <c r="D87" s="1" t="s">
        <v>531</v>
      </c>
      <c r="E87" t="str">
        <f t="shared" si="1"/>
        <v>1</v>
      </c>
    </row>
    <row r="88" spans="1:5">
      <c r="A88" t="s">
        <v>111</v>
      </c>
      <c r="B88" t="s">
        <v>56</v>
      </c>
      <c r="C88" t="s">
        <v>527</v>
      </c>
      <c r="D88" s="1" t="s">
        <v>527</v>
      </c>
      <c r="E88" t="str">
        <f t="shared" si="1"/>
        <v>1</v>
      </c>
    </row>
    <row r="89" spans="1:5">
      <c r="A89" t="s">
        <v>112</v>
      </c>
      <c r="B89" t="s">
        <v>32</v>
      </c>
      <c r="C89" t="s">
        <v>531</v>
      </c>
      <c r="D89" s="1" t="s">
        <v>527</v>
      </c>
      <c r="E89" t="str">
        <f t="shared" si="1"/>
        <v>0</v>
      </c>
    </row>
    <row r="90" spans="1:5">
      <c r="A90" t="s">
        <v>113</v>
      </c>
      <c r="B90" t="s">
        <v>72</v>
      </c>
      <c r="C90" t="s">
        <v>527</v>
      </c>
      <c r="D90" s="1" t="s">
        <v>527</v>
      </c>
      <c r="E90" t="str">
        <f t="shared" si="1"/>
        <v>1</v>
      </c>
    </row>
    <row r="91" spans="1:5">
      <c r="A91" t="s">
        <v>114</v>
      </c>
      <c r="B91" t="s">
        <v>30</v>
      </c>
      <c r="C91" t="s">
        <v>527</v>
      </c>
      <c r="D91" s="1" t="s">
        <v>527</v>
      </c>
      <c r="E91" t="str">
        <f t="shared" si="1"/>
        <v>1</v>
      </c>
    </row>
    <row r="92" spans="1:5">
      <c r="A92" t="s">
        <v>115</v>
      </c>
      <c r="B92" t="s">
        <v>43</v>
      </c>
      <c r="C92" t="s">
        <v>530</v>
      </c>
      <c r="D92" s="1" t="s">
        <v>530</v>
      </c>
      <c r="E92" t="str">
        <f t="shared" si="1"/>
        <v>1</v>
      </c>
    </row>
    <row r="93" spans="1:5">
      <c r="A93" t="s">
        <v>116</v>
      </c>
      <c r="B93" t="s">
        <v>11</v>
      </c>
      <c r="C93" t="s">
        <v>527</v>
      </c>
      <c r="D93" s="1" t="s">
        <v>527</v>
      </c>
      <c r="E93" t="str">
        <f t="shared" si="1"/>
        <v>1</v>
      </c>
    </row>
    <row r="94" spans="1:5">
      <c r="A94" t="s">
        <v>117</v>
      </c>
      <c r="B94" t="s">
        <v>72</v>
      </c>
      <c r="C94" t="s">
        <v>531</v>
      </c>
      <c r="D94" s="1" t="s">
        <v>531</v>
      </c>
      <c r="E94" t="str">
        <f t="shared" si="1"/>
        <v>1</v>
      </c>
    </row>
    <row r="95" spans="1:5">
      <c r="A95" t="s">
        <v>118</v>
      </c>
      <c r="B95" t="s">
        <v>14</v>
      </c>
      <c r="C95" t="s">
        <v>527</v>
      </c>
      <c r="D95" s="1" t="s">
        <v>527</v>
      </c>
      <c r="E95" t="str">
        <f t="shared" si="1"/>
        <v>1</v>
      </c>
    </row>
    <row r="96" spans="1:5">
      <c r="A96" t="s">
        <v>119</v>
      </c>
      <c r="B96" t="s">
        <v>23</v>
      </c>
      <c r="C96" t="s">
        <v>531</v>
      </c>
      <c r="D96" s="1" t="s">
        <v>527</v>
      </c>
      <c r="E96" t="str">
        <f t="shared" si="1"/>
        <v>0</v>
      </c>
    </row>
    <row r="97" spans="1:5">
      <c r="A97" t="s">
        <v>120</v>
      </c>
      <c r="B97" t="s">
        <v>37</v>
      </c>
      <c r="C97" t="s">
        <v>531</v>
      </c>
      <c r="D97" s="1" t="s">
        <v>531</v>
      </c>
      <c r="E97" t="str">
        <f t="shared" si="1"/>
        <v>1</v>
      </c>
    </row>
    <row r="98" spans="1:5">
      <c r="A98" t="s">
        <v>121</v>
      </c>
      <c r="B98" t="s">
        <v>72</v>
      </c>
      <c r="C98" t="s">
        <v>530</v>
      </c>
      <c r="D98" s="1" t="s">
        <v>531</v>
      </c>
      <c r="E98" t="str">
        <f t="shared" si="1"/>
        <v>0</v>
      </c>
    </row>
    <row r="99" spans="1:5">
      <c r="A99" t="s">
        <v>122</v>
      </c>
      <c r="B99" t="s">
        <v>43</v>
      </c>
      <c r="C99" t="s">
        <v>527</v>
      </c>
      <c r="D99" s="1" t="s">
        <v>527</v>
      </c>
      <c r="E99" t="str">
        <f t="shared" si="1"/>
        <v>1</v>
      </c>
    </row>
    <row r="100" spans="1:5">
      <c r="A100" t="s">
        <v>123</v>
      </c>
      <c r="B100" t="s">
        <v>14</v>
      </c>
      <c r="C100" t="s">
        <v>527</v>
      </c>
      <c r="D100" s="1" t="s">
        <v>527</v>
      </c>
      <c r="E100" t="str">
        <f t="shared" si="1"/>
        <v>1</v>
      </c>
    </row>
    <row r="101" spans="1:5">
      <c r="A101" t="s">
        <v>124</v>
      </c>
      <c r="B101" t="s">
        <v>26</v>
      </c>
      <c r="C101" t="s">
        <v>530</v>
      </c>
      <c r="D101" s="1" t="s">
        <v>530</v>
      </c>
      <c r="E101" t="str">
        <f t="shared" si="1"/>
        <v>1</v>
      </c>
    </row>
    <row r="102" spans="1:5">
      <c r="A102" t="s">
        <v>125</v>
      </c>
      <c r="B102" t="s">
        <v>26</v>
      </c>
      <c r="C102" t="s">
        <v>530</v>
      </c>
      <c r="D102" s="1" t="s">
        <v>530</v>
      </c>
      <c r="E102" t="str">
        <f t="shared" si="1"/>
        <v>1</v>
      </c>
    </row>
    <row r="103" spans="1:5">
      <c r="A103" t="s">
        <v>126</v>
      </c>
      <c r="B103" t="s">
        <v>32</v>
      </c>
      <c r="C103" t="s">
        <v>527</v>
      </c>
      <c r="D103" s="1" t="s">
        <v>527</v>
      </c>
      <c r="E103" t="str">
        <f t="shared" si="1"/>
        <v>1</v>
      </c>
    </row>
    <row r="104" spans="1:5">
      <c r="A104" t="s">
        <v>127</v>
      </c>
      <c r="B104" t="s">
        <v>14</v>
      </c>
      <c r="C104" t="s">
        <v>530</v>
      </c>
      <c r="D104" s="1" t="s">
        <v>530</v>
      </c>
      <c r="E104" t="str">
        <f t="shared" si="1"/>
        <v>1</v>
      </c>
    </row>
    <row r="105" spans="1:5">
      <c r="A105" t="s">
        <v>128</v>
      </c>
      <c r="B105" t="s">
        <v>14</v>
      </c>
      <c r="C105" t="s">
        <v>527</v>
      </c>
      <c r="D105" s="1" t="s">
        <v>527</v>
      </c>
      <c r="E105" t="str">
        <f t="shared" si="1"/>
        <v>1</v>
      </c>
    </row>
    <row r="106" spans="1:5">
      <c r="A106" t="s">
        <v>129</v>
      </c>
      <c r="B106" t="s">
        <v>37</v>
      </c>
      <c r="C106" t="s">
        <v>527</v>
      </c>
      <c r="D106" s="1" t="s">
        <v>527</v>
      </c>
      <c r="E106" t="str">
        <f t="shared" si="1"/>
        <v>1</v>
      </c>
    </row>
    <row r="107" spans="1:5">
      <c r="A107" t="s">
        <v>130</v>
      </c>
      <c r="B107" t="s">
        <v>43</v>
      </c>
      <c r="C107" t="s">
        <v>530</v>
      </c>
      <c r="D107" s="1" t="s">
        <v>531</v>
      </c>
      <c r="E107" t="str">
        <f t="shared" si="1"/>
        <v>0</v>
      </c>
    </row>
    <row r="108" spans="1:5">
      <c r="A108" t="s">
        <v>131</v>
      </c>
      <c r="B108" t="s">
        <v>37</v>
      </c>
      <c r="C108" t="s">
        <v>531</v>
      </c>
      <c r="D108" s="1" t="s">
        <v>531</v>
      </c>
      <c r="E108" t="str">
        <f t="shared" si="1"/>
        <v>1</v>
      </c>
    </row>
    <row r="109" spans="1:5">
      <c r="A109" t="s">
        <v>132</v>
      </c>
      <c r="B109" t="s">
        <v>30</v>
      </c>
      <c r="C109" t="s">
        <v>531</v>
      </c>
      <c r="D109" s="1" t="s">
        <v>531</v>
      </c>
      <c r="E109" t="str">
        <f t="shared" si="1"/>
        <v>1</v>
      </c>
    </row>
    <row r="110" spans="1:5">
      <c r="A110" t="s">
        <v>133</v>
      </c>
      <c r="B110" t="s">
        <v>43</v>
      </c>
      <c r="C110" t="s">
        <v>531</v>
      </c>
      <c r="D110" s="1" t="s">
        <v>531</v>
      </c>
      <c r="E110" t="str">
        <f t="shared" si="1"/>
        <v>1</v>
      </c>
    </row>
    <row r="111" spans="1:5">
      <c r="A111" t="s">
        <v>134</v>
      </c>
      <c r="B111" t="s">
        <v>43</v>
      </c>
      <c r="C111" t="s">
        <v>527</v>
      </c>
      <c r="D111" s="1" t="s">
        <v>527</v>
      </c>
      <c r="E111" t="str">
        <f t="shared" si="1"/>
        <v>1</v>
      </c>
    </row>
    <row r="112" spans="1:5">
      <c r="A112" t="s">
        <v>135</v>
      </c>
      <c r="B112" t="s">
        <v>16</v>
      </c>
      <c r="C112" t="s">
        <v>531</v>
      </c>
      <c r="D112" s="1" t="s">
        <v>531</v>
      </c>
      <c r="E112" t="str">
        <f t="shared" si="1"/>
        <v>1</v>
      </c>
    </row>
    <row r="113" spans="1:5">
      <c r="A113" t="s">
        <v>136</v>
      </c>
      <c r="B113" t="s">
        <v>43</v>
      </c>
      <c r="C113" t="s">
        <v>530</v>
      </c>
      <c r="D113" s="1" t="s">
        <v>530</v>
      </c>
      <c r="E113" t="str">
        <f t="shared" si="1"/>
        <v>1</v>
      </c>
    </row>
    <row r="114" spans="1:5">
      <c r="A114" t="s">
        <v>137</v>
      </c>
      <c r="B114" t="s">
        <v>11</v>
      </c>
      <c r="C114" t="s">
        <v>527</v>
      </c>
      <c r="D114" s="1" t="s">
        <v>527</v>
      </c>
      <c r="E114" t="str">
        <f t="shared" si="1"/>
        <v>1</v>
      </c>
    </row>
    <row r="115" spans="1:5">
      <c r="A115" t="s">
        <v>138</v>
      </c>
      <c r="B115" t="s">
        <v>56</v>
      </c>
      <c r="C115" t="s">
        <v>530</v>
      </c>
      <c r="D115" s="1" t="s">
        <v>530</v>
      </c>
      <c r="E115" t="str">
        <f t="shared" si="1"/>
        <v>1</v>
      </c>
    </row>
    <row r="116" spans="1:5">
      <c r="A116" t="s">
        <v>139</v>
      </c>
      <c r="B116" t="s">
        <v>30</v>
      </c>
      <c r="C116" t="s">
        <v>527</v>
      </c>
      <c r="D116" s="1" t="s">
        <v>527</v>
      </c>
      <c r="E116" t="str">
        <f t="shared" si="1"/>
        <v>1</v>
      </c>
    </row>
    <row r="117" spans="1:5">
      <c r="A117" t="s">
        <v>140</v>
      </c>
      <c r="B117" t="s">
        <v>11</v>
      </c>
      <c r="C117" t="s">
        <v>527</v>
      </c>
      <c r="D117" s="1" t="s">
        <v>527</v>
      </c>
      <c r="E117" t="str">
        <f t="shared" si="1"/>
        <v>1</v>
      </c>
    </row>
    <row r="118" spans="1:5">
      <c r="A118" t="s">
        <v>141</v>
      </c>
      <c r="B118" t="s">
        <v>30</v>
      </c>
      <c r="C118" t="s">
        <v>527</v>
      </c>
      <c r="D118" s="1" t="s">
        <v>527</v>
      </c>
      <c r="E118" t="str">
        <f t="shared" si="1"/>
        <v>1</v>
      </c>
    </row>
    <row r="119" spans="1:5">
      <c r="A119" t="s">
        <v>142</v>
      </c>
      <c r="B119" t="s">
        <v>11</v>
      </c>
      <c r="C119" t="s">
        <v>530</v>
      </c>
      <c r="D119" s="1" t="s">
        <v>531</v>
      </c>
      <c r="E119" t="str">
        <f t="shared" si="1"/>
        <v>0</v>
      </c>
    </row>
    <row r="120" spans="1:5">
      <c r="A120" t="s">
        <v>143</v>
      </c>
      <c r="B120" t="s">
        <v>11</v>
      </c>
      <c r="C120" t="s">
        <v>527</v>
      </c>
      <c r="D120" s="1" t="s">
        <v>527</v>
      </c>
      <c r="E120" t="str">
        <f t="shared" si="1"/>
        <v>1</v>
      </c>
    </row>
    <row r="121" spans="1:5">
      <c r="A121" t="s">
        <v>144</v>
      </c>
      <c r="B121" t="s">
        <v>14</v>
      </c>
      <c r="C121" t="s">
        <v>530</v>
      </c>
      <c r="D121" s="1" t="s">
        <v>530</v>
      </c>
      <c r="E121" t="str">
        <f t="shared" si="1"/>
        <v>1</v>
      </c>
    </row>
    <row r="122" spans="1:5">
      <c r="A122" t="s">
        <v>145</v>
      </c>
      <c r="B122" t="s">
        <v>26</v>
      </c>
      <c r="C122" t="s">
        <v>531</v>
      </c>
      <c r="D122" s="1" t="s">
        <v>531</v>
      </c>
      <c r="E122" t="str">
        <f t="shared" si="1"/>
        <v>1</v>
      </c>
    </row>
    <row r="123" spans="1:5">
      <c r="A123" t="s">
        <v>146</v>
      </c>
      <c r="B123" t="s">
        <v>14</v>
      </c>
      <c r="C123" t="s">
        <v>527</v>
      </c>
      <c r="D123" s="1" t="s">
        <v>527</v>
      </c>
      <c r="E123" t="str">
        <f t="shared" si="1"/>
        <v>1</v>
      </c>
    </row>
    <row r="124" spans="1:5">
      <c r="A124" t="s">
        <v>147</v>
      </c>
      <c r="B124" t="s">
        <v>16</v>
      </c>
      <c r="C124" t="s">
        <v>531</v>
      </c>
      <c r="D124" s="1" t="s">
        <v>531</v>
      </c>
      <c r="E124" t="str">
        <f t="shared" si="1"/>
        <v>1</v>
      </c>
    </row>
    <row r="125" spans="1:5">
      <c r="A125" t="s">
        <v>148</v>
      </c>
      <c r="B125" t="s">
        <v>19</v>
      </c>
      <c r="C125" t="s">
        <v>527</v>
      </c>
      <c r="D125" s="1" t="s">
        <v>527</v>
      </c>
      <c r="E125" t="str">
        <f t="shared" si="1"/>
        <v>1</v>
      </c>
    </row>
    <row r="126" spans="1:5">
      <c r="A126" t="s">
        <v>149</v>
      </c>
      <c r="B126" t="s">
        <v>19</v>
      </c>
      <c r="C126" t="s">
        <v>531</v>
      </c>
      <c r="D126" s="1" t="s">
        <v>531</v>
      </c>
      <c r="E126" t="str">
        <f t="shared" si="1"/>
        <v>1</v>
      </c>
    </row>
    <row r="127" spans="1:5">
      <c r="A127" t="s">
        <v>150</v>
      </c>
      <c r="B127" t="s">
        <v>43</v>
      </c>
      <c r="C127" t="s">
        <v>527</v>
      </c>
      <c r="D127" s="1" t="s">
        <v>527</v>
      </c>
      <c r="E127" t="str">
        <f t="shared" si="1"/>
        <v>1</v>
      </c>
    </row>
    <row r="128" spans="1:5">
      <c r="A128" t="s">
        <v>151</v>
      </c>
      <c r="B128" t="s">
        <v>23</v>
      </c>
      <c r="C128" t="s">
        <v>531</v>
      </c>
      <c r="D128" s="1" t="s">
        <v>527</v>
      </c>
      <c r="E128" t="str">
        <f t="shared" si="1"/>
        <v>0</v>
      </c>
    </row>
    <row r="129" spans="1:5">
      <c r="A129" t="s">
        <v>152</v>
      </c>
      <c r="B129" t="s">
        <v>43</v>
      </c>
      <c r="C129" t="s">
        <v>527</v>
      </c>
      <c r="D129" s="1" t="s">
        <v>527</v>
      </c>
      <c r="E129" t="str">
        <f t="shared" si="1"/>
        <v>1</v>
      </c>
    </row>
    <row r="130" spans="1:5">
      <c r="A130" t="s">
        <v>153</v>
      </c>
      <c r="B130" t="s">
        <v>23</v>
      </c>
      <c r="C130" t="s">
        <v>527</v>
      </c>
      <c r="D130" s="1" t="s">
        <v>527</v>
      </c>
      <c r="E130" t="str">
        <f t="shared" si="1"/>
        <v>1</v>
      </c>
    </row>
    <row r="131" spans="1:5">
      <c r="A131" t="s">
        <v>154</v>
      </c>
      <c r="B131" t="s">
        <v>30</v>
      </c>
      <c r="C131" t="s">
        <v>531</v>
      </c>
      <c r="D131" s="1" t="s">
        <v>531</v>
      </c>
      <c r="E131" t="str">
        <f t="shared" ref="E131:E194" si="2">IF(C131=D131,"1","0")</f>
        <v>1</v>
      </c>
    </row>
    <row r="132" spans="1:5">
      <c r="A132" t="s">
        <v>155</v>
      </c>
      <c r="B132" t="s">
        <v>16</v>
      </c>
      <c r="C132" t="s">
        <v>527</v>
      </c>
      <c r="D132" s="1" t="s">
        <v>527</v>
      </c>
      <c r="E132" t="str">
        <f t="shared" si="2"/>
        <v>1</v>
      </c>
    </row>
    <row r="133" spans="1:5">
      <c r="A133" t="s">
        <v>156</v>
      </c>
      <c r="B133" t="s">
        <v>16</v>
      </c>
      <c r="C133" t="s">
        <v>527</v>
      </c>
      <c r="D133" s="1" t="s">
        <v>527</v>
      </c>
      <c r="E133" t="str">
        <f t="shared" si="2"/>
        <v>1</v>
      </c>
    </row>
    <row r="134" spans="1:5">
      <c r="A134" t="s">
        <v>157</v>
      </c>
      <c r="B134" t="s">
        <v>72</v>
      </c>
      <c r="C134" t="s">
        <v>527</v>
      </c>
      <c r="D134" s="1" t="s">
        <v>527</v>
      </c>
      <c r="E134" t="str">
        <f t="shared" si="2"/>
        <v>1</v>
      </c>
    </row>
    <row r="135" spans="1:5">
      <c r="A135" t="s">
        <v>158</v>
      </c>
      <c r="B135" t="s">
        <v>43</v>
      </c>
      <c r="C135" t="s">
        <v>527</v>
      </c>
      <c r="D135" s="1" t="s">
        <v>527</v>
      </c>
      <c r="E135" t="str">
        <f t="shared" si="2"/>
        <v>1</v>
      </c>
    </row>
    <row r="136" spans="1:5">
      <c r="A136" t="s">
        <v>159</v>
      </c>
      <c r="B136" t="s">
        <v>56</v>
      </c>
      <c r="C136" t="s">
        <v>531</v>
      </c>
      <c r="D136" s="1" t="s">
        <v>531</v>
      </c>
      <c r="E136" t="str">
        <f t="shared" si="2"/>
        <v>1</v>
      </c>
    </row>
    <row r="137" spans="1:5">
      <c r="A137" t="s">
        <v>160</v>
      </c>
      <c r="B137" t="s">
        <v>23</v>
      </c>
      <c r="C137" t="s">
        <v>530</v>
      </c>
      <c r="D137" s="1" t="s">
        <v>531</v>
      </c>
      <c r="E137" t="str">
        <f t="shared" si="2"/>
        <v>0</v>
      </c>
    </row>
    <row r="138" spans="1:5">
      <c r="A138" t="s">
        <v>161</v>
      </c>
      <c r="B138" t="s">
        <v>26</v>
      </c>
      <c r="C138" t="s">
        <v>531</v>
      </c>
      <c r="D138" s="1" t="s">
        <v>531</v>
      </c>
      <c r="E138" t="str">
        <f t="shared" si="2"/>
        <v>1</v>
      </c>
    </row>
    <row r="139" spans="1:5">
      <c r="A139" t="s">
        <v>162</v>
      </c>
      <c r="B139" t="s">
        <v>32</v>
      </c>
      <c r="C139" t="s">
        <v>531</v>
      </c>
      <c r="D139" s="1" t="s">
        <v>531</v>
      </c>
      <c r="E139" t="str">
        <f t="shared" si="2"/>
        <v>1</v>
      </c>
    </row>
    <row r="140" spans="1:5">
      <c r="A140" t="s">
        <v>163</v>
      </c>
      <c r="B140" t="s">
        <v>14</v>
      </c>
      <c r="C140" t="s">
        <v>531</v>
      </c>
      <c r="D140" s="1" t="s">
        <v>531</v>
      </c>
      <c r="E140" t="str">
        <f t="shared" si="2"/>
        <v>1</v>
      </c>
    </row>
    <row r="141" spans="1:5">
      <c r="A141" t="s">
        <v>164</v>
      </c>
      <c r="B141" t="s">
        <v>37</v>
      </c>
      <c r="C141" t="s">
        <v>530</v>
      </c>
      <c r="D141" s="1" t="s">
        <v>530</v>
      </c>
      <c r="E141" t="str">
        <f t="shared" si="2"/>
        <v>1</v>
      </c>
    </row>
    <row r="142" spans="1:5">
      <c r="A142" t="s">
        <v>165</v>
      </c>
      <c r="B142" t="s">
        <v>11</v>
      </c>
      <c r="C142" t="s">
        <v>531</v>
      </c>
      <c r="D142" s="1" t="s">
        <v>527</v>
      </c>
      <c r="E142" t="str">
        <f t="shared" si="2"/>
        <v>0</v>
      </c>
    </row>
    <row r="143" spans="1:5">
      <c r="A143" t="s">
        <v>166</v>
      </c>
      <c r="B143" t="s">
        <v>56</v>
      </c>
      <c r="C143" t="s">
        <v>531</v>
      </c>
      <c r="D143" s="1" t="s">
        <v>531</v>
      </c>
      <c r="E143" t="str">
        <f t="shared" si="2"/>
        <v>1</v>
      </c>
    </row>
    <row r="144" spans="1:5">
      <c r="A144" t="s">
        <v>167</v>
      </c>
      <c r="B144" t="s">
        <v>72</v>
      </c>
      <c r="C144" t="s">
        <v>531</v>
      </c>
      <c r="D144" s="1" t="s">
        <v>531</v>
      </c>
      <c r="E144" t="str">
        <f t="shared" si="2"/>
        <v>1</v>
      </c>
    </row>
    <row r="145" spans="1:5">
      <c r="A145" t="s">
        <v>168</v>
      </c>
      <c r="B145" t="s">
        <v>32</v>
      </c>
      <c r="C145" t="s">
        <v>527</v>
      </c>
      <c r="D145" s="1" t="s">
        <v>527</v>
      </c>
      <c r="E145" t="str">
        <f t="shared" si="2"/>
        <v>1</v>
      </c>
    </row>
    <row r="146" spans="1:5">
      <c r="A146" t="s">
        <v>169</v>
      </c>
      <c r="B146" t="s">
        <v>26</v>
      </c>
      <c r="C146" t="s">
        <v>527</v>
      </c>
      <c r="D146" s="1" t="s">
        <v>527</v>
      </c>
      <c r="E146" t="str">
        <f t="shared" si="2"/>
        <v>1</v>
      </c>
    </row>
    <row r="147" spans="1:5">
      <c r="A147" t="s">
        <v>170</v>
      </c>
      <c r="B147" t="s">
        <v>56</v>
      </c>
      <c r="C147" t="s">
        <v>530</v>
      </c>
      <c r="D147" s="1" t="s">
        <v>530</v>
      </c>
      <c r="E147" t="str">
        <f t="shared" si="2"/>
        <v>1</v>
      </c>
    </row>
    <row r="148" spans="1:5">
      <c r="A148" t="s">
        <v>171</v>
      </c>
      <c r="B148" t="s">
        <v>56</v>
      </c>
      <c r="C148" t="s">
        <v>527</v>
      </c>
      <c r="D148" s="1" t="s">
        <v>527</v>
      </c>
      <c r="E148" t="str">
        <f t="shared" si="2"/>
        <v>1</v>
      </c>
    </row>
    <row r="149" spans="1:5">
      <c r="A149" t="s">
        <v>172</v>
      </c>
      <c r="B149" t="s">
        <v>26</v>
      </c>
      <c r="C149" t="s">
        <v>527</v>
      </c>
      <c r="D149" s="1" t="s">
        <v>527</v>
      </c>
      <c r="E149" t="str">
        <f t="shared" si="2"/>
        <v>1</v>
      </c>
    </row>
    <row r="150" spans="1:5">
      <c r="A150" t="s">
        <v>173</v>
      </c>
      <c r="B150" t="s">
        <v>23</v>
      </c>
      <c r="C150" t="s">
        <v>530</v>
      </c>
      <c r="D150" s="1" t="s">
        <v>530</v>
      </c>
      <c r="E150" t="str">
        <f t="shared" si="2"/>
        <v>1</v>
      </c>
    </row>
    <row r="151" spans="1:5">
      <c r="A151" t="s">
        <v>174</v>
      </c>
      <c r="B151" t="s">
        <v>37</v>
      </c>
      <c r="C151" t="s">
        <v>527</v>
      </c>
      <c r="D151" s="1" t="s">
        <v>527</v>
      </c>
      <c r="E151" t="str">
        <f t="shared" si="2"/>
        <v>1</v>
      </c>
    </row>
    <row r="152" spans="1:5">
      <c r="A152" t="s">
        <v>175</v>
      </c>
      <c r="B152" t="s">
        <v>37</v>
      </c>
      <c r="C152" t="s">
        <v>531</v>
      </c>
      <c r="D152" s="1" t="s">
        <v>531</v>
      </c>
      <c r="E152" t="str">
        <f t="shared" si="2"/>
        <v>1</v>
      </c>
    </row>
    <row r="153" spans="1:5">
      <c r="A153" t="s">
        <v>176</v>
      </c>
      <c r="B153" t="s">
        <v>23</v>
      </c>
      <c r="C153" t="s">
        <v>527</v>
      </c>
      <c r="D153" s="1" t="s">
        <v>527</v>
      </c>
      <c r="E153" t="str">
        <f t="shared" si="2"/>
        <v>1</v>
      </c>
    </row>
    <row r="154" spans="1:5">
      <c r="A154" t="s">
        <v>177</v>
      </c>
      <c r="B154" t="s">
        <v>72</v>
      </c>
      <c r="C154" t="s">
        <v>531</v>
      </c>
      <c r="D154" s="1" t="s">
        <v>531</v>
      </c>
      <c r="E154" t="str">
        <f t="shared" si="2"/>
        <v>1</v>
      </c>
    </row>
    <row r="155" spans="1:5">
      <c r="A155" t="s">
        <v>178</v>
      </c>
      <c r="B155" t="s">
        <v>26</v>
      </c>
      <c r="C155" t="s">
        <v>531</v>
      </c>
      <c r="D155" s="1" t="s">
        <v>531</v>
      </c>
      <c r="E155" t="str">
        <f t="shared" si="2"/>
        <v>1</v>
      </c>
    </row>
    <row r="156" spans="1:5">
      <c r="A156" t="s">
        <v>179</v>
      </c>
      <c r="B156" t="s">
        <v>72</v>
      </c>
      <c r="C156" t="s">
        <v>527</v>
      </c>
      <c r="D156" s="1" t="s">
        <v>527</v>
      </c>
      <c r="E156" t="str">
        <f t="shared" si="2"/>
        <v>1</v>
      </c>
    </row>
    <row r="157" spans="1:5">
      <c r="A157" t="s">
        <v>180</v>
      </c>
      <c r="B157" t="s">
        <v>16</v>
      </c>
      <c r="C157" t="s">
        <v>531</v>
      </c>
      <c r="D157" s="1" t="s">
        <v>531</v>
      </c>
      <c r="E157" t="str">
        <f t="shared" si="2"/>
        <v>1</v>
      </c>
    </row>
    <row r="158" spans="1:5">
      <c r="A158" t="s">
        <v>181</v>
      </c>
      <c r="B158" t="s">
        <v>19</v>
      </c>
      <c r="C158" t="s">
        <v>531</v>
      </c>
      <c r="D158" s="1" t="s">
        <v>527</v>
      </c>
      <c r="E158" t="str">
        <f t="shared" si="2"/>
        <v>0</v>
      </c>
    </row>
    <row r="159" spans="1:5">
      <c r="A159" t="s">
        <v>182</v>
      </c>
      <c r="B159" t="s">
        <v>23</v>
      </c>
      <c r="C159" t="s">
        <v>531</v>
      </c>
      <c r="D159" s="1" t="s">
        <v>527</v>
      </c>
      <c r="E159" t="str">
        <f t="shared" si="2"/>
        <v>0</v>
      </c>
    </row>
    <row r="160" spans="1:5">
      <c r="A160" t="s">
        <v>183</v>
      </c>
      <c r="B160" t="s">
        <v>32</v>
      </c>
      <c r="C160" t="s">
        <v>530</v>
      </c>
      <c r="D160" s="1" t="s">
        <v>531</v>
      </c>
      <c r="E160" t="str">
        <f t="shared" si="2"/>
        <v>0</v>
      </c>
    </row>
    <row r="161" spans="1:5">
      <c r="A161" t="s">
        <v>184</v>
      </c>
      <c r="B161" t="s">
        <v>43</v>
      </c>
      <c r="C161" t="s">
        <v>531</v>
      </c>
      <c r="D161" s="1" t="s">
        <v>527</v>
      </c>
      <c r="E161" t="str">
        <f t="shared" si="2"/>
        <v>0</v>
      </c>
    </row>
    <row r="162" spans="1:5">
      <c r="A162" t="s">
        <v>185</v>
      </c>
      <c r="B162" t="s">
        <v>14</v>
      </c>
      <c r="C162" t="s">
        <v>527</v>
      </c>
      <c r="D162" s="1" t="s">
        <v>527</v>
      </c>
      <c r="E162" t="str">
        <f t="shared" si="2"/>
        <v>1</v>
      </c>
    </row>
    <row r="163" spans="1:5">
      <c r="A163" t="s">
        <v>186</v>
      </c>
      <c r="B163" t="s">
        <v>11</v>
      </c>
      <c r="C163" t="s">
        <v>531</v>
      </c>
      <c r="D163" s="1" t="s">
        <v>531</v>
      </c>
      <c r="E163" t="str">
        <f t="shared" si="2"/>
        <v>1</v>
      </c>
    </row>
    <row r="164" spans="1:5">
      <c r="A164" t="s">
        <v>187</v>
      </c>
      <c r="B164" t="s">
        <v>56</v>
      </c>
      <c r="C164" t="s">
        <v>530</v>
      </c>
      <c r="D164" s="1" t="s">
        <v>530</v>
      </c>
      <c r="E164" t="str">
        <f t="shared" si="2"/>
        <v>1</v>
      </c>
    </row>
    <row r="165" spans="1:5">
      <c r="A165" t="s">
        <v>188</v>
      </c>
      <c r="B165" t="s">
        <v>32</v>
      </c>
      <c r="C165" t="s">
        <v>531</v>
      </c>
      <c r="D165" s="1" t="s">
        <v>531</v>
      </c>
      <c r="E165" t="str">
        <f t="shared" si="2"/>
        <v>1</v>
      </c>
    </row>
    <row r="166" spans="1:5">
      <c r="A166" t="s">
        <v>189</v>
      </c>
      <c r="B166" t="s">
        <v>43</v>
      </c>
      <c r="C166" t="s">
        <v>531</v>
      </c>
      <c r="D166" s="1" t="s">
        <v>527</v>
      </c>
      <c r="E166" t="str">
        <f t="shared" si="2"/>
        <v>0</v>
      </c>
    </row>
    <row r="167" spans="1:5">
      <c r="A167" t="s">
        <v>190</v>
      </c>
      <c r="B167" t="s">
        <v>30</v>
      </c>
      <c r="C167" t="s">
        <v>531</v>
      </c>
      <c r="D167" s="1" t="s">
        <v>530</v>
      </c>
      <c r="E167" t="str">
        <f t="shared" si="2"/>
        <v>0</v>
      </c>
    </row>
    <row r="168" spans="1:5">
      <c r="A168" t="s">
        <v>191</v>
      </c>
      <c r="B168" t="s">
        <v>26</v>
      </c>
      <c r="C168" t="s">
        <v>531</v>
      </c>
      <c r="D168" s="1" t="s">
        <v>531</v>
      </c>
      <c r="E168" t="str">
        <f t="shared" si="2"/>
        <v>1</v>
      </c>
    </row>
    <row r="169" spans="1:5">
      <c r="A169" t="s">
        <v>192</v>
      </c>
      <c r="B169" t="s">
        <v>16</v>
      </c>
      <c r="C169" t="s">
        <v>531</v>
      </c>
      <c r="D169" s="1" t="s">
        <v>531</v>
      </c>
      <c r="E169" t="str">
        <f t="shared" si="2"/>
        <v>1</v>
      </c>
    </row>
    <row r="170" spans="1:5">
      <c r="A170" t="s">
        <v>193</v>
      </c>
      <c r="B170" t="s">
        <v>11</v>
      </c>
      <c r="C170" t="s">
        <v>527</v>
      </c>
      <c r="D170" s="1" t="s">
        <v>527</v>
      </c>
      <c r="E170" t="str">
        <f t="shared" si="2"/>
        <v>1</v>
      </c>
    </row>
    <row r="171" spans="1:5">
      <c r="A171" t="s">
        <v>194</v>
      </c>
      <c r="B171" t="s">
        <v>14</v>
      </c>
      <c r="C171" t="s">
        <v>527</v>
      </c>
      <c r="D171" s="1" t="s">
        <v>527</v>
      </c>
      <c r="E171" t="str">
        <f t="shared" si="2"/>
        <v>1</v>
      </c>
    </row>
    <row r="172" spans="1:5">
      <c r="A172" t="s">
        <v>195</v>
      </c>
      <c r="B172" t="s">
        <v>14</v>
      </c>
      <c r="C172" t="s">
        <v>531</v>
      </c>
      <c r="D172" s="1" t="s">
        <v>531</v>
      </c>
      <c r="E172" t="str">
        <f t="shared" si="2"/>
        <v>1</v>
      </c>
    </row>
    <row r="173" spans="1:5">
      <c r="A173" t="s">
        <v>196</v>
      </c>
      <c r="B173" t="s">
        <v>37</v>
      </c>
      <c r="C173" t="s">
        <v>531</v>
      </c>
      <c r="D173" s="1" t="s">
        <v>531</v>
      </c>
      <c r="E173" t="str">
        <f t="shared" si="2"/>
        <v>1</v>
      </c>
    </row>
    <row r="174" spans="1:5">
      <c r="A174" t="s">
        <v>197</v>
      </c>
      <c r="B174" t="s">
        <v>14</v>
      </c>
      <c r="C174" t="s">
        <v>531</v>
      </c>
      <c r="D174" s="1" t="s">
        <v>531</v>
      </c>
      <c r="E174" t="str">
        <f t="shared" si="2"/>
        <v>1</v>
      </c>
    </row>
    <row r="175" spans="1:5">
      <c r="A175" t="s">
        <v>198</v>
      </c>
      <c r="B175" t="s">
        <v>26</v>
      </c>
      <c r="C175" t="s">
        <v>527</v>
      </c>
      <c r="D175" s="1" t="s">
        <v>527</v>
      </c>
      <c r="E175" t="str">
        <f t="shared" si="2"/>
        <v>1</v>
      </c>
    </row>
    <row r="176" spans="1:5">
      <c r="A176" t="s">
        <v>199</v>
      </c>
      <c r="B176" t="s">
        <v>56</v>
      </c>
      <c r="C176" t="s">
        <v>531</v>
      </c>
      <c r="D176" s="1" t="s">
        <v>531</v>
      </c>
      <c r="E176" t="str">
        <f t="shared" si="2"/>
        <v>1</v>
      </c>
    </row>
    <row r="177" spans="1:5">
      <c r="A177" t="s">
        <v>200</v>
      </c>
      <c r="B177" t="s">
        <v>32</v>
      </c>
      <c r="C177" t="s">
        <v>530</v>
      </c>
      <c r="D177" s="1" t="s">
        <v>531</v>
      </c>
      <c r="E177" t="str">
        <f t="shared" si="2"/>
        <v>0</v>
      </c>
    </row>
    <row r="178" spans="1:5">
      <c r="A178" t="s">
        <v>201</v>
      </c>
      <c r="B178" t="s">
        <v>23</v>
      </c>
      <c r="C178" t="s">
        <v>531</v>
      </c>
      <c r="D178" s="1" t="s">
        <v>531</v>
      </c>
      <c r="E178" t="str">
        <f t="shared" si="2"/>
        <v>1</v>
      </c>
    </row>
    <row r="179" spans="1:5">
      <c r="A179" t="s">
        <v>202</v>
      </c>
      <c r="B179" t="s">
        <v>11</v>
      </c>
      <c r="C179" t="s">
        <v>531</v>
      </c>
      <c r="D179" s="1" t="s">
        <v>531</v>
      </c>
      <c r="E179" t="str">
        <f t="shared" si="2"/>
        <v>1</v>
      </c>
    </row>
    <row r="180" spans="1:5">
      <c r="A180" t="s">
        <v>203</v>
      </c>
      <c r="B180" t="s">
        <v>43</v>
      </c>
      <c r="C180" t="s">
        <v>527</v>
      </c>
      <c r="D180" s="1" t="s">
        <v>527</v>
      </c>
      <c r="E180" t="str">
        <f t="shared" si="2"/>
        <v>1</v>
      </c>
    </row>
    <row r="181" spans="1:5">
      <c r="A181" t="s">
        <v>204</v>
      </c>
      <c r="B181" t="s">
        <v>26</v>
      </c>
      <c r="C181" t="s">
        <v>527</v>
      </c>
      <c r="D181" s="1" t="s">
        <v>527</v>
      </c>
      <c r="E181" t="str">
        <f t="shared" si="2"/>
        <v>1</v>
      </c>
    </row>
    <row r="182" spans="1:5">
      <c r="A182" t="s">
        <v>205</v>
      </c>
      <c r="B182" t="s">
        <v>72</v>
      </c>
      <c r="C182" t="s">
        <v>530</v>
      </c>
      <c r="D182" s="1" t="s">
        <v>531</v>
      </c>
      <c r="E182" t="str">
        <f t="shared" si="2"/>
        <v>0</v>
      </c>
    </row>
    <row r="183" spans="1:5">
      <c r="A183" t="s">
        <v>206</v>
      </c>
      <c r="B183" t="s">
        <v>23</v>
      </c>
      <c r="C183" t="s">
        <v>530</v>
      </c>
      <c r="D183" s="1" t="s">
        <v>530</v>
      </c>
      <c r="E183" t="str">
        <f t="shared" si="2"/>
        <v>1</v>
      </c>
    </row>
    <row r="184" spans="1:5">
      <c r="A184" t="s">
        <v>207</v>
      </c>
      <c r="B184" t="s">
        <v>26</v>
      </c>
      <c r="C184" t="s">
        <v>531</v>
      </c>
      <c r="D184" s="1" t="s">
        <v>531</v>
      </c>
      <c r="E184" t="str">
        <f t="shared" si="2"/>
        <v>1</v>
      </c>
    </row>
    <row r="185" spans="1:5">
      <c r="A185" t="s">
        <v>208</v>
      </c>
      <c r="B185" t="s">
        <v>26</v>
      </c>
      <c r="C185" t="s">
        <v>527</v>
      </c>
      <c r="D185" s="1" t="s">
        <v>527</v>
      </c>
      <c r="E185" t="str">
        <f t="shared" si="2"/>
        <v>1</v>
      </c>
    </row>
    <row r="186" spans="1:5">
      <c r="A186" t="s">
        <v>209</v>
      </c>
      <c r="B186" t="s">
        <v>19</v>
      </c>
      <c r="C186" t="s">
        <v>527</v>
      </c>
      <c r="D186" s="1" t="s">
        <v>527</v>
      </c>
      <c r="E186" t="str">
        <f t="shared" si="2"/>
        <v>1</v>
      </c>
    </row>
    <row r="187" spans="1:5">
      <c r="A187" t="s">
        <v>210</v>
      </c>
      <c r="B187" t="s">
        <v>30</v>
      </c>
      <c r="C187" t="s">
        <v>527</v>
      </c>
      <c r="D187" s="1" t="s">
        <v>527</v>
      </c>
      <c r="E187" t="str">
        <f t="shared" si="2"/>
        <v>1</v>
      </c>
    </row>
    <row r="188" spans="1:5">
      <c r="A188" t="s">
        <v>211</v>
      </c>
      <c r="B188" t="s">
        <v>14</v>
      </c>
      <c r="C188" t="s">
        <v>531</v>
      </c>
      <c r="D188" s="1" t="s">
        <v>531</v>
      </c>
      <c r="E188" t="str">
        <f t="shared" si="2"/>
        <v>1</v>
      </c>
    </row>
    <row r="189" spans="1:5">
      <c r="A189" t="s">
        <v>212</v>
      </c>
      <c r="B189" t="s">
        <v>30</v>
      </c>
      <c r="C189" t="s">
        <v>531</v>
      </c>
      <c r="D189" s="1" t="s">
        <v>531</v>
      </c>
      <c r="E189" t="str">
        <f t="shared" si="2"/>
        <v>1</v>
      </c>
    </row>
    <row r="190" spans="1:5">
      <c r="A190" t="s">
        <v>213</v>
      </c>
      <c r="B190" t="s">
        <v>56</v>
      </c>
      <c r="C190" t="s">
        <v>531</v>
      </c>
      <c r="D190" s="1" t="s">
        <v>531</v>
      </c>
      <c r="E190" t="str">
        <f t="shared" si="2"/>
        <v>1</v>
      </c>
    </row>
    <row r="191" spans="1:5">
      <c r="A191" t="s">
        <v>214</v>
      </c>
      <c r="B191" t="s">
        <v>23</v>
      </c>
      <c r="C191" t="s">
        <v>531</v>
      </c>
      <c r="D191" s="1" t="s">
        <v>531</v>
      </c>
      <c r="E191" t="str">
        <f t="shared" si="2"/>
        <v>1</v>
      </c>
    </row>
    <row r="192" spans="1:5">
      <c r="A192" t="s">
        <v>215</v>
      </c>
      <c r="B192" t="s">
        <v>30</v>
      </c>
      <c r="C192" t="s">
        <v>530</v>
      </c>
      <c r="D192" s="1" t="s">
        <v>531</v>
      </c>
      <c r="E192" t="str">
        <f t="shared" si="2"/>
        <v>0</v>
      </c>
    </row>
    <row r="193" spans="1:5">
      <c r="A193" t="s">
        <v>216</v>
      </c>
      <c r="B193" t="s">
        <v>26</v>
      </c>
      <c r="C193" t="s">
        <v>530</v>
      </c>
      <c r="D193" s="1" t="s">
        <v>530</v>
      </c>
      <c r="E193" t="str">
        <f t="shared" si="2"/>
        <v>1</v>
      </c>
    </row>
    <row r="194" spans="1:5">
      <c r="A194" t="s">
        <v>217</v>
      </c>
      <c r="B194" t="s">
        <v>30</v>
      </c>
      <c r="C194" t="s">
        <v>527</v>
      </c>
      <c r="D194" s="1" t="s">
        <v>527</v>
      </c>
      <c r="E194" t="str">
        <f t="shared" si="2"/>
        <v>1</v>
      </c>
    </row>
    <row r="195" spans="1:5">
      <c r="A195" t="s">
        <v>218</v>
      </c>
      <c r="B195" t="s">
        <v>43</v>
      </c>
      <c r="C195" t="s">
        <v>531</v>
      </c>
      <c r="D195" s="1" t="s">
        <v>531</v>
      </c>
      <c r="E195" t="str">
        <f t="shared" ref="E195:E258" si="3">IF(C195=D195,"1","0")</f>
        <v>1</v>
      </c>
    </row>
    <row r="196" spans="1:5">
      <c r="A196" t="s">
        <v>219</v>
      </c>
      <c r="B196" t="s">
        <v>26</v>
      </c>
      <c r="C196" t="s">
        <v>531</v>
      </c>
      <c r="D196" s="1" t="s">
        <v>531</v>
      </c>
      <c r="E196" t="str">
        <f t="shared" si="3"/>
        <v>1</v>
      </c>
    </row>
    <row r="197" spans="1:5">
      <c r="A197" t="s">
        <v>220</v>
      </c>
      <c r="B197" t="s">
        <v>56</v>
      </c>
      <c r="C197" t="s">
        <v>531</v>
      </c>
      <c r="D197" s="1" t="s">
        <v>531</v>
      </c>
      <c r="E197" t="str">
        <f t="shared" si="3"/>
        <v>1</v>
      </c>
    </row>
    <row r="198" spans="1:5">
      <c r="A198" t="s">
        <v>221</v>
      </c>
      <c r="B198" t="s">
        <v>11</v>
      </c>
      <c r="C198" t="s">
        <v>531</v>
      </c>
      <c r="D198" s="1" t="s">
        <v>531</v>
      </c>
      <c r="E198" t="str">
        <f t="shared" si="3"/>
        <v>1</v>
      </c>
    </row>
    <row r="199" spans="1:5">
      <c r="A199" t="s">
        <v>222</v>
      </c>
      <c r="B199" t="s">
        <v>56</v>
      </c>
      <c r="C199" t="s">
        <v>527</v>
      </c>
      <c r="D199" s="1" t="s">
        <v>527</v>
      </c>
      <c r="E199" t="str">
        <f t="shared" si="3"/>
        <v>1</v>
      </c>
    </row>
    <row r="200" spans="1:5">
      <c r="A200" t="s">
        <v>223</v>
      </c>
      <c r="B200" t="s">
        <v>37</v>
      </c>
      <c r="C200" t="s">
        <v>527</v>
      </c>
      <c r="D200" s="1" t="s">
        <v>527</v>
      </c>
      <c r="E200" t="str">
        <f t="shared" si="3"/>
        <v>1</v>
      </c>
    </row>
    <row r="201" spans="1:5">
      <c r="A201" t="s">
        <v>224</v>
      </c>
      <c r="B201" t="s">
        <v>16</v>
      </c>
      <c r="C201" t="s">
        <v>531</v>
      </c>
      <c r="D201" s="1" t="s">
        <v>531</v>
      </c>
      <c r="E201" t="str">
        <f t="shared" si="3"/>
        <v>1</v>
      </c>
    </row>
    <row r="202" spans="1:5">
      <c r="A202" t="s">
        <v>225</v>
      </c>
      <c r="B202" t="s">
        <v>23</v>
      </c>
      <c r="C202" t="s">
        <v>527</v>
      </c>
      <c r="D202" s="1" t="s">
        <v>527</v>
      </c>
      <c r="E202" t="str">
        <f t="shared" si="3"/>
        <v>1</v>
      </c>
    </row>
    <row r="203" spans="1:5">
      <c r="A203" t="s">
        <v>226</v>
      </c>
      <c r="B203" t="s">
        <v>23</v>
      </c>
      <c r="C203" t="s">
        <v>527</v>
      </c>
      <c r="D203" s="1" t="s">
        <v>527</v>
      </c>
      <c r="E203" t="str">
        <f t="shared" si="3"/>
        <v>1</v>
      </c>
    </row>
    <row r="204" spans="1:5">
      <c r="A204" t="s">
        <v>227</v>
      </c>
      <c r="B204" t="s">
        <v>14</v>
      </c>
      <c r="C204" t="s">
        <v>531</v>
      </c>
      <c r="D204" s="1" t="s">
        <v>531</v>
      </c>
      <c r="E204" t="str">
        <f t="shared" si="3"/>
        <v>1</v>
      </c>
    </row>
    <row r="205" spans="1:5">
      <c r="A205" t="s">
        <v>228</v>
      </c>
      <c r="B205" t="s">
        <v>23</v>
      </c>
      <c r="C205" t="s">
        <v>530</v>
      </c>
      <c r="D205" s="1" t="s">
        <v>530</v>
      </c>
      <c r="E205" t="str">
        <f t="shared" si="3"/>
        <v>1</v>
      </c>
    </row>
    <row r="206" spans="1:5">
      <c r="A206" t="s">
        <v>229</v>
      </c>
      <c r="B206" t="s">
        <v>16</v>
      </c>
      <c r="C206" t="s">
        <v>531</v>
      </c>
      <c r="D206" s="1" t="s">
        <v>531</v>
      </c>
      <c r="E206" t="str">
        <f t="shared" si="3"/>
        <v>1</v>
      </c>
    </row>
    <row r="207" spans="1:5">
      <c r="A207" t="s">
        <v>230</v>
      </c>
      <c r="B207" t="s">
        <v>37</v>
      </c>
      <c r="C207" t="s">
        <v>530</v>
      </c>
      <c r="D207" s="1" t="s">
        <v>530</v>
      </c>
      <c r="E207" t="str">
        <f t="shared" si="3"/>
        <v>1</v>
      </c>
    </row>
    <row r="208" spans="1:5">
      <c r="A208" t="s">
        <v>231</v>
      </c>
      <c r="B208" t="s">
        <v>30</v>
      </c>
      <c r="C208" t="s">
        <v>527</v>
      </c>
      <c r="D208" s="1" t="s">
        <v>527</v>
      </c>
      <c r="E208" t="str">
        <f t="shared" si="3"/>
        <v>1</v>
      </c>
    </row>
    <row r="209" spans="1:5">
      <c r="A209" t="s">
        <v>232</v>
      </c>
      <c r="B209" t="s">
        <v>11</v>
      </c>
      <c r="C209" t="s">
        <v>527</v>
      </c>
      <c r="D209" s="1" t="s">
        <v>527</v>
      </c>
      <c r="E209" t="str">
        <f t="shared" si="3"/>
        <v>1</v>
      </c>
    </row>
    <row r="210" spans="1:5">
      <c r="A210" t="s">
        <v>233</v>
      </c>
      <c r="B210" t="s">
        <v>30</v>
      </c>
      <c r="C210" t="s">
        <v>531</v>
      </c>
      <c r="D210" s="1" t="s">
        <v>530</v>
      </c>
      <c r="E210" t="str">
        <f t="shared" si="3"/>
        <v>0</v>
      </c>
    </row>
    <row r="211" spans="1:5">
      <c r="A211" t="s">
        <v>234</v>
      </c>
      <c r="B211" t="s">
        <v>23</v>
      </c>
      <c r="C211" t="s">
        <v>531</v>
      </c>
      <c r="D211" s="1" t="s">
        <v>531</v>
      </c>
      <c r="E211" t="str">
        <f t="shared" si="3"/>
        <v>1</v>
      </c>
    </row>
    <row r="212" spans="1:5">
      <c r="A212" t="s">
        <v>235</v>
      </c>
      <c r="B212" t="s">
        <v>30</v>
      </c>
      <c r="C212" t="s">
        <v>531</v>
      </c>
      <c r="D212" s="1" t="s">
        <v>531</v>
      </c>
      <c r="E212" t="str">
        <f t="shared" si="3"/>
        <v>1</v>
      </c>
    </row>
    <row r="213" spans="1:5">
      <c r="A213" t="s">
        <v>236</v>
      </c>
      <c r="B213" t="s">
        <v>30</v>
      </c>
      <c r="C213" t="s">
        <v>531</v>
      </c>
      <c r="D213" s="1" t="s">
        <v>531</v>
      </c>
      <c r="E213" t="str">
        <f t="shared" si="3"/>
        <v>1</v>
      </c>
    </row>
    <row r="214" spans="1:5">
      <c r="A214" t="s">
        <v>237</v>
      </c>
      <c r="B214" t="s">
        <v>43</v>
      </c>
      <c r="C214" t="s">
        <v>527</v>
      </c>
      <c r="D214" s="1" t="s">
        <v>527</v>
      </c>
      <c r="E214" t="str">
        <f t="shared" si="3"/>
        <v>1</v>
      </c>
    </row>
    <row r="215" spans="1:5">
      <c r="A215" t="s">
        <v>238</v>
      </c>
      <c r="B215" t="s">
        <v>32</v>
      </c>
      <c r="C215" t="s">
        <v>530</v>
      </c>
      <c r="D215" s="1" t="s">
        <v>530</v>
      </c>
      <c r="E215" t="str">
        <f t="shared" si="3"/>
        <v>1</v>
      </c>
    </row>
    <row r="216" spans="1:5">
      <c r="A216" t="s">
        <v>239</v>
      </c>
      <c r="B216" t="s">
        <v>37</v>
      </c>
      <c r="C216" t="s">
        <v>531</v>
      </c>
      <c r="D216" s="1" t="s">
        <v>531</v>
      </c>
      <c r="E216" t="str">
        <f t="shared" si="3"/>
        <v>1</v>
      </c>
    </row>
    <row r="217" spans="1:5">
      <c r="A217" t="s">
        <v>240</v>
      </c>
      <c r="B217" t="s">
        <v>14</v>
      </c>
      <c r="C217" t="s">
        <v>527</v>
      </c>
      <c r="D217" s="1" t="s">
        <v>527</v>
      </c>
      <c r="E217" t="str">
        <f t="shared" si="3"/>
        <v>1</v>
      </c>
    </row>
    <row r="218" spans="1:5">
      <c r="A218" t="s">
        <v>241</v>
      </c>
      <c r="B218" t="s">
        <v>43</v>
      </c>
      <c r="C218" t="s">
        <v>527</v>
      </c>
      <c r="D218" s="1" t="s">
        <v>527</v>
      </c>
      <c r="E218" t="str">
        <f t="shared" si="3"/>
        <v>1</v>
      </c>
    </row>
    <row r="219" spans="1:5">
      <c r="A219" t="s">
        <v>242</v>
      </c>
      <c r="B219" t="s">
        <v>14</v>
      </c>
      <c r="C219" t="s">
        <v>531</v>
      </c>
      <c r="D219" s="1" t="s">
        <v>531</v>
      </c>
      <c r="E219" t="str">
        <f t="shared" si="3"/>
        <v>1</v>
      </c>
    </row>
    <row r="220" spans="1:5">
      <c r="A220" t="s">
        <v>243</v>
      </c>
      <c r="B220" t="s">
        <v>26</v>
      </c>
      <c r="C220" t="s">
        <v>531</v>
      </c>
      <c r="D220" s="1" t="s">
        <v>531</v>
      </c>
      <c r="E220" t="str">
        <f t="shared" si="3"/>
        <v>1</v>
      </c>
    </row>
    <row r="221" spans="1:5">
      <c r="A221" t="s">
        <v>244</v>
      </c>
      <c r="B221" t="s">
        <v>56</v>
      </c>
      <c r="C221" t="s">
        <v>527</v>
      </c>
      <c r="D221" s="1" t="s">
        <v>527</v>
      </c>
      <c r="E221" t="str">
        <f t="shared" si="3"/>
        <v>1</v>
      </c>
    </row>
    <row r="222" spans="1:5">
      <c r="A222" t="s">
        <v>245</v>
      </c>
      <c r="B222" t="s">
        <v>30</v>
      </c>
      <c r="C222" t="s">
        <v>527</v>
      </c>
      <c r="D222" s="1" t="s">
        <v>527</v>
      </c>
      <c r="E222" t="str">
        <f t="shared" si="3"/>
        <v>1</v>
      </c>
    </row>
    <row r="223" spans="1:5">
      <c r="A223" t="s">
        <v>246</v>
      </c>
      <c r="B223" t="s">
        <v>43</v>
      </c>
      <c r="C223" t="s">
        <v>530</v>
      </c>
      <c r="D223" s="1" t="s">
        <v>530</v>
      </c>
      <c r="E223" t="str">
        <f t="shared" si="3"/>
        <v>1</v>
      </c>
    </row>
    <row r="224" spans="1:5">
      <c r="A224" t="s">
        <v>247</v>
      </c>
      <c r="B224" t="s">
        <v>32</v>
      </c>
      <c r="C224" t="s">
        <v>531</v>
      </c>
      <c r="D224" s="1" t="s">
        <v>531</v>
      </c>
      <c r="E224" t="str">
        <f t="shared" si="3"/>
        <v>1</v>
      </c>
    </row>
    <row r="225" spans="1:5">
      <c r="A225" t="s">
        <v>248</v>
      </c>
      <c r="B225" t="s">
        <v>37</v>
      </c>
      <c r="C225" t="s">
        <v>530</v>
      </c>
      <c r="D225" s="1" t="s">
        <v>531</v>
      </c>
      <c r="E225" t="str">
        <f t="shared" si="3"/>
        <v>0</v>
      </c>
    </row>
    <row r="226" spans="1:5">
      <c r="A226" t="s">
        <v>249</v>
      </c>
      <c r="B226" t="s">
        <v>43</v>
      </c>
      <c r="C226" t="s">
        <v>531</v>
      </c>
      <c r="D226" s="1" t="s">
        <v>531</v>
      </c>
      <c r="E226" t="str">
        <f t="shared" si="3"/>
        <v>1</v>
      </c>
    </row>
    <row r="227" spans="1:5">
      <c r="A227" t="s">
        <v>250</v>
      </c>
      <c r="B227" t="s">
        <v>11</v>
      </c>
      <c r="C227" t="s">
        <v>527</v>
      </c>
      <c r="D227" s="1" t="s">
        <v>527</v>
      </c>
      <c r="E227" t="str">
        <f t="shared" si="3"/>
        <v>1</v>
      </c>
    </row>
    <row r="228" spans="1:5">
      <c r="A228" t="s">
        <v>251</v>
      </c>
      <c r="B228" t="s">
        <v>11</v>
      </c>
      <c r="C228" t="s">
        <v>531</v>
      </c>
      <c r="D228" s="1" t="s">
        <v>531</v>
      </c>
      <c r="E228" t="str">
        <f t="shared" si="3"/>
        <v>1</v>
      </c>
    </row>
    <row r="229" spans="1:5">
      <c r="A229" t="s">
        <v>252</v>
      </c>
      <c r="B229" t="s">
        <v>37</v>
      </c>
      <c r="C229" t="s">
        <v>531</v>
      </c>
      <c r="D229" s="1" t="s">
        <v>531</v>
      </c>
      <c r="E229" t="str">
        <f t="shared" si="3"/>
        <v>1</v>
      </c>
    </row>
    <row r="230" spans="1:5">
      <c r="A230" t="s">
        <v>253</v>
      </c>
      <c r="B230" t="s">
        <v>32</v>
      </c>
      <c r="C230" t="s">
        <v>531</v>
      </c>
      <c r="D230" s="1" t="s">
        <v>531</v>
      </c>
      <c r="E230" t="str">
        <f t="shared" si="3"/>
        <v>1</v>
      </c>
    </row>
    <row r="231" spans="1:5">
      <c r="A231" t="s">
        <v>254</v>
      </c>
      <c r="B231" t="s">
        <v>26</v>
      </c>
      <c r="C231" t="s">
        <v>527</v>
      </c>
      <c r="D231" s="1" t="s">
        <v>527</v>
      </c>
      <c r="E231" t="str">
        <f t="shared" si="3"/>
        <v>1</v>
      </c>
    </row>
    <row r="232" spans="1:5">
      <c r="A232" t="s">
        <v>255</v>
      </c>
      <c r="B232" t="s">
        <v>56</v>
      </c>
      <c r="C232" t="s">
        <v>527</v>
      </c>
      <c r="D232" s="1" t="s">
        <v>527</v>
      </c>
      <c r="E232" t="str">
        <f t="shared" si="3"/>
        <v>1</v>
      </c>
    </row>
    <row r="233" spans="1:5">
      <c r="A233" t="s">
        <v>256</v>
      </c>
      <c r="B233" t="s">
        <v>56</v>
      </c>
      <c r="C233" t="s">
        <v>527</v>
      </c>
      <c r="D233" s="1" t="s">
        <v>527</v>
      </c>
      <c r="E233" t="str">
        <f t="shared" si="3"/>
        <v>1</v>
      </c>
    </row>
    <row r="234" spans="1:5">
      <c r="A234" t="s">
        <v>257</v>
      </c>
      <c r="B234" t="s">
        <v>43</v>
      </c>
      <c r="C234" t="s">
        <v>527</v>
      </c>
      <c r="D234" s="1" t="s">
        <v>527</v>
      </c>
      <c r="E234" t="str">
        <f t="shared" si="3"/>
        <v>1</v>
      </c>
    </row>
    <row r="235" spans="1:5">
      <c r="A235" t="s">
        <v>258</v>
      </c>
      <c r="B235" t="s">
        <v>43</v>
      </c>
      <c r="C235" t="s">
        <v>527</v>
      </c>
      <c r="D235" s="1" t="s">
        <v>527</v>
      </c>
      <c r="E235" t="str">
        <f t="shared" si="3"/>
        <v>1</v>
      </c>
    </row>
    <row r="236" spans="1:5">
      <c r="A236" t="s">
        <v>259</v>
      </c>
      <c r="B236" t="s">
        <v>23</v>
      </c>
      <c r="C236" t="s">
        <v>531</v>
      </c>
      <c r="D236" s="1" t="s">
        <v>531</v>
      </c>
      <c r="E236" t="str">
        <f t="shared" si="3"/>
        <v>1</v>
      </c>
    </row>
    <row r="237" spans="1:5">
      <c r="A237" t="s">
        <v>260</v>
      </c>
      <c r="B237" t="s">
        <v>30</v>
      </c>
      <c r="C237" t="s">
        <v>531</v>
      </c>
      <c r="D237" s="1" t="s">
        <v>530</v>
      </c>
      <c r="E237" t="str">
        <f t="shared" si="3"/>
        <v>0</v>
      </c>
    </row>
    <row r="238" spans="1:5">
      <c r="A238" t="s">
        <v>261</v>
      </c>
      <c r="B238" t="s">
        <v>14</v>
      </c>
      <c r="C238" t="s">
        <v>530</v>
      </c>
      <c r="D238" s="1" t="s">
        <v>530</v>
      </c>
      <c r="E238" t="str">
        <f t="shared" si="3"/>
        <v>1</v>
      </c>
    </row>
    <row r="239" spans="1:5">
      <c r="A239" t="s">
        <v>262</v>
      </c>
      <c r="B239" t="s">
        <v>26</v>
      </c>
      <c r="C239" t="s">
        <v>527</v>
      </c>
      <c r="D239" s="1" t="s">
        <v>527</v>
      </c>
      <c r="E239" t="str">
        <f t="shared" si="3"/>
        <v>1</v>
      </c>
    </row>
    <row r="240" spans="1:5">
      <c r="A240" t="s">
        <v>263</v>
      </c>
      <c r="B240" t="s">
        <v>26</v>
      </c>
      <c r="C240" t="s">
        <v>527</v>
      </c>
      <c r="D240" s="1" t="s">
        <v>527</v>
      </c>
      <c r="E240" t="str">
        <f t="shared" si="3"/>
        <v>1</v>
      </c>
    </row>
    <row r="241" spans="1:5">
      <c r="A241" t="s">
        <v>264</v>
      </c>
      <c r="B241" t="s">
        <v>56</v>
      </c>
      <c r="C241" t="s">
        <v>527</v>
      </c>
      <c r="D241" s="1" t="s">
        <v>527</v>
      </c>
      <c r="E241" t="str">
        <f t="shared" si="3"/>
        <v>1</v>
      </c>
    </row>
    <row r="242" spans="1:5">
      <c r="A242" t="s">
        <v>265</v>
      </c>
      <c r="B242" t="s">
        <v>32</v>
      </c>
      <c r="C242" t="s">
        <v>531</v>
      </c>
      <c r="D242" s="1" t="s">
        <v>527</v>
      </c>
      <c r="E242" t="str">
        <f t="shared" si="3"/>
        <v>0</v>
      </c>
    </row>
    <row r="243" spans="1:5">
      <c r="A243" t="s">
        <v>266</v>
      </c>
      <c r="B243" t="s">
        <v>72</v>
      </c>
      <c r="C243" t="s">
        <v>531</v>
      </c>
      <c r="D243" s="1" t="s">
        <v>531</v>
      </c>
      <c r="E243" t="str">
        <f t="shared" si="3"/>
        <v>1</v>
      </c>
    </row>
    <row r="244" spans="1:5">
      <c r="A244" t="s">
        <v>267</v>
      </c>
      <c r="B244" t="s">
        <v>32</v>
      </c>
      <c r="C244" t="s">
        <v>527</v>
      </c>
      <c r="D244" s="1" t="s">
        <v>527</v>
      </c>
      <c r="E244" t="str">
        <f t="shared" si="3"/>
        <v>1</v>
      </c>
    </row>
    <row r="245" spans="1:5">
      <c r="A245" t="s">
        <v>268</v>
      </c>
      <c r="B245" t="s">
        <v>19</v>
      </c>
      <c r="C245" t="s">
        <v>531</v>
      </c>
      <c r="D245" s="1" t="s">
        <v>527</v>
      </c>
      <c r="E245" t="str">
        <f t="shared" si="3"/>
        <v>0</v>
      </c>
    </row>
    <row r="246" spans="1:5">
      <c r="A246" t="s">
        <v>269</v>
      </c>
      <c r="B246" t="s">
        <v>72</v>
      </c>
      <c r="C246" t="s">
        <v>530</v>
      </c>
      <c r="D246" s="1" t="s">
        <v>530</v>
      </c>
      <c r="E246" t="str">
        <f t="shared" si="3"/>
        <v>1</v>
      </c>
    </row>
    <row r="247" spans="1:5">
      <c r="A247" t="s">
        <v>270</v>
      </c>
      <c r="B247" t="s">
        <v>26</v>
      </c>
      <c r="C247" t="s">
        <v>531</v>
      </c>
      <c r="D247" s="1" t="s">
        <v>531</v>
      </c>
      <c r="E247" t="str">
        <f t="shared" si="3"/>
        <v>1</v>
      </c>
    </row>
    <row r="248" spans="1:5">
      <c r="A248" t="s">
        <v>271</v>
      </c>
      <c r="B248" t="s">
        <v>72</v>
      </c>
      <c r="C248" t="s">
        <v>531</v>
      </c>
      <c r="D248" s="1" t="s">
        <v>527</v>
      </c>
      <c r="E248" t="str">
        <f t="shared" si="3"/>
        <v>0</v>
      </c>
    </row>
    <row r="249" spans="1:5">
      <c r="A249" t="s">
        <v>272</v>
      </c>
      <c r="B249" t="s">
        <v>16</v>
      </c>
      <c r="C249" t="s">
        <v>527</v>
      </c>
      <c r="D249" s="1" t="s">
        <v>527</v>
      </c>
      <c r="E249" t="str">
        <f t="shared" si="3"/>
        <v>1</v>
      </c>
    </row>
    <row r="250" spans="1:5">
      <c r="A250" t="s">
        <v>273</v>
      </c>
      <c r="B250" t="s">
        <v>37</v>
      </c>
      <c r="C250" t="s">
        <v>531</v>
      </c>
      <c r="D250" s="1" t="s">
        <v>527</v>
      </c>
      <c r="E250" t="str">
        <f t="shared" si="3"/>
        <v>0</v>
      </c>
    </row>
    <row r="251" spans="1:5">
      <c r="A251" t="s">
        <v>274</v>
      </c>
      <c r="B251" t="s">
        <v>23</v>
      </c>
      <c r="C251" t="s">
        <v>527</v>
      </c>
      <c r="D251" s="1" t="s">
        <v>527</v>
      </c>
      <c r="E251" t="str">
        <f t="shared" si="3"/>
        <v>1</v>
      </c>
    </row>
    <row r="252" spans="1:5">
      <c r="A252" t="s">
        <v>275</v>
      </c>
      <c r="B252" t="s">
        <v>23</v>
      </c>
      <c r="C252" t="s">
        <v>530</v>
      </c>
      <c r="D252" s="1" t="s">
        <v>530</v>
      </c>
      <c r="E252" t="str">
        <f t="shared" si="3"/>
        <v>1</v>
      </c>
    </row>
    <row r="253" spans="1:5">
      <c r="A253" t="s">
        <v>276</v>
      </c>
      <c r="B253" t="s">
        <v>19</v>
      </c>
      <c r="C253" t="s">
        <v>527</v>
      </c>
      <c r="D253" s="1" t="s">
        <v>527</v>
      </c>
      <c r="E253" t="str">
        <f t="shared" si="3"/>
        <v>1</v>
      </c>
    </row>
    <row r="254" spans="1:5">
      <c r="A254" t="s">
        <v>277</v>
      </c>
      <c r="B254" t="s">
        <v>11</v>
      </c>
      <c r="C254" t="s">
        <v>527</v>
      </c>
      <c r="D254" s="1" t="s">
        <v>527</v>
      </c>
      <c r="E254" t="str">
        <f t="shared" si="3"/>
        <v>1</v>
      </c>
    </row>
    <row r="255" spans="1:5">
      <c r="A255" t="s">
        <v>278</v>
      </c>
      <c r="B255" t="s">
        <v>56</v>
      </c>
      <c r="C255" t="s">
        <v>531</v>
      </c>
      <c r="D255" s="1" t="s">
        <v>531</v>
      </c>
      <c r="E255" t="str">
        <f t="shared" si="3"/>
        <v>1</v>
      </c>
    </row>
    <row r="256" spans="1:5">
      <c r="A256" t="s">
        <v>279</v>
      </c>
      <c r="B256" t="s">
        <v>19</v>
      </c>
      <c r="C256" t="s">
        <v>527</v>
      </c>
      <c r="D256" s="1" t="s">
        <v>527</v>
      </c>
      <c r="E256" t="str">
        <f t="shared" si="3"/>
        <v>1</v>
      </c>
    </row>
    <row r="257" spans="1:5">
      <c r="A257" t="s">
        <v>280</v>
      </c>
      <c r="B257" t="s">
        <v>37</v>
      </c>
      <c r="C257" t="s">
        <v>527</v>
      </c>
      <c r="D257" s="1" t="s">
        <v>527</v>
      </c>
      <c r="E257" t="str">
        <f t="shared" si="3"/>
        <v>1</v>
      </c>
    </row>
    <row r="258" spans="1:5">
      <c r="A258" t="s">
        <v>281</v>
      </c>
      <c r="B258" t="s">
        <v>11</v>
      </c>
      <c r="C258" t="s">
        <v>527</v>
      </c>
      <c r="D258" s="1" t="s">
        <v>527</v>
      </c>
      <c r="E258" t="str">
        <f t="shared" si="3"/>
        <v>1</v>
      </c>
    </row>
    <row r="259" spans="1:5">
      <c r="A259" t="s">
        <v>282</v>
      </c>
      <c r="B259" t="s">
        <v>32</v>
      </c>
      <c r="C259" t="s">
        <v>530</v>
      </c>
      <c r="D259" s="1" t="s">
        <v>530</v>
      </c>
      <c r="E259" t="str">
        <f t="shared" ref="E259:E322" si="4">IF(C259=D259,"1","0")</f>
        <v>1</v>
      </c>
    </row>
    <row r="260" spans="1:5">
      <c r="A260" t="s">
        <v>283</v>
      </c>
      <c r="B260" t="s">
        <v>19</v>
      </c>
      <c r="C260" t="s">
        <v>531</v>
      </c>
      <c r="D260" s="1" t="s">
        <v>531</v>
      </c>
      <c r="E260" t="str">
        <f t="shared" si="4"/>
        <v>1</v>
      </c>
    </row>
    <row r="261" spans="1:5">
      <c r="A261" t="s">
        <v>284</v>
      </c>
      <c r="B261" t="s">
        <v>23</v>
      </c>
      <c r="C261" t="s">
        <v>531</v>
      </c>
      <c r="D261" s="1" t="s">
        <v>531</v>
      </c>
      <c r="E261" t="str">
        <f t="shared" si="4"/>
        <v>1</v>
      </c>
    </row>
    <row r="262" spans="1:5">
      <c r="A262" t="s">
        <v>285</v>
      </c>
      <c r="B262" t="s">
        <v>11</v>
      </c>
      <c r="C262" t="s">
        <v>530</v>
      </c>
      <c r="D262" s="1" t="s">
        <v>530</v>
      </c>
      <c r="E262" t="str">
        <f t="shared" si="4"/>
        <v>1</v>
      </c>
    </row>
    <row r="263" spans="1:5">
      <c r="A263" t="s">
        <v>286</v>
      </c>
      <c r="B263" t="s">
        <v>30</v>
      </c>
      <c r="C263" t="s">
        <v>531</v>
      </c>
      <c r="D263" s="1" t="s">
        <v>531</v>
      </c>
      <c r="E263" t="str">
        <f t="shared" si="4"/>
        <v>1</v>
      </c>
    </row>
    <row r="264" spans="1:5">
      <c r="A264" t="s">
        <v>287</v>
      </c>
      <c r="B264" t="s">
        <v>32</v>
      </c>
      <c r="C264" t="s">
        <v>527</v>
      </c>
      <c r="D264" s="1" t="s">
        <v>527</v>
      </c>
      <c r="E264" t="str">
        <f t="shared" si="4"/>
        <v>1</v>
      </c>
    </row>
    <row r="265" spans="1:5">
      <c r="A265" t="s">
        <v>288</v>
      </c>
      <c r="B265" t="s">
        <v>32</v>
      </c>
      <c r="C265" t="s">
        <v>530</v>
      </c>
      <c r="D265" s="1" t="s">
        <v>530</v>
      </c>
      <c r="E265" t="str">
        <f t="shared" si="4"/>
        <v>1</v>
      </c>
    </row>
    <row r="266" spans="1:5">
      <c r="A266" t="s">
        <v>289</v>
      </c>
      <c r="B266" t="s">
        <v>19</v>
      </c>
      <c r="C266" t="s">
        <v>531</v>
      </c>
      <c r="D266" s="1" t="s">
        <v>531</v>
      </c>
      <c r="E266" t="str">
        <f t="shared" si="4"/>
        <v>1</v>
      </c>
    </row>
    <row r="267" spans="1:5">
      <c r="A267" t="s">
        <v>290</v>
      </c>
      <c r="B267" t="s">
        <v>23</v>
      </c>
      <c r="C267" t="s">
        <v>531</v>
      </c>
      <c r="D267" s="1" t="s">
        <v>531</v>
      </c>
      <c r="E267" t="str">
        <f t="shared" si="4"/>
        <v>1</v>
      </c>
    </row>
    <row r="268" spans="1:5">
      <c r="A268" t="s">
        <v>291</v>
      </c>
      <c r="B268" t="s">
        <v>11</v>
      </c>
      <c r="C268" t="s">
        <v>530</v>
      </c>
      <c r="D268" s="1" t="s">
        <v>530</v>
      </c>
      <c r="E268" t="str">
        <f t="shared" si="4"/>
        <v>1</v>
      </c>
    </row>
    <row r="269" spans="1:5">
      <c r="A269" t="s">
        <v>292</v>
      </c>
      <c r="B269" t="s">
        <v>11</v>
      </c>
      <c r="C269" t="s">
        <v>531</v>
      </c>
      <c r="D269" s="1" t="s">
        <v>531</v>
      </c>
      <c r="E269" t="str">
        <f t="shared" si="4"/>
        <v>1</v>
      </c>
    </row>
    <row r="270" spans="1:5">
      <c r="A270" t="s">
        <v>293</v>
      </c>
      <c r="B270" t="s">
        <v>56</v>
      </c>
      <c r="C270" t="s">
        <v>531</v>
      </c>
      <c r="D270" s="1" t="s">
        <v>531</v>
      </c>
      <c r="E270" t="str">
        <f t="shared" si="4"/>
        <v>1</v>
      </c>
    </row>
    <row r="271" spans="1:5">
      <c r="A271" t="s">
        <v>294</v>
      </c>
      <c r="B271" t="s">
        <v>32</v>
      </c>
      <c r="C271" t="s">
        <v>531</v>
      </c>
      <c r="D271" s="1" t="s">
        <v>531</v>
      </c>
      <c r="E271" t="str">
        <f t="shared" si="4"/>
        <v>1</v>
      </c>
    </row>
    <row r="272" spans="1:5">
      <c r="A272" t="s">
        <v>295</v>
      </c>
      <c r="B272" t="s">
        <v>16</v>
      </c>
      <c r="C272" t="s">
        <v>531</v>
      </c>
      <c r="D272" s="1" t="s">
        <v>531</v>
      </c>
      <c r="E272" t="str">
        <f t="shared" si="4"/>
        <v>1</v>
      </c>
    </row>
    <row r="273" spans="1:5">
      <c r="A273" t="s">
        <v>296</v>
      </c>
      <c r="B273" t="s">
        <v>19</v>
      </c>
      <c r="C273" t="s">
        <v>531</v>
      </c>
      <c r="D273" s="1" t="s">
        <v>531</v>
      </c>
      <c r="E273" t="str">
        <f t="shared" si="4"/>
        <v>1</v>
      </c>
    </row>
    <row r="274" spans="1:5">
      <c r="A274" t="s">
        <v>297</v>
      </c>
      <c r="B274" t="s">
        <v>37</v>
      </c>
      <c r="C274" t="s">
        <v>531</v>
      </c>
      <c r="D274" s="1" t="s">
        <v>527</v>
      </c>
      <c r="E274" t="str">
        <f t="shared" si="4"/>
        <v>0</v>
      </c>
    </row>
    <row r="275" spans="1:5">
      <c r="A275" t="s">
        <v>298</v>
      </c>
      <c r="B275" t="s">
        <v>11</v>
      </c>
      <c r="C275" t="s">
        <v>531</v>
      </c>
      <c r="D275" s="1" t="s">
        <v>531</v>
      </c>
      <c r="E275" t="str">
        <f t="shared" si="4"/>
        <v>1</v>
      </c>
    </row>
    <row r="276" spans="1:5">
      <c r="A276" t="s">
        <v>299</v>
      </c>
      <c r="B276" t="s">
        <v>30</v>
      </c>
      <c r="C276" t="s">
        <v>530</v>
      </c>
      <c r="D276" s="1" t="s">
        <v>531</v>
      </c>
      <c r="E276" t="str">
        <f t="shared" si="4"/>
        <v>0</v>
      </c>
    </row>
    <row r="277" spans="1:5">
      <c r="A277" t="s">
        <v>300</v>
      </c>
      <c r="B277" t="s">
        <v>72</v>
      </c>
      <c r="C277" t="s">
        <v>527</v>
      </c>
      <c r="D277" s="1" t="s">
        <v>527</v>
      </c>
      <c r="E277" t="str">
        <f t="shared" si="4"/>
        <v>1</v>
      </c>
    </row>
    <row r="278" spans="1:5">
      <c r="A278" t="s">
        <v>301</v>
      </c>
      <c r="B278" t="s">
        <v>32</v>
      </c>
      <c r="C278" t="s">
        <v>527</v>
      </c>
      <c r="D278" s="1" t="s">
        <v>527</v>
      </c>
      <c r="E278" t="str">
        <f t="shared" si="4"/>
        <v>1</v>
      </c>
    </row>
    <row r="279" spans="1:5">
      <c r="A279" t="s">
        <v>302</v>
      </c>
      <c r="B279" t="s">
        <v>14</v>
      </c>
      <c r="C279" t="s">
        <v>531</v>
      </c>
      <c r="D279" s="1" t="s">
        <v>531</v>
      </c>
      <c r="E279" t="str">
        <f t="shared" si="4"/>
        <v>1</v>
      </c>
    </row>
    <row r="280" spans="1:5">
      <c r="A280" t="s">
        <v>303</v>
      </c>
      <c r="B280" t="s">
        <v>72</v>
      </c>
      <c r="C280" t="s">
        <v>527</v>
      </c>
      <c r="D280" s="1" t="s">
        <v>527</v>
      </c>
      <c r="E280" t="str">
        <f t="shared" si="4"/>
        <v>1</v>
      </c>
    </row>
    <row r="281" spans="1:5">
      <c r="A281" t="s">
        <v>304</v>
      </c>
      <c r="B281" t="s">
        <v>56</v>
      </c>
      <c r="C281" t="s">
        <v>530</v>
      </c>
      <c r="D281" s="1" t="s">
        <v>530</v>
      </c>
      <c r="E281" t="str">
        <f t="shared" si="4"/>
        <v>1</v>
      </c>
    </row>
    <row r="282" spans="1:5">
      <c r="A282" t="s">
        <v>305</v>
      </c>
      <c r="B282" t="s">
        <v>16</v>
      </c>
      <c r="C282" t="s">
        <v>530</v>
      </c>
      <c r="D282" s="1" t="s">
        <v>531</v>
      </c>
      <c r="E282" t="str">
        <f t="shared" si="4"/>
        <v>0</v>
      </c>
    </row>
    <row r="283" spans="1:5">
      <c r="A283" t="s">
        <v>306</v>
      </c>
      <c r="B283" t="s">
        <v>14</v>
      </c>
      <c r="C283" t="s">
        <v>530</v>
      </c>
      <c r="D283" s="1" t="s">
        <v>530</v>
      </c>
      <c r="E283" t="str">
        <f t="shared" si="4"/>
        <v>1</v>
      </c>
    </row>
    <row r="284" spans="1:5">
      <c r="A284" t="s">
        <v>307</v>
      </c>
      <c r="B284" t="s">
        <v>26</v>
      </c>
      <c r="C284" t="s">
        <v>531</v>
      </c>
      <c r="D284" s="1" t="s">
        <v>530</v>
      </c>
      <c r="E284" t="str">
        <f t="shared" si="4"/>
        <v>0</v>
      </c>
    </row>
    <row r="285" spans="1:5">
      <c r="A285" t="s">
        <v>308</v>
      </c>
      <c r="B285" t="s">
        <v>26</v>
      </c>
      <c r="C285" t="s">
        <v>531</v>
      </c>
      <c r="D285" s="1" t="s">
        <v>527</v>
      </c>
      <c r="E285" t="str">
        <f t="shared" si="4"/>
        <v>0</v>
      </c>
    </row>
    <row r="286" spans="1:5">
      <c r="A286" t="s">
        <v>309</v>
      </c>
      <c r="B286" t="s">
        <v>14</v>
      </c>
      <c r="C286" t="s">
        <v>530</v>
      </c>
      <c r="D286" s="1" t="s">
        <v>530</v>
      </c>
      <c r="E286" t="str">
        <f t="shared" si="4"/>
        <v>1</v>
      </c>
    </row>
    <row r="287" spans="1:5">
      <c r="A287" t="s">
        <v>310</v>
      </c>
      <c r="B287" t="s">
        <v>43</v>
      </c>
      <c r="C287" t="s">
        <v>527</v>
      </c>
      <c r="D287" s="1" t="s">
        <v>527</v>
      </c>
      <c r="E287" t="str">
        <f t="shared" si="4"/>
        <v>1</v>
      </c>
    </row>
    <row r="288" spans="1:5">
      <c r="A288" t="s">
        <v>311</v>
      </c>
      <c r="B288" t="s">
        <v>37</v>
      </c>
      <c r="C288" t="s">
        <v>527</v>
      </c>
      <c r="D288" s="1" t="s">
        <v>527</v>
      </c>
      <c r="E288" t="str">
        <f t="shared" si="4"/>
        <v>1</v>
      </c>
    </row>
    <row r="289" spans="1:5">
      <c r="A289" t="s">
        <v>312</v>
      </c>
      <c r="B289" t="s">
        <v>23</v>
      </c>
      <c r="C289" t="s">
        <v>527</v>
      </c>
      <c r="D289" s="1" t="s">
        <v>527</v>
      </c>
      <c r="E289" t="str">
        <f t="shared" si="4"/>
        <v>1</v>
      </c>
    </row>
    <row r="290" spans="1:5">
      <c r="A290" t="s">
        <v>313</v>
      </c>
      <c r="B290" t="s">
        <v>30</v>
      </c>
      <c r="C290" t="s">
        <v>531</v>
      </c>
      <c r="D290" s="1" t="s">
        <v>531</v>
      </c>
      <c r="E290" t="str">
        <f t="shared" si="4"/>
        <v>1</v>
      </c>
    </row>
    <row r="291" spans="1:5">
      <c r="A291" t="s">
        <v>314</v>
      </c>
      <c r="B291" t="s">
        <v>19</v>
      </c>
      <c r="C291" t="s">
        <v>527</v>
      </c>
      <c r="D291" s="1" t="s">
        <v>527</v>
      </c>
      <c r="E291" t="str">
        <f t="shared" si="4"/>
        <v>1</v>
      </c>
    </row>
    <row r="292" spans="1:5">
      <c r="A292" t="s">
        <v>315</v>
      </c>
      <c r="B292" t="s">
        <v>26</v>
      </c>
      <c r="C292" t="s">
        <v>527</v>
      </c>
      <c r="D292" s="1" t="s">
        <v>527</v>
      </c>
      <c r="E292" t="str">
        <f t="shared" si="4"/>
        <v>1</v>
      </c>
    </row>
    <row r="293" spans="1:5">
      <c r="A293" t="s">
        <v>316</v>
      </c>
      <c r="B293" t="s">
        <v>23</v>
      </c>
      <c r="C293" t="s">
        <v>527</v>
      </c>
      <c r="D293" s="1" t="s">
        <v>527</v>
      </c>
      <c r="E293" t="str">
        <f t="shared" si="4"/>
        <v>1</v>
      </c>
    </row>
    <row r="294" spans="1:5">
      <c r="A294" t="s">
        <v>317</v>
      </c>
      <c r="B294" t="s">
        <v>19</v>
      </c>
      <c r="C294" t="s">
        <v>531</v>
      </c>
      <c r="D294" s="1" t="s">
        <v>527</v>
      </c>
      <c r="E294" t="str">
        <f t="shared" si="4"/>
        <v>0</v>
      </c>
    </row>
    <row r="295" spans="1:5">
      <c r="A295" t="s">
        <v>318</v>
      </c>
      <c r="B295" t="s">
        <v>72</v>
      </c>
      <c r="C295" t="s">
        <v>527</v>
      </c>
      <c r="D295" s="1" t="s">
        <v>527</v>
      </c>
      <c r="E295" t="str">
        <f t="shared" si="4"/>
        <v>1</v>
      </c>
    </row>
    <row r="296" spans="1:5">
      <c r="A296" t="s">
        <v>319</v>
      </c>
      <c r="B296" t="s">
        <v>30</v>
      </c>
      <c r="C296" t="s">
        <v>527</v>
      </c>
      <c r="D296" s="1" t="s">
        <v>527</v>
      </c>
      <c r="E296" t="str">
        <f t="shared" si="4"/>
        <v>1</v>
      </c>
    </row>
    <row r="297" spans="1:5">
      <c r="A297" t="s">
        <v>320</v>
      </c>
      <c r="B297" t="s">
        <v>56</v>
      </c>
      <c r="C297" t="s">
        <v>530</v>
      </c>
      <c r="D297" s="1" t="s">
        <v>530</v>
      </c>
      <c r="E297" t="str">
        <f t="shared" si="4"/>
        <v>1</v>
      </c>
    </row>
    <row r="298" spans="1:5">
      <c r="A298" t="s">
        <v>321</v>
      </c>
      <c r="B298" t="s">
        <v>16</v>
      </c>
      <c r="C298" t="s">
        <v>527</v>
      </c>
      <c r="D298" s="1" t="s">
        <v>527</v>
      </c>
      <c r="E298" t="str">
        <f t="shared" si="4"/>
        <v>1</v>
      </c>
    </row>
    <row r="299" spans="1:5">
      <c r="A299" t="s">
        <v>322</v>
      </c>
      <c r="B299" t="s">
        <v>32</v>
      </c>
      <c r="C299" t="s">
        <v>531</v>
      </c>
      <c r="D299" s="1" t="s">
        <v>531</v>
      </c>
      <c r="E299" t="str">
        <f t="shared" si="4"/>
        <v>1</v>
      </c>
    </row>
    <row r="300" spans="1:5">
      <c r="A300" t="s">
        <v>323</v>
      </c>
      <c r="B300" t="s">
        <v>30</v>
      </c>
      <c r="C300" t="s">
        <v>531</v>
      </c>
      <c r="D300" s="1" t="s">
        <v>531</v>
      </c>
      <c r="E300" t="str">
        <f t="shared" si="4"/>
        <v>1</v>
      </c>
    </row>
    <row r="301" spans="1:5">
      <c r="A301" t="s">
        <v>324</v>
      </c>
      <c r="B301" t="s">
        <v>72</v>
      </c>
      <c r="C301" t="s">
        <v>531</v>
      </c>
      <c r="D301" s="1" t="s">
        <v>531</v>
      </c>
      <c r="E301" t="str">
        <f t="shared" si="4"/>
        <v>1</v>
      </c>
    </row>
    <row r="302" spans="1:5">
      <c r="A302" t="s">
        <v>325</v>
      </c>
      <c r="B302" t="s">
        <v>23</v>
      </c>
      <c r="C302" t="s">
        <v>527</v>
      </c>
      <c r="D302" s="1" t="s">
        <v>527</v>
      </c>
      <c r="E302" t="str">
        <f t="shared" si="4"/>
        <v>1</v>
      </c>
    </row>
    <row r="303" spans="1:5">
      <c r="A303" t="s">
        <v>326</v>
      </c>
      <c r="B303" t="s">
        <v>32</v>
      </c>
      <c r="C303" t="s">
        <v>530</v>
      </c>
      <c r="D303" s="1" t="s">
        <v>530</v>
      </c>
      <c r="E303" t="str">
        <f t="shared" si="4"/>
        <v>1</v>
      </c>
    </row>
    <row r="304" spans="1:5">
      <c r="A304" t="s">
        <v>327</v>
      </c>
      <c r="B304" t="s">
        <v>72</v>
      </c>
      <c r="C304" t="s">
        <v>531</v>
      </c>
      <c r="D304" s="1" t="s">
        <v>531</v>
      </c>
      <c r="E304" t="str">
        <f t="shared" si="4"/>
        <v>1</v>
      </c>
    </row>
    <row r="305" spans="1:5">
      <c r="A305" t="s">
        <v>328</v>
      </c>
      <c r="B305" t="s">
        <v>23</v>
      </c>
      <c r="C305" t="s">
        <v>531</v>
      </c>
      <c r="D305" s="1" t="s">
        <v>531</v>
      </c>
      <c r="E305" t="str">
        <f t="shared" si="4"/>
        <v>1</v>
      </c>
    </row>
    <row r="306" spans="1:5">
      <c r="A306" t="s">
        <v>329</v>
      </c>
      <c r="B306" t="s">
        <v>16</v>
      </c>
      <c r="C306" t="s">
        <v>527</v>
      </c>
      <c r="D306" s="1" t="s">
        <v>527</v>
      </c>
      <c r="E306" t="str">
        <f t="shared" si="4"/>
        <v>1</v>
      </c>
    </row>
    <row r="307" spans="1:5">
      <c r="A307" t="s">
        <v>330</v>
      </c>
      <c r="B307" t="s">
        <v>23</v>
      </c>
      <c r="C307" t="s">
        <v>531</v>
      </c>
      <c r="D307" s="1" t="s">
        <v>531</v>
      </c>
      <c r="E307" t="str">
        <f t="shared" si="4"/>
        <v>1</v>
      </c>
    </row>
    <row r="308" spans="1:5">
      <c r="A308" t="s">
        <v>331</v>
      </c>
      <c r="B308" t="s">
        <v>26</v>
      </c>
      <c r="C308" t="s">
        <v>530</v>
      </c>
      <c r="D308" s="1" t="s">
        <v>530</v>
      </c>
      <c r="E308" t="str">
        <f t="shared" si="4"/>
        <v>1</v>
      </c>
    </row>
    <row r="309" spans="1:5">
      <c r="A309" t="s">
        <v>332</v>
      </c>
      <c r="B309" t="s">
        <v>11</v>
      </c>
      <c r="C309" t="s">
        <v>531</v>
      </c>
      <c r="D309" s="1" t="s">
        <v>531</v>
      </c>
      <c r="E309" t="str">
        <f t="shared" si="4"/>
        <v>1</v>
      </c>
    </row>
    <row r="310" spans="1:5">
      <c r="A310" t="s">
        <v>333</v>
      </c>
      <c r="B310" t="s">
        <v>32</v>
      </c>
      <c r="C310" t="s">
        <v>531</v>
      </c>
      <c r="D310" s="1" t="s">
        <v>531</v>
      </c>
      <c r="E310" t="str">
        <f t="shared" si="4"/>
        <v>1</v>
      </c>
    </row>
    <row r="311" spans="1:5">
      <c r="A311" t="s">
        <v>334</v>
      </c>
      <c r="B311" t="s">
        <v>26</v>
      </c>
      <c r="C311" t="s">
        <v>531</v>
      </c>
      <c r="D311" s="1" t="s">
        <v>531</v>
      </c>
      <c r="E311" t="str">
        <f t="shared" si="4"/>
        <v>1</v>
      </c>
    </row>
    <row r="312" spans="1:5">
      <c r="A312" t="s">
        <v>335</v>
      </c>
      <c r="B312" t="s">
        <v>37</v>
      </c>
      <c r="C312" t="s">
        <v>527</v>
      </c>
      <c r="D312" s="1" t="s">
        <v>527</v>
      </c>
      <c r="E312" t="str">
        <f t="shared" si="4"/>
        <v>1</v>
      </c>
    </row>
    <row r="313" spans="1:5">
      <c r="A313" t="s">
        <v>336</v>
      </c>
      <c r="B313" t="s">
        <v>30</v>
      </c>
      <c r="C313" t="s">
        <v>527</v>
      </c>
      <c r="D313" s="1" t="s">
        <v>527</v>
      </c>
      <c r="E313" t="str">
        <f t="shared" si="4"/>
        <v>1</v>
      </c>
    </row>
    <row r="314" spans="1:5">
      <c r="A314" t="s">
        <v>337</v>
      </c>
      <c r="B314" t="s">
        <v>14</v>
      </c>
      <c r="C314" t="s">
        <v>527</v>
      </c>
      <c r="D314" s="1" t="s">
        <v>527</v>
      </c>
      <c r="E314" t="str">
        <f t="shared" si="4"/>
        <v>1</v>
      </c>
    </row>
    <row r="315" spans="1:5">
      <c r="A315" t="s">
        <v>338</v>
      </c>
      <c r="B315" t="s">
        <v>19</v>
      </c>
      <c r="C315" t="s">
        <v>527</v>
      </c>
      <c r="D315" s="1" t="s">
        <v>527</v>
      </c>
      <c r="E315" t="str">
        <f t="shared" si="4"/>
        <v>1</v>
      </c>
    </row>
    <row r="316" spans="1:5">
      <c r="A316" t="s">
        <v>339</v>
      </c>
      <c r="B316" t="s">
        <v>30</v>
      </c>
      <c r="C316" t="s">
        <v>527</v>
      </c>
      <c r="D316" s="1" t="s">
        <v>527</v>
      </c>
      <c r="E316" t="str">
        <f t="shared" si="4"/>
        <v>1</v>
      </c>
    </row>
    <row r="317" spans="1:5">
      <c r="A317" t="s">
        <v>340</v>
      </c>
      <c r="B317" t="s">
        <v>37</v>
      </c>
      <c r="C317" t="s">
        <v>527</v>
      </c>
      <c r="D317" s="1" t="s">
        <v>527</v>
      </c>
      <c r="E317" t="str">
        <f t="shared" si="4"/>
        <v>1</v>
      </c>
    </row>
    <row r="318" spans="1:5">
      <c r="A318" t="s">
        <v>341</v>
      </c>
      <c r="B318" t="s">
        <v>32</v>
      </c>
      <c r="C318" t="s">
        <v>527</v>
      </c>
      <c r="D318" s="1" t="s">
        <v>527</v>
      </c>
      <c r="E318" t="str">
        <f t="shared" si="4"/>
        <v>1</v>
      </c>
    </row>
    <row r="319" spans="1:5">
      <c r="A319" t="s">
        <v>342</v>
      </c>
      <c r="B319" t="s">
        <v>11</v>
      </c>
      <c r="C319" t="s">
        <v>527</v>
      </c>
      <c r="D319" s="1" t="s">
        <v>527</v>
      </c>
      <c r="E319" t="str">
        <f t="shared" si="4"/>
        <v>1</v>
      </c>
    </row>
    <row r="320" spans="1:5">
      <c r="A320" t="s">
        <v>343</v>
      </c>
      <c r="B320" t="s">
        <v>37</v>
      </c>
      <c r="C320" t="s">
        <v>527</v>
      </c>
      <c r="D320" s="1" t="s">
        <v>527</v>
      </c>
      <c r="E320" t="str">
        <f t="shared" si="4"/>
        <v>1</v>
      </c>
    </row>
    <row r="321" spans="1:5">
      <c r="A321" t="s">
        <v>344</v>
      </c>
      <c r="B321" t="s">
        <v>43</v>
      </c>
      <c r="C321" t="s">
        <v>531</v>
      </c>
      <c r="D321" s="1" t="s">
        <v>531</v>
      </c>
      <c r="E321" t="str">
        <f t="shared" si="4"/>
        <v>1</v>
      </c>
    </row>
    <row r="322" spans="1:5">
      <c r="A322" t="s">
        <v>345</v>
      </c>
      <c r="B322" t="s">
        <v>19</v>
      </c>
      <c r="C322" t="s">
        <v>531</v>
      </c>
      <c r="D322" s="1" t="s">
        <v>531</v>
      </c>
      <c r="E322" t="str">
        <f t="shared" si="4"/>
        <v>1</v>
      </c>
    </row>
    <row r="323" spans="1:5">
      <c r="A323" t="s">
        <v>346</v>
      </c>
      <c r="B323" t="s">
        <v>23</v>
      </c>
      <c r="C323" t="s">
        <v>527</v>
      </c>
      <c r="D323" s="1" t="s">
        <v>527</v>
      </c>
      <c r="E323" t="str">
        <f t="shared" ref="E323:E386" si="5">IF(C323=D323,"1","0")</f>
        <v>1</v>
      </c>
    </row>
    <row r="324" spans="1:5">
      <c r="A324" t="s">
        <v>347</v>
      </c>
      <c r="B324" t="s">
        <v>19</v>
      </c>
      <c r="C324" t="s">
        <v>530</v>
      </c>
      <c r="D324" s="1" t="s">
        <v>530</v>
      </c>
      <c r="E324" t="str">
        <f t="shared" si="5"/>
        <v>1</v>
      </c>
    </row>
    <row r="325" spans="1:5">
      <c r="A325" t="s">
        <v>348</v>
      </c>
      <c r="B325" t="s">
        <v>14</v>
      </c>
      <c r="C325" t="s">
        <v>531</v>
      </c>
      <c r="D325" s="1" t="s">
        <v>531</v>
      </c>
      <c r="E325" t="str">
        <f t="shared" si="5"/>
        <v>1</v>
      </c>
    </row>
    <row r="326" spans="1:5">
      <c r="A326" t="s">
        <v>349</v>
      </c>
      <c r="B326" t="s">
        <v>37</v>
      </c>
      <c r="C326" t="s">
        <v>531</v>
      </c>
      <c r="D326" s="1" t="s">
        <v>531</v>
      </c>
      <c r="E326" t="str">
        <f t="shared" si="5"/>
        <v>1</v>
      </c>
    </row>
    <row r="327" spans="1:5">
      <c r="A327" t="s">
        <v>350</v>
      </c>
      <c r="B327" t="s">
        <v>26</v>
      </c>
      <c r="C327" t="s">
        <v>527</v>
      </c>
      <c r="D327" s="1" t="s">
        <v>527</v>
      </c>
      <c r="E327" t="str">
        <f t="shared" si="5"/>
        <v>1</v>
      </c>
    </row>
    <row r="328" spans="1:5">
      <c r="A328" t="s">
        <v>351</v>
      </c>
      <c r="B328" t="s">
        <v>14</v>
      </c>
      <c r="C328" t="s">
        <v>527</v>
      </c>
      <c r="D328" s="1" t="s">
        <v>527</v>
      </c>
      <c r="E328" t="str">
        <f t="shared" si="5"/>
        <v>1</v>
      </c>
    </row>
    <row r="329" spans="1:5">
      <c r="A329" t="s">
        <v>352</v>
      </c>
      <c r="B329" t="s">
        <v>43</v>
      </c>
      <c r="C329" t="s">
        <v>531</v>
      </c>
      <c r="D329" s="1" t="s">
        <v>527</v>
      </c>
      <c r="E329" t="str">
        <f t="shared" si="5"/>
        <v>0</v>
      </c>
    </row>
    <row r="330" spans="1:5">
      <c r="A330" t="s">
        <v>353</v>
      </c>
      <c r="B330" t="s">
        <v>14</v>
      </c>
      <c r="C330" t="s">
        <v>527</v>
      </c>
      <c r="D330" s="1" t="s">
        <v>527</v>
      </c>
      <c r="E330" t="str">
        <f t="shared" si="5"/>
        <v>1</v>
      </c>
    </row>
    <row r="331" spans="1:5">
      <c r="A331" t="s">
        <v>354</v>
      </c>
      <c r="B331" t="s">
        <v>30</v>
      </c>
      <c r="C331" t="s">
        <v>531</v>
      </c>
      <c r="D331" s="1" t="s">
        <v>531</v>
      </c>
      <c r="E331" t="str">
        <f t="shared" si="5"/>
        <v>1</v>
      </c>
    </row>
    <row r="332" spans="1:5">
      <c r="A332" t="s">
        <v>355</v>
      </c>
      <c r="B332" t="s">
        <v>56</v>
      </c>
      <c r="C332" t="s">
        <v>531</v>
      </c>
      <c r="D332" s="1" t="s">
        <v>531</v>
      </c>
      <c r="E332" t="str">
        <f t="shared" si="5"/>
        <v>1</v>
      </c>
    </row>
    <row r="333" spans="1:5">
      <c r="A333" t="s">
        <v>356</v>
      </c>
      <c r="B333" t="s">
        <v>37</v>
      </c>
      <c r="C333" t="s">
        <v>531</v>
      </c>
      <c r="D333" s="1" t="s">
        <v>531</v>
      </c>
      <c r="E333" t="str">
        <f t="shared" si="5"/>
        <v>1</v>
      </c>
    </row>
    <row r="334" spans="1:5">
      <c r="A334" t="s">
        <v>357</v>
      </c>
      <c r="B334" t="s">
        <v>11</v>
      </c>
      <c r="C334" t="s">
        <v>527</v>
      </c>
      <c r="D334" s="1" t="s">
        <v>527</v>
      </c>
      <c r="E334" t="str">
        <f t="shared" si="5"/>
        <v>1</v>
      </c>
    </row>
    <row r="335" spans="1:5">
      <c r="A335" t="s">
        <v>358</v>
      </c>
      <c r="B335" t="s">
        <v>72</v>
      </c>
      <c r="C335" t="s">
        <v>527</v>
      </c>
      <c r="D335" s="1" t="s">
        <v>527</v>
      </c>
      <c r="E335" t="str">
        <f t="shared" si="5"/>
        <v>1</v>
      </c>
    </row>
    <row r="336" spans="1:5">
      <c r="A336" t="s">
        <v>359</v>
      </c>
      <c r="B336" t="s">
        <v>56</v>
      </c>
      <c r="C336" t="s">
        <v>531</v>
      </c>
      <c r="D336" s="1" t="s">
        <v>531</v>
      </c>
      <c r="E336" t="str">
        <f t="shared" si="5"/>
        <v>1</v>
      </c>
    </row>
    <row r="337" spans="1:5">
      <c r="A337" t="s">
        <v>360</v>
      </c>
      <c r="B337" t="s">
        <v>26</v>
      </c>
      <c r="C337" t="s">
        <v>527</v>
      </c>
      <c r="D337" s="1" t="s">
        <v>527</v>
      </c>
      <c r="E337" t="str">
        <f t="shared" si="5"/>
        <v>1</v>
      </c>
    </row>
    <row r="338" spans="1:5">
      <c r="A338" t="s">
        <v>361</v>
      </c>
      <c r="B338" t="s">
        <v>30</v>
      </c>
      <c r="C338" t="s">
        <v>527</v>
      </c>
      <c r="D338" s="1" t="s">
        <v>527</v>
      </c>
      <c r="E338" t="str">
        <f t="shared" si="5"/>
        <v>1</v>
      </c>
    </row>
    <row r="339" spans="1:5">
      <c r="A339" t="s">
        <v>362</v>
      </c>
      <c r="B339" t="s">
        <v>14</v>
      </c>
      <c r="C339" t="s">
        <v>530</v>
      </c>
      <c r="D339" s="1" t="s">
        <v>530</v>
      </c>
      <c r="E339" t="str">
        <f t="shared" si="5"/>
        <v>1</v>
      </c>
    </row>
    <row r="340" spans="1:5">
      <c r="A340" t="s">
        <v>363</v>
      </c>
      <c r="B340" t="s">
        <v>37</v>
      </c>
      <c r="C340" t="s">
        <v>527</v>
      </c>
      <c r="D340" s="1" t="s">
        <v>527</v>
      </c>
      <c r="E340" t="str">
        <f t="shared" si="5"/>
        <v>1</v>
      </c>
    </row>
    <row r="341" spans="1:5">
      <c r="A341" t="s">
        <v>364</v>
      </c>
      <c r="B341" t="s">
        <v>11</v>
      </c>
      <c r="C341" t="s">
        <v>530</v>
      </c>
      <c r="D341" s="1" t="s">
        <v>530</v>
      </c>
      <c r="E341" t="str">
        <f t="shared" si="5"/>
        <v>1</v>
      </c>
    </row>
    <row r="342" spans="1:5">
      <c r="A342" t="s">
        <v>365</v>
      </c>
      <c r="B342" t="s">
        <v>23</v>
      </c>
      <c r="C342" t="s">
        <v>527</v>
      </c>
      <c r="D342" s="1" t="s">
        <v>527</v>
      </c>
      <c r="E342" t="str">
        <f t="shared" si="5"/>
        <v>1</v>
      </c>
    </row>
    <row r="343" spans="1:5">
      <c r="A343" t="s">
        <v>366</v>
      </c>
      <c r="B343" t="s">
        <v>16</v>
      </c>
      <c r="C343" t="s">
        <v>527</v>
      </c>
      <c r="D343" s="1" t="s">
        <v>527</v>
      </c>
      <c r="E343" t="str">
        <f t="shared" si="5"/>
        <v>1</v>
      </c>
    </row>
    <row r="344" spans="1:5">
      <c r="A344" t="s">
        <v>367</v>
      </c>
      <c r="B344" t="s">
        <v>56</v>
      </c>
      <c r="C344" t="s">
        <v>530</v>
      </c>
      <c r="D344" s="1" t="s">
        <v>531</v>
      </c>
      <c r="E344" t="str">
        <f t="shared" si="5"/>
        <v>0</v>
      </c>
    </row>
    <row r="345" spans="1:5">
      <c r="A345" t="s">
        <v>368</v>
      </c>
      <c r="B345" t="s">
        <v>23</v>
      </c>
      <c r="C345" t="s">
        <v>527</v>
      </c>
      <c r="D345" s="1" t="s">
        <v>527</v>
      </c>
      <c r="E345" t="str">
        <f t="shared" si="5"/>
        <v>1</v>
      </c>
    </row>
    <row r="346" spans="1:5">
      <c r="A346" t="s">
        <v>369</v>
      </c>
      <c r="B346" t="s">
        <v>43</v>
      </c>
      <c r="C346" t="s">
        <v>527</v>
      </c>
      <c r="D346" s="1" t="s">
        <v>527</v>
      </c>
      <c r="E346" t="str">
        <f t="shared" si="5"/>
        <v>1</v>
      </c>
    </row>
    <row r="347" spans="1:5">
      <c r="A347" t="s">
        <v>370</v>
      </c>
      <c r="B347" t="s">
        <v>26</v>
      </c>
      <c r="C347" t="s">
        <v>531</v>
      </c>
      <c r="D347" s="1" t="s">
        <v>531</v>
      </c>
      <c r="E347" t="str">
        <f t="shared" si="5"/>
        <v>1</v>
      </c>
    </row>
    <row r="348" spans="1:5">
      <c r="A348" t="s">
        <v>371</v>
      </c>
      <c r="B348" t="s">
        <v>26</v>
      </c>
      <c r="C348" t="s">
        <v>531</v>
      </c>
      <c r="D348" s="1" t="s">
        <v>531</v>
      </c>
      <c r="E348" t="str">
        <f t="shared" si="5"/>
        <v>1</v>
      </c>
    </row>
    <row r="349" spans="1:5">
      <c r="A349" t="s">
        <v>372</v>
      </c>
      <c r="B349" t="s">
        <v>19</v>
      </c>
      <c r="C349" t="s">
        <v>527</v>
      </c>
      <c r="D349" s="1" t="s">
        <v>527</v>
      </c>
      <c r="E349" t="str">
        <f t="shared" si="5"/>
        <v>1</v>
      </c>
    </row>
    <row r="350" spans="1:5">
      <c r="A350" t="s">
        <v>373</v>
      </c>
      <c r="B350" t="s">
        <v>30</v>
      </c>
      <c r="C350" t="s">
        <v>527</v>
      </c>
      <c r="D350" s="1" t="s">
        <v>527</v>
      </c>
      <c r="E350" t="str">
        <f t="shared" si="5"/>
        <v>1</v>
      </c>
    </row>
    <row r="351" spans="1:5">
      <c r="A351" t="s">
        <v>374</v>
      </c>
      <c r="B351" t="s">
        <v>23</v>
      </c>
      <c r="C351" t="s">
        <v>531</v>
      </c>
      <c r="D351" s="1" t="s">
        <v>531</v>
      </c>
      <c r="E351" t="str">
        <f t="shared" si="5"/>
        <v>1</v>
      </c>
    </row>
    <row r="352" spans="1:5">
      <c r="A352" t="s">
        <v>375</v>
      </c>
      <c r="B352" t="s">
        <v>14</v>
      </c>
      <c r="C352" t="s">
        <v>531</v>
      </c>
      <c r="D352" s="1" t="s">
        <v>527</v>
      </c>
      <c r="E352" t="str">
        <f t="shared" si="5"/>
        <v>0</v>
      </c>
    </row>
    <row r="353" spans="1:5">
      <c r="A353" t="s">
        <v>376</v>
      </c>
      <c r="B353" t="s">
        <v>43</v>
      </c>
      <c r="C353" t="s">
        <v>531</v>
      </c>
      <c r="D353" s="1" t="s">
        <v>531</v>
      </c>
      <c r="E353" t="str">
        <f t="shared" si="5"/>
        <v>1</v>
      </c>
    </row>
    <row r="354" spans="1:5">
      <c r="A354" t="s">
        <v>377</v>
      </c>
      <c r="B354" t="s">
        <v>43</v>
      </c>
      <c r="C354" t="s">
        <v>530</v>
      </c>
      <c r="D354" s="1" t="s">
        <v>531</v>
      </c>
      <c r="E354" t="str">
        <f t="shared" si="5"/>
        <v>0</v>
      </c>
    </row>
    <row r="355" spans="1:5">
      <c r="A355" t="s">
        <v>378</v>
      </c>
      <c r="B355" t="s">
        <v>16</v>
      </c>
      <c r="C355" t="s">
        <v>531</v>
      </c>
      <c r="D355" s="1" t="s">
        <v>531</v>
      </c>
      <c r="E355" t="str">
        <f t="shared" si="5"/>
        <v>1</v>
      </c>
    </row>
    <row r="356" spans="1:5">
      <c r="A356" t="s">
        <v>379</v>
      </c>
      <c r="B356" t="s">
        <v>16</v>
      </c>
      <c r="C356" t="s">
        <v>531</v>
      </c>
      <c r="D356" s="1" t="s">
        <v>531</v>
      </c>
      <c r="E356" t="str">
        <f t="shared" si="5"/>
        <v>1</v>
      </c>
    </row>
    <row r="357" spans="1:5">
      <c r="A357" t="s">
        <v>380</v>
      </c>
      <c r="B357" t="s">
        <v>72</v>
      </c>
      <c r="C357" t="s">
        <v>527</v>
      </c>
      <c r="D357" s="1" t="s">
        <v>527</v>
      </c>
      <c r="E357" t="str">
        <f t="shared" si="5"/>
        <v>1</v>
      </c>
    </row>
    <row r="358" spans="1:5">
      <c r="A358" t="s">
        <v>381</v>
      </c>
      <c r="B358" t="s">
        <v>43</v>
      </c>
      <c r="C358" t="s">
        <v>531</v>
      </c>
      <c r="D358" s="1" t="s">
        <v>531</v>
      </c>
      <c r="E358" t="str">
        <f t="shared" si="5"/>
        <v>1</v>
      </c>
    </row>
    <row r="359" spans="1:5">
      <c r="A359" t="s">
        <v>382</v>
      </c>
      <c r="B359" t="s">
        <v>14</v>
      </c>
      <c r="C359" t="s">
        <v>527</v>
      </c>
      <c r="D359" s="1" t="s">
        <v>527</v>
      </c>
      <c r="E359" t="str">
        <f t="shared" si="5"/>
        <v>1</v>
      </c>
    </row>
    <row r="360" spans="1:5">
      <c r="A360" t="s">
        <v>383</v>
      </c>
      <c r="B360" t="s">
        <v>32</v>
      </c>
      <c r="C360" t="s">
        <v>527</v>
      </c>
      <c r="D360" s="1" t="s">
        <v>527</v>
      </c>
      <c r="E360" t="str">
        <f t="shared" si="5"/>
        <v>1</v>
      </c>
    </row>
    <row r="361" spans="1:5">
      <c r="A361" t="s">
        <v>384</v>
      </c>
      <c r="B361" t="s">
        <v>32</v>
      </c>
      <c r="C361" t="s">
        <v>530</v>
      </c>
      <c r="D361" s="1" t="s">
        <v>530</v>
      </c>
      <c r="E361" t="str">
        <f t="shared" si="5"/>
        <v>1</v>
      </c>
    </row>
    <row r="362" spans="1:5">
      <c r="A362" t="s">
        <v>385</v>
      </c>
      <c r="B362" t="s">
        <v>23</v>
      </c>
      <c r="C362" t="s">
        <v>530</v>
      </c>
      <c r="D362" s="1" t="s">
        <v>530</v>
      </c>
      <c r="E362" t="str">
        <f t="shared" si="5"/>
        <v>1</v>
      </c>
    </row>
    <row r="363" spans="1:5">
      <c r="A363" t="s">
        <v>386</v>
      </c>
      <c r="B363" t="s">
        <v>72</v>
      </c>
      <c r="C363" t="s">
        <v>531</v>
      </c>
      <c r="D363" s="1" t="s">
        <v>531</v>
      </c>
      <c r="E363" t="str">
        <f t="shared" si="5"/>
        <v>1</v>
      </c>
    </row>
    <row r="364" spans="1:5">
      <c r="A364" t="s">
        <v>387</v>
      </c>
      <c r="B364" t="s">
        <v>26</v>
      </c>
      <c r="C364" t="s">
        <v>531</v>
      </c>
      <c r="D364" s="1" t="s">
        <v>531</v>
      </c>
      <c r="E364" t="str">
        <f t="shared" si="5"/>
        <v>1</v>
      </c>
    </row>
    <row r="365" spans="1:5">
      <c r="A365" t="s">
        <v>388</v>
      </c>
      <c r="B365" t="s">
        <v>23</v>
      </c>
      <c r="C365" t="s">
        <v>530</v>
      </c>
      <c r="D365" s="1" t="s">
        <v>530</v>
      </c>
      <c r="E365" t="str">
        <f t="shared" si="5"/>
        <v>1</v>
      </c>
    </row>
    <row r="366" spans="1:5">
      <c r="A366" t="s">
        <v>389</v>
      </c>
      <c r="B366" t="s">
        <v>16</v>
      </c>
      <c r="C366" t="s">
        <v>527</v>
      </c>
      <c r="D366" s="1" t="s">
        <v>527</v>
      </c>
      <c r="E366" t="str">
        <f t="shared" si="5"/>
        <v>1</v>
      </c>
    </row>
    <row r="367" spans="1:5">
      <c r="A367" t="s">
        <v>390</v>
      </c>
      <c r="B367" t="s">
        <v>14</v>
      </c>
      <c r="C367" t="s">
        <v>531</v>
      </c>
      <c r="D367" s="1" t="s">
        <v>527</v>
      </c>
      <c r="E367" t="str">
        <f t="shared" si="5"/>
        <v>0</v>
      </c>
    </row>
    <row r="368" spans="1:5">
      <c r="A368" t="s">
        <v>391</v>
      </c>
      <c r="B368" t="s">
        <v>32</v>
      </c>
      <c r="C368" t="s">
        <v>527</v>
      </c>
      <c r="D368" s="1" t="s">
        <v>527</v>
      </c>
      <c r="E368" t="str">
        <f t="shared" si="5"/>
        <v>1</v>
      </c>
    </row>
    <row r="369" spans="1:5">
      <c r="A369" t="s">
        <v>392</v>
      </c>
      <c r="B369" t="s">
        <v>14</v>
      </c>
      <c r="C369" t="s">
        <v>531</v>
      </c>
      <c r="D369" s="1" t="s">
        <v>531</v>
      </c>
      <c r="E369" t="str">
        <f t="shared" si="5"/>
        <v>1</v>
      </c>
    </row>
    <row r="370" spans="1:5">
      <c r="A370" t="s">
        <v>393</v>
      </c>
      <c r="B370" t="s">
        <v>16</v>
      </c>
      <c r="C370" t="s">
        <v>531</v>
      </c>
      <c r="D370" s="1" t="s">
        <v>531</v>
      </c>
      <c r="E370" t="str">
        <f t="shared" si="5"/>
        <v>1</v>
      </c>
    </row>
    <row r="371" spans="1:5">
      <c r="A371" t="s">
        <v>394</v>
      </c>
      <c r="B371" t="s">
        <v>16</v>
      </c>
      <c r="C371" t="s">
        <v>527</v>
      </c>
      <c r="D371" s="1" t="s">
        <v>527</v>
      </c>
      <c r="E371" t="str">
        <f t="shared" si="5"/>
        <v>1</v>
      </c>
    </row>
    <row r="372" spans="1:5">
      <c r="A372" t="s">
        <v>395</v>
      </c>
      <c r="B372" t="s">
        <v>72</v>
      </c>
      <c r="C372" t="s">
        <v>530</v>
      </c>
      <c r="D372" s="1" t="s">
        <v>530</v>
      </c>
      <c r="E372" t="str">
        <f t="shared" si="5"/>
        <v>1</v>
      </c>
    </row>
    <row r="373" spans="1:5">
      <c r="A373" t="s">
        <v>396</v>
      </c>
      <c r="B373" t="s">
        <v>37</v>
      </c>
      <c r="C373" t="s">
        <v>530</v>
      </c>
      <c r="D373" s="1" t="s">
        <v>530</v>
      </c>
      <c r="E373" t="str">
        <f t="shared" si="5"/>
        <v>1</v>
      </c>
    </row>
    <row r="374" spans="1:5">
      <c r="A374" t="s">
        <v>397</v>
      </c>
      <c r="B374" t="s">
        <v>37</v>
      </c>
      <c r="C374" t="s">
        <v>531</v>
      </c>
      <c r="D374" s="1" t="s">
        <v>531</v>
      </c>
      <c r="E374" t="str">
        <f t="shared" si="5"/>
        <v>1</v>
      </c>
    </row>
    <row r="375" spans="1:5">
      <c r="A375" t="s">
        <v>398</v>
      </c>
      <c r="B375" t="s">
        <v>16</v>
      </c>
      <c r="C375" t="s">
        <v>530</v>
      </c>
      <c r="D375" s="1" t="s">
        <v>530</v>
      </c>
      <c r="E375" t="str">
        <f t="shared" si="5"/>
        <v>1</v>
      </c>
    </row>
    <row r="376" spans="1:5">
      <c r="A376" t="s">
        <v>399</v>
      </c>
      <c r="B376" t="s">
        <v>19</v>
      </c>
      <c r="C376" t="s">
        <v>531</v>
      </c>
      <c r="D376" s="1" t="s">
        <v>527</v>
      </c>
      <c r="E376" t="str">
        <f t="shared" si="5"/>
        <v>0</v>
      </c>
    </row>
    <row r="377" spans="1:5">
      <c r="A377" t="s">
        <v>400</v>
      </c>
      <c r="B377" t="s">
        <v>30</v>
      </c>
      <c r="C377" t="s">
        <v>530</v>
      </c>
      <c r="D377" s="1" t="s">
        <v>530</v>
      </c>
      <c r="E377" t="str">
        <f t="shared" si="5"/>
        <v>1</v>
      </c>
    </row>
    <row r="378" spans="1:5">
      <c r="A378" t="s">
        <v>401</v>
      </c>
      <c r="B378" t="s">
        <v>23</v>
      </c>
      <c r="C378" t="s">
        <v>527</v>
      </c>
      <c r="D378" s="1" t="s">
        <v>527</v>
      </c>
      <c r="E378" t="str">
        <f t="shared" si="5"/>
        <v>1</v>
      </c>
    </row>
    <row r="379" spans="1:5">
      <c r="A379" t="s">
        <v>402</v>
      </c>
      <c r="B379" t="s">
        <v>32</v>
      </c>
      <c r="C379" t="s">
        <v>527</v>
      </c>
      <c r="D379" s="1" t="s">
        <v>527</v>
      </c>
      <c r="E379" t="str">
        <f t="shared" si="5"/>
        <v>1</v>
      </c>
    </row>
    <row r="380" spans="1:5">
      <c r="A380" t="s">
        <v>403</v>
      </c>
      <c r="B380" t="s">
        <v>30</v>
      </c>
      <c r="C380" t="s">
        <v>530</v>
      </c>
      <c r="D380" s="1" t="s">
        <v>530</v>
      </c>
      <c r="E380" t="str">
        <f t="shared" si="5"/>
        <v>1</v>
      </c>
    </row>
    <row r="381" spans="1:5">
      <c r="A381" t="s">
        <v>404</v>
      </c>
      <c r="B381" t="s">
        <v>11</v>
      </c>
      <c r="C381" t="s">
        <v>531</v>
      </c>
      <c r="D381" s="1" t="s">
        <v>531</v>
      </c>
      <c r="E381" t="str">
        <f t="shared" si="5"/>
        <v>1</v>
      </c>
    </row>
    <row r="382" spans="1:5">
      <c r="A382" t="s">
        <v>405</v>
      </c>
      <c r="B382" t="s">
        <v>19</v>
      </c>
      <c r="C382" t="s">
        <v>527</v>
      </c>
      <c r="D382" s="1" t="s">
        <v>527</v>
      </c>
      <c r="E382" t="str">
        <f t="shared" si="5"/>
        <v>1</v>
      </c>
    </row>
    <row r="383" spans="1:5">
      <c r="A383" t="s">
        <v>406</v>
      </c>
      <c r="B383" t="s">
        <v>23</v>
      </c>
      <c r="C383" t="s">
        <v>531</v>
      </c>
      <c r="D383" s="1" t="s">
        <v>531</v>
      </c>
      <c r="E383" t="str">
        <f t="shared" si="5"/>
        <v>1</v>
      </c>
    </row>
    <row r="384" spans="1:5">
      <c r="A384" t="s">
        <v>407</v>
      </c>
      <c r="B384" t="s">
        <v>56</v>
      </c>
      <c r="C384" t="s">
        <v>527</v>
      </c>
      <c r="D384" s="1" t="s">
        <v>527</v>
      </c>
      <c r="E384" t="str">
        <f t="shared" si="5"/>
        <v>1</v>
      </c>
    </row>
    <row r="385" spans="1:5">
      <c r="A385" t="s">
        <v>408</v>
      </c>
      <c r="B385" t="s">
        <v>43</v>
      </c>
      <c r="C385" t="s">
        <v>531</v>
      </c>
      <c r="D385" s="1" t="s">
        <v>531</v>
      </c>
      <c r="E385" t="str">
        <f t="shared" si="5"/>
        <v>1</v>
      </c>
    </row>
    <row r="386" spans="1:5">
      <c r="A386" t="s">
        <v>409</v>
      </c>
      <c r="B386" t="s">
        <v>16</v>
      </c>
      <c r="C386" t="s">
        <v>530</v>
      </c>
      <c r="D386" s="1" t="s">
        <v>531</v>
      </c>
      <c r="E386" t="str">
        <f t="shared" si="5"/>
        <v>0</v>
      </c>
    </row>
    <row r="387" spans="1:5">
      <c r="A387" t="s">
        <v>410</v>
      </c>
      <c r="B387" t="s">
        <v>32</v>
      </c>
      <c r="C387" t="s">
        <v>531</v>
      </c>
      <c r="D387" s="1" t="s">
        <v>531</v>
      </c>
      <c r="E387" t="str">
        <f t="shared" ref="E387:E450" si="6">IF(C387=D387,"1","0")</f>
        <v>1</v>
      </c>
    </row>
    <row r="388" spans="1:5">
      <c r="A388" t="s">
        <v>411</v>
      </c>
      <c r="B388" t="s">
        <v>23</v>
      </c>
      <c r="C388" t="s">
        <v>530</v>
      </c>
      <c r="D388" s="1" t="s">
        <v>530</v>
      </c>
      <c r="E388" t="str">
        <f t="shared" si="6"/>
        <v>1</v>
      </c>
    </row>
    <row r="389" spans="1:5">
      <c r="A389" t="s">
        <v>412</v>
      </c>
      <c r="B389" t="s">
        <v>23</v>
      </c>
      <c r="C389" t="s">
        <v>527</v>
      </c>
      <c r="D389" s="1" t="s">
        <v>527</v>
      </c>
      <c r="E389" t="str">
        <f t="shared" si="6"/>
        <v>1</v>
      </c>
    </row>
    <row r="390" spans="1:5">
      <c r="A390" t="s">
        <v>413</v>
      </c>
      <c r="B390" t="s">
        <v>37</v>
      </c>
      <c r="C390" t="s">
        <v>527</v>
      </c>
      <c r="D390" s="1" t="s">
        <v>527</v>
      </c>
      <c r="E390" t="str">
        <f t="shared" si="6"/>
        <v>1</v>
      </c>
    </row>
    <row r="391" spans="1:5">
      <c r="A391" t="s">
        <v>414</v>
      </c>
      <c r="B391" t="s">
        <v>19</v>
      </c>
      <c r="C391" t="s">
        <v>527</v>
      </c>
      <c r="D391" s="1" t="s">
        <v>527</v>
      </c>
      <c r="E391" t="str">
        <f t="shared" si="6"/>
        <v>1</v>
      </c>
    </row>
    <row r="392" spans="1:5">
      <c r="A392" t="s">
        <v>415</v>
      </c>
      <c r="B392" t="s">
        <v>37</v>
      </c>
      <c r="C392" t="s">
        <v>530</v>
      </c>
      <c r="D392" s="1" t="s">
        <v>530</v>
      </c>
      <c r="E392" t="str">
        <f t="shared" si="6"/>
        <v>1</v>
      </c>
    </row>
    <row r="393" spans="1:5">
      <c r="A393" t="s">
        <v>416</v>
      </c>
      <c r="B393" t="s">
        <v>30</v>
      </c>
      <c r="C393" t="s">
        <v>527</v>
      </c>
      <c r="D393" s="1" t="s">
        <v>527</v>
      </c>
      <c r="E393" t="str">
        <f t="shared" si="6"/>
        <v>1</v>
      </c>
    </row>
    <row r="394" spans="1:5">
      <c r="A394" t="s">
        <v>417</v>
      </c>
      <c r="B394" t="s">
        <v>23</v>
      </c>
      <c r="C394" t="s">
        <v>531</v>
      </c>
      <c r="D394" s="1" t="s">
        <v>527</v>
      </c>
      <c r="E394" t="str">
        <f t="shared" si="6"/>
        <v>0</v>
      </c>
    </row>
    <row r="395" spans="1:5">
      <c r="A395" t="s">
        <v>418</v>
      </c>
      <c r="B395" t="s">
        <v>37</v>
      </c>
      <c r="C395" t="s">
        <v>531</v>
      </c>
      <c r="D395" s="1" t="s">
        <v>531</v>
      </c>
      <c r="E395" t="str">
        <f t="shared" si="6"/>
        <v>1</v>
      </c>
    </row>
    <row r="396" spans="1:5">
      <c r="A396" t="s">
        <v>419</v>
      </c>
      <c r="B396" t="s">
        <v>30</v>
      </c>
      <c r="C396" t="s">
        <v>531</v>
      </c>
      <c r="D396" s="1" t="s">
        <v>531</v>
      </c>
      <c r="E396" t="str">
        <f t="shared" si="6"/>
        <v>1</v>
      </c>
    </row>
    <row r="397" spans="1:5">
      <c r="A397" t="s">
        <v>420</v>
      </c>
      <c r="B397" t="s">
        <v>26</v>
      </c>
      <c r="C397" t="s">
        <v>530</v>
      </c>
      <c r="D397" s="1" t="s">
        <v>530</v>
      </c>
      <c r="E397" t="str">
        <f t="shared" si="6"/>
        <v>1</v>
      </c>
    </row>
    <row r="398" spans="1:5">
      <c r="A398" t="s">
        <v>421</v>
      </c>
      <c r="B398" t="s">
        <v>26</v>
      </c>
      <c r="C398" t="s">
        <v>530</v>
      </c>
      <c r="D398" s="1" t="s">
        <v>530</v>
      </c>
      <c r="E398" t="str">
        <f t="shared" si="6"/>
        <v>1</v>
      </c>
    </row>
    <row r="399" spans="1:5">
      <c r="A399" t="s">
        <v>422</v>
      </c>
      <c r="B399" t="s">
        <v>32</v>
      </c>
      <c r="C399" t="s">
        <v>527</v>
      </c>
      <c r="D399" s="1" t="s">
        <v>527</v>
      </c>
      <c r="E399" t="str">
        <f t="shared" si="6"/>
        <v>1</v>
      </c>
    </row>
    <row r="400" spans="1:5">
      <c r="A400" t="s">
        <v>423</v>
      </c>
      <c r="B400" t="s">
        <v>23</v>
      </c>
      <c r="C400" t="s">
        <v>527</v>
      </c>
      <c r="D400" s="1" t="s">
        <v>527</v>
      </c>
      <c r="E400" t="str">
        <f t="shared" si="6"/>
        <v>1</v>
      </c>
    </row>
    <row r="401" spans="1:5">
      <c r="A401" t="s">
        <v>424</v>
      </c>
      <c r="B401" t="s">
        <v>11</v>
      </c>
      <c r="C401" t="s">
        <v>531</v>
      </c>
      <c r="D401" s="1" t="s">
        <v>531</v>
      </c>
      <c r="E401" t="str">
        <f t="shared" si="6"/>
        <v>1</v>
      </c>
    </row>
    <row r="402" spans="1:5">
      <c r="A402" t="s">
        <v>425</v>
      </c>
      <c r="B402" t="s">
        <v>43</v>
      </c>
      <c r="C402" t="s">
        <v>530</v>
      </c>
      <c r="D402" s="1" t="s">
        <v>531</v>
      </c>
      <c r="E402" t="str">
        <f t="shared" si="6"/>
        <v>0</v>
      </c>
    </row>
    <row r="403" spans="1:5">
      <c r="A403" t="s">
        <v>426</v>
      </c>
      <c r="B403" t="s">
        <v>32</v>
      </c>
      <c r="C403" t="s">
        <v>530</v>
      </c>
      <c r="D403" s="1" t="s">
        <v>530</v>
      </c>
      <c r="E403" t="str">
        <f t="shared" si="6"/>
        <v>1</v>
      </c>
    </row>
    <row r="404" spans="1:5">
      <c r="A404" t="s">
        <v>427</v>
      </c>
      <c r="B404" t="s">
        <v>32</v>
      </c>
      <c r="C404" t="s">
        <v>531</v>
      </c>
      <c r="D404" s="1" t="s">
        <v>531</v>
      </c>
      <c r="E404" t="str">
        <f t="shared" si="6"/>
        <v>1</v>
      </c>
    </row>
    <row r="405" spans="1:5">
      <c r="A405" t="s">
        <v>428</v>
      </c>
      <c r="B405" t="s">
        <v>14</v>
      </c>
      <c r="C405" t="s">
        <v>530</v>
      </c>
      <c r="D405" s="1" t="s">
        <v>531</v>
      </c>
      <c r="E405" t="str">
        <f t="shared" si="6"/>
        <v>0</v>
      </c>
    </row>
    <row r="406" spans="1:5">
      <c r="A406" t="s">
        <v>429</v>
      </c>
      <c r="B406" t="s">
        <v>19</v>
      </c>
      <c r="C406" t="s">
        <v>530</v>
      </c>
      <c r="D406" s="1" t="s">
        <v>531</v>
      </c>
      <c r="E406" t="str">
        <f t="shared" si="6"/>
        <v>0</v>
      </c>
    </row>
    <row r="407" spans="1:5">
      <c r="A407" t="s">
        <v>430</v>
      </c>
      <c r="B407" t="s">
        <v>72</v>
      </c>
      <c r="C407" t="s">
        <v>530</v>
      </c>
      <c r="D407" s="1" t="s">
        <v>531</v>
      </c>
      <c r="E407" t="str">
        <f t="shared" si="6"/>
        <v>0</v>
      </c>
    </row>
    <row r="408" spans="1:5">
      <c r="A408" t="s">
        <v>431</v>
      </c>
      <c r="B408" t="s">
        <v>56</v>
      </c>
      <c r="C408" t="s">
        <v>531</v>
      </c>
      <c r="D408" s="1" t="s">
        <v>531</v>
      </c>
      <c r="E408" t="str">
        <f t="shared" si="6"/>
        <v>1</v>
      </c>
    </row>
    <row r="409" spans="1:5">
      <c r="A409" t="s">
        <v>432</v>
      </c>
      <c r="B409" t="s">
        <v>23</v>
      </c>
      <c r="C409" t="s">
        <v>530</v>
      </c>
      <c r="D409" s="1" t="s">
        <v>530</v>
      </c>
      <c r="E409" t="str">
        <f t="shared" si="6"/>
        <v>1</v>
      </c>
    </row>
    <row r="410" spans="1:5">
      <c r="A410" t="s">
        <v>433</v>
      </c>
      <c r="B410" t="s">
        <v>56</v>
      </c>
      <c r="C410" t="s">
        <v>527</v>
      </c>
      <c r="D410" s="1" t="s">
        <v>527</v>
      </c>
      <c r="E410" t="str">
        <f t="shared" si="6"/>
        <v>1</v>
      </c>
    </row>
    <row r="411" spans="1:5">
      <c r="A411" t="s">
        <v>434</v>
      </c>
      <c r="B411" t="s">
        <v>56</v>
      </c>
      <c r="C411" t="s">
        <v>530</v>
      </c>
      <c r="D411" s="1" t="s">
        <v>530</v>
      </c>
      <c r="E411" t="str">
        <f t="shared" si="6"/>
        <v>1</v>
      </c>
    </row>
    <row r="412" spans="1:5">
      <c r="A412" t="s">
        <v>435</v>
      </c>
      <c r="B412" t="s">
        <v>30</v>
      </c>
      <c r="C412" t="s">
        <v>530</v>
      </c>
      <c r="D412" s="1" t="s">
        <v>530</v>
      </c>
      <c r="E412" t="str">
        <f t="shared" si="6"/>
        <v>1</v>
      </c>
    </row>
    <row r="413" spans="1:5">
      <c r="A413" t="s">
        <v>436</v>
      </c>
      <c r="B413" t="s">
        <v>32</v>
      </c>
      <c r="C413" t="s">
        <v>530</v>
      </c>
      <c r="D413" s="1" t="s">
        <v>531</v>
      </c>
      <c r="E413" t="str">
        <f t="shared" si="6"/>
        <v>0</v>
      </c>
    </row>
    <row r="414" spans="1:5">
      <c r="A414" t="s">
        <v>437</v>
      </c>
      <c r="B414" t="s">
        <v>32</v>
      </c>
      <c r="C414" t="s">
        <v>527</v>
      </c>
      <c r="D414" s="1" t="s">
        <v>527</v>
      </c>
      <c r="E414" t="str">
        <f t="shared" si="6"/>
        <v>1</v>
      </c>
    </row>
    <row r="415" spans="1:5">
      <c r="A415" t="s">
        <v>438</v>
      </c>
      <c r="B415" t="s">
        <v>11</v>
      </c>
      <c r="C415" t="s">
        <v>531</v>
      </c>
      <c r="D415" s="1" t="s">
        <v>531</v>
      </c>
      <c r="E415" t="str">
        <f t="shared" si="6"/>
        <v>1</v>
      </c>
    </row>
    <row r="416" spans="1:5">
      <c r="A416" t="s">
        <v>439</v>
      </c>
      <c r="B416" t="s">
        <v>43</v>
      </c>
      <c r="C416" t="s">
        <v>531</v>
      </c>
      <c r="D416" s="1" t="s">
        <v>531</v>
      </c>
      <c r="E416" t="str">
        <f t="shared" si="6"/>
        <v>1</v>
      </c>
    </row>
    <row r="417" spans="1:5">
      <c r="A417" t="s">
        <v>440</v>
      </c>
      <c r="B417" t="s">
        <v>56</v>
      </c>
      <c r="C417" t="s">
        <v>527</v>
      </c>
      <c r="D417" s="1" t="s">
        <v>527</v>
      </c>
      <c r="E417" t="str">
        <f t="shared" si="6"/>
        <v>1</v>
      </c>
    </row>
    <row r="418" spans="1:5">
      <c r="A418" t="s">
        <v>441</v>
      </c>
      <c r="B418" t="s">
        <v>16</v>
      </c>
      <c r="C418" t="s">
        <v>530</v>
      </c>
      <c r="D418" s="1" t="s">
        <v>530</v>
      </c>
      <c r="E418" t="str">
        <f t="shared" si="6"/>
        <v>1</v>
      </c>
    </row>
    <row r="419" spans="1:5">
      <c r="A419" t="s">
        <v>442</v>
      </c>
      <c r="B419" t="s">
        <v>26</v>
      </c>
      <c r="C419" t="s">
        <v>531</v>
      </c>
      <c r="D419" s="1" t="s">
        <v>531</v>
      </c>
      <c r="E419" t="str">
        <f t="shared" si="6"/>
        <v>1</v>
      </c>
    </row>
    <row r="420" spans="1:5">
      <c r="A420" t="s">
        <v>443</v>
      </c>
      <c r="B420" t="s">
        <v>26</v>
      </c>
      <c r="C420" t="s">
        <v>527</v>
      </c>
      <c r="D420" s="1" t="s">
        <v>527</v>
      </c>
      <c r="E420" t="str">
        <f t="shared" si="6"/>
        <v>1</v>
      </c>
    </row>
    <row r="421" spans="1:5">
      <c r="A421" t="s">
        <v>444</v>
      </c>
      <c r="B421" t="s">
        <v>32</v>
      </c>
      <c r="C421" t="s">
        <v>527</v>
      </c>
      <c r="D421" s="1" t="s">
        <v>527</v>
      </c>
      <c r="E421" t="str">
        <f t="shared" si="6"/>
        <v>1</v>
      </c>
    </row>
    <row r="422" spans="1:5">
      <c r="A422" t="s">
        <v>445</v>
      </c>
      <c r="B422" t="s">
        <v>11</v>
      </c>
      <c r="C422" t="s">
        <v>527</v>
      </c>
      <c r="D422" s="1" t="s">
        <v>527</v>
      </c>
      <c r="E422" t="str">
        <f t="shared" si="6"/>
        <v>1</v>
      </c>
    </row>
    <row r="423" spans="1:5">
      <c r="A423" t="s">
        <v>446</v>
      </c>
      <c r="B423" t="s">
        <v>72</v>
      </c>
      <c r="C423" t="s">
        <v>531</v>
      </c>
      <c r="D423" s="1" t="s">
        <v>531</v>
      </c>
      <c r="E423" t="str">
        <f t="shared" si="6"/>
        <v>1</v>
      </c>
    </row>
    <row r="424" spans="1:5">
      <c r="A424" t="s">
        <v>447</v>
      </c>
      <c r="B424" t="s">
        <v>26</v>
      </c>
      <c r="C424" t="s">
        <v>531</v>
      </c>
      <c r="D424" s="1" t="s">
        <v>531</v>
      </c>
      <c r="E424" t="str">
        <f t="shared" si="6"/>
        <v>1</v>
      </c>
    </row>
    <row r="425" spans="1:5">
      <c r="A425" t="s">
        <v>448</v>
      </c>
      <c r="B425" t="s">
        <v>43</v>
      </c>
      <c r="C425" t="s">
        <v>527</v>
      </c>
      <c r="D425" s="1" t="s">
        <v>527</v>
      </c>
      <c r="E425" t="str">
        <f t="shared" si="6"/>
        <v>1</v>
      </c>
    </row>
    <row r="426" spans="1:5">
      <c r="A426" t="s">
        <v>449</v>
      </c>
      <c r="B426" t="s">
        <v>26</v>
      </c>
      <c r="C426" t="s">
        <v>531</v>
      </c>
      <c r="D426" s="1" t="s">
        <v>531</v>
      </c>
      <c r="E426" t="str">
        <f t="shared" si="6"/>
        <v>1</v>
      </c>
    </row>
    <row r="427" spans="1:5">
      <c r="A427" t="s">
        <v>450</v>
      </c>
      <c r="B427" t="s">
        <v>23</v>
      </c>
      <c r="C427" t="s">
        <v>531</v>
      </c>
      <c r="D427" s="1" t="s">
        <v>531</v>
      </c>
      <c r="E427" t="str">
        <f t="shared" si="6"/>
        <v>1</v>
      </c>
    </row>
    <row r="428" spans="1:5">
      <c r="A428" t="s">
        <v>451</v>
      </c>
      <c r="B428" t="s">
        <v>72</v>
      </c>
      <c r="C428" t="s">
        <v>530</v>
      </c>
      <c r="D428" s="1" t="s">
        <v>530</v>
      </c>
      <c r="E428" t="str">
        <f t="shared" si="6"/>
        <v>1</v>
      </c>
    </row>
    <row r="429" spans="1:5">
      <c r="A429" t="s">
        <v>452</v>
      </c>
      <c r="B429" t="s">
        <v>37</v>
      </c>
      <c r="C429" t="s">
        <v>530</v>
      </c>
      <c r="D429" s="1" t="s">
        <v>530</v>
      </c>
      <c r="E429" t="str">
        <f t="shared" si="6"/>
        <v>1</v>
      </c>
    </row>
    <row r="430" spans="1:5">
      <c r="A430" t="s">
        <v>453</v>
      </c>
      <c r="B430" t="s">
        <v>72</v>
      </c>
      <c r="C430" t="s">
        <v>531</v>
      </c>
      <c r="D430" s="1" t="s">
        <v>531</v>
      </c>
      <c r="E430" t="str">
        <f t="shared" si="6"/>
        <v>1</v>
      </c>
    </row>
    <row r="431" spans="1:5">
      <c r="A431" t="s">
        <v>454</v>
      </c>
      <c r="B431" t="s">
        <v>37</v>
      </c>
      <c r="C431" t="s">
        <v>527</v>
      </c>
      <c r="D431" s="1" t="s">
        <v>527</v>
      </c>
      <c r="E431" t="str">
        <f t="shared" si="6"/>
        <v>1</v>
      </c>
    </row>
    <row r="432" spans="1:5">
      <c r="A432" t="s">
        <v>455</v>
      </c>
      <c r="B432" t="s">
        <v>30</v>
      </c>
      <c r="C432" t="s">
        <v>531</v>
      </c>
      <c r="D432" s="1" t="s">
        <v>531</v>
      </c>
      <c r="E432" t="str">
        <f t="shared" si="6"/>
        <v>1</v>
      </c>
    </row>
    <row r="433" spans="1:5">
      <c r="A433" t="s">
        <v>456</v>
      </c>
      <c r="B433" t="s">
        <v>37</v>
      </c>
      <c r="C433" t="s">
        <v>530</v>
      </c>
      <c r="D433" s="1" t="s">
        <v>530</v>
      </c>
      <c r="E433" t="str">
        <f t="shared" si="6"/>
        <v>1</v>
      </c>
    </row>
    <row r="434" spans="1:5">
      <c r="A434" t="s">
        <v>457</v>
      </c>
      <c r="B434" t="s">
        <v>43</v>
      </c>
      <c r="C434" t="s">
        <v>531</v>
      </c>
      <c r="D434" s="1" t="s">
        <v>531</v>
      </c>
      <c r="E434" t="str">
        <f t="shared" si="6"/>
        <v>1</v>
      </c>
    </row>
    <row r="435" spans="1:5">
      <c r="A435" t="s">
        <v>458</v>
      </c>
      <c r="B435" t="s">
        <v>43</v>
      </c>
      <c r="C435" t="s">
        <v>531</v>
      </c>
      <c r="D435" s="1" t="s">
        <v>531</v>
      </c>
      <c r="E435" t="str">
        <f t="shared" si="6"/>
        <v>1</v>
      </c>
    </row>
    <row r="436" spans="1:5">
      <c r="A436" t="s">
        <v>459</v>
      </c>
      <c r="B436" t="s">
        <v>26</v>
      </c>
      <c r="C436" t="s">
        <v>527</v>
      </c>
      <c r="D436" s="1" t="s">
        <v>527</v>
      </c>
      <c r="E436" t="str">
        <f t="shared" si="6"/>
        <v>1</v>
      </c>
    </row>
    <row r="437" spans="1:5">
      <c r="A437" t="s">
        <v>460</v>
      </c>
      <c r="B437" t="s">
        <v>23</v>
      </c>
      <c r="C437" t="s">
        <v>531</v>
      </c>
      <c r="D437" s="1" t="s">
        <v>531</v>
      </c>
      <c r="E437" t="str">
        <f t="shared" si="6"/>
        <v>1</v>
      </c>
    </row>
    <row r="438" spans="1:5">
      <c r="A438" t="s">
        <v>461</v>
      </c>
      <c r="B438" t="s">
        <v>32</v>
      </c>
      <c r="C438" t="s">
        <v>527</v>
      </c>
      <c r="D438" s="1" t="s">
        <v>527</v>
      </c>
      <c r="E438" t="str">
        <f t="shared" si="6"/>
        <v>1</v>
      </c>
    </row>
    <row r="439" spans="1:5">
      <c r="A439" t="s">
        <v>462</v>
      </c>
      <c r="B439" t="s">
        <v>43</v>
      </c>
      <c r="C439" t="s">
        <v>531</v>
      </c>
      <c r="D439" s="1" t="s">
        <v>531</v>
      </c>
      <c r="E439" t="str">
        <f t="shared" si="6"/>
        <v>1</v>
      </c>
    </row>
    <row r="440" spans="1:5">
      <c r="A440" t="s">
        <v>463</v>
      </c>
      <c r="B440" t="s">
        <v>37</v>
      </c>
      <c r="C440" t="s">
        <v>531</v>
      </c>
      <c r="D440" s="1" t="s">
        <v>531</v>
      </c>
      <c r="E440" t="str">
        <f t="shared" si="6"/>
        <v>1</v>
      </c>
    </row>
    <row r="441" spans="1:5">
      <c r="A441" t="s">
        <v>464</v>
      </c>
      <c r="B441" t="s">
        <v>19</v>
      </c>
      <c r="C441" t="s">
        <v>531</v>
      </c>
      <c r="D441" s="1" t="s">
        <v>527</v>
      </c>
      <c r="E441" t="str">
        <f t="shared" si="6"/>
        <v>0</v>
      </c>
    </row>
    <row r="442" spans="1:5">
      <c r="A442" t="s">
        <v>465</v>
      </c>
      <c r="B442" t="s">
        <v>32</v>
      </c>
      <c r="C442" t="s">
        <v>531</v>
      </c>
      <c r="D442" s="1" t="s">
        <v>531</v>
      </c>
      <c r="E442" t="str">
        <f t="shared" si="6"/>
        <v>1</v>
      </c>
    </row>
    <row r="443" spans="1:5">
      <c r="A443" t="s">
        <v>466</v>
      </c>
      <c r="B443" t="s">
        <v>23</v>
      </c>
      <c r="C443" t="s">
        <v>530</v>
      </c>
      <c r="D443" s="1" t="s">
        <v>530</v>
      </c>
      <c r="E443" t="str">
        <f t="shared" si="6"/>
        <v>1</v>
      </c>
    </row>
    <row r="444" spans="1:5">
      <c r="A444" t="s">
        <v>467</v>
      </c>
      <c r="B444" t="s">
        <v>23</v>
      </c>
      <c r="C444" t="s">
        <v>531</v>
      </c>
      <c r="D444" s="1" t="s">
        <v>531</v>
      </c>
      <c r="E444" t="str">
        <f t="shared" si="6"/>
        <v>1</v>
      </c>
    </row>
    <row r="445" spans="1:5">
      <c r="A445" t="s">
        <v>468</v>
      </c>
      <c r="B445" t="s">
        <v>11</v>
      </c>
      <c r="C445" t="s">
        <v>530</v>
      </c>
      <c r="D445" s="1" t="s">
        <v>530</v>
      </c>
      <c r="E445" t="str">
        <f t="shared" si="6"/>
        <v>1</v>
      </c>
    </row>
    <row r="446" spans="1:5">
      <c r="A446" t="s">
        <v>469</v>
      </c>
      <c r="B446" t="s">
        <v>30</v>
      </c>
      <c r="C446" t="s">
        <v>527</v>
      </c>
      <c r="D446" s="1" t="s">
        <v>527</v>
      </c>
      <c r="E446" t="str">
        <f t="shared" si="6"/>
        <v>1</v>
      </c>
    </row>
    <row r="447" spans="1:5">
      <c r="A447" t="s">
        <v>470</v>
      </c>
      <c r="B447" t="s">
        <v>19</v>
      </c>
      <c r="C447" t="s">
        <v>531</v>
      </c>
      <c r="D447" s="1" t="s">
        <v>531</v>
      </c>
      <c r="E447" t="str">
        <f t="shared" si="6"/>
        <v>1</v>
      </c>
    </row>
    <row r="448" spans="1:5">
      <c r="A448" t="s">
        <v>471</v>
      </c>
      <c r="B448" t="s">
        <v>56</v>
      </c>
      <c r="C448" t="s">
        <v>531</v>
      </c>
      <c r="D448" s="1" t="s">
        <v>531</v>
      </c>
      <c r="E448" t="str">
        <f t="shared" si="6"/>
        <v>1</v>
      </c>
    </row>
    <row r="449" spans="1:5">
      <c r="A449" t="s">
        <v>472</v>
      </c>
      <c r="B449" t="s">
        <v>19</v>
      </c>
      <c r="C449" t="s">
        <v>530</v>
      </c>
      <c r="D449" s="1" t="s">
        <v>530</v>
      </c>
      <c r="E449" t="str">
        <f t="shared" si="6"/>
        <v>1</v>
      </c>
    </row>
    <row r="450" spans="1:5">
      <c r="A450" t="s">
        <v>473</v>
      </c>
      <c r="B450" t="s">
        <v>56</v>
      </c>
      <c r="C450" t="s">
        <v>530</v>
      </c>
      <c r="D450" s="1" t="s">
        <v>530</v>
      </c>
      <c r="E450" t="str">
        <f t="shared" si="6"/>
        <v>1</v>
      </c>
    </row>
    <row r="451" spans="1:5">
      <c r="A451" t="s">
        <v>474</v>
      </c>
      <c r="B451" t="s">
        <v>19</v>
      </c>
      <c r="C451" t="s">
        <v>531</v>
      </c>
      <c r="D451" s="1" t="s">
        <v>531</v>
      </c>
      <c r="E451" t="str">
        <f t="shared" ref="E451:E501" si="7">IF(C451=D451,"1","0")</f>
        <v>1</v>
      </c>
    </row>
    <row r="452" spans="1:5">
      <c r="A452" t="s">
        <v>475</v>
      </c>
      <c r="B452" t="s">
        <v>43</v>
      </c>
      <c r="C452" t="s">
        <v>527</v>
      </c>
      <c r="D452" s="1" t="s">
        <v>527</v>
      </c>
      <c r="E452" t="str">
        <f t="shared" si="7"/>
        <v>1</v>
      </c>
    </row>
    <row r="453" spans="1:5">
      <c r="A453" t="s">
        <v>476</v>
      </c>
      <c r="B453" t="s">
        <v>16</v>
      </c>
      <c r="C453" t="s">
        <v>530</v>
      </c>
      <c r="D453" s="1" t="s">
        <v>531</v>
      </c>
      <c r="E453" t="str">
        <f t="shared" si="7"/>
        <v>0</v>
      </c>
    </row>
    <row r="454" spans="1:5">
      <c r="A454" t="s">
        <v>477</v>
      </c>
      <c r="B454" t="s">
        <v>11</v>
      </c>
      <c r="C454" t="s">
        <v>527</v>
      </c>
      <c r="D454" s="1" t="s">
        <v>527</v>
      </c>
      <c r="E454" t="str">
        <f t="shared" si="7"/>
        <v>1</v>
      </c>
    </row>
    <row r="455" spans="1:5">
      <c r="A455" t="s">
        <v>478</v>
      </c>
      <c r="B455" t="s">
        <v>32</v>
      </c>
      <c r="C455" t="s">
        <v>531</v>
      </c>
      <c r="D455" s="1" t="s">
        <v>531</v>
      </c>
      <c r="E455" t="str">
        <f t="shared" si="7"/>
        <v>1</v>
      </c>
    </row>
    <row r="456" spans="1:5">
      <c r="A456" t="s">
        <v>479</v>
      </c>
      <c r="B456" t="s">
        <v>32</v>
      </c>
      <c r="C456" t="s">
        <v>527</v>
      </c>
      <c r="D456" s="1" t="s">
        <v>527</v>
      </c>
      <c r="E456" t="str">
        <f t="shared" si="7"/>
        <v>1</v>
      </c>
    </row>
    <row r="457" spans="1:5">
      <c r="A457" t="s">
        <v>480</v>
      </c>
      <c r="B457" t="s">
        <v>26</v>
      </c>
      <c r="C457" t="s">
        <v>530</v>
      </c>
      <c r="D457" s="1" t="s">
        <v>530</v>
      </c>
      <c r="E457" t="str">
        <f t="shared" si="7"/>
        <v>1</v>
      </c>
    </row>
    <row r="458" spans="1:5">
      <c r="A458" t="s">
        <v>481</v>
      </c>
      <c r="B458" t="s">
        <v>56</v>
      </c>
      <c r="C458" t="s">
        <v>531</v>
      </c>
      <c r="D458" s="1" t="s">
        <v>531</v>
      </c>
      <c r="E458" t="str">
        <f t="shared" si="7"/>
        <v>1</v>
      </c>
    </row>
    <row r="459" spans="1:5">
      <c r="A459" t="s">
        <v>482</v>
      </c>
      <c r="B459" t="s">
        <v>37</v>
      </c>
      <c r="C459" t="s">
        <v>527</v>
      </c>
      <c r="D459" s="1" t="s">
        <v>527</v>
      </c>
      <c r="E459" t="str">
        <f t="shared" si="7"/>
        <v>1</v>
      </c>
    </row>
    <row r="460" spans="1:5">
      <c r="A460" t="s">
        <v>483</v>
      </c>
      <c r="B460" t="s">
        <v>32</v>
      </c>
      <c r="C460" t="s">
        <v>531</v>
      </c>
      <c r="D460" s="1" t="s">
        <v>531</v>
      </c>
      <c r="E460" t="str">
        <f t="shared" si="7"/>
        <v>1</v>
      </c>
    </row>
    <row r="461" spans="1:5">
      <c r="A461" t="s">
        <v>484</v>
      </c>
      <c r="B461" t="s">
        <v>43</v>
      </c>
      <c r="C461" t="s">
        <v>527</v>
      </c>
      <c r="D461" s="1" t="s">
        <v>527</v>
      </c>
      <c r="E461" t="str">
        <f t="shared" si="7"/>
        <v>1</v>
      </c>
    </row>
    <row r="462" spans="1:5">
      <c r="A462" t="s">
        <v>485</v>
      </c>
      <c r="B462" t="s">
        <v>56</v>
      </c>
      <c r="C462" t="s">
        <v>531</v>
      </c>
      <c r="D462" s="1" t="s">
        <v>531</v>
      </c>
      <c r="E462" t="str">
        <f t="shared" si="7"/>
        <v>1</v>
      </c>
    </row>
    <row r="463" spans="1:5">
      <c r="A463" t="s">
        <v>486</v>
      </c>
      <c r="B463" t="s">
        <v>23</v>
      </c>
      <c r="C463" t="s">
        <v>530</v>
      </c>
      <c r="D463" s="1" t="s">
        <v>531</v>
      </c>
      <c r="E463" t="str">
        <f t="shared" si="7"/>
        <v>0</v>
      </c>
    </row>
    <row r="464" spans="1:5">
      <c r="A464" t="s">
        <v>487</v>
      </c>
      <c r="B464" t="s">
        <v>26</v>
      </c>
      <c r="C464" t="s">
        <v>527</v>
      </c>
      <c r="D464" s="1" t="s">
        <v>527</v>
      </c>
      <c r="E464" t="str">
        <f t="shared" si="7"/>
        <v>1</v>
      </c>
    </row>
    <row r="465" spans="1:5">
      <c r="A465" t="s">
        <v>488</v>
      </c>
      <c r="B465" t="s">
        <v>37</v>
      </c>
      <c r="C465" t="s">
        <v>531</v>
      </c>
      <c r="D465" s="1" t="s">
        <v>531</v>
      </c>
      <c r="E465" t="str">
        <f t="shared" si="7"/>
        <v>1</v>
      </c>
    </row>
    <row r="466" spans="1:5">
      <c r="A466" t="s">
        <v>489</v>
      </c>
      <c r="B466" t="s">
        <v>14</v>
      </c>
      <c r="C466" t="s">
        <v>530</v>
      </c>
      <c r="D466" s="1" t="s">
        <v>530</v>
      </c>
      <c r="E466" t="str">
        <f t="shared" si="7"/>
        <v>1</v>
      </c>
    </row>
    <row r="467" spans="1:5">
      <c r="A467" t="s">
        <v>490</v>
      </c>
      <c r="B467" t="s">
        <v>72</v>
      </c>
      <c r="C467" t="s">
        <v>527</v>
      </c>
      <c r="D467" s="1" t="s">
        <v>527</v>
      </c>
      <c r="E467" t="str">
        <f t="shared" si="7"/>
        <v>1</v>
      </c>
    </row>
    <row r="468" spans="1:5">
      <c r="A468" t="s">
        <v>491</v>
      </c>
      <c r="B468" t="s">
        <v>32</v>
      </c>
      <c r="C468" t="s">
        <v>530</v>
      </c>
      <c r="D468" s="1" t="s">
        <v>530</v>
      </c>
      <c r="E468" t="str">
        <f t="shared" si="7"/>
        <v>1</v>
      </c>
    </row>
    <row r="469" spans="1:5">
      <c r="A469" t="s">
        <v>492</v>
      </c>
      <c r="B469" t="s">
        <v>16</v>
      </c>
      <c r="C469" t="s">
        <v>531</v>
      </c>
      <c r="D469" s="1" t="s">
        <v>527</v>
      </c>
      <c r="E469" t="str">
        <f t="shared" si="7"/>
        <v>0</v>
      </c>
    </row>
    <row r="470" spans="1:5">
      <c r="A470" t="s">
        <v>493</v>
      </c>
      <c r="B470" t="s">
        <v>43</v>
      </c>
      <c r="C470" t="s">
        <v>531</v>
      </c>
      <c r="D470" s="1" t="s">
        <v>531</v>
      </c>
      <c r="E470" t="str">
        <f t="shared" si="7"/>
        <v>1</v>
      </c>
    </row>
    <row r="471" spans="1:5">
      <c r="A471" t="s">
        <v>494</v>
      </c>
      <c r="B471" t="s">
        <v>16</v>
      </c>
      <c r="C471" t="s">
        <v>527</v>
      </c>
      <c r="D471" s="1" t="s">
        <v>527</v>
      </c>
      <c r="E471" t="str">
        <f t="shared" si="7"/>
        <v>1</v>
      </c>
    </row>
    <row r="472" spans="1:5">
      <c r="A472" t="s">
        <v>495</v>
      </c>
      <c r="B472" t="s">
        <v>72</v>
      </c>
      <c r="C472" t="s">
        <v>530</v>
      </c>
      <c r="D472" s="1" t="s">
        <v>531</v>
      </c>
      <c r="E472" t="str">
        <f t="shared" si="7"/>
        <v>0</v>
      </c>
    </row>
    <row r="473" spans="1:5">
      <c r="A473" t="s">
        <v>496</v>
      </c>
      <c r="B473" t="s">
        <v>19</v>
      </c>
      <c r="C473" t="s">
        <v>527</v>
      </c>
      <c r="D473" s="1" t="s">
        <v>527</v>
      </c>
      <c r="E473" t="str">
        <f t="shared" si="7"/>
        <v>1</v>
      </c>
    </row>
    <row r="474" spans="1:5">
      <c r="A474" t="s">
        <v>497</v>
      </c>
      <c r="B474" t="s">
        <v>30</v>
      </c>
      <c r="C474" t="s">
        <v>531</v>
      </c>
      <c r="D474" s="1" t="s">
        <v>531</v>
      </c>
      <c r="E474" t="str">
        <f t="shared" si="7"/>
        <v>1</v>
      </c>
    </row>
    <row r="475" spans="1:5">
      <c r="A475" t="s">
        <v>498</v>
      </c>
      <c r="B475" t="s">
        <v>26</v>
      </c>
      <c r="C475" t="s">
        <v>527</v>
      </c>
      <c r="D475" s="1" t="s">
        <v>527</v>
      </c>
      <c r="E475" t="str">
        <f t="shared" si="7"/>
        <v>1</v>
      </c>
    </row>
    <row r="476" spans="1:5">
      <c r="A476" t="s">
        <v>499</v>
      </c>
      <c r="B476" t="s">
        <v>30</v>
      </c>
      <c r="C476" t="s">
        <v>530</v>
      </c>
      <c r="D476" s="1" t="s">
        <v>530</v>
      </c>
      <c r="E476" t="str">
        <f t="shared" si="7"/>
        <v>1</v>
      </c>
    </row>
    <row r="477" spans="1:5">
      <c r="A477" t="s">
        <v>500</v>
      </c>
      <c r="B477" t="s">
        <v>37</v>
      </c>
      <c r="C477" t="s">
        <v>531</v>
      </c>
      <c r="D477" s="1" t="s">
        <v>531</v>
      </c>
      <c r="E477" t="str">
        <f t="shared" si="7"/>
        <v>1</v>
      </c>
    </row>
    <row r="478" spans="1:5">
      <c r="A478" t="s">
        <v>501</v>
      </c>
      <c r="B478" t="s">
        <v>37</v>
      </c>
      <c r="C478" t="s">
        <v>531</v>
      </c>
      <c r="D478" s="1" t="s">
        <v>531</v>
      </c>
      <c r="E478" t="str">
        <f t="shared" si="7"/>
        <v>1</v>
      </c>
    </row>
    <row r="479" spans="1:5">
      <c r="A479" t="s">
        <v>502</v>
      </c>
      <c r="B479" t="s">
        <v>32</v>
      </c>
      <c r="C479" t="s">
        <v>527</v>
      </c>
      <c r="D479" s="1" t="s">
        <v>527</v>
      </c>
      <c r="E479" t="str">
        <f t="shared" si="7"/>
        <v>1</v>
      </c>
    </row>
    <row r="480" spans="1:5">
      <c r="A480" t="s">
        <v>503</v>
      </c>
      <c r="B480" t="s">
        <v>30</v>
      </c>
      <c r="C480" t="s">
        <v>527</v>
      </c>
      <c r="D480" s="1" t="s">
        <v>527</v>
      </c>
      <c r="E480" t="str">
        <f t="shared" si="7"/>
        <v>1</v>
      </c>
    </row>
    <row r="481" spans="1:5">
      <c r="A481" t="s">
        <v>504</v>
      </c>
      <c r="B481" t="s">
        <v>26</v>
      </c>
      <c r="C481" t="s">
        <v>527</v>
      </c>
      <c r="D481" s="1" t="s">
        <v>527</v>
      </c>
      <c r="E481" t="str">
        <f t="shared" si="7"/>
        <v>1</v>
      </c>
    </row>
    <row r="482" spans="1:5">
      <c r="A482" t="s">
        <v>505</v>
      </c>
      <c r="B482" t="s">
        <v>11</v>
      </c>
      <c r="C482" t="s">
        <v>531</v>
      </c>
      <c r="D482" s="1" t="s">
        <v>531</v>
      </c>
      <c r="E482" t="str">
        <f t="shared" si="7"/>
        <v>1</v>
      </c>
    </row>
    <row r="483" spans="1:5">
      <c r="A483" t="s">
        <v>506</v>
      </c>
      <c r="B483" t="s">
        <v>32</v>
      </c>
      <c r="C483" t="s">
        <v>527</v>
      </c>
      <c r="D483" s="1" t="s">
        <v>527</v>
      </c>
      <c r="E483" t="str">
        <f t="shared" si="7"/>
        <v>1</v>
      </c>
    </row>
    <row r="484" spans="1:5">
      <c r="A484" t="s">
        <v>507</v>
      </c>
      <c r="B484" t="s">
        <v>32</v>
      </c>
      <c r="C484" t="s">
        <v>531</v>
      </c>
      <c r="D484" s="1" t="s">
        <v>531</v>
      </c>
      <c r="E484" t="str">
        <f t="shared" si="7"/>
        <v>1</v>
      </c>
    </row>
    <row r="485" spans="1:5">
      <c r="A485" t="s">
        <v>508</v>
      </c>
      <c r="B485" t="s">
        <v>37</v>
      </c>
      <c r="C485" t="s">
        <v>531</v>
      </c>
      <c r="D485" s="1" t="s">
        <v>531</v>
      </c>
      <c r="E485" t="str">
        <f t="shared" si="7"/>
        <v>1</v>
      </c>
    </row>
    <row r="486" spans="1:5">
      <c r="A486" t="s">
        <v>509</v>
      </c>
      <c r="B486" t="s">
        <v>43</v>
      </c>
      <c r="C486" t="s">
        <v>527</v>
      </c>
      <c r="D486" s="1" t="s">
        <v>527</v>
      </c>
      <c r="E486" t="str">
        <f t="shared" si="7"/>
        <v>1</v>
      </c>
    </row>
    <row r="487" spans="1:5">
      <c r="A487" t="s">
        <v>510</v>
      </c>
      <c r="B487" t="s">
        <v>26</v>
      </c>
      <c r="C487" t="s">
        <v>527</v>
      </c>
      <c r="D487" s="1" t="s">
        <v>527</v>
      </c>
      <c r="E487" t="str">
        <f t="shared" si="7"/>
        <v>1</v>
      </c>
    </row>
    <row r="488" spans="1:5">
      <c r="A488" t="s">
        <v>511</v>
      </c>
      <c r="B488" t="s">
        <v>19</v>
      </c>
      <c r="C488" t="s">
        <v>530</v>
      </c>
      <c r="D488" s="1" t="s">
        <v>531</v>
      </c>
      <c r="E488" t="str">
        <f t="shared" si="7"/>
        <v>0</v>
      </c>
    </row>
    <row r="489" spans="1:5">
      <c r="A489" t="s">
        <v>512</v>
      </c>
      <c r="B489" t="s">
        <v>26</v>
      </c>
      <c r="C489" t="s">
        <v>527</v>
      </c>
      <c r="D489" s="1" t="s">
        <v>527</v>
      </c>
      <c r="E489" t="str">
        <f t="shared" si="7"/>
        <v>1</v>
      </c>
    </row>
    <row r="490" spans="1:5">
      <c r="A490" t="s">
        <v>513</v>
      </c>
      <c r="B490" t="s">
        <v>16</v>
      </c>
      <c r="C490" t="s">
        <v>530</v>
      </c>
      <c r="D490" s="1" t="s">
        <v>530</v>
      </c>
      <c r="E490" t="str">
        <f t="shared" si="7"/>
        <v>1</v>
      </c>
    </row>
    <row r="491" spans="1:5">
      <c r="A491" t="s">
        <v>514</v>
      </c>
      <c r="B491" t="s">
        <v>37</v>
      </c>
      <c r="C491" t="s">
        <v>527</v>
      </c>
      <c r="D491" s="1" t="s">
        <v>527</v>
      </c>
      <c r="E491" t="str">
        <f t="shared" si="7"/>
        <v>1</v>
      </c>
    </row>
    <row r="492" spans="1:5">
      <c r="A492" t="s">
        <v>515</v>
      </c>
      <c r="B492" t="s">
        <v>23</v>
      </c>
      <c r="C492" t="s">
        <v>527</v>
      </c>
      <c r="D492" s="1" t="s">
        <v>527</v>
      </c>
      <c r="E492" t="str">
        <f t="shared" si="7"/>
        <v>1</v>
      </c>
    </row>
    <row r="493" spans="1:5">
      <c r="A493" t="s">
        <v>516</v>
      </c>
      <c r="B493" t="s">
        <v>16</v>
      </c>
      <c r="C493" t="s">
        <v>531</v>
      </c>
      <c r="D493" s="1" t="s">
        <v>531</v>
      </c>
      <c r="E493" t="str">
        <f t="shared" si="7"/>
        <v>1</v>
      </c>
    </row>
    <row r="494" spans="1:5">
      <c r="A494" t="s">
        <v>517</v>
      </c>
      <c r="B494" t="s">
        <v>26</v>
      </c>
      <c r="C494" t="s">
        <v>527</v>
      </c>
      <c r="D494" s="1" t="s">
        <v>527</v>
      </c>
      <c r="E494" t="str">
        <f t="shared" si="7"/>
        <v>1</v>
      </c>
    </row>
    <row r="495" spans="1:5">
      <c r="A495" t="s">
        <v>518</v>
      </c>
      <c r="B495" t="s">
        <v>14</v>
      </c>
      <c r="C495" t="s">
        <v>527</v>
      </c>
      <c r="D495" s="1" t="s">
        <v>527</v>
      </c>
      <c r="E495" t="str">
        <f t="shared" si="7"/>
        <v>1</v>
      </c>
    </row>
    <row r="496" spans="1:5">
      <c r="A496" t="s">
        <v>519</v>
      </c>
      <c r="B496" t="s">
        <v>72</v>
      </c>
      <c r="C496" t="s">
        <v>527</v>
      </c>
      <c r="D496" s="1" t="s">
        <v>527</v>
      </c>
      <c r="E496" t="str">
        <f t="shared" si="7"/>
        <v>1</v>
      </c>
    </row>
    <row r="497" spans="1:5">
      <c r="A497" t="s">
        <v>520</v>
      </c>
      <c r="B497" t="s">
        <v>26</v>
      </c>
      <c r="C497" t="s">
        <v>531</v>
      </c>
      <c r="D497" s="1" t="s">
        <v>531</v>
      </c>
      <c r="E497" t="str">
        <f t="shared" si="7"/>
        <v>1</v>
      </c>
    </row>
    <row r="498" spans="1:5">
      <c r="A498" t="s">
        <v>521</v>
      </c>
      <c r="B498" t="s">
        <v>14</v>
      </c>
      <c r="C498" t="s">
        <v>530</v>
      </c>
      <c r="D498" s="1" t="s">
        <v>530</v>
      </c>
      <c r="E498" t="str">
        <f t="shared" si="7"/>
        <v>1</v>
      </c>
    </row>
    <row r="499" spans="1:5">
      <c r="A499" t="s">
        <v>522</v>
      </c>
      <c r="B499" t="s">
        <v>26</v>
      </c>
      <c r="C499" t="s">
        <v>531</v>
      </c>
      <c r="D499" s="1" t="s">
        <v>531</v>
      </c>
      <c r="E499" t="str">
        <f t="shared" si="7"/>
        <v>1</v>
      </c>
    </row>
    <row r="500" spans="1:5">
      <c r="A500" t="s">
        <v>523</v>
      </c>
      <c r="B500" t="s">
        <v>72</v>
      </c>
      <c r="C500" t="s">
        <v>531</v>
      </c>
      <c r="D500" s="1" t="s">
        <v>531</v>
      </c>
      <c r="E500" t="str">
        <f t="shared" si="7"/>
        <v>1</v>
      </c>
    </row>
    <row r="501" spans="1:5">
      <c r="A501" t="s">
        <v>524</v>
      </c>
      <c r="B501" t="s">
        <v>72</v>
      </c>
      <c r="C501" t="s">
        <v>531</v>
      </c>
      <c r="D501" s="1" t="s">
        <v>527</v>
      </c>
      <c r="E501" t="str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Worksheet</vt:lpstr>
      <vt:lpstr>compare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dimas.hendrico</cp:lastModifiedBy>
  <dcterms:created xsi:type="dcterms:W3CDTF">2023-11-28T13:05:00Z</dcterms:created>
  <dcterms:modified xsi:type="dcterms:W3CDTF">2023-12-01T14:39:08Z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0265183950DC4042AEB63DD530CC1DF8_13</vt:lpwstr>
  </property>
  <property fmtid="{D5CDD505-2E9C-101B-9397-08002B2CF9AE}" pid="3" name="KSOProductBuildVer">
    <vt:lpwstr>1033-12.2.0.13306</vt:lpwstr>
  </property>
</Properties>
</file>