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my biografi\Front Web\img\"/>
    </mc:Choice>
  </mc:AlternateContent>
  <xr:revisionPtr revIDLastSave="0" documentId="13_ncr:1_{4079396B-AE50-4B99-97C1-470D89FDB0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ulan pua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9" i="1" l="1"/>
  <c r="G158" i="1"/>
  <c r="G157" i="1"/>
  <c r="G156" i="1"/>
  <c r="H156" i="1" s="1"/>
  <c r="A156" i="1"/>
  <c r="G154" i="1"/>
  <c r="G153" i="1"/>
  <c r="G152" i="1"/>
  <c r="G151" i="1"/>
  <c r="A151" i="1"/>
  <c r="G149" i="1"/>
  <c r="G148" i="1"/>
  <c r="G147" i="1"/>
  <c r="G146" i="1"/>
  <c r="H146" i="1" s="1"/>
  <c r="A146" i="1"/>
  <c r="G144" i="1"/>
  <c r="G143" i="1"/>
  <c r="G142" i="1"/>
  <c r="G141" i="1"/>
  <c r="H141" i="1" s="1"/>
  <c r="A141" i="1"/>
  <c r="G139" i="1"/>
  <c r="G138" i="1"/>
  <c r="G137" i="1"/>
  <c r="G136" i="1"/>
  <c r="A136" i="1"/>
  <c r="G134" i="1"/>
  <c r="G133" i="1"/>
  <c r="G132" i="1"/>
  <c r="G131" i="1"/>
  <c r="H131" i="1" s="1"/>
  <c r="A131" i="1"/>
  <c r="G129" i="1"/>
  <c r="G128" i="1"/>
  <c r="G127" i="1"/>
  <c r="G126" i="1"/>
  <c r="H126" i="1" s="1"/>
  <c r="A126" i="1"/>
  <c r="G124" i="1"/>
  <c r="G123" i="1"/>
  <c r="G122" i="1"/>
  <c r="G121" i="1"/>
  <c r="H121" i="1" s="1"/>
  <c r="A121" i="1"/>
  <c r="G119" i="1"/>
  <c r="G118" i="1"/>
  <c r="G117" i="1"/>
  <c r="G116" i="1"/>
  <c r="H116" i="1" s="1"/>
  <c r="A116" i="1"/>
  <c r="G114" i="1"/>
  <c r="G113" i="1"/>
  <c r="G112" i="1"/>
  <c r="G111" i="1"/>
  <c r="H111" i="1" s="1"/>
  <c r="A111" i="1"/>
  <c r="G109" i="1"/>
  <c r="G108" i="1"/>
  <c r="G107" i="1"/>
  <c r="G106" i="1"/>
  <c r="G104" i="1"/>
  <c r="G103" i="1"/>
  <c r="G102" i="1"/>
  <c r="G101" i="1"/>
  <c r="H101" i="1" s="1"/>
  <c r="G99" i="1"/>
  <c r="G98" i="1"/>
  <c r="G97" i="1"/>
  <c r="G96" i="1"/>
  <c r="G94" i="1"/>
  <c r="G93" i="1"/>
  <c r="G92" i="1"/>
  <c r="G91" i="1"/>
  <c r="H91" i="1" s="1"/>
  <c r="G89" i="1"/>
  <c r="G88" i="1"/>
  <c r="G87" i="1"/>
  <c r="G86" i="1"/>
  <c r="G84" i="1"/>
  <c r="G83" i="1"/>
  <c r="G82" i="1"/>
  <c r="G81" i="1"/>
  <c r="G79" i="1"/>
  <c r="G78" i="1"/>
  <c r="G77" i="1"/>
  <c r="G76" i="1"/>
  <c r="G74" i="1"/>
  <c r="G73" i="1"/>
  <c r="G72" i="1"/>
  <c r="G71" i="1"/>
  <c r="H71" i="1" s="1"/>
  <c r="G69" i="1"/>
  <c r="G68" i="1"/>
  <c r="G67" i="1"/>
  <c r="G66" i="1"/>
  <c r="G64" i="1"/>
  <c r="G63" i="1"/>
  <c r="G62" i="1"/>
  <c r="G61" i="1"/>
  <c r="G59" i="1"/>
  <c r="G58" i="1"/>
  <c r="G57" i="1"/>
  <c r="G56" i="1"/>
  <c r="G54" i="1"/>
  <c r="G53" i="1"/>
  <c r="G52" i="1"/>
  <c r="G51" i="1"/>
  <c r="G49" i="1"/>
  <c r="G48" i="1"/>
  <c r="G47" i="1"/>
  <c r="G46" i="1"/>
  <c r="G44" i="1"/>
  <c r="G43" i="1"/>
  <c r="G42" i="1"/>
  <c r="G41" i="1"/>
  <c r="H41" i="1" s="1"/>
  <c r="G39" i="1"/>
  <c r="G38" i="1"/>
  <c r="K37" i="1"/>
  <c r="K42" i="1" s="1"/>
  <c r="G37" i="1"/>
  <c r="G36" i="1"/>
  <c r="G34" i="1"/>
  <c r="G33" i="1"/>
  <c r="G32" i="1"/>
  <c r="G31" i="1"/>
  <c r="G29" i="1"/>
  <c r="G28" i="1"/>
  <c r="G27" i="1"/>
  <c r="G26" i="1"/>
  <c r="G24" i="1"/>
  <c r="G23" i="1"/>
  <c r="G22" i="1"/>
  <c r="G21" i="1"/>
  <c r="G19" i="1"/>
  <c r="G18" i="1"/>
  <c r="G17" i="1"/>
  <c r="G16" i="1"/>
  <c r="G14" i="1"/>
  <c r="G13" i="1"/>
  <c r="G12" i="1"/>
  <c r="G11" i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66" i="1" s="1"/>
  <c r="A71" i="1" s="1"/>
  <c r="A76" i="1" s="1"/>
  <c r="A81" i="1" s="1"/>
  <c r="A86" i="1" s="1"/>
  <c r="A91" i="1" s="1"/>
  <c r="A96" i="1" s="1"/>
  <c r="A101" i="1" s="1"/>
  <c r="A106" i="1" s="1"/>
  <c r="G9" i="1"/>
  <c r="G8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G7" i="1"/>
  <c r="H6" i="1" s="1"/>
  <c r="G6" i="1"/>
  <c r="H81" i="1" l="1"/>
  <c r="H61" i="1"/>
  <c r="H56" i="1"/>
  <c r="H51" i="1"/>
  <c r="H46" i="1"/>
  <c r="H16" i="1"/>
  <c r="H151" i="1"/>
  <c r="H136" i="1"/>
  <c r="H106" i="1"/>
  <c r="H96" i="1"/>
  <c r="H86" i="1"/>
  <c r="H76" i="1"/>
  <c r="H66" i="1"/>
  <c r="H36" i="1"/>
  <c r="H31" i="1"/>
  <c r="H26" i="1"/>
  <c r="H21" i="1"/>
  <c r="H11" i="1"/>
  <c r="K41" i="1" l="1"/>
  <c r="K43" i="1" s="1"/>
</calcChain>
</file>

<file path=xl/sharedStrings.xml><?xml version="1.0" encoding="utf-8"?>
<sst xmlns="http://schemas.openxmlformats.org/spreadsheetml/2006/main" count="175" uniqueCount="27">
  <si>
    <t>LAPORAN KOMISI KAPSTER</t>
  </si>
  <si>
    <t>NAMA KAPSTER = DHINO</t>
  </si>
  <si>
    <t>DATE</t>
  </si>
  <si>
    <t>CABANG HARPER</t>
  </si>
  <si>
    <t>MENU SERVICE</t>
  </si>
  <si>
    <t>PRICE</t>
  </si>
  <si>
    <t>PERCENTAGE</t>
  </si>
  <si>
    <t xml:space="preserve">QTY </t>
  </si>
  <si>
    <t>JUMLAH</t>
  </si>
  <si>
    <t>TOTAL</t>
  </si>
  <si>
    <t>PICK - UP DATE</t>
  </si>
  <si>
    <t>KASBON</t>
  </si>
  <si>
    <t>HARPER #4</t>
  </si>
  <si>
    <t>Haircut</t>
  </si>
  <si>
    <t>Cut and wash</t>
  </si>
  <si>
    <t>Shave</t>
  </si>
  <si>
    <t>Toning</t>
  </si>
  <si>
    <t>TOTAL KASBON</t>
  </si>
  <si>
    <t>REKAPAN ILUSTRASI</t>
  </si>
  <si>
    <t>Komisi Kapster Bulan Ramadhan</t>
  </si>
  <si>
    <t>Kasbon</t>
  </si>
  <si>
    <t>GAJIH BERSIH KASPTER</t>
  </si>
  <si>
    <t>WARNING</t>
  </si>
  <si>
    <t>Mohon yang diwajib diisi kolom cell warna putih</t>
  </si>
  <si>
    <t>Dilarang Kutak - Katik kolom Cell warna Abu - abu</t>
  </si>
  <si>
    <t>off</t>
  </si>
  <si>
    <t>Barberbuck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</si>
</sst>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"/>
    <numFmt numFmtId="165" formatCode="_-&quot;Rp&quot;* #,##0_-;\-&quot;Rp&quot;* #,##0_-;_-&quot;Rp&quot;* &quot;-&quot;??_-;_-@"/>
    <numFmt numFmtId="166" formatCode="[$-F800]dddd\,\ mmmm\ dd\,\ yyyy"/>
  </numFmts>
  <fonts count="12">
    <font>
      <sz val="11"/>
      <color theme="1"/>
      <name val="Calibri"/>
      <scheme val="minor"/>
    </font>
    <font>
      <b/>
      <sz val="22"/>
      <color theme="1"/>
      <name val="Anton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b/>
      <i/>
      <sz val="11"/>
      <color rgb="FFFF0000"/>
      <name val="Calibri"/>
    </font>
    <font>
      <b/>
      <i/>
      <sz val="16"/>
      <color theme="1"/>
      <name val="Calibri"/>
    </font>
    <font>
      <b/>
      <sz val="11"/>
      <color rgb="FFFF0000"/>
      <name val="Calibri"/>
    </font>
    <font>
      <b/>
      <i/>
      <sz val="11"/>
      <color rgb="FFFFFFFF"/>
      <name val="Calibri"/>
    </font>
    <font>
      <b/>
      <i/>
      <sz val="12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rgb="FF00000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2" borderId="4" xfId="0" applyFont="1" applyFill="1" applyBorder="1"/>
    <xf numFmtId="14" fontId="4" fillId="2" borderId="4" xfId="0" applyNumberFormat="1" applyFont="1" applyFill="1" applyBorder="1"/>
    <xf numFmtId="164" fontId="4" fillId="2" borderId="4" xfId="0" applyNumberFormat="1" applyFont="1" applyFill="1" applyBorder="1"/>
    <xf numFmtId="165" fontId="3" fillId="2" borderId="4" xfId="0" applyNumberFormat="1" applyFont="1" applyFill="1" applyBorder="1"/>
    <xf numFmtId="166" fontId="4" fillId="2" borderId="4" xfId="0" applyNumberFormat="1" applyFont="1" applyFill="1" applyBorder="1"/>
    <xf numFmtId="164" fontId="3" fillId="2" borderId="4" xfId="0" applyNumberFormat="1" applyFont="1" applyFill="1" applyBorder="1" applyAlignment="1">
      <alignment horizontal="center"/>
    </xf>
    <xf numFmtId="0" fontId="5" fillId="2" borderId="4" xfId="0" applyFont="1" applyFill="1" applyBorder="1"/>
    <xf numFmtId="14" fontId="6" fillId="3" borderId="8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0" fontId="3" fillId="5" borderId="8" xfId="0" applyFont="1" applyFill="1" applyBorder="1"/>
    <xf numFmtId="164" fontId="4" fillId="5" borderId="8" xfId="0" applyNumberFormat="1" applyFont="1" applyFill="1" applyBorder="1"/>
    <xf numFmtId="9" fontId="4" fillId="7" borderId="10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64" fontId="3" fillId="5" borderId="8" xfId="0" applyNumberFormat="1" applyFont="1" applyFill="1" applyBorder="1"/>
    <xf numFmtId="166" fontId="4" fillId="5" borderId="8" xfId="0" applyNumberFormat="1" applyFont="1" applyFill="1" applyBorder="1" applyAlignment="1">
      <alignment horizontal="left"/>
    </xf>
    <xf numFmtId="164" fontId="3" fillId="0" borderId="8" xfId="0" applyNumberFormat="1" applyFont="1" applyBorder="1" applyAlignment="1">
      <alignment horizontal="center"/>
    </xf>
    <xf numFmtId="14" fontId="6" fillId="2" borderId="13" xfId="0" applyNumberFormat="1" applyFont="1" applyFill="1" applyBorder="1"/>
    <xf numFmtId="14" fontId="6" fillId="2" borderId="14" xfId="0" applyNumberFormat="1" applyFont="1" applyFill="1" applyBorder="1"/>
    <xf numFmtId="165" fontId="6" fillId="2" borderId="16" xfId="0" applyNumberFormat="1" applyFont="1" applyFill="1" applyBorder="1"/>
    <xf numFmtId="14" fontId="3" fillId="2" borderId="15" xfId="0" applyNumberFormat="1" applyFont="1" applyFill="1" applyBorder="1"/>
    <xf numFmtId="165" fontId="7" fillId="3" borderId="8" xfId="0" applyNumberFormat="1" applyFont="1" applyFill="1" applyBorder="1" applyAlignment="1">
      <alignment horizontal="center" vertical="center"/>
    </xf>
    <xf numFmtId="165" fontId="7" fillId="3" borderId="8" xfId="0" applyNumberFormat="1" applyFont="1" applyFill="1" applyBorder="1" applyAlignment="1">
      <alignment horizontal="center"/>
    </xf>
    <xf numFmtId="164" fontId="4" fillId="5" borderId="19" xfId="0" applyNumberFormat="1" applyFont="1" applyFill="1" applyBorder="1"/>
    <xf numFmtId="165" fontId="4" fillId="5" borderId="20" xfId="0" applyNumberFormat="1" applyFont="1" applyFill="1" applyBorder="1" applyAlignment="1">
      <alignment horizontal="center"/>
    </xf>
    <xf numFmtId="164" fontId="9" fillId="5" borderId="10" xfId="0" applyNumberFormat="1" applyFont="1" applyFill="1" applyBorder="1"/>
    <xf numFmtId="165" fontId="9" fillId="5" borderId="21" xfId="0" applyNumberFormat="1" applyFont="1" applyFill="1" applyBorder="1" applyAlignment="1">
      <alignment horizontal="center"/>
    </xf>
    <xf numFmtId="164" fontId="10" fillId="8" borderId="10" xfId="0" applyNumberFormat="1" applyFont="1" applyFill="1" applyBorder="1"/>
    <xf numFmtId="165" fontId="10" fillId="8" borderId="21" xfId="0" applyNumberFormat="1" applyFont="1" applyFill="1" applyBorder="1" applyAlignment="1">
      <alignment horizontal="center"/>
    </xf>
    <xf numFmtId="164" fontId="3" fillId="2" borderId="4" xfId="0" applyNumberFormat="1" applyFont="1" applyFill="1" applyBorder="1"/>
    <xf numFmtId="0" fontId="3" fillId="9" borderId="15" xfId="0" applyFont="1" applyFill="1" applyBorder="1"/>
    <xf numFmtId="166" fontId="4" fillId="5" borderId="9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4" fillId="6" borderId="9" xfId="0" applyFont="1" applyFill="1" applyBorder="1" applyAlignment="1">
      <alignment horizontal="center" vertical="center"/>
    </xf>
    <xf numFmtId="165" fontId="6" fillId="5" borderId="9" xfId="0" applyNumberFormat="1" applyFont="1" applyFill="1" applyBorder="1" applyAlignment="1">
      <alignment horizontal="center" vertical="center"/>
    </xf>
    <xf numFmtId="164" fontId="8" fillId="4" borderId="17" xfId="0" applyNumberFormat="1" applyFont="1" applyFill="1" applyBorder="1"/>
    <xf numFmtId="0" fontId="2" fillId="0" borderId="18" xfId="0" applyFont="1" applyBorder="1"/>
    <xf numFmtId="164" fontId="11" fillId="2" borderId="22" xfId="0" applyNumberFormat="1" applyFont="1" applyFill="1" applyBorder="1"/>
    <xf numFmtId="0" fontId="2" fillId="0" borderId="23" xfId="0" applyFont="1" applyBorder="1"/>
    <xf numFmtId="1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6" fontId="2" fillId="0" borderId="11" xfId="0" applyNumberFormat="1" applyFont="1" applyBorder="1"/>
    <xf numFmtId="166" fontId="2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D949"/>
  <sheetViews>
    <sheetView tabSelected="1" topLeftCell="A81" zoomScale="90" zoomScaleNormal="90" workbookViewId="0">
      <selection activeCell="I92" sqref="I92"/>
    </sheetView>
  </sheetViews>
  <sheetFormatPr defaultColWidth="14.453125" defaultRowHeight="15" customHeight="1"/>
  <cols>
    <col min="1" max="1" width="22.7265625" customWidth="1"/>
    <col min="2" max="2" width="15.453125" customWidth="1"/>
    <col min="3" max="5" width="14.453125" customWidth="1"/>
    <col min="6" max="6" width="9.08984375" customWidth="1"/>
    <col min="10" max="10" width="30.26953125" customWidth="1"/>
  </cols>
  <sheetData>
    <row r="1" spans="1:30" ht="14.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5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5">
      <c r="A3" s="2"/>
      <c r="B3" s="2"/>
      <c r="C3" s="1"/>
      <c r="D3" s="3"/>
      <c r="E3" s="1"/>
      <c r="F3" s="1"/>
      <c r="G3" s="1"/>
      <c r="H3" s="4"/>
      <c r="I3" s="1"/>
      <c r="J3" s="5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5">
      <c r="A4" s="7" t="s">
        <v>1</v>
      </c>
      <c r="B4" s="2"/>
      <c r="C4" s="1"/>
      <c r="D4" s="3"/>
      <c r="E4" s="1"/>
      <c r="F4" s="1"/>
      <c r="G4" s="1"/>
      <c r="H4" s="4"/>
      <c r="I4" s="1"/>
      <c r="J4" s="5"/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5">
      <c r="A5" s="8" t="s">
        <v>2</v>
      </c>
      <c r="B5" s="8" t="s">
        <v>3</v>
      </c>
      <c r="C5" s="9" t="s">
        <v>4</v>
      </c>
      <c r="D5" s="10" t="s">
        <v>5</v>
      </c>
      <c r="E5" s="11" t="s">
        <v>6</v>
      </c>
      <c r="F5" s="9" t="s">
        <v>7</v>
      </c>
      <c r="G5" s="9" t="s">
        <v>8</v>
      </c>
      <c r="H5" s="12" t="s">
        <v>9</v>
      </c>
      <c r="I5" s="13"/>
      <c r="J5" s="14" t="s">
        <v>10</v>
      </c>
      <c r="K5" s="10" t="s">
        <v>11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ht="14.5">
      <c r="A6" s="36">
        <v>45474</v>
      </c>
      <c r="B6" s="39" t="s">
        <v>12</v>
      </c>
      <c r="C6" s="15" t="s">
        <v>13</v>
      </c>
      <c r="D6" s="16">
        <v>30000</v>
      </c>
      <c r="E6" s="17">
        <v>0.4</v>
      </c>
      <c r="F6" s="18">
        <v>5</v>
      </c>
      <c r="G6" s="19">
        <f t="shared" ref="G6:G9" si="0">SUM(D6*F6)*E6</f>
        <v>60000</v>
      </c>
      <c r="H6" s="40">
        <f>SUM(G6:G9)</f>
        <v>60000</v>
      </c>
      <c r="I6" s="1"/>
      <c r="J6" s="20">
        <v>44996</v>
      </c>
      <c r="K6" s="2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4.5">
      <c r="A7" s="51"/>
      <c r="B7" s="37"/>
      <c r="C7" s="15" t="s">
        <v>14</v>
      </c>
      <c r="D7" s="16">
        <v>35000</v>
      </c>
      <c r="E7" s="17">
        <v>0.4</v>
      </c>
      <c r="F7" s="18"/>
      <c r="G7" s="19">
        <f t="shared" si="0"/>
        <v>0</v>
      </c>
      <c r="H7" s="37"/>
      <c r="I7" s="1"/>
      <c r="J7" s="20">
        <f t="shared" ref="J7:J36" si="1">J6+1</f>
        <v>44997</v>
      </c>
      <c r="K7" s="2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4.5">
      <c r="A8" s="51"/>
      <c r="B8" s="37"/>
      <c r="C8" s="15" t="s">
        <v>15</v>
      </c>
      <c r="D8" s="16">
        <v>10000</v>
      </c>
      <c r="E8" s="17">
        <v>0.4</v>
      </c>
      <c r="F8" s="18"/>
      <c r="G8" s="19">
        <f t="shared" si="0"/>
        <v>0</v>
      </c>
      <c r="H8" s="37"/>
      <c r="I8" s="1"/>
      <c r="J8" s="20">
        <f t="shared" si="1"/>
        <v>44998</v>
      </c>
      <c r="K8" s="2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4.5">
      <c r="A9" s="52"/>
      <c r="B9" s="38"/>
      <c r="C9" s="15" t="s">
        <v>16</v>
      </c>
      <c r="D9" s="16">
        <v>40000</v>
      </c>
      <c r="E9" s="17">
        <v>0.4</v>
      </c>
      <c r="F9" s="18"/>
      <c r="G9" s="19">
        <f t="shared" si="0"/>
        <v>0</v>
      </c>
      <c r="H9" s="38"/>
      <c r="I9" s="1"/>
      <c r="J9" s="20">
        <f t="shared" si="1"/>
        <v>44999</v>
      </c>
      <c r="K9" s="2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thickBot="1">
      <c r="A10" s="22"/>
      <c r="B10" s="23"/>
      <c r="C10" s="23"/>
      <c r="D10" s="23"/>
      <c r="E10" s="35"/>
      <c r="F10" s="23"/>
      <c r="G10" s="23"/>
      <c r="H10" s="24"/>
      <c r="I10" s="1"/>
      <c r="J10" s="20">
        <f t="shared" si="1"/>
        <v>45000</v>
      </c>
      <c r="K10" s="2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thickBot="1">
      <c r="A11" s="36">
        <f>SUM(A6+1)</f>
        <v>45475</v>
      </c>
      <c r="B11" s="39" t="s">
        <v>12</v>
      </c>
      <c r="C11" s="15" t="s">
        <v>13</v>
      </c>
      <c r="D11" s="16">
        <v>30000</v>
      </c>
      <c r="E11" s="17">
        <v>0.4</v>
      </c>
      <c r="F11" s="18">
        <v>6</v>
      </c>
      <c r="G11" s="19">
        <f t="shared" ref="G11:G14" si="2">SUM(D11*F11)*E11</f>
        <v>72000</v>
      </c>
      <c r="H11" s="40">
        <f>SUM(G11:G14)</f>
        <v>72000</v>
      </c>
      <c r="I11" s="1"/>
      <c r="J11" s="20">
        <f t="shared" si="1"/>
        <v>45001</v>
      </c>
      <c r="K11" s="2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thickBot="1">
      <c r="A12" s="37"/>
      <c r="B12" s="37"/>
      <c r="C12" s="15" t="s">
        <v>14</v>
      </c>
      <c r="D12" s="16">
        <v>35000</v>
      </c>
      <c r="E12" s="17">
        <v>0.4</v>
      </c>
      <c r="F12" s="18"/>
      <c r="G12" s="19">
        <f t="shared" si="2"/>
        <v>0</v>
      </c>
      <c r="H12" s="37"/>
      <c r="I12" s="1"/>
      <c r="J12" s="20">
        <f t="shared" si="1"/>
        <v>45002</v>
      </c>
      <c r="K12" s="2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thickBot="1">
      <c r="A13" s="37"/>
      <c r="B13" s="37"/>
      <c r="C13" s="15" t="s">
        <v>15</v>
      </c>
      <c r="D13" s="16">
        <v>10000</v>
      </c>
      <c r="E13" s="17">
        <v>0.4</v>
      </c>
      <c r="F13" s="18"/>
      <c r="G13" s="19">
        <f t="shared" si="2"/>
        <v>0</v>
      </c>
      <c r="H13" s="37"/>
      <c r="I13" s="1"/>
      <c r="J13" s="20">
        <f t="shared" si="1"/>
        <v>45003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thickBot="1">
      <c r="A14" s="38"/>
      <c r="B14" s="38"/>
      <c r="C14" s="15" t="s">
        <v>16</v>
      </c>
      <c r="D14" s="16">
        <v>40000</v>
      </c>
      <c r="E14" s="17">
        <v>0.4</v>
      </c>
      <c r="F14" s="18"/>
      <c r="G14" s="19">
        <f t="shared" si="2"/>
        <v>0</v>
      </c>
      <c r="H14" s="38"/>
      <c r="I14" s="1"/>
      <c r="J14" s="20">
        <f t="shared" si="1"/>
        <v>45004</v>
      </c>
      <c r="K14" s="2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thickBot="1">
      <c r="A15" s="22"/>
      <c r="B15" s="23"/>
      <c r="C15" s="23"/>
      <c r="D15" s="23"/>
      <c r="E15" s="25"/>
      <c r="F15" s="23"/>
      <c r="G15" s="23"/>
      <c r="H15" s="24"/>
      <c r="I15" s="1"/>
      <c r="J15" s="20">
        <f t="shared" si="1"/>
        <v>45005</v>
      </c>
      <c r="K15" s="2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thickBot="1">
      <c r="A16" s="36">
        <f>SUM(A11+1)</f>
        <v>45476</v>
      </c>
      <c r="B16" s="39" t="s">
        <v>12</v>
      </c>
      <c r="C16" s="15" t="s">
        <v>13</v>
      </c>
      <c r="D16" s="16">
        <v>30000</v>
      </c>
      <c r="E16" s="17">
        <v>0.4</v>
      </c>
      <c r="F16" s="18">
        <v>2</v>
      </c>
      <c r="G16" s="19">
        <f t="shared" ref="G16:G19" si="3">SUM(D16*F16)*E16</f>
        <v>24000</v>
      </c>
      <c r="H16" s="40">
        <f>SUM(G16:G19)</f>
        <v>38000</v>
      </c>
      <c r="I16" s="1"/>
      <c r="J16" s="20">
        <f t="shared" si="1"/>
        <v>45006</v>
      </c>
      <c r="K16" s="2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thickBot="1">
      <c r="A17" s="37"/>
      <c r="B17" s="37"/>
      <c r="C17" s="15" t="s">
        <v>14</v>
      </c>
      <c r="D17" s="16">
        <v>35000</v>
      </c>
      <c r="E17" s="17">
        <v>0.4</v>
      </c>
      <c r="F17" s="18">
        <v>1</v>
      </c>
      <c r="G17" s="19">
        <f t="shared" si="3"/>
        <v>14000</v>
      </c>
      <c r="H17" s="37"/>
      <c r="I17" s="1"/>
      <c r="J17" s="20">
        <f t="shared" si="1"/>
        <v>45007</v>
      </c>
      <c r="K17" s="2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thickBot="1">
      <c r="A18" s="37"/>
      <c r="B18" s="37"/>
      <c r="C18" s="15" t="s">
        <v>15</v>
      </c>
      <c r="D18" s="16">
        <v>10000</v>
      </c>
      <c r="E18" s="17">
        <v>0.4</v>
      </c>
      <c r="F18" s="18"/>
      <c r="G18" s="19">
        <f t="shared" si="3"/>
        <v>0</v>
      </c>
      <c r="H18" s="37"/>
      <c r="I18" s="1"/>
      <c r="J18" s="20">
        <f t="shared" si="1"/>
        <v>45008</v>
      </c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thickBot="1">
      <c r="A19" s="38"/>
      <c r="B19" s="38"/>
      <c r="C19" s="15" t="s">
        <v>16</v>
      </c>
      <c r="D19" s="16">
        <v>40000</v>
      </c>
      <c r="E19" s="17">
        <v>0.4</v>
      </c>
      <c r="F19" s="18"/>
      <c r="G19" s="19">
        <f t="shared" si="3"/>
        <v>0</v>
      </c>
      <c r="H19" s="38"/>
      <c r="I19" s="1"/>
      <c r="J19" s="20">
        <f t="shared" si="1"/>
        <v>45009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thickBot="1">
      <c r="A20" s="22"/>
      <c r="B20" s="23"/>
      <c r="C20" s="23"/>
      <c r="D20" s="23"/>
      <c r="E20" s="25"/>
      <c r="F20" s="23"/>
      <c r="G20" s="23"/>
      <c r="H20" s="24"/>
      <c r="I20" s="1"/>
      <c r="J20" s="20">
        <f t="shared" si="1"/>
        <v>45010</v>
      </c>
      <c r="K20" s="2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thickBot="1">
      <c r="A21" s="36">
        <f>SUM(A16+1)</f>
        <v>45477</v>
      </c>
      <c r="B21" s="39" t="s">
        <v>12</v>
      </c>
      <c r="C21" s="15" t="s">
        <v>13</v>
      </c>
      <c r="D21" s="16">
        <v>30000</v>
      </c>
      <c r="E21" s="17">
        <v>0.4</v>
      </c>
      <c r="F21" s="18">
        <v>6</v>
      </c>
      <c r="G21" s="19">
        <f t="shared" ref="G21:G24" si="4">SUM(D21*F21)*E21</f>
        <v>72000</v>
      </c>
      <c r="H21" s="40">
        <f>SUM(G21:G24)</f>
        <v>114000</v>
      </c>
      <c r="I21" s="1"/>
      <c r="J21" s="20">
        <f t="shared" si="1"/>
        <v>45011</v>
      </c>
      <c r="K21" s="2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thickBot="1">
      <c r="A22" s="37"/>
      <c r="B22" s="37"/>
      <c r="C22" s="15" t="s">
        <v>14</v>
      </c>
      <c r="D22" s="16">
        <v>35000</v>
      </c>
      <c r="E22" s="17">
        <v>0.4</v>
      </c>
      <c r="F22" s="18">
        <v>3</v>
      </c>
      <c r="G22" s="19">
        <f t="shared" si="4"/>
        <v>42000</v>
      </c>
      <c r="H22" s="37"/>
      <c r="I22" s="1"/>
      <c r="J22" s="20">
        <f t="shared" si="1"/>
        <v>45012</v>
      </c>
      <c r="K22" s="2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thickBot="1">
      <c r="A23" s="37"/>
      <c r="B23" s="37"/>
      <c r="C23" s="15" t="s">
        <v>15</v>
      </c>
      <c r="D23" s="16">
        <v>10000</v>
      </c>
      <c r="E23" s="17">
        <v>0.4</v>
      </c>
      <c r="F23" s="18"/>
      <c r="G23" s="19">
        <f t="shared" si="4"/>
        <v>0</v>
      </c>
      <c r="H23" s="37"/>
      <c r="I23" s="1"/>
      <c r="J23" s="20">
        <f t="shared" si="1"/>
        <v>45013</v>
      </c>
      <c r="K23" s="2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thickBot="1">
      <c r="A24" s="38"/>
      <c r="B24" s="38"/>
      <c r="C24" s="15" t="s">
        <v>16</v>
      </c>
      <c r="D24" s="16">
        <v>40000</v>
      </c>
      <c r="E24" s="17">
        <v>0.4</v>
      </c>
      <c r="F24" s="18"/>
      <c r="G24" s="19">
        <f t="shared" si="4"/>
        <v>0</v>
      </c>
      <c r="H24" s="38"/>
      <c r="I24" s="1"/>
      <c r="J24" s="20">
        <f t="shared" si="1"/>
        <v>45014</v>
      </c>
      <c r="K24" s="2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thickBot="1">
      <c r="A25" s="22"/>
      <c r="B25" s="23"/>
      <c r="C25" s="23"/>
      <c r="D25" s="23"/>
      <c r="E25" s="25"/>
      <c r="F25" s="23"/>
      <c r="G25" s="23"/>
      <c r="H25" s="24"/>
      <c r="I25" s="1"/>
      <c r="J25" s="20">
        <f t="shared" si="1"/>
        <v>45015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thickBot="1">
      <c r="A26" s="36">
        <f>SUM(A21+1)</f>
        <v>45478</v>
      </c>
      <c r="B26" s="39" t="s">
        <v>12</v>
      </c>
      <c r="C26" s="15" t="s">
        <v>13</v>
      </c>
      <c r="D26" s="16">
        <v>30000</v>
      </c>
      <c r="E26" s="17">
        <v>0.4</v>
      </c>
      <c r="F26" s="18">
        <v>8</v>
      </c>
      <c r="G26" s="19">
        <f t="shared" ref="G26:G29" si="5">SUM(D26*F26)*E26</f>
        <v>96000</v>
      </c>
      <c r="H26" s="40">
        <f>SUM(G26:G29)</f>
        <v>110000</v>
      </c>
      <c r="I26" s="1"/>
      <c r="J26" s="20">
        <f t="shared" si="1"/>
        <v>45016</v>
      </c>
      <c r="K26" s="2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thickBot="1">
      <c r="A27" s="37"/>
      <c r="B27" s="37"/>
      <c r="C27" s="15" t="s">
        <v>14</v>
      </c>
      <c r="D27" s="16">
        <v>35000</v>
      </c>
      <c r="E27" s="17">
        <v>0.4</v>
      </c>
      <c r="F27" s="18">
        <v>1</v>
      </c>
      <c r="G27" s="19">
        <f t="shared" si="5"/>
        <v>14000</v>
      </c>
      <c r="H27" s="37"/>
      <c r="I27" s="1"/>
      <c r="J27" s="20">
        <f t="shared" si="1"/>
        <v>45017</v>
      </c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thickBot="1">
      <c r="A28" s="37"/>
      <c r="B28" s="37"/>
      <c r="C28" s="15" t="s">
        <v>15</v>
      </c>
      <c r="D28" s="16">
        <v>10000</v>
      </c>
      <c r="E28" s="17">
        <v>0.4</v>
      </c>
      <c r="F28" s="18"/>
      <c r="G28" s="19">
        <f t="shared" si="5"/>
        <v>0</v>
      </c>
      <c r="H28" s="37"/>
      <c r="I28" s="1"/>
      <c r="J28" s="20">
        <f t="shared" si="1"/>
        <v>45018</v>
      </c>
      <c r="K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thickBot="1">
      <c r="A29" s="38"/>
      <c r="B29" s="38"/>
      <c r="C29" s="15" t="s">
        <v>16</v>
      </c>
      <c r="D29" s="16">
        <v>40000</v>
      </c>
      <c r="E29" s="17">
        <v>0.4</v>
      </c>
      <c r="F29" s="18"/>
      <c r="G29" s="19">
        <f t="shared" si="5"/>
        <v>0</v>
      </c>
      <c r="H29" s="38"/>
      <c r="I29" s="1"/>
      <c r="J29" s="20">
        <f t="shared" si="1"/>
        <v>45019</v>
      </c>
      <c r="K29" s="2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thickBot="1">
      <c r="A30" s="22"/>
      <c r="B30" s="23"/>
      <c r="C30" s="23"/>
      <c r="D30" s="23"/>
      <c r="E30" s="25"/>
      <c r="F30" s="23"/>
      <c r="G30" s="23"/>
      <c r="H30" s="24"/>
      <c r="I30" s="1"/>
      <c r="J30" s="20">
        <f t="shared" si="1"/>
        <v>45020</v>
      </c>
      <c r="K30" s="2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thickBot="1">
      <c r="A31" s="36">
        <f>SUM(A26+1)</f>
        <v>45479</v>
      </c>
      <c r="B31" s="39" t="s">
        <v>12</v>
      </c>
      <c r="C31" s="15" t="s">
        <v>13</v>
      </c>
      <c r="D31" s="16">
        <v>30000</v>
      </c>
      <c r="E31" s="17">
        <v>0.4</v>
      </c>
      <c r="F31" s="18">
        <v>4</v>
      </c>
      <c r="G31" s="19">
        <f t="shared" ref="G31:G34" si="6">SUM(D31*F31)*E31</f>
        <v>48000</v>
      </c>
      <c r="H31" s="40">
        <f>SUM(G31:G34)</f>
        <v>48000</v>
      </c>
      <c r="I31" s="1"/>
      <c r="J31" s="20">
        <f t="shared" si="1"/>
        <v>45021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thickBot="1">
      <c r="A32" s="37"/>
      <c r="B32" s="37"/>
      <c r="C32" s="15" t="s">
        <v>14</v>
      </c>
      <c r="D32" s="16">
        <v>35000</v>
      </c>
      <c r="E32" s="17">
        <v>0.4</v>
      </c>
      <c r="F32" s="18"/>
      <c r="G32" s="19">
        <f t="shared" si="6"/>
        <v>0</v>
      </c>
      <c r="H32" s="37"/>
      <c r="I32" s="1"/>
      <c r="J32" s="20">
        <f t="shared" si="1"/>
        <v>45022</v>
      </c>
      <c r="K32" s="2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thickBot="1">
      <c r="A33" s="37"/>
      <c r="B33" s="37"/>
      <c r="C33" s="15" t="s">
        <v>15</v>
      </c>
      <c r="D33" s="16">
        <v>10000</v>
      </c>
      <c r="E33" s="17">
        <v>0.4</v>
      </c>
      <c r="F33" s="18"/>
      <c r="G33" s="19">
        <f t="shared" si="6"/>
        <v>0</v>
      </c>
      <c r="H33" s="37"/>
      <c r="I33" s="1"/>
      <c r="J33" s="20">
        <f t="shared" si="1"/>
        <v>45023</v>
      </c>
      <c r="K33" s="2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thickBot="1">
      <c r="A34" s="38"/>
      <c r="B34" s="38"/>
      <c r="C34" s="15" t="s">
        <v>16</v>
      </c>
      <c r="D34" s="16">
        <v>40000</v>
      </c>
      <c r="E34" s="17">
        <v>0.4</v>
      </c>
      <c r="F34" s="18"/>
      <c r="G34" s="19">
        <f t="shared" si="6"/>
        <v>0</v>
      </c>
      <c r="H34" s="38"/>
      <c r="I34" s="1"/>
      <c r="J34" s="20">
        <f t="shared" si="1"/>
        <v>45024</v>
      </c>
      <c r="K34" s="2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thickBot="1">
      <c r="A35" s="22"/>
      <c r="B35" s="23"/>
      <c r="C35" s="23"/>
      <c r="D35" s="23"/>
      <c r="E35" s="25"/>
      <c r="F35" s="23"/>
      <c r="G35" s="23"/>
      <c r="H35" s="24"/>
      <c r="I35" s="1"/>
      <c r="J35" s="20">
        <f t="shared" si="1"/>
        <v>45025</v>
      </c>
      <c r="K35" s="2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thickBot="1">
      <c r="A36" s="36">
        <f>SUM(A31+1)</f>
        <v>45480</v>
      </c>
      <c r="B36" s="39" t="s">
        <v>12</v>
      </c>
      <c r="C36" s="15" t="s">
        <v>13</v>
      </c>
      <c r="D36" s="16">
        <v>30000</v>
      </c>
      <c r="E36" s="17">
        <v>0.4</v>
      </c>
      <c r="F36" s="18">
        <v>7</v>
      </c>
      <c r="G36" s="19">
        <f t="shared" ref="G36:G39" si="7">SUM(D36*F36)*E36</f>
        <v>84000</v>
      </c>
      <c r="H36" s="40">
        <f>SUM(G36:G39)</f>
        <v>112000</v>
      </c>
      <c r="I36" s="1"/>
      <c r="J36" s="20">
        <f t="shared" si="1"/>
        <v>45026</v>
      </c>
      <c r="K36" s="2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thickBot="1">
      <c r="A37" s="37"/>
      <c r="B37" s="37"/>
      <c r="C37" s="15" t="s">
        <v>14</v>
      </c>
      <c r="D37" s="16">
        <v>35000</v>
      </c>
      <c r="E37" s="17">
        <v>0.4</v>
      </c>
      <c r="F37" s="18">
        <v>2</v>
      </c>
      <c r="G37" s="19">
        <f t="shared" si="7"/>
        <v>28000</v>
      </c>
      <c r="H37" s="37"/>
      <c r="I37" s="1"/>
      <c r="J37" s="26" t="s">
        <v>17</v>
      </c>
      <c r="K37" s="27">
        <f>SUM(K6:K36)</f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thickBot="1">
      <c r="A38" s="37"/>
      <c r="B38" s="37"/>
      <c r="C38" s="15" t="s">
        <v>15</v>
      </c>
      <c r="D38" s="16">
        <v>10000</v>
      </c>
      <c r="E38" s="17">
        <v>0.4</v>
      </c>
      <c r="F38" s="18"/>
      <c r="G38" s="19">
        <f t="shared" si="7"/>
        <v>0</v>
      </c>
      <c r="H38" s="37"/>
      <c r="I38" s="1"/>
      <c r="J38" s="5"/>
      <c r="K38" s="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thickBot="1">
      <c r="A39" s="38"/>
      <c r="B39" s="38"/>
      <c r="C39" s="15" t="s">
        <v>16</v>
      </c>
      <c r="D39" s="16">
        <v>40000</v>
      </c>
      <c r="E39" s="17">
        <v>0.4</v>
      </c>
      <c r="F39" s="18"/>
      <c r="G39" s="19">
        <f t="shared" si="7"/>
        <v>0</v>
      </c>
      <c r="H39" s="38"/>
      <c r="I39" s="1"/>
      <c r="J39" s="5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customHeight="1" thickBot="1">
      <c r="A40" s="22"/>
      <c r="B40" s="23"/>
      <c r="C40" s="23"/>
      <c r="D40" s="23"/>
      <c r="E40" s="25"/>
      <c r="F40" s="23"/>
      <c r="G40" s="23"/>
      <c r="H40" s="24"/>
      <c r="I40" s="1"/>
      <c r="J40" s="41" t="s">
        <v>18</v>
      </c>
      <c r="K40" s="4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36">
        <f>SUM(A36+1)</f>
        <v>45481</v>
      </c>
      <c r="B41" s="39" t="s">
        <v>25</v>
      </c>
      <c r="C41" s="15" t="s">
        <v>13</v>
      </c>
      <c r="D41" s="16">
        <v>30000</v>
      </c>
      <c r="E41" s="17">
        <v>0.4</v>
      </c>
      <c r="F41" s="18"/>
      <c r="G41" s="19">
        <f t="shared" ref="G41:G44" si="8">SUM(D41*F41)*E41</f>
        <v>0</v>
      </c>
      <c r="H41" s="40">
        <f>SUM(G41:G44)</f>
        <v>0</v>
      </c>
      <c r="I41" s="1"/>
      <c r="J41" s="28" t="s">
        <v>19</v>
      </c>
      <c r="K41" s="29">
        <f>SUM(H5:H109)</f>
        <v>1872000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37"/>
      <c r="B42" s="37"/>
      <c r="C42" s="15" t="s">
        <v>14</v>
      </c>
      <c r="D42" s="16">
        <v>35000</v>
      </c>
      <c r="E42" s="17">
        <v>0.4</v>
      </c>
      <c r="F42" s="18"/>
      <c r="G42" s="19">
        <f t="shared" si="8"/>
        <v>0</v>
      </c>
      <c r="H42" s="37"/>
      <c r="I42" s="1"/>
      <c r="J42" s="30" t="s">
        <v>20</v>
      </c>
      <c r="K42" s="31">
        <f>SUM(K37)</f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37"/>
      <c r="B43" s="37"/>
      <c r="C43" s="15" t="s">
        <v>15</v>
      </c>
      <c r="D43" s="16">
        <v>10000</v>
      </c>
      <c r="E43" s="17">
        <v>0.4</v>
      </c>
      <c r="F43" s="18"/>
      <c r="G43" s="19">
        <f t="shared" si="8"/>
        <v>0</v>
      </c>
      <c r="H43" s="37"/>
      <c r="I43" s="1"/>
      <c r="J43" s="32" t="s">
        <v>21</v>
      </c>
      <c r="K43" s="33">
        <f>SUM(K41-K42)</f>
        <v>1872000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38"/>
      <c r="B44" s="38"/>
      <c r="C44" s="15" t="s">
        <v>16</v>
      </c>
      <c r="D44" s="16">
        <v>40000</v>
      </c>
      <c r="E44" s="17">
        <v>0.4</v>
      </c>
      <c r="F44" s="18"/>
      <c r="G44" s="19">
        <f t="shared" si="8"/>
        <v>0</v>
      </c>
      <c r="H44" s="38"/>
      <c r="I44" s="1"/>
      <c r="J44" s="43" t="s">
        <v>22</v>
      </c>
      <c r="K44" s="4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22"/>
      <c r="B45" s="23"/>
      <c r="C45" s="23"/>
      <c r="D45" s="23"/>
      <c r="E45" s="25"/>
      <c r="F45" s="23"/>
      <c r="G45" s="23"/>
      <c r="H45" s="24"/>
      <c r="I45" s="1"/>
      <c r="J45" s="3" t="s">
        <v>23</v>
      </c>
      <c r="K45" s="3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36">
        <f>SUM(A41+1)</f>
        <v>45482</v>
      </c>
      <c r="B46" s="39" t="s">
        <v>12</v>
      </c>
      <c r="C46" s="15" t="s">
        <v>13</v>
      </c>
      <c r="D46" s="16">
        <v>30000</v>
      </c>
      <c r="E46" s="17">
        <v>0.4</v>
      </c>
      <c r="F46" s="18">
        <v>9</v>
      </c>
      <c r="G46" s="19">
        <f t="shared" ref="G46:G49" si="9">SUM(D46*F46)*E46</f>
        <v>108000</v>
      </c>
      <c r="H46" s="40">
        <f>SUM(G46:G49)</f>
        <v>116000</v>
      </c>
      <c r="I46" s="1"/>
      <c r="J46" s="3" t="s">
        <v>24</v>
      </c>
      <c r="K46" s="3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37"/>
      <c r="B47" s="37"/>
      <c r="C47" s="15" t="s">
        <v>14</v>
      </c>
      <c r="D47" s="16">
        <v>35000</v>
      </c>
      <c r="E47" s="17">
        <v>0.4</v>
      </c>
      <c r="F47" s="18"/>
      <c r="G47" s="19">
        <f t="shared" si="9"/>
        <v>0</v>
      </c>
      <c r="H47" s="37"/>
      <c r="I47" s="1"/>
      <c r="J47" s="5"/>
      <c r="K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37"/>
      <c r="B48" s="37"/>
      <c r="C48" s="15" t="s">
        <v>15</v>
      </c>
      <c r="D48" s="16">
        <v>10000</v>
      </c>
      <c r="E48" s="17">
        <v>0.4</v>
      </c>
      <c r="F48" s="18">
        <v>2</v>
      </c>
      <c r="G48" s="19">
        <f t="shared" si="9"/>
        <v>8000</v>
      </c>
      <c r="H48" s="37"/>
      <c r="I48" s="1"/>
      <c r="J48" s="5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38"/>
      <c r="B49" s="38"/>
      <c r="C49" s="15" t="s">
        <v>16</v>
      </c>
      <c r="D49" s="16">
        <v>40000</v>
      </c>
      <c r="E49" s="17">
        <v>0.4</v>
      </c>
      <c r="F49" s="18"/>
      <c r="G49" s="19">
        <f t="shared" si="9"/>
        <v>0</v>
      </c>
      <c r="H49" s="38"/>
      <c r="I49" s="1"/>
      <c r="J49" s="5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22"/>
      <c r="B50" s="23"/>
      <c r="C50" s="23"/>
      <c r="D50" s="23"/>
      <c r="E50" s="25"/>
      <c r="F50" s="23"/>
      <c r="G50" s="23"/>
      <c r="H50" s="24"/>
      <c r="I50" s="1"/>
      <c r="J50" s="5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36">
        <f>SUM(A46+1)</f>
        <v>45483</v>
      </c>
      <c r="B51" s="39" t="s">
        <v>12</v>
      </c>
      <c r="C51" s="15" t="s">
        <v>13</v>
      </c>
      <c r="D51" s="16">
        <v>30000</v>
      </c>
      <c r="E51" s="17">
        <v>0.4</v>
      </c>
      <c r="F51" s="18">
        <v>6</v>
      </c>
      <c r="G51" s="19">
        <f t="shared" ref="G51:G54" si="10">SUM(D51*F51)*E51</f>
        <v>72000</v>
      </c>
      <c r="H51" s="40">
        <f>SUM(G51:G54)</f>
        <v>88000</v>
      </c>
      <c r="I51" s="1"/>
      <c r="J51" s="5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37"/>
      <c r="B52" s="37"/>
      <c r="C52" s="15" t="s">
        <v>14</v>
      </c>
      <c r="D52" s="16">
        <v>35000</v>
      </c>
      <c r="E52" s="17">
        <v>0.4</v>
      </c>
      <c r="F52" s="18"/>
      <c r="G52" s="19">
        <f t="shared" si="10"/>
        <v>0</v>
      </c>
      <c r="H52" s="37"/>
      <c r="I52" s="1"/>
      <c r="J52" s="5"/>
      <c r="K52" s="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37"/>
      <c r="B53" s="37"/>
      <c r="C53" s="15" t="s">
        <v>15</v>
      </c>
      <c r="D53" s="16">
        <v>10000</v>
      </c>
      <c r="E53" s="17">
        <v>0.4</v>
      </c>
      <c r="F53" s="18"/>
      <c r="G53" s="19">
        <f t="shared" si="10"/>
        <v>0</v>
      </c>
      <c r="H53" s="37"/>
      <c r="I53" s="1"/>
      <c r="J53" s="5"/>
      <c r="K53" s="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38"/>
      <c r="B54" s="38"/>
      <c r="C54" s="15" t="s">
        <v>16</v>
      </c>
      <c r="D54" s="16">
        <v>40000</v>
      </c>
      <c r="E54" s="17">
        <v>0.4</v>
      </c>
      <c r="F54" s="18">
        <v>1</v>
      </c>
      <c r="G54" s="19">
        <f t="shared" si="10"/>
        <v>16000</v>
      </c>
      <c r="H54" s="38"/>
      <c r="I54" s="1"/>
      <c r="J54" s="5"/>
      <c r="K54" s="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22"/>
      <c r="B55" s="23"/>
      <c r="C55" s="23"/>
      <c r="D55" s="23"/>
      <c r="E55" s="25"/>
      <c r="F55" s="23"/>
      <c r="G55" s="23"/>
      <c r="H55" s="24"/>
      <c r="I55" s="1"/>
      <c r="J55" s="5"/>
      <c r="K55" s="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36">
        <f>SUM(A51+1)</f>
        <v>45484</v>
      </c>
      <c r="B56" s="39" t="s">
        <v>12</v>
      </c>
      <c r="C56" s="15" t="s">
        <v>13</v>
      </c>
      <c r="D56" s="16">
        <v>30000</v>
      </c>
      <c r="E56" s="17">
        <v>0.4</v>
      </c>
      <c r="F56" s="18">
        <v>7</v>
      </c>
      <c r="G56" s="19">
        <f t="shared" ref="G56:G59" si="11">SUM(D56*F56)*E56</f>
        <v>84000</v>
      </c>
      <c r="H56" s="40">
        <f>SUM(G56:G59)</f>
        <v>110000</v>
      </c>
      <c r="I56" s="1"/>
      <c r="J56" s="5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37"/>
      <c r="B57" s="37"/>
      <c r="C57" s="15" t="s">
        <v>14</v>
      </c>
      <c r="D57" s="16">
        <v>35000</v>
      </c>
      <c r="E57" s="17">
        <v>0.4</v>
      </c>
      <c r="F57" s="18">
        <v>1</v>
      </c>
      <c r="G57" s="19">
        <f t="shared" si="11"/>
        <v>14000</v>
      </c>
      <c r="H57" s="37"/>
      <c r="I57" s="1"/>
      <c r="J57" s="5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37"/>
      <c r="B58" s="37"/>
      <c r="C58" s="15" t="s">
        <v>15</v>
      </c>
      <c r="D58" s="16">
        <v>10000</v>
      </c>
      <c r="E58" s="17">
        <v>0.4</v>
      </c>
      <c r="F58" s="18"/>
      <c r="G58" s="19">
        <f t="shared" si="11"/>
        <v>0</v>
      </c>
      <c r="H58" s="37"/>
      <c r="I58" s="1"/>
      <c r="J58" s="5"/>
      <c r="K58" s="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38"/>
      <c r="B59" s="38"/>
      <c r="C59" s="15" t="s">
        <v>16</v>
      </c>
      <c r="D59" s="16">
        <v>30000</v>
      </c>
      <c r="E59" s="17">
        <v>0.4</v>
      </c>
      <c r="F59" s="18">
        <v>1</v>
      </c>
      <c r="G59" s="19">
        <f t="shared" si="11"/>
        <v>12000</v>
      </c>
      <c r="H59" s="38"/>
      <c r="I59" s="1"/>
      <c r="J59" s="5"/>
      <c r="K59" s="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22"/>
      <c r="B60" s="23"/>
      <c r="C60" s="23"/>
      <c r="D60" s="23"/>
      <c r="E60" s="25"/>
      <c r="F60" s="23"/>
      <c r="G60" s="23"/>
      <c r="H60" s="24"/>
      <c r="I60" s="1"/>
      <c r="J60" s="5"/>
      <c r="K60" s="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36">
        <f>SUM(A56+1)</f>
        <v>45485</v>
      </c>
      <c r="B61" s="39" t="s">
        <v>12</v>
      </c>
      <c r="C61" s="15" t="s">
        <v>13</v>
      </c>
      <c r="D61" s="16">
        <v>30000</v>
      </c>
      <c r="E61" s="17">
        <v>0.4</v>
      </c>
      <c r="F61" s="18">
        <v>8</v>
      </c>
      <c r="G61" s="19">
        <f t="shared" ref="G61:G64" si="12">SUM(D61*F61)*E61</f>
        <v>96000</v>
      </c>
      <c r="H61" s="40">
        <f>SUM(G61:G64)</f>
        <v>96000</v>
      </c>
      <c r="I61" s="1"/>
      <c r="J61" s="5"/>
      <c r="K61" s="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37"/>
      <c r="B62" s="37"/>
      <c r="C62" s="15" t="s">
        <v>14</v>
      </c>
      <c r="D62" s="16">
        <v>35000</v>
      </c>
      <c r="E62" s="17">
        <v>0.4</v>
      </c>
      <c r="F62" s="18"/>
      <c r="G62" s="19">
        <f t="shared" si="12"/>
        <v>0</v>
      </c>
      <c r="H62" s="37"/>
      <c r="I62" s="1"/>
      <c r="J62" s="5"/>
      <c r="K62" s="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37"/>
      <c r="B63" s="37"/>
      <c r="C63" s="15" t="s">
        <v>15</v>
      </c>
      <c r="D63" s="16">
        <v>10000</v>
      </c>
      <c r="E63" s="17">
        <v>0.4</v>
      </c>
      <c r="F63" s="18"/>
      <c r="G63" s="19">
        <f t="shared" si="12"/>
        <v>0</v>
      </c>
      <c r="H63" s="37"/>
      <c r="I63" s="1"/>
      <c r="J63" s="5"/>
      <c r="K63" s="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38"/>
      <c r="B64" s="38"/>
      <c r="C64" s="15" t="s">
        <v>16</v>
      </c>
      <c r="D64" s="16">
        <v>40000</v>
      </c>
      <c r="E64" s="17">
        <v>0.4</v>
      </c>
      <c r="F64" s="18"/>
      <c r="G64" s="19">
        <f t="shared" si="12"/>
        <v>0</v>
      </c>
      <c r="H64" s="38"/>
      <c r="I64" s="1"/>
      <c r="J64" s="5"/>
      <c r="K64" s="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22"/>
      <c r="B65" s="23"/>
      <c r="C65" s="23"/>
      <c r="D65" s="23"/>
      <c r="E65" s="25"/>
      <c r="F65" s="23"/>
      <c r="G65" s="23"/>
      <c r="H65" s="24"/>
      <c r="I65" s="1"/>
      <c r="J65" s="5"/>
      <c r="K65" s="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36">
        <f>SUM(A61+1)</f>
        <v>45486</v>
      </c>
      <c r="B66" s="39" t="s">
        <v>12</v>
      </c>
      <c r="C66" s="15" t="s">
        <v>13</v>
      </c>
      <c r="D66" s="16">
        <v>30000</v>
      </c>
      <c r="E66" s="17">
        <v>0.4</v>
      </c>
      <c r="F66" s="18">
        <v>10</v>
      </c>
      <c r="G66" s="19">
        <f t="shared" ref="G66:G69" si="13">SUM(D66*F66)*E66</f>
        <v>120000</v>
      </c>
      <c r="H66" s="40">
        <f>SUM(G66:G69)</f>
        <v>134000</v>
      </c>
      <c r="I66" s="1"/>
      <c r="J66" s="5"/>
      <c r="K66" s="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37"/>
      <c r="B67" s="37"/>
      <c r="C67" s="15" t="s">
        <v>14</v>
      </c>
      <c r="D67" s="16">
        <v>35000</v>
      </c>
      <c r="E67" s="17">
        <v>0.4</v>
      </c>
      <c r="F67" s="18">
        <v>1</v>
      </c>
      <c r="G67" s="19">
        <f t="shared" si="13"/>
        <v>14000</v>
      </c>
      <c r="H67" s="37"/>
      <c r="I67" s="1"/>
      <c r="J67" s="5"/>
      <c r="K67" s="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37"/>
      <c r="B68" s="37"/>
      <c r="C68" s="15" t="s">
        <v>15</v>
      </c>
      <c r="D68" s="16">
        <v>10000</v>
      </c>
      <c r="E68" s="17">
        <v>0.4</v>
      </c>
      <c r="F68" s="18"/>
      <c r="G68" s="19">
        <f t="shared" si="13"/>
        <v>0</v>
      </c>
      <c r="H68" s="37"/>
      <c r="I68" s="1"/>
      <c r="J68" s="5"/>
      <c r="K68" s="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38"/>
      <c r="B69" s="38"/>
      <c r="C69" s="15" t="s">
        <v>16</v>
      </c>
      <c r="D69" s="16">
        <v>40000</v>
      </c>
      <c r="E69" s="17">
        <v>0.4</v>
      </c>
      <c r="F69" s="18"/>
      <c r="G69" s="19">
        <f t="shared" si="13"/>
        <v>0</v>
      </c>
      <c r="H69" s="38"/>
      <c r="I69" s="1"/>
      <c r="J69" s="5"/>
      <c r="K69" s="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22"/>
      <c r="B70" s="23"/>
      <c r="C70" s="23"/>
      <c r="D70" s="23"/>
      <c r="E70" s="25"/>
      <c r="F70" s="23"/>
      <c r="G70" s="23"/>
      <c r="H70" s="24"/>
      <c r="I70" s="1"/>
      <c r="J70" s="5"/>
      <c r="K70" s="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36">
        <f>SUM(A66+1)</f>
        <v>45487</v>
      </c>
      <c r="B71" s="39" t="s">
        <v>12</v>
      </c>
      <c r="C71" s="15" t="s">
        <v>13</v>
      </c>
      <c r="D71" s="16">
        <v>30000</v>
      </c>
      <c r="E71" s="17">
        <v>0.4</v>
      </c>
      <c r="F71" s="18">
        <v>20</v>
      </c>
      <c r="G71" s="19">
        <f t="shared" ref="G71:G74" si="14">SUM(D71*F71)*E71</f>
        <v>240000</v>
      </c>
      <c r="H71" s="40">
        <f>SUM(G71:G74)</f>
        <v>240000</v>
      </c>
      <c r="I71" s="1"/>
      <c r="J71" s="5"/>
      <c r="K71" s="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37"/>
      <c r="B72" s="37"/>
      <c r="C72" s="15" t="s">
        <v>14</v>
      </c>
      <c r="D72" s="16">
        <v>35000</v>
      </c>
      <c r="E72" s="17">
        <v>0.4</v>
      </c>
      <c r="F72" s="18"/>
      <c r="G72" s="19">
        <f t="shared" si="14"/>
        <v>0</v>
      </c>
      <c r="H72" s="37"/>
      <c r="I72" s="1"/>
      <c r="J72" s="5"/>
      <c r="K72" s="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37"/>
      <c r="B73" s="37"/>
      <c r="C73" s="15" t="s">
        <v>15</v>
      </c>
      <c r="D73" s="16">
        <v>10000</v>
      </c>
      <c r="E73" s="17">
        <v>0.4</v>
      </c>
      <c r="F73" s="18"/>
      <c r="G73" s="19">
        <f t="shared" si="14"/>
        <v>0</v>
      </c>
      <c r="H73" s="37"/>
      <c r="I73" s="1"/>
      <c r="J73" s="5"/>
      <c r="K73" s="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38"/>
      <c r="B74" s="38"/>
      <c r="C74" s="15" t="s">
        <v>16</v>
      </c>
      <c r="D74" s="16">
        <v>40000</v>
      </c>
      <c r="E74" s="17">
        <v>0.4</v>
      </c>
      <c r="F74" s="18"/>
      <c r="G74" s="19">
        <f t="shared" si="14"/>
        <v>0</v>
      </c>
      <c r="H74" s="38"/>
      <c r="I74" s="1"/>
      <c r="J74" s="5"/>
      <c r="K74" s="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22"/>
      <c r="B75" s="23"/>
      <c r="C75" s="23"/>
      <c r="D75" s="23"/>
      <c r="E75" s="25"/>
      <c r="F75" s="23"/>
      <c r="G75" s="23"/>
      <c r="H75" s="24"/>
      <c r="I75" s="1"/>
      <c r="J75" s="5"/>
      <c r="K75" s="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36">
        <f>SUM(A71+1)</f>
        <v>45488</v>
      </c>
      <c r="B76" s="39" t="s">
        <v>12</v>
      </c>
      <c r="C76" s="15" t="s">
        <v>13</v>
      </c>
      <c r="D76" s="16">
        <v>30000</v>
      </c>
      <c r="E76" s="17">
        <v>0.4</v>
      </c>
      <c r="F76" s="18">
        <v>16</v>
      </c>
      <c r="G76" s="19">
        <f t="shared" ref="G76:G79" si="15">SUM(D76*F76)*E76</f>
        <v>192000</v>
      </c>
      <c r="H76" s="40">
        <f>SUM(G76:G79)</f>
        <v>192000</v>
      </c>
      <c r="I76" s="1"/>
      <c r="J76" s="5"/>
      <c r="K76" s="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37"/>
      <c r="B77" s="37"/>
      <c r="C77" s="15" t="s">
        <v>14</v>
      </c>
      <c r="D77" s="16">
        <v>35000</v>
      </c>
      <c r="E77" s="17">
        <v>0.4</v>
      </c>
      <c r="F77" s="18"/>
      <c r="G77" s="19">
        <f t="shared" si="15"/>
        <v>0</v>
      </c>
      <c r="H77" s="37"/>
      <c r="I77" s="1"/>
      <c r="J77" s="5"/>
      <c r="K77" s="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37"/>
      <c r="B78" s="37"/>
      <c r="C78" s="15" t="s">
        <v>15</v>
      </c>
      <c r="D78" s="16">
        <v>10000</v>
      </c>
      <c r="E78" s="17">
        <v>0.4</v>
      </c>
      <c r="F78" s="18"/>
      <c r="G78" s="19">
        <f t="shared" si="15"/>
        <v>0</v>
      </c>
      <c r="H78" s="37"/>
      <c r="I78" s="1"/>
      <c r="J78" s="5"/>
      <c r="K78" s="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38"/>
      <c r="B79" s="38"/>
      <c r="C79" s="15" t="s">
        <v>16</v>
      </c>
      <c r="D79" s="16">
        <v>40000</v>
      </c>
      <c r="E79" s="17">
        <v>0.4</v>
      </c>
      <c r="F79" s="18"/>
      <c r="G79" s="19">
        <f t="shared" si="15"/>
        <v>0</v>
      </c>
      <c r="H79" s="38"/>
      <c r="I79" s="1"/>
      <c r="J79" s="5"/>
      <c r="K79" s="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2"/>
      <c r="B80" s="23"/>
      <c r="C80" s="1"/>
      <c r="D80" s="3"/>
      <c r="E80" s="25"/>
      <c r="F80" s="23"/>
      <c r="G80" s="23"/>
      <c r="H80" s="4"/>
      <c r="I80" s="1"/>
      <c r="J80" s="5"/>
      <c r="K80" s="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36">
        <f>SUM(A76+1)</f>
        <v>45489</v>
      </c>
      <c r="B81" s="39" t="s">
        <v>12</v>
      </c>
      <c r="C81" s="15" t="s">
        <v>13</v>
      </c>
      <c r="D81" s="16">
        <v>30000</v>
      </c>
      <c r="E81" s="17">
        <v>0.4</v>
      </c>
      <c r="F81" s="18">
        <v>9</v>
      </c>
      <c r="G81" s="19">
        <f t="shared" ref="G81:G84" si="16">SUM(D81*F81)*E81</f>
        <v>108000</v>
      </c>
      <c r="H81" s="40">
        <f>SUM(G81:G84)</f>
        <v>108000</v>
      </c>
      <c r="I81" s="1"/>
      <c r="J81" s="5"/>
      <c r="K81" s="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37"/>
      <c r="B82" s="37"/>
      <c r="C82" s="15" t="s">
        <v>14</v>
      </c>
      <c r="D82" s="16">
        <v>35000</v>
      </c>
      <c r="E82" s="17">
        <v>0.4</v>
      </c>
      <c r="F82" s="18"/>
      <c r="G82" s="19">
        <f t="shared" si="16"/>
        <v>0</v>
      </c>
      <c r="H82" s="37"/>
      <c r="I82" s="1"/>
      <c r="J82" s="5"/>
      <c r="K82" s="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37"/>
      <c r="B83" s="37"/>
      <c r="C83" s="15" t="s">
        <v>15</v>
      </c>
      <c r="D83" s="16">
        <v>10000</v>
      </c>
      <c r="E83" s="17">
        <v>0.4</v>
      </c>
      <c r="F83" s="18"/>
      <c r="G83" s="19">
        <f t="shared" si="16"/>
        <v>0</v>
      </c>
      <c r="H83" s="37"/>
      <c r="I83" s="1"/>
      <c r="J83" s="5"/>
      <c r="K83" s="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38"/>
      <c r="B84" s="38"/>
      <c r="C84" s="15" t="s">
        <v>16</v>
      </c>
      <c r="D84" s="16">
        <v>40000</v>
      </c>
      <c r="E84" s="17">
        <v>0.4</v>
      </c>
      <c r="F84" s="18"/>
      <c r="G84" s="19">
        <f t="shared" si="16"/>
        <v>0</v>
      </c>
      <c r="H84" s="38"/>
      <c r="I84" s="1"/>
      <c r="J84" s="5"/>
      <c r="K84" s="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22"/>
      <c r="B85" s="23"/>
      <c r="C85" s="23"/>
      <c r="D85" s="23"/>
      <c r="E85" s="25"/>
      <c r="F85" s="23"/>
      <c r="G85" s="23"/>
      <c r="H85" s="24"/>
      <c r="I85" s="1"/>
      <c r="J85" s="5"/>
      <c r="K85" s="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36">
        <f>SUM(A81+1)</f>
        <v>45490</v>
      </c>
      <c r="B86" s="39" t="s">
        <v>26</v>
      </c>
      <c r="C86" s="15" t="s">
        <v>13</v>
      </c>
      <c r="D86" s="16">
        <v>35000</v>
      </c>
      <c r="E86" s="17">
        <v>0.4</v>
      </c>
      <c r="F86" s="18">
        <v>9</v>
      </c>
      <c r="G86" s="19">
        <f t="shared" ref="G86:G89" si="17">SUM(D86*F86)*E86</f>
        <v>126000</v>
      </c>
      <c r="H86" s="40">
        <f>SUM(G86:G89)</f>
        <v>126000</v>
      </c>
      <c r="I86" s="1"/>
      <c r="J86" s="5"/>
      <c r="K86" s="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37"/>
      <c r="B87" s="37"/>
      <c r="C87" s="15" t="s">
        <v>14</v>
      </c>
      <c r="D87" s="16">
        <v>35000</v>
      </c>
      <c r="E87" s="17">
        <v>0.4</v>
      </c>
      <c r="F87" s="18"/>
      <c r="G87" s="19">
        <f t="shared" si="17"/>
        <v>0</v>
      </c>
      <c r="H87" s="37"/>
      <c r="I87" s="1"/>
      <c r="J87" s="5"/>
      <c r="K87" s="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37"/>
      <c r="B88" s="37"/>
      <c r="C88" s="15" t="s">
        <v>15</v>
      </c>
      <c r="D88" s="16">
        <v>10000</v>
      </c>
      <c r="E88" s="17">
        <v>0.4</v>
      </c>
      <c r="F88" s="18"/>
      <c r="G88" s="19">
        <f t="shared" si="17"/>
        <v>0</v>
      </c>
      <c r="H88" s="37"/>
      <c r="I88" s="1"/>
      <c r="J88" s="5"/>
      <c r="K88" s="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38"/>
      <c r="B89" s="38"/>
      <c r="C89" s="15" t="s">
        <v>16</v>
      </c>
      <c r="D89" s="16">
        <v>40000</v>
      </c>
      <c r="E89" s="17">
        <v>0.4</v>
      </c>
      <c r="F89" s="18"/>
      <c r="G89" s="19">
        <f t="shared" si="17"/>
        <v>0</v>
      </c>
      <c r="H89" s="38"/>
      <c r="I89" s="1"/>
      <c r="J89" s="5"/>
      <c r="K89" s="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22"/>
      <c r="B90" s="23"/>
      <c r="C90" s="23"/>
      <c r="D90" s="23"/>
      <c r="E90" s="25"/>
      <c r="F90" s="23"/>
      <c r="G90" s="23"/>
      <c r="H90" s="24"/>
      <c r="I90" s="1"/>
      <c r="J90" s="5"/>
      <c r="K90" s="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36">
        <f>SUM(A86+1)</f>
        <v>45491</v>
      </c>
      <c r="B91" s="39" t="s">
        <v>12</v>
      </c>
      <c r="C91" s="15" t="s">
        <v>13</v>
      </c>
      <c r="D91" s="16">
        <v>30000</v>
      </c>
      <c r="E91" s="17">
        <v>0.4</v>
      </c>
      <c r="F91" s="18">
        <v>9</v>
      </c>
      <c r="G91" s="19">
        <f t="shared" ref="G91:G94" si="18">SUM(D91*F91)*E91</f>
        <v>108000</v>
      </c>
      <c r="H91" s="40">
        <f>SUM(G91:G94)</f>
        <v>108000</v>
      </c>
      <c r="I91" s="1"/>
      <c r="J91" s="5"/>
      <c r="K91" s="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37"/>
      <c r="B92" s="37"/>
      <c r="C92" s="15" t="s">
        <v>14</v>
      </c>
      <c r="D92" s="16">
        <v>35000</v>
      </c>
      <c r="E92" s="17">
        <v>0.4</v>
      </c>
      <c r="F92" s="18"/>
      <c r="G92" s="19">
        <f t="shared" si="18"/>
        <v>0</v>
      </c>
      <c r="H92" s="37"/>
      <c r="I92" s="1"/>
      <c r="J92" s="5"/>
      <c r="K92" s="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37"/>
      <c r="B93" s="37"/>
      <c r="C93" s="15" t="s">
        <v>15</v>
      </c>
      <c r="D93" s="16">
        <v>10000</v>
      </c>
      <c r="E93" s="17">
        <v>0.4</v>
      </c>
      <c r="F93" s="18"/>
      <c r="G93" s="19">
        <f t="shared" si="18"/>
        <v>0</v>
      </c>
      <c r="H93" s="37"/>
      <c r="I93" s="1"/>
      <c r="J93" s="5"/>
      <c r="K93" s="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38"/>
      <c r="B94" s="38"/>
      <c r="C94" s="15" t="s">
        <v>16</v>
      </c>
      <c r="D94" s="16">
        <v>40000</v>
      </c>
      <c r="E94" s="17">
        <v>0.4</v>
      </c>
      <c r="F94" s="18"/>
      <c r="G94" s="19">
        <f t="shared" si="18"/>
        <v>0</v>
      </c>
      <c r="H94" s="38"/>
      <c r="I94" s="1"/>
      <c r="J94" s="5"/>
      <c r="K94" s="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22"/>
      <c r="B95" s="23"/>
      <c r="C95" s="23"/>
      <c r="D95" s="23"/>
      <c r="E95" s="25"/>
      <c r="F95" s="23"/>
      <c r="G95" s="23"/>
      <c r="H95" s="24"/>
      <c r="I95" s="1"/>
      <c r="J95" s="5"/>
      <c r="K95" s="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36">
        <f>SUM(A91+1)</f>
        <v>45492</v>
      </c>
      <c r="B96" s="39" t="s">
        <v>12</v>
      </c>
      <c r="C96" s="15" t="s">
        <v>13</v>
      </c>
      <c r="D96" s="16">
        <v>30000</v>
      </c>
      <c r="E96" s="17">
        <v>0.4</v>
      </c>
      <c r="F96" s="18"/>
      <c r="G96" s="19">
        <f t="shared" ref="G96:G99" si="19">SUM(D96*F96)*E96</f>
        <v>0</v>
      </c>
      <c r="H96" s="40">
        <f>SUM(G96:G99)</f>
        <v>0</v>
      </c>
      <c r="I96" s="1"/>
      <c r="J96" s="5"/>
      <c r="K96" s="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37"/>
      <c r="B97" s="37"/>
      <c r="C97" s="15" t="s">
        <v>14</v>
      </c>
      <c r="D97" s="16">
        <v>35000</v>
      </c>
      <c r="E97" s="17">
        <v>0.4</v>
      </c>
      <c r="F97" s="18"/>
      <c r="G97" s="19">
        <f t="shared" si="19"/>
        <v>0</v>
      </c>
      <c r="H97" s="37"/>
      <c r="I97" s="1"/>
      <c r="J97" s="5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37"/>
      <c r="B98" s="37"/>
      <c r="C98" s="15" t="s">
        <v>15</v>
      </c>
      <c r="D98" s="16">
        <v>10000</v>
      </c>
      <c r="E98" s="17">
        <v>0.4</v>
      </c>
      <c r="F98" s="18"/>
      <c r="G98" s="19">
        <f t="shared" si="19"/>
        <v>0</v>
      </c>
      <c r="H98" s="37"/>
      <c r="I98" s="1"/>
      <c r="J98" s="5"/>
      <c r="K98" s="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38"/>
      <c r="B99" s="38"/>
      <c r="C99" s="15" t="s">
        <v>16</v>
      </c>
      <c r="D99" s="16">
        <v>40000</v>
      </c>
      <c r="E99" s="17">
        <v>0.4</v>
      </c>
      <c r="F99" s="18"/>
      <c r="G99" s="19">
        <f t="shared" si="19"/>
        <v>0</v>
      </c>
      <c r="H99" s="38"/>
      <c r="I99" s="1"/>
      <c r="J99" s="5"/>
      <c r="K99" s="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22"/>
      <c r="B100" s="23"/>
      <c r="C100" s="23"/>
      <c r="D100" s="23"/>
      <c r="E100" s="25"/>
      <c r="F100" s="23"/>
      <c r="G100" s="23"/>
      <c r="H100" s="24"/>
      <c r="I100" s="1"/>
      <c r="J100" s="5"/>
      <c r="K100" s="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36">
        <f>SUM(A96+1)</f>
        <v>45493</v>
      </c>
      <c r="B101" s="39" t="s">
        <v>12</v>
      </c>
      <c r="C101" s="15" t="s">
        <v>13</v>
      </c>
      <c r="D101" s="16">
        <v>30000</v>
      </c>
      <c r="E101" s="17">
        <v>0.4</v>
      </c>
      <c r="F101" s="18"/>
      <c r="G101" s="19">
        <f t="shared" ref="G101:G104" si="20">SUM(D101*F101)*E101</f>
        <v>0</v>
      </c>
      <c r="H101" s="40">
        <f>SUM(G101:G104)</f>
        <v>0</v>
      </c>
      <c r="I101" s="1"/>
      <c r="J101" s="5"/>
      <c r="K101" s="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37"/>
      <c r="B102" s="37"/>
      <c r="C102" s="15" t="s">
        <v>14</v>
      </c>
      <c r="D102" s="16">
        <v>35000</v>
      </c>
      <c r="E102" s="17">
        <v>0.4</v>
      </c>
      <c r="F102" s="18"/>
      <c r="G102" s="19">
        <f t="shared" si="20"/>
        <v>0</v>
      </c>
      <c r="H102" s="37"/>
      <c r="I102" s="1"/>
      <c r="J102" s="5"/>
      <c r="K102" s="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37"/>
      <c r="B103" s="37"/>
      <c r="C103" s="15" t="s">
        <v>15</v>
      </c>
      <c r="D103" s="16">
        <v>10000</v>
      </c>
      <c r="E103" s="17">
        <v>0.4</v>
      </c>
      <c r="F103" s="18"/>
      <c r="G103" s="19">
        <f t="shared" si="20"/>
        <v>0</v>
      </c>
      <c r="H103" s="37"/>
      <c r="I103" s="1"/>
      <c r="J103" s="5"/>
      <c r="K103" s="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38"/>
      <c r="B104" s="38"/>
      <c r="C104" s="15" t="s">
        <v>16</v>
      </c>
      <c r="D104" s="16">
        <v>40000</v>
      </c>
      <c r="E104" s="17">
        <v>0.4</v>
      </c>
      <c r="F104" s="18"/>
      <c r="G104" s="19">
        <f t="shared" si="20"/>
        <v>0</v>
      </c>
      <c r="H104" s="38"/>
      <c r="I104" s="1"/>
      <c r="J104" s="5"/>
      <c r="K104" s="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22"/>
      <c r="B105" s="23"/>
      <c r="C105" s="23"/>
      <c r="D105" s="23"/>
      <c r="E105" s="25"/>
      <c r="F105" s="23"/>
      <c r="G105" s="23"/>
      <c r="H105" s="24"/>
      <c r="I105" s="1"/>
      <c r="J105" s="5"/>
      <c r="K105" s="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36">
        <f>SUM(A101+1)</f>
        <v>45494</v>
      </c>
      <c r="B106" s="39" t="s">
        <v>12</v>
      </c>
      <c r="C106" s="15" t="s">
        <v>13</v>
      </c>
      <c r="D106" s="16">
        <v>30000</v>
      </c>
      <c r="E106" s="17">
        <v>0.4</v>
      </c>
      <c r="F106" s="18"/>
      <c r="G106" s="19">
        <f t="shared" ref="G106:G109" si="21">SUM(D106*F106)*E106</f>
        <v>0</v>
      </c>
      <c r="H106" s="40">
        <f>SUM(G106:G109)</f>
        <v>0</v>
      </c>
      <c r="I106" s="1"/>
      <c r="J106" s="5"/>
      <c r="K106" s="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37"/>
      <c r="B107" s="37"/>
      <c r="C107" s="15" t="s">
        <v>14</v>
      </c>
      <c r="D107" s="16">
        <v>35000</v>
      </c>
      <c r="E107" s="17">
        <v>0.4</v>
      </c>
      <c r="F107" s="18"/>
      <c r="G107" s="19">
        <f t="shared" si="21"/>
        <v>0</v>
      </c>
      <c r="H107" s="37"/>
      <c r="I107" s="1"/>
      <c r="J107" s="5"/>
      <c r="K107" s="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37"/>
      <c r="B108" s="37"/>
      <c r="C108" s="15" t="s">
        <v>15</v>
      </c>
      <c r="D108" s="16">
        <v>10000</v>
      </c>
      <c r="E108" s="17">
        <v>0.4</v>
      </c>
      <c r="F108" s="18"/>
      <c r="G108" s="19">
        <f t="shared" si="21"/>
        <v>0</v>
      </c>
      <c r="H108" s="37"/>
      <c r="I108" s="1"/>
      <c r="J108" s="5"/>
      <c r="K108" s="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38"/>
      <c r="B109" s="38"/>
      <c r="C109" s="15" t="s">
        <v>16</v>
      </c>
      <c r="D109" s="16">
        <v>40000</v>
      </c>
      <c r="E109" s="17">
        <v>0.4</v>
      </c>
      <c r="F109" s="18"/>
      <c r="G109" s="19">
        <f t="shared" si="21"/>
        <v>0</v>
      </c>
      <c r="H109" s="38"/>
      <c r="I109" s="1"/>
      <c r="J109" s="5"/>
      <c r="K109" s="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thickBot="1">
      <c r="A110" s="2"/>
      <c r="B110" s="2"/>
      <c r="C110" s="1"/>
      <c r="D110" s="3"/>
      <c r="E110" s="1"/>
      <c r="F110" s="1"/>
      <c r="G110" s="1"/>
      <c r="H110" s="4"/>
      <c r="I110" s="1"/>
      <c r="J110" s="5"/>
      <c r="K110" s="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thickBot="1">
      <c r="A111" s="36">
        <f>SUM(A106+1)</f>
        <v>45495</v>
      </c>
      <c r="B111" s="39" t="s">
        <v>12</v>
      </c>
      <c r="C111" s="15" t="s">
        <v>13</v>
      </c>
      <c r="D111" s="16">
        <v>30000</v>
      </c>
      <c r="E111" s="17">
        <v>0.4</v>
      </c>
      <c r="F111" s="18"/>
      <c r="G111" s="19">
        <f t="shared" ref="G111:G114" si="22">SUM(D111*F111)*E111</f>
        <v>0</v>
      </c>
      <c r="H111" s="40">
        <f>SUM(G111:G114)</f>
        <v>0</v>
      </c>
      <c r="I111" s="1"/>
      <c r="J111" s="5"/>
      <c r="K111" s="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thickBot="1">
      <c r="A112" s="37"/>
      <c r="B112" s="37"/>
      <c r="C112" s="15" t="s">
        <v>14</v>
      </c>
      <c r="D112" s="16">
        <v>35000</v>
      </c>
      <c r="E112" s="17">
        <v>0.4</v>
      </c>
      <c r="F112" s="18"/>
      <c r="G112" s="19">
        <f t="shared" si="22"/>
        <v>0</v>
      </c>
      <c r="H112" s="37"/>
      <c r="I112" s="1"/>
      <c r="J112" s="5"/>
      <c r="K112" s="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thickBot="1">
      <c r="A113" s="37"/>
      <c r="B113" s="37"/>
      <c r="C113" s="15" t="s">
        <v>15</v>
      </c>
      <c r="D113" s="16">
        <v>10000</v>
      </c>
      <c r="E113" s="17">
        <v>0.4</v>
      </c>
      <c r="F113" s="18"/>
      <c r="G113" s="19">
        <f t="shared" si="22"/>
        <v>0</v>
      </c>
      <c r="H113" s="37"/>
      <c r="I113" s="1"/>
      <c r="J113" s="5"/>
      <c r="K113" s="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thickBot="1">
      <c r="A114" s="38"/>
      <c r="B114" s="38"/>
      <c r="C114" s="15" t="s">
        <v>16</v>
      </c>
      <c r="D114" s="16">
        <v>40000</v>
      </c>
      <c r="E114" s="17">
        <v>0.4</v>
      </c>
      <c r="F114" s="18"/>
      <c r="G114" s="19">
        <f t="shared" si="22"/>
        <v>0</v>
      </c>
      <c r="H114" s="38"/>
      <c r="I114" s="1"/>
      <c r="J114" s="5"/>
      <c r="K114" s="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thickBot="1">
      <c r="A115" s="2"/>
      <c r="B115" s="2"/>
      <c r="C115" s="1"/>
      <c r="D115" s="3"/>
      <c r="E115" s="1"/>
      <c r="F115" s="1"/>
      <c r="G115" s="1"/>
      <c r="H115" s="4"/>
      <c r="I115" s="1"/>
      <c r="J115" s="5"/>
      <c r="K115" s="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thickBot="1">
      <c r="A116" s="36">
        <f>SUM(A111+1)</f>
        <v>45496</v>
      </c>
      <c r="B116" s="39" t="s">
        <v>12</v>
      </c>
      <c r="C116" s="15" t="s">
        <v>13</v>
      </c>
      <c r="D116" s="16">
        <v>30000</v>
      </c>
      <c r="E116" s="17">
        <v>0.4</v>
      </c>
      <c r="F116" s="18"/>
      <c r="G116" s="19">
        <f t="shared" ref="G116:G119" si="23">SUM(D116*F116)*E116</f>
        <v>0</v>
      </c>
      <c r="H116" s="40">
        <f>SUM(G116:G119)</f>
        <v>0</v>
      </c>
      <c r="I116" s="1"/>
      <c r="J116" s="5"/>
      <c r="K116" s="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thickBot="1">
      <c r="A117" s="37"/>
      <c r="B117" s="37"/>
      <c r="C117" s="15" t="s">
        <v>14</v>
      </c>
      <c r="D117" s="16">
        <v>35000</v>
      </c>
      <c r="E117" s="17">
        <v>0.4</v>
      </c>
      <c r="F117" s="18"/>
      <c r="G117" s="19">
        <f t="shared" si="23"/>
        <v>0</v>
      </c>
      <c r="H117" s="37"/>
      <c r="I117" s="1"/>
      <c r="J117" s="5"/>
      <c r="K117" s="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thickBot="1">
      <c r="A118" s="37"/>
      <c r="B118" s="37"/>
      <c r="C118" s="15" t="s">
        <v>15</v>
      </c>
      <c r="D118" s="16">
        <v>10000</v>
      </c>
      <c r="E118" s="17">
        <v>0.4</v>
      </c>
      <c r="F118" s="18"/>
      <c r="G118" s="19">
        <f t="shared" si="23"/>
        <v>0</v>
      </c>
      <c r="H118" s="37"/>
      <c r="I118" s="1"/>
      <c r="J118" s="5"/>
      <c r="K118" s="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thickBot="1">
      <c r="A119" s="38"/>
      <c r="B119" s="38"/>
      <c r="C119" s="15" t="s">
        <v>16</v>
      </c>
      <c r="D119" s="16">
        <v>40000</v>
      </c>
      <c r="E119" s="17">
        <v>0.4</v>
      </c>
      <c r="F119" s="18"/>
      <c r="G119" s="19">
        <f t="shared" si="23"/>
        <v>0</v>
      </c>
      <c r="H119" s="38"/>
      <c r="I119" s="1"/>
      <c r="J119" s="5"/>
      <c r="K119" s="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thickBot="1">
      <c r="A120" s="2"/>
      <c r="B120" s="2"/>
      <c r="C120" s="1"/>
      <c r="D120" s="3"/>
      <c r="E120" s="1"/>
      <c r="F120" s="1"/>
      <c r="G120" s="1"/>
      <c r="H120" s="4"/>
      <c r="I120" s="1"/>
      <c r="J120" s="5"/>
      <c r="K120" s="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thickBot="1">
      <c r="A121" s="36">
        <f>SUM(A116+1)</f>
        <v>45497</v>
      </c>
      <c r="B121" s="39" t="s">
        <v>12</v>
      </c>
      <c r="C121" s="15" t="s">
        <v>13</v>
      </c>
      <c r="D121" s="16">
        <v>30000</v>
      </c>
      <c r="E121" s="17">
        <v>0.4</v>
      </c>
      <c r="F121" s="18"/>
      <c r="G121" s="19">
        <f t="shared" ref="G121:G124" si="24">SUM(D121*F121)*E121</f>
        <v>0</v>
      </c>
      <c r="H121" s="40">
        <f>SUM(G121:G124)</f>
        <v>0</v>
      </c>
      <c r="I121" s="1"/>
      <c r="J121" s="5"/>
      <c r="K121" s="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thickBot="1">
      <c r="A122" s="37"/>
      <c r="B122" s="37"/>
      <c r="C122" s="15" t="s">
        <v>14</v>
      </c>
      <c r="D122" s="16">
        <v>35000</v>
      </c>
      <c r="E122" s="17">
        <v>0.4</v>
      </c>
      <c r="F122" s="18"/>
      <c r="G122" s="19">
        <f t="shared" si="24"/>
        <v>0</v>
      </c>
      <c r="H122" s="37"/>
      <c r="I122" s="1"/>
      <c r="J122" s="5"/>
      <c r="K122" s="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thickBot="1">
      <c r="A123" s="37"/>
      <c r="B123" s="37"/>
      <c r="C123" s="15" t="s">
        <v>15</v>
      </c>
      <c r="D123" s="16">
        <v>10000</v>
      </c>
      <c r="E123" s="17">
        <v>0.4</v>
      </c>
      <c r="F123" s="18"/>
      <c r="G123" s="19">
        <f t="shared" si="24"/>
        <v>0</v>
      </c>
      <c r="H123" s="37"/>
      <c r="I123" s="1"/>
      <c r="J123" s="5"/>
      <c r="K123" s="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thickBot="1">
      <c r="A124" s="38"/>
      <c r="B124" s="38"/>
      <c r="C124" s="15" t="s">
        <v>16</v>
      </c>
      <c r="D124" s="16">
        <v>40000</v>
      </c>
      <c r="E124" s="17">
        <v>0.4</v>
      </c>
      <c r="F124" s="18"/>
      <c r="G124" s="19">
        <f t="shared" si="24"/>
        <v>0</v>
      </c>
      <c r="H124" s="38"/>
      <c r="I124" s="1"/>
      <c r="J124" s="5"/>
      <c r="K124" s="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thickBot="1">
      <c r="A125" s="2"/>
      <c r="B125" s="2"/>
      <c r="C125" s="1"/>
      <c r="D125" s="3"/>
      <c r="E125" s="1"/>
      <c r="F125" s="1"/>
      <c r="G125" s="1"/>
      <c r="H125" s="4"/>
      <c r="I125" s="1"/>
      <c r="J125" s="5"/>
      <c r="K125" s="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thickBot="1">
      <c r="A126" s="36">
        <f>SUM(A121+1)</f>
        <v>45498</v>
      </c>
      <c r="B126" s="39" t="s">
        <v>12</v>
      </c>
      <c r="C126" s="15" t="s">
        <v>13</v>
      </c>
      <c r="D126" s="16">
        <v>30000</v>
      </c>
      <c r="E126" s="17">
        <v>0.4</v>
      </c>
      <c r="F126" s="18"/>
      <c r="G126" s="19">
        <f t="shared" ref="G126:G129" si="25">SUM(D126*F126)*E126</f>
        <v>0</v>
      </c>
      <c r="H126" s="40">
        <f>SUM(G126:G129)</f>
        <v>0</v>
      </c>
      <c r="I126" s="1"/>
      <c r="J126" s="5"/>
      <c r="K126" s="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thickBot="1">
      <c r="A127" s="37"/>
      <c r="B127" s="37"/>
      <c r="C127" s="15" t="s">
        <v>14</v>
      </c>
      <c r="D127" s="16">
        <v>35000</v>
      </c>
      <c r="E127" s="17">
        <v>0.4</v>
      </c>
      <c r="F127" s="18"/>
      <c r="G127" s="19">
        <f t="shared" si="25"/>
        <v>0</v>
      </c>
      <c r="H127" s="37"/>
      <c r="I127" s="1"/>
      <c r="J127" s="5"/>
      <c r="K127" s="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thickBot="1">
      <c r="A128" s="37"/>
      <c r="B128" s="37"/>
      <c r="C128" s="15" t="s">
        <v>15</v>
      </c>
      <c r="D128" s="16">
        <v>10000</v>
      </c>
      <c r="E128" s="17">
        <v>0.4</v>
      </c>
      <c r="F128" s="18"/>
      <c r="G128" s="19">
        <f t="shared" si="25"/>
        <v>0</v>
      </c>
      <c r="H128" s="37"/>
      <c r="I128" s="1"/>
      <c r="J128" s="5"/>
      <c r="K128" s="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thickBot="1">
      <c r="A129" s="38"/>
      <c r="B129" s="38"/>
      <c r="C129" s="15" t="s">
        <v>16</v>
      </c>
      <c r="D129" s="16">
        <v>40000</v>
      </c>
      <c r="E129" s="17">
        <v>0.4</v>
      </c>
      <c r="F129" s="18"/>
      <c r="G129" s="19">
        <f t="shared" si="25"/>
        <v>0</v>
      </c>
      <c r="H129" s="38"/>
      <c r="I129" s="1"/>
      <c r="J129" s="5"/>
      <c r="K129" s="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thickBot="1">
      <c r="A130" s="2"/>
      <c r="B130" s="2"/>
      <c r="C130" s="1"/>
      <c r="D130" s="3"/>
      <c r="E130" s="1"/>
      <c r="F130" s="1"/>
      <c r="G130" s="1"/>
      <c r="H130" s="4"/>
      <c r="I130" s="1"/>
      <c r="J130" s="5"/>
      <c r="K130" s="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thickBot="1">
      <c r="A131" s="36">
        <f>SUM(A126+1)</f>
        <v>45499</v>
      </c>
      <c r="B131" s="39" t="s">
        <v>12</v>
      </c>
      <c r="C131" s="15" t="s">
        <v>13</v>
      </c>
      <c r="D131" s="16">
        <v>30000</v>
      </c>
      <c r="E131" s="17">
        <v>0.4</v>
      </c>
      <c r="F131" s="18"/>
      <c r="G131" s="19">
        <f t="shared" ref="G131:G134" si="26">SUM(D131*F131)*E131</f>
        <v>0</v>
      </c>
      <c r="H131" s="40">
        <f>SUM(G131:G134)</f>
        <v>0</v>
      </c>
      <c r="I131" s="1"/>
      <c r="J131" s="5"/>
      <c r="K131" s="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thickBot="1">
      <c r="A132" s="37"/>
      <c r="B132" s="37"/>
      <c r="C132" s="15" t="s">
        <v>14</v>
      </c>
      <c r="D132" s="16">
        <v>35000</v>
      </c>
      <c r="E132" s="17">
        <v>0.4</v>
      </c>
      <c r="F132" s="18"/>
      <c r="G132" s="19">
        <f t="shared" si="26"/>
        <v>0</v>
      </c>
      <c r="H132" s="37"/>
      <c r="I132" s="1"/>
      <c r="J132" s="5"/>
      <c r="K132" s="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thickBot="1">
      <c r="A133" s="37"/>
      <c r="B133" s="37"/>
      <c r="C133" s="15" t="s">
        <v>15</v>
      </c>
      <c r="D133" s="16">
        <v>10000</v>
      </c>
      <c r="E133" s="17">
        <v>0.4</v>
      </c>
      <c r="F133" s="18"/>
      <c r="G133" s="19">
        <f t="shared" si="26"/>
        <v>0</v>
      </c>
      <c r="H133" s="37"/>
      <c r="I133" s="1"/>
      <c r="J133" s="5"/>
      <c r="K133" s="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thickBot="1">
      <c r="A134" s="38"/>
      <c r="B134" s="38"/>
      <c r="C134" s="15" t="s">
        <v>16</v>
      </c>
      <c r="D134" s="16">
        <v>40000</v>
      </c>
      <c r="E134" s="17">
        <v>0.4</v>
      </c>
      <c r="F134" s="18"/>
      <c r="G134" s="19">
        <f t="shared" si="26"/>
        <v>0</v>
      </c>
      <c r="H134" s="38"/>
      <c r="I134" s="1"/>
      <c r="J134" s="5"/>
      <c r="K134" s="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thickBot="1">
      <c r="A135" s="2"/>
      <c r="B135" s="2"/>
      <c r="C135" s="1"/>
      <c r="D135" s="3"/>
      <c r="E135" s="1"/>
      <c r="F135" s="1"/>
      <c r="G135" s="1"/>
      <c r="H135" s="4"/>
      <c r="I135" s="1"/>
      <c r="J135" s="5"/>
      <c r="K135" s="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thickBot="1">
      <c r="A136" s="36">
        <f>SUM(A131+1)</f>
        <v>45500</v>
      </c>
      <c r="B136" s="39" t="s">
        <v>12</v>
      </c>
      <c r="C136" s="15" t="s">
        <v>13</v>
      </c>
      <c r="D136" s="16">
        <v>30000</v>
      </c>
      <c r="E136" s="17">
        <v>0.4</v>
      </c>
      <c r="F136" s="18"/>
      <c r="G136" s="19">
        <f t="shared" ref="G136:G139" si="27">SUM(D136*F136)*E136</f>
        <v>0</v>
      </c>
      <c r="H136" s="40">
        <f>SUM(G136:G139)</f>
        <v>0</v>
      </c>
      <c r="I136" s="1"/>
      <c r="J136" s="5"/>
      <c r="K136" s="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thickBot="1">
      <c r="A137" s="37"/>
      <c r="B137" s="37"/>
      <c r="C137" s="15" t="s">
        <v>14</v>
      </c>
      <c r="D137" s="16">
        <v>35000</v>
      </c>
      <c r="E137" s="17">
        <v>0.4</v>
      </c>
      <c r="F137" s="18"/>
      <c r="G137" s="19">
        <f t="shared" si="27"/>
        <v>0</v>
      </c>
      <c r="H137" s="37"/>
      <c r="I137" s="1"/>
      <c r="J137" s="5"/>
      <c r="K137" s="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thickBot="1">
      <c r="A138" s="37"/>
      <c r="B138" s="37"/>
      <c r="C138" s="15" t="s">
        <v>15</v>
      </c>
      <c r="D138" s="16">
        <v>10000</v>
      </c>
      <c r="E138" s="17">
        <v>0.4</v>
      </c>
      <c r="F138" s="18"/>
      <c r="G138" s="19">
        <f t="shared" si="27"/>
        <v>0</v>
      </c>
      <c r="H138" s="37"/>
      <c r="I138" s="1"/>
      <c r="J138" s="5"/>
      <c r="K138" s="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thickBot="1">
      <c r="A139" s="38"/>
      <c r="B139" s="38"/>
      <c r="C139" s="15" t="s">
        <v>16</v>
      </c>
      <c r="D139" s="16">
        <v>40000</v>
      </c>
      <c r="E139" s="17">
        <v>0.4</v>
      </c>
      <c r="F139" s="18"/>
      <c r="G139" s="19">
        <f t="shared" si="27"/>
        <v>0</v>
      </c>
      <c r="H139" s="38"/>
      <c r="I139" s="1"/>
      <c r="J139" s="5"/>
      <c r="K139" s="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thickBot="1">
      <c r="A140" s="2"/>
      <c r="B140" s="2"/>
      <c r="C140" s="1"/>
      <c r="D140" s="3"/>
      <c r="E140" s="1"/>
      <c r="F140" s="1"/>
      <c r="G140" s="1"/>
      <c r="H140" s="4"/>
      <c r="I140" s="1"/>
      <c r="J140" s="5"/>
      <c r="K140" s="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thickBot="1">
      <c r="A141" s="36">
        <f>SUM(A136+1)</f>
        <v>45501</v>
      </c>
      <c r="B141" s="39" t="s">
        <v>12</v>
      </c>
      <c r="C141" s="15" t="s">
        <v>13</v>
      </c>
      <c r="D141" s="16">
        <v>30000</v>
      </c>
      <c r="E141" s="17">
        <v>0.4</v>
      </c>
      <c r="F141" s="18"/>
      <c r="G141" s="19">
        <f t="shared" ref="G141:G144" si="28">SUM(D141*F141)*E141</f>
        <v>0</v>
      </c>
      <c r="H141" s="40">
        <f>SUM(G141:G144)</f>
        <v>0</v>
      </c>
      <c r="I141" s="1"/>
      <c r="J141" s="5"/>
      <c r="K141" s="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thickBot="1">
      <c r="A142" s="37"/>
      <c r="B142" s="37"/>
      <c r="C142" s="15" t="s">
        <v>14</v>
      </c>
      <c r="D142" s="16">
        <v>35000</v>
      </c>
      <c r="E142" s="17">
        <v>0.4</v>
      </c>
      <c r="F142" s="18"/>
      <c r="G142" s="19">
        <f t="shared" si="28"/>
        <v>0</v>
      </c>
      <c r="H142" s="37"/>
      <c r="I142" s="1"/>
      <c r="J142" s="5"/>
      <c r="K142" s="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thickBot="1">
      <c r="A143" s="37"/>
      <c r="B143" s="37"/>
      <c r="C143" s="15" t="s">
        <v>15</v>
      </c>
      <c r="D143" s="16">
        <v>10000</v>
      </c>
      <c r="E143" s="17">
        <v>0.4</v>
      </c>
      <c r="F143" s="18"/>
      <c r="G143" s="19">
        <f t="shared" si="28"/>
        <v>0</v>
      </c>
      <c r="H143" s="37"/>
      <c r="I143" s="1"/>
      <c r="J143" s="5"/>
      <c r="K143" s="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thickBot="1">
      <c r="A144" s="38"/>
      <c r="B144" s="38"/>
      <c r="C144" s="15" t="s">
        <v>16</v>
      </c>
      <c r="D144" s="16">
        <v>40000</v>
      </c>
      <c r="E144" s="17">
        <v>0.4</v>
      </c>
      <c r="F144" s="18"/>
      <c r="G144" s="19">
        <f t="shared" si="28"/>
        <v>0</v>
      </c>
      <c r="H144" s="38"/>
      <c r="I144" s="1"/>
      <c r="J144" s="5"/>
      <c r="K144" s="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thickBot="1">
      <c r="A145" s="2"/>
      <c r="B145" s="2"/>
      <c r="C145" s="1"/>
      <c r="D145" s="3"/>
      <c r="E145" s="1"/>
      <c r="F145" s="1"/>
      <c r="G145" s="1"/>
      <c r="H145" s="4"/>
      <c r="I145" s="1"/>
      <c r="J145" s="5"/>
      <c r="K145" s="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thickBot="1">
      <c r="A146" s="36">
        <f>SUM(A141+1)</f>
        <v>45502</v>
      </c>
      <c r="B146" s="39" t="s">
        <v>12</v>
      </c>
      <c r="C146" s="15" t="s">
        <v>13</v>
      </c>
      <c r="D146" s="16">
        <v>30000</v>
      </c>
      <c r="E146" s="17">
        <v>0.4</v>
      </c>
      <c r="F146" s="18"/>
      <c r="G146" s="19">
        <f t="shared" ref="G146:G149" si="29">SUM(D146*F146)*E146</f>
        <v>0</v>
      </c>
      <c r="H146" s="40">
        <f>SUM(G146:G149)</f>
        <v>0</v>
      </c>
      <c r="I146" s="1"/>
      <c r="J146" s="5"/>
      <c r="K146" s="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thickBot="1">
      <c r="A147" s="37"/>
      <c r="B147" s="37"/>
      <c r="C147" s="15" t="s">
        <v>14</v>
      </c>
      <c r="D147" s="16">
        <v>35000</v>
      </c>
      <c r="E147" s="17">
        <v>0.4</v>
      </c>
      <c r="F147" s="18"/>
      <c r="G147" s="19">
        <f t="shared" si="29"/>
        <v>0</v>
      </c>
      <c r="H147" s="37"/>
      <c r="I147" s="1"/>
      <c r="J147" s="5"/>
      <c r="K147" s="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thickBot="1">
      <c r="A148" s="37"/>
      <c r="B148" s="37"/>
      <c r="C148" s="15" t="s">
        <v>15</v>
      </c>
      <c r="D148" s="16">
        <v>10000</v>
      </c>
      <c r="E148" s="17">
        <v>0.4</v>
      </c>
      <c r="F148" s="18"/>
      <c r="G148" s="19">
        <f t="shared" si="29"/>
        <v>0</v>
      </c>
      <c r="H148" s="37"/>
      <c r="I148" s="1"/>
      <c r="J148" s="5"/>
      <c r="K148" s="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thickBot="1">
      <c r="A149" s="38"/>
      <c r="B149" s="38"/>
      <c r="C149" s="15" t="s">
        <v>16</v>
      </c>
      <c r="D149" s="16">
        <v>40000</v>
      </c>
      <c r="E149" s="17">
        <v>0.4</v>
      </c>
      <c r="F149" s="18"/>
      <c r="G149" s="19">
        <f t="shared" si="29"/>
        <v>0</v>
      </c>
      <c r="H149" s="38"/>
      <c r="I149" s="1"/>
      <c r="J149" s="5"/>
      <c r="K149" s="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thickBot="1">
      <c r="A150" s="2"/>
      <c r="B150" s="2"/>
      <c r="C150" s="1"/>
      <c r="D150" s="3"/>
      <c r="E150" s="1"/>
      <c r="F150" s="1"/>
      <c r="G150" s="1"/>
      <c r="H150" s="4"/>
      <c r="I150" s="1"/>
      <c r="J150" s="5"/>
      <c r="K150" s="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thickBot="1">
      <c r="A151" s="36">
        <f>SUM(A146+1)</f>
        <v>45503</v>
      </c>
      <c r="B151" s="39" t="s">
        <v>12</v>
      </c>
      <c r="C151" s="15" t="s">
        <v>13</v>
      </c>
      <c r="D151" s="16">
        <v>30000</v>
      </c>
      <c r="E151" s="17">
        <v>0.4</v>
      </c>
      <c r="F151" s="18"/>
      <c r="G151" s="19">
        <f t="shared" ref="G151:G154" si="30">SUM(D151*F151)*E151</f>
        <v>0</v>
      </c>
      <c r="H151" s="40">
        <f>SUM(G151:G154)</f>
        <v>0</v>
      </c>
      <c r="I151" s="1"/>
      <c r="J151" s="5"/>
      <c r="K151" s="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thickBot="1">
      <c r="A152" s="37"/>
      <c r="B152" s="37"/>
      <c r="C152" s="15" t="s">
        <v>14</v>
      </c>
      <c r="D152" s="16">
        <v>35000</v>
      </c>
      <c r="E152" s="17">
        <v>0.4</v>
      </c>
      <c r="F152" s="18"/>
      <c r="G152" s="19">
        <f t="shared" si="30"/>
        <v>0</v>
      </c>
      <c r="H152" s="37"/>
      <c r="I152" s="1"/>
      <c r="J152" s="5"/>
      <c r="K152" s="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thickBot="1">
      <c r="A153" s="37"/>
      <c r="B153" s="37"/>
      <c r="C153" s="15" t="s">
        <v>15</v>
      </c>
      <c r="D153" s="16">
        <v>10000</v>
      </c>
      <c r="E153" s="17">
        <v>0.4</v>
      </c>
      <c r="F153" s="18"/>
      <c r="G153" s="19">
        <f t="shared" si="30"/>
        <v>0</v>
      </c>
      <c r="H153" s="37"/>
      <c r="I153" s="1"/>
      <c r="J153" s="5"/>
      <c r="K153" s="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thickBot="1">
      <c r="A154" s="38"/>
      <c r="B154" s="38"/>
      <c r="C154" s="15" t="s">
        <v>16</v>
      </c>
      <c r="D154" s="16">
        <v>40000</v>
      </c>
      <c r="E154" s="17">
        <v>0.4</v>
      </c>
      <c r="F154" s="18"/>
      <c r="G154" s="19">
        <f t="shared" si="30"/>
        <v>0</v>
      </c>
      <c r="H154" s="38"/>
      <c r="I154" s="1"/>
      <c r="J154" s="5"/>
      <c r="K154" s="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thickBot="1">
      <c r="A155" s="2"/>
      <c r="B155" s="2"/>
      <c r="C155" s="1"/>
      <c r="D155" s="3"/>
      <c r="E155" s="1"/>
      <c r="F155" s="1"/>
      <c r="G155" s="1"/>
      <c r="H155" s="4"/>
      <c r="I155" s="1"/>
      <c r="J155" s="5"/>
      <c r="K155" s="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thickBot="1">
      <c r="A156" s="36">
        <f>SUM(A151+1)</f>
        <v>45504</v>
      </c>
      <c r="B156" s="39" t="s">
        <v>12</v>
      </c>
      <c r="C156" s="15" t="s">
        <v>13</v>
      </c>
      <c r="D156" s="16">
        <v>30000</v>
      </c>
      <c r="E156" s="17">
        <v>0.4</v>
      </c>
      <c r="F156" s="18"/>
      <c r="G156" s="19">
        <f t="shared" ref="G156:G159" si="31">SUM(D156*F156)*E156</f>
        <v>0</v>
      </c>
      <c r="H156" s="40">
        <f>SUM(G156:G159)</f>
        <v>0</v>
      </c>
      <c r="I156" s="1"/>
      <c r="J156" s="5"/>
      <c r="K156" s="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thickBot="1">
      <c r="A157" s="37"/>
      <c r="B157" s="37"/>
      <c r="C157" s="15" t="s">
        <v>14</v>
      </c>
      <c r="D157" s="16">
        <v>35000</v>
      </c>
      <c r="E157" s="17">
        <v>0.4</v>
      </c>
      <c r="F157" s="18"/>
      <c r="G157" s="19">
        <f t="shared" si="31"/>
        <v>0</v>
      </c>
      <c r="H157" s="37"/>
      <c r="I157" s="1"/>
      <c r="J157" s="5"/>
      <c r="K157" s="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thickBot="1">
      <c r="A158" s="37"/>
      <c r="B158" s="37"/>
      <c r="C158" s="15" t="s">
        <v>15</v>
      </c>
      <c r="D158" s="16">
        <v>10000</v>
      </c>
      <c r="E158" s="17">
        <v>0.4</v>
      </c>
      <c r="F158" s="18"/>
      <c r="G158" s="19">
        <f t="shared" si="31"/>
        <v>0</v>
      </c>
      <c r="H158" s="37"/>
      <c r="I158" s="1"/>
      <c r="J158" s="5"/>
      <c r="K158" s="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thickBot="1">
      <c r="A159" s="38"/>
      <c r="B159" s="38"/>
      <c r="C159" s="15" t="s">
        <v>16</v>
      </c>
      <c r="D159" s="16">
        <v>40000</v>
      </c>
      <c r="E159" s="17">
        <v>0.4</v>
      </c>
      <c r="F159" s="18"/>
      <c r="G159" s="19">
        <f t="shared" si="31"/>
        <v>0</v>
      </c>
      <c r="H159" s="38"/>
      <c r="I159" s="1"/>
      <c r="J159" s="5"/>
      <c r="K159" s="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2"/>
      <c r="B160" s="2"/>
      <c r="C160" s="1"/>
      <c r="D160" s="3"/>
      <c r="E160" s="1"/>
      <c r="F160" s="1"/>
      <c r="G160" s="1"/>
      <c r="H160" s="4"/>
      <c r="I160" s="1"/>
      <c r="J160" s="5"/>
      <c r="K160" s="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2"/>
      <c r="B161" s="2"/>
      <c r="C161" s="1"/>
      <c r="D161" s="3"/>
      <c r="E161" s="1"/>
      <c r="F161" s="1"/>
      <c r="G161" s="1"/>
      <c r="H161" s="4"/>
      <c r="I161" s="1"/>
      <c r="J161" s="5"/>
      <c r="K161" s="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2"/>
      <c r="B162" s="2"/>
      <c r="C162" s="1"/>
      <c r="D162" s="3"/>
      <c r="E162" s="1"/>
      <c r="F162" s="1"/>
      <c r="G162" s="1"/>
      <c r="H162" s="4"/>
      <c r="I162" s="1"/>
      <c r="J162" s="5"/>
      <c r="K162" s="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2"/>
      <c r="B163" s="2"/>
      <c r="C163" s="1"/>
      <c r="D163" s="3"/>
      <c r="E163" s="1"/>
      <c r="F163" s="1"/>
      <c r="G163" s="1"/>
      <c r="H163" s="4"/>
      <c r="I163" s="1"/>
      <c r="J163" s="5"/>
      <c r="K163" s="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2"/>
      <c r="B164" s="2"/>
      <c r="C164" s="1"/>
      <c r="D164" s="3"/>
      <c r="E164" s="1"/>
      <c r="F164" s="1"/>
      <c r="G164" s="1"/>
      <c r="H164" s="4"/>
      <c r="I164" s="1"/>
      <c r="J164" s="5"/>
      <c r="K164" s="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2"/>
      <c r="B165" s="2"/>
      <c r="C165" s="1"/>
      <c r="D165" s="3"/>
      <c r="E165" s="1"/>
      <c r="F165" s="1"/>
      <c r="G165" s="1"/>
      <c r="H165" s="4"/>
      <c r="I165" s="1"/>
      <c r="J165" s="5"/>
      <c r="K165" s="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2"/>
      <c r="B166" s="2"/>
      <c r="C166" s="1"/>
      <c r="D166" s="3"/>
      <c r="E166" s="1"/>
      <c r="F166" s="1"/>
      <c r="G166" s="1"/>
      <c r="H166" s="4"/>
      <c r="I166" s="1"/>
      <c r="J166" s="5"/>
      <c r="K166" s="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2"/>
      <c r="B167" s="2"/>
      <c r="C167" s="1"/>
      <c r="D167" s="3"/>
      <c r="E167" s="1"/>
      <c r="F167" s="1"/>
      <c r="G167" s="1"/>
      <c r="H167" s="4"/>
      <c r="I167" s="1"/>
      <c r="J167" s="5"/>
      <c r="K167" s="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2"/>
      <c r="B168" s="2"/>
      <c r="C168" s="1"/>
      <c r="D168" s="3"/>
      <c r="E168" s="1"/>
      <c r="F168" s="1"/>
      <c r="G168" s="1"/>
      <c r="H168" s="4"/>
      <c r="I168" s="1"/>
      <c r="J168" s="5"/>
      <c r="K168" s="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2"/>
      <c r="B169" s="2"/>
      <c r="C169" s="1"/>
      <c r="D169" s="3"/>
      <c r="E169" s="1"/>
      <c r="F169" s="1"/>
      <c r="G169" s="1"/>
      <c r="H169" s="4"/>
      <c r="I169" s="1"/>
      <c r="J169" s="5"/>
      <c r="K169" s="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2"/>
      <c r="B170" s="2"/>
      <c r="C170" s="1"/>
      <c r="D170" s="3"/>
      <c r="E170" s="1"/>
      <c r="F170" s="1"/>
      <c r="G170" s="1"/>
      <c r="H170" s="4"/>
      <c r="I170" s="1"/>
      <c r="J170" s="5"/>
      <c r="K170" s="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2"/>
      <c r="B171" s="2"/>
      <c r="C171" s="1"/>
      <c r="D171" s="3"/>
      <c r="E171" s="1"/>
      <c r="F171" s="1"/>
      <c r="G171" s="1"/>
      <c r="H171" s="4"/>
      <c r="I171" s="1"/>
      <c r="J171" s="5"/>
      <c r="K171" s="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2"/>
      <c r="B172" s="2"/>
      <c r="C172" s="1"/>
      <c r="D172" s="3"/>
      <c r="E172" s="1"/>
      <c r="F172" s="1"/>
      <c r="G172" s="1"/>
      <c r="H172" s="4"/>
      <c r="I172" s="1"/>
      <c r="J172" s="5"/>
      <c r="K172" s="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2"/>
      <c r="B173" s="2"/>
      <c r="C173" s="1"/>
      <c r="D173" s="3"/>
      <c r="E173" s="1"/>
      <c r="F173" s="1"/>
      <c r="G173" s="1"/>
      <c r="H173" s="4"/>
      <c r="I173" s="1"/>
      <c r="J173" s="5"/>
      <c r="K173" s="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2"/>
      <c r="B174" s="2"/>
      <c r="C174" s="1"/>
      <c r="D174" s="3"/>
      <c r="E174" s="1"/>
      <c r="F174" s="1"/>
      <c r="G174" s="1"/>
      <c r="H174" s="4"/>
      <c r="I174" s="1"/>
      <c r="J174" s="5"/>
      <c r="K174" s="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2"/>
      <c r="B175" s="2"/>
      <c r="C175" s="1"/>
      <c r="D175" s="3"/>
      <c r="E175" s="1"/>
      <c r="F175" s="1"/>
      <c r="G175" s="1"/>
      <c r="H175" s="4"/>
      <c r="I175" s="1"/>
      <c r="J175" s="5"/>
      <c r="K175" s="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2"/>
      <c r="B176" s="2"/>
      <c r="C176" s="1"/>
      <c r="D176" s="3"/>
      <c r="E176" s="1"/>
      <c r="F176" s="1"/>
      <c r="G176" s="1"/>
      <c r="H176" s="4"/>
      <c r="I176" s="1"/>
      <c r="J176" s="5"/>
      <c r="K176" s="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2"/>
      <c r="B177" s="2"/>
      <c r="C177" s="1"/>
      <c r="D177" s="3"/>
      <c r="E177" s="1"/>
      <c r="F177" s="1"/>
      <c r="G177" s="1"/>
      <c r="H177" s="4"/>
      <c r="I177" s="1"/>
      <c r="J177" s="5"/>
      <c r="K177" s="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2"/>
      <c r="B178" s="2"/>
      <c r="C178" s="1"/>
      <c r="D178" s="3"/>
      <c r="E178" s="1"/>
      <c r="F178" s="1"/>
      <c r="G178" s="1"/>
      <c r="H178" s="4"/>
      <c r="I178" s="1"/>
      <c r="J178" s="5"/>
      <c r="K178" s="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2"/>
      <c r="B179" s="2"/>
      <c r="C179" s="1"/>
      <c r="D179" s="3"/>
      <c r="E179" s="1"/>
      <c r="F179" s="1"/>
      <c r="G179" s="1"/>
      <c r="H179" s="4"/>
      <c r="I179" s="1"/>
      <c r="J179" s="5"/>
      <c r="K179" s="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2"/>
      <c r="B180" s="2"/>
      <c r="C180" s="1"/>
      <c r="D180" s="3"/>
      <c r="E180" s="1"/>
      <c r="F180" s="1"/>
      <c r="G180" s="1"/>
      <c r="H180" s="4"/>
      <c r="I180" s="1"/>
      <c r="J180" s="5"/>
      <c r="K180" s="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2"/>
      <c r="B181" s="2"/>
      <c r="C181" s="1"/>
      <c r="D181" s="3"/>
      <c r="E181" s="1"/>
      <c r="F181" s="1"/>
      <c r="G181" s="1"/>
      <c r="H181" s="4"/>
      <c r="I181" s="1"/>
      <c r="J181" s="5"/>
      <c r="K181" s="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2"/>
      <c r="B182" s="2"/>
      <c r="C182" s="1"/>
      <c r="D182" s="3"/>
      <c r="E182" s="1"/>
      <c r="F182" s="1"/>
      <c r="G182" s="1"/>
      <c r="H182" s="4"/>
      <c r="I182" s="1"/>
      <c r="J182" s="5"/>
      <c r="K182" s="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2"/>
      <c r="B183" s="2"/>
      <c r="C183" s="1"/>
      <c r="D183" s="3"/>
      <c r="E183" s="1"/>
      <c r="F183" s="1"/>
      <c r="G183" s="1"/>
      <c r="H183" s="4"/>
      <c r="I183" s="1"/>
      <c r="J183" s="5"/>
      <c r="K183" s="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2"/>
      <c r="B184" s="2"/>
      <c r="C184" s="1"/>
      <c r="D184" s="3"/>
      <c r="E184" s="1"/>
      <c r="F184" s="1"/>
      <c r="G184" s="1"/>
      <c r="H184" s="4"/>
      <c r="I184" s="1"/>
      <c r="J184" s="5"/>
      <c r="K184" s="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2"/>
      <c r="B185" s="2"/>
      <c r="C185" s="1"/>
      <c r="D185" s="3"/>
      <c r="E185" s="1"/>
      <c r="F185" s="1"/>
      <c r="G185" s="1"/>
      <c r="H185" s="4"/>
      <c r="I185" s="1"/>
      <c r="J185" s="5"/>
      <c r="K185" s="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2"/>
      <c r="B186" s="2"/>
      <c r="C186" s="1"/>
      <c r="D186" s="3"/>
      <c r="E186" s="1"/>
      <c r="F186" s="1"/>
      <c r="G186" s="1"/>
      <c r="H186" s="4"/>
      <c r="I186" s="1"/>
      <c r="J186" s="5"/>
      <c r="K186" s="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2"/>
      <c r="B187" s="2"/>
      <c r="C187" s="1"/>
      <c r="D187" s="3"/>
      <c r="E187" s="1"/>
      <c r="F187" s="1"/>
      <c r="G187" s="1"/>
      <c r="H187" s="4"/>
      <c r="I187" s="1"/>
      <c r="J187" s="5"/>
      <c r="K187" s="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2"/>
      <c r="B188" s="2"/>
      <c r="C188" s="1"/>
      <c r="D188" s="3"/>
      <c r="E188" s="1"/>
      <c r="F188" s="1"/>
      <c r="G188" s="1"/>
      <c r="H188" s="4"/>
      <c r="I188" s="1"/>
      <c r="J188" s="5"/>
      <c r="K188" s="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2"/>
      <c r="B189" s="2"/>
      <c r="C189" s="1"/>
      <c r="D189" s="3"/>
      <c r="E189" s="1"/>
      <c r="F189" s="1"/>
      <c r="G189" s="1"/>
      <c r="H189" s="4"/>
      <c r="I189" s="1"/>
      <c r="J189" s="5"/>
      <c r="K189" s="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2"/>
      <c r="B190" s="2"/>
      <c r="C190" s="1"/>
      <c r="D190" s="3"/>
      <c r="E190" s="1"/>
      <c r="F190" s="1"/>
      <c r="G190" s="1"/>
      <c r="H190" s="4"/>
      <c r="I190" s="1"/>
      <c r="J190" s="5"/>
      <c r="K190" s="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2"/>
      <c r="B191" s="2"/>
      <c r="C191" s="1"/>
      <c r="D191" s="3"/>
      <c r="E191" s="1"/>
      <c r="F191" s="1"/>
      <c r="G191" s="1"/>
      <c r="H191" s="4"/>
      <c r="I191" s="1"/>
      <c r="J191" s="5"/>
      <c r="K191" s="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2"/>
      <c r="B192" s="2"/>
      <c r="C192" s="1"/>
      <c r="D192" s="3"/>
      <c r="E192" s="1"/>
      <c r="F192" s="1"/>
      <c r="G192" s="1"/>
      <c r="H192" s="4"/>
      <c r="I192" s="1"/>
      <c r="J192" s="5"/>
      <c r="K192" s="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2"/>
      <c r="B193" s="2"/>
      <c r="C193" s="1"/>
      <c r="D193" s="3"/>
      <c r="E193" s="1"/>
      <c r="F193" s="1"/>
      <c r="G193" s="1"/>
      <c r="H193" s="4"/>
      <c r="I193" s="1"/>
      <c r="J193" s="5"/>
      <c r="K193" s="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2"/>
      <c r="B194" s="2"/>
      <c r="C194" s="1"/>
      <c r="D194" s="3"/>
      <c r="E194" s="1"/>
      <c r="F194" s="1"/>
      <c r="G194" s="1"/>
      <c r="H194" s="4"/>
      <c r="I194" s="1"/>
      <c r="J194" s="5"/>
      <c r="K194" s="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2"/>
      <c r="B195" s="2"/>
      <c r="C195" s="1"/>
      <c r="D195" s="3"/>
      <c r="E195" s="1"/>
      <c r="F195" s="1"/>
      <c r="G195" s="1"/>
      <c r="H195" s="4"/>
      <c r="I195" s="1"/>
      <c r="J195" s="5"/>
      <c r="K195" s="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2"/>
      <c r="B196" s="2"/>
      <c r="C196" s="1"/>
      <c r="D196" s="3"/>
      <c r="E196" s="1"/>
      <c r="F196" s="1"/>
      <c r="G196" s="1"/>
      <c r="H196" s="4"/>
      <c r="I196" s="1"/>
      <c r="J196" s="5"/>
      <c r="K196" s="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2"/>
      <c r="B197" s="2"/>
      <c r="C197" s="1"/>
      <c r="D197" s="3"/>
      <c r="E197" s="1"/>
      <c r="F197" s="1"/>
      <c r="G197" s="1"/>
      <c r="H197" s="4"/>
      <c r="I197" s="1"/>
      <c r="J197" s="5"/>
      <c r="K197" s="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2"/>
      <c r="B198" s="2"/>
      <c r="C198" s="1"/>
      <c r="D198" s="3"/>
      <c r="E198" s="1"/>
      <c r="F198" s="1"/>
      <c r="G198" s="1"/>
      <c r="H198" s="4"/>
      <c r="I198" s="1"/>
      <c r="J198" s="5"/>
      <c r="K198" s="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2"/>
      <c r="B199" s="2"/>
      <c r="C199" s="1"/>
      <c r="D199" s="3"/>
      <c r="E199" s="1"/>
      <c r="F199" s="1"/>
      <c r="G199" s="1"/>
      <c r="H199" s="4"/>
      <c r="I199" s="1"/>
      <c r="J199" s="5"/>
      <c r="K199" s="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2"/>
      <c r="B200" s="2"/>
      <c r="C200" s="1"/>
      <c r="D200" s="3"/>
      <c r="E200" s="1"/>
      <c r="F200" s="1"/>
      <c r="G200" s="1"/>
      <c r="H200" s="4"/>
      <c r="I200" s="1"/>
      <c r="J200" s="5"/>
      <c r="K200" s="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2"/>
      <c r="B201" s="2"/>
      <c r="C201" s="1"/>
      <c r="D201" s="3"/>
      <c r="E201" s="1"/>
      <c r="F201" s="1"/>
      <c r="G201" s="1"/>
      <c r="H201" s="4"/>
      <c r="I201" s="1"/>
      <c r="J201" s="5"/>
      <c r="K201" s="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2"/>
      <c r="B202" s="2"/>
      <c r="C202" s="1"/>
      <c r="D202" s="3"/>
      <c r="E202" s="1"/>
      <c r="F202" s="1"/>
      <c r="G202" s="1"/>
      <c r="H202" s="4"/>
      <c r="I202" s="1"/>
      <c r="J202" s="5"/>
      <c r="K202" s="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2"/>
      <c r="B203" s="2"/>
      <c r="C203" s="1"/>
      <c r="D203" s="3"/>
      <c r="E203" s="1"/>
      <c r="F203" s="1"/>
      <c r="G203" s="1"/>
      <c r="H203" s="4"/>
      <c r="I203" s="1"/>
      <c r="J203" s="5"/>
      <c r="K203" s="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2"/>
      <c r="B204" s="2"/>
      <c r="C204" s="1"/>
      <c r="D204" s="3"/>
      <c r="E204" s="1"/>
      <c r="F204" s="1"/>
      <c r="G204" s="1"/>
      <c r="H204" s="4"/>
      <c r="I204" s="1"/>
      <c r="J204" s="5"/>
      <c r="K204" s="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2"/>
      <c r="B205" s="2"/>
      <c r="C205" s="1"/>
      <c r="D205" s="3"/>
      <c r="E205" s="1"/>
      <c r="F205" s="1"/>
      <c r="G205" s="1"/>
      <c r="H205" s="4"/>
      <c r="I205" s="1"/>
      <c r="J205" s="5"/>
      <c r="K205" s="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2"/>
      <c r="B206" s="2"/>
      <c r="C206" s="1"/>
      <c r="D206" s="3"/>
      <c r="E206" s="1"/>
      <c r="F206" s="1"/>
      <c r="G206" s="1"/>
      <c r="H206" s="4"/>
      <c r="I206" s="1"/>
      <c r="J206" s="5"/>
      <c r="K206" s="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2"/>
      <c r="B207" s="2"/>
      <c r="C207" s="1"/>
      <c r="D207" s="3"/>
      <c r="E207" s="1"/>
      <c r="F207" s="1"/>
      <c r="G207" s="1"/>
      <c r="H207" s="4"/>
      <c r="I207" s="1"/>
      <c r="J207" s="5"/>
      <c r="K207" s="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2"/>
      <c r="B208" s="2"/>
      <c r="C208" s="1"/>
      <c r="D208" s="3"/>
      <c r="E208" s="1"/>
      <c r="F208" s="1"/>
      <c r="G208" s="1"/>
      <c r="H208" s="4"/>
      <c r="I208" s="1"/>
      <c r="J208" s="5"/>
      <c r="K208" s="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2"/>
      <c r="B209" s="2"/>
      <c r="C209" s="1"/>
      <c r="D209" s="3"/>
      <c r="E209" s="1"/>
      <c r="F209" s="1"/>
      <c r="G209" s="1"/>
      <c r="H209" s="4"/>
      <c r="I209" s="1"/>
      <c r="J209" s="5"/>
      <c r="K209" s="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2"/>
      <c r="B210" s="2"/>
      <c r="C210" s="1"/>
      <c r="D210" s="3"/>
      <c r="E210" s="1"/>
      <c r="F210" s="1"/>
      <c r="G210" s="1"/>
      <c r="H210" s="4"/>
      <c r="I210" s="1"/>
      <c r="J210" s="5"/>
      <c r="K210" s="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2"/>
      <c r="B211" s="2"/>
      <c r="C211" s="1"/>
      <c r="D211" s="3"/>
      <c r="E211" s="1"/>
      <c r="F211" s="1"/>
      <c r="G211" s="1"/>
      <c r="H211" s="4"/>
      <c r="I211" s="1"/>
      <c r="J211" s="5"/>
      <c r="K211" s="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2"/>
      <c r="B212" s="2"/>
      <c r="C212" s="1"/>
      <c r="D212" s="3"/>
      <c r="E212" s="1"/>
      <c r="F212" s="1"/>
      <c r="G212" s="1"/>
      <c r="H212" s="4"/>
      <c r="I212" s="1"/>
      <c r="J212" s="5"/>
      <c r="K212" s="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2"/>
      <c r="B213" s="2"/>
      <c r="C213" s="1"/>
      <c r="D213" s="3"/>
      <c r="E213" s="1"/>
      <c r="F213" s="1"/>
      <c r="G213" s="1"/>
      <c r="H213" s="4"/>
      <c r="I213" s="1"/>
      <c r="J213" s="5"/>
      <c r="K213" s="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2"/>
      <c r="B214" s="2"/>
      <c r="C214" s="1"/>
      <c r="D214" s="3"/>
      <c r="E214" s="1"/>
      <c r="F214" s="1"/>
      <c r="G214" s="1"/>
      <c r="H214" s="4"/>
      <c r="I214" s="1"/>
      <c r="J214" s="5"/>
      <c r="K214" s="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2"/>
      <c r="B215" s="2"/>
      <c r="C215" s="1"/>
      <c r="D215" s="3"/>
      <c r="E215" s="1"/>
      <c r="F215" s="1"/>
      <c r="G215" s="1"/>
      <c r="H215" s="4"/>
      <c r="I215" s="1"/>
      <c r="J215" s="5"/>
      <c r="K215" s="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2"/>
      <c r="B216" s="2"/>
      <c r="C216" s="1"/>
      <c r="D216" s="3"/>
      <c r="E216" s="1"/>
      <c r="F216" s="1"/>
      <c r="G216" s="1"/>
      <c r="H216" s="4"/>
      <c r="I216" s="1"/>
      <c r="J216" s="5"/>
      <c r="K216" s="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2"/>
      <c r="B217" s="2"/>
      <c r="C217" s="1"/>
      <c r="D217" s="3"/>
      <c r="E217" s="1"/>
      <c r="F217" s="1"/>
      <c r="G217" s="1"/>
      <c r="H217" s="4"/>
      <c r="I217" s="1"/>
      <c r="J217" s="5"/>
      <c r="K217" s="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2"/>
      <c r="B218" s="2"/>
      <c r="C218" s="1"/>
      <c r="D218" s="3"/>
      <c r="E218" s="1"/>
      <c r="F218" s="1"/>
      <c r="G218" s="1"/>
      <c r="H218" s="4"/>
      <c r="I218" s="1"/>
      <c r="J218" s="5"/>
      <c r="K218" s="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2"/>
      <c r="B219" s="2"/>
      <c r="C219" s="1"/>
      <c r="D219" s="3"/>
      <c r="E219" s="1"/>
      <c r="F219" s="1"/>
      <c r="G219" s="1"/>
      <c r="H219" s="4"/>
      <c r="I219" s="1"/>
      <c r="J219" s="5"/>
      <c r="K219" s="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2"/>
      <c r="B220" s="2"/>
      <c r="C220" s="1"/>
      <c r="D220" s="3"/>
      <c r="E220" s="1"/>
      <c r="F220" s="1"/>
      <c r="G220" s="1"/>
      <c r="H220" s="4"/>
      <c r="I220" s="1"/>
      <c r="J220" s="5"/>
      <c r="K220" s="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2"/>
      <c r="B221" s="2"/>
      <c r="C221" s="1"/>
      <c r="D221" s="3"/>
      <c r="E221" s="1"/>
      <c r="F221" s="1"/>
      <c r="G221" s="1"/>
      <c r="H221" s="4"/>
      <c r="I221" s="1"/>
      <c r="J221" s="5"/>
      <c r="K221" s="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2"/>
      <c r="B222" s="2"/>
      <c r="C222" s="1"/>
      <c r="D222" s="3"/>
      <c r="E222" s="1"/>
      <c r="F222" s="1"/>
      <c r="G222" s="1"/>
      <c r="H222" s="4"/>
      <c r="I222" s="1"/>
      <c r="J222" s="5"/>
      <c r="K222" s="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2"/>
      <c r="B223" s="2"/>
      <c r="C223" s="1"/>
      <c r="D223" s="3"/>
      <c r="E223" s="1"/>
      <c r="F223" s="1"/>
      <c r="G223" s="1"/>
      <c r="H223" s="4"/>
      <c r="I223" s="1"/>
      <c r="J223" s="5"/>
      <c r="K223" s="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2"/>
      <c r="B224" s="2"/>
      <c r="C224" s="1"/>
      <c r="D224" s="3"/>
      <c r="E224" s="1"/>
      <c r="F224" s="1"/>
      <c r="G224" s="1"/>
      <c r="H224" s="4"/>
      <c r="I224" s="1"/>
      <c r="J224" s="5"/>
      <c r="K224" s="6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2"/>
      <c r="B225" s="2"/>
      <c r="C225" s="1"/>
      <c r="D225" s="3"/>
      <c r="E225" s="1"/>
      <c r="F225" s="1"/>
      <c r="G225" s="1"/>
      <c r="H225" s="4"/>
      <c r="I225" s="1"/>
      <c r="J225" s="5"/>
      <c r="K225" s="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2"/>
      <c r="B226" s="2"/>
      <c r="C226" s="1"/>
      <c r="D226" s="3"/>
      <c r="E226" s="1"/>
      <c r="F226" s="1"/>
      <c r="G226" s="1"/>
      <c r="H226" s="4"/>
      <c r="I226" s="1"/>
      <c r="J226" s="5"/>
      <c r="K226" s="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2"/>
      <c r="B227" s="2"/>
      <c r="C227" s="1"/>
      <c r="D227" s="3"/>
      <c r="E227" s="1"/>
      <c r="F227" s="1"/>
      <c r="G227" s="1"/>
      <c r="H227" s="4"/>
      <c r="I227" s="1"/>
      <c r="J227" s="5"/>
      <c r="K227" s="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2"/>
      <c r="B228" s="2"/>
      <c r="C228" s="1"/>
      <c r="D228" s="3"/>
      <c r="E228" s="1"/>
      <c r="F228" s="1"/>
      <c r="G228" s="1"/>
      <c r="H228" s="4"/>
      <c r="I228" s="1"/>
      <c r="J228" s="5"/>
      <c r="K228" s="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2"/>
      <c r="B229" s="2"/>
      <c r="C229" s="1"/>
      <c r="D229" s="3"/>
      <c r="E229" s="1"/>
      <c r="F229" s="1"/>
      <c r="G229" s="1"/>
      <c r="H229" s="4"/>
      <c r="I229" s="1"/>
      <c r="J229" s="5"/>
      <c r="K229" s="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2"/>
      <c r="B230" s="2"/>
      <c r="C230" s="1"/>
      <c r="D230" s="3"/>
      <c r="E230" s="1"/>
      <c r="F230" s="1"/>
      <c r="G230" s="1"/>
      <c r="H230" s="4"/>
      <c r="I230" s="1"/>
      <c r="J230" s="5"/>
      <c r="K230" s="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2"/>
      <c r="B231" s="2"/>
      <c r="C231" s="1"/>
      <c r="D231" s="3"/>
      <c r="E231" s="1"/>
      <c r="F231" s="1"/>
      <c r="G231" s="1"/>
      <c r="H231" s="4"/>
      <c r="I231" s="1"/>
      <c r="J231" s="5"/>
      <c r="K231" s="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2"/>
      <c r="B232" s="2"/>
      <c r="C232" s="1"/>
      <c r="D232" s="3"/>
      <c r="E232" s="1"/>
      <c r="F232" s="1"/>
      <c r="G232" s="1"/>
      <c r="H232" s="4"/>
      <c r="I232" s="1"/>
      <c r="J232" s="5"/>
      <c r="K232" s="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2"/>
      <c r="B233" s="2"/>
      <c r="C233" s="1"/>
      <c r="D233" s="3"/>
      <c r="E233" s="1"/>
      <c r="F233" s="1"/>
      <c r="G233" s="1"/>
      <c r="H233" s="4"/>
      <c r="I233" s="1"/>
      <c r="J233" s="5"/>
      <c r="K233" s="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2"/>
      <c r="B234" s="2"/>
      <c r="C234" s="1"/>
      <c r="D234" s="3"/>
      <c r="E234" s="1"/>
      <c r="F234" s="1"/>
      <c r="G234" s="1"/>
      <c r="H234" s="4"/>
      <c r="I234" s="1"/>
      <c r="J234" s="5"/>
      <c r="K234" s="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2"/>
      <c r="B235" s="2"/>
      <c r="C235" s="1"/>
      <c r="D235" s="3"/>
      <c r="E235" s="1"/>
      <c r="F235" s="1"/>
      <c r="G235" s="1"/>
      <c r="H235" s="4"/>
      <c r="I235" s="1"/>
      <c r="J235" s="5"/>
      <c r="K235" s="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2"/>
      <c r="B236" s="2"/>
      <c r="C236" s="1"/>
      <c r="D236" s="3"/>
      <c r="E236" s="1"/>
      <c r="F236" s="1"/>
      <c r="G236" s="1"/>
      <c r="H236" s="4"/>
      <c r="I236" s="1"/>
      <c r="J236" s="5"/>
      <c r="K236" s="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2"/>
      <c r="B237" s="2"/>
      <c r="C237" s="1"/>
      <c r="D237" s="3"/>
      <c r="E237" s="1"/>
      <c r="F237" s="1"/>
      <c r="G237" s="1"/>
      <c r="H237" s="4"/>
      <c r="I237" s="1"/>
      <c r="J237" s="5"/>
      <c r="K237" s="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2"/>
      <c r="B238" s="2"/>
      <c r="C238" s="1"/>
      <c r="D238" s="3"/>
      <c r="E238" s="1"/>
      <c r="F238" s="1"/>
      <c r="G238" s="1"/>
      <c r="H238" s="4"/>
      <c r="I238" s="1"/>
      <c r="J238" s="5"/>
      <c r="K238" s="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2"/>
      <c r="B239" s="2"/>
      <c r="C239" s="1"/>
      <c r="D239" s="3"/>
      <c r="E239" s="1"/>
      <c r="F239" s="1"/>
      <c r="G239" s="1"/>
      <c r="H239" s="4"/>
      <c r="I239" s="1"/>
      <c r="J239" s="5"/>
      <c r="K239" s="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2"/>
      <c r="B240" s="2"/>
      <c r="C240" s="1"/>
      <c r="D240" s="3"/>
      <c r="E240" s="1"/>
      <c r="F240" s="1"/>
      <c r="G240" s="1"/>
      <c r="H240" s="4"/>
      <c r="I240" s="1"/>
      <c r="J240" s="5"/>
      <c r="K240" s="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2"/>
      <c r="B241" s="2"/>
      <c r="C241" s="1"/>
      <c r="D241" s="3"/>
      <c r="E241" s="1"/>
      <c r="F241" s="1"/>
      <c r="G241" s="1"/>
      <c r="H241" s="4"/>
      <c r="I241" s="1"/>
      <c r="J241" s="5"/>
      <c r="K241" s="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2"/>
      <c r="B242" s="2"/>
      <c r="C242" s="1"/>
      <c r="D242" s="3"/>
      <c r="E242" s="1"/>
      <c r="F242" s="1"/>
      <c r="G242" s="1"/>
      <c r="H242" s="4"/>
      <c r="I242" s="1"/>
      <c r="J242" s="5"/>
      <c r="K242" s="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2"/>
      <c r="B243" s="2"/>
      <c r="C243" s="1"/>
      <c r="D243" s="3"/>
      <c r="E243" s="1"/>
      <c r="F243" s="1"/>
      <c r="G243" s="1"/>
      <c r="H243" s="4"/>
      <c r="I243" s="1"/>
      <c r="J243" s="5"/>
      <c r="K243" s="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2"/>
      <c r="B244" s="2"/>
      <c r="C244" s="1"/>
      <c r="D244" s="3"/>
      <c r="E244" s="1"/>
      <c r="F244" s="1"/>
      <c r="G244" s="1"/>
      <c r="H244" s="4"/>
      <c r="I244" s="1"/>
      <c r="J244" s="5"/>
      <c r="K244" s="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2"/>
      <c r="B245" s="2"/>
      <c r="C245" s="1"/>
      <c r="D245" s="3"/>
      <c r="E245" s="1"/>
      <c r="F245" s="1"/>
      <c r="G245" s="1"/>
      <c r="H245" s="4"/>
      <c r="I245" s="1"/>
      <c r="J245" s="5"/>
      <c r="K245" s="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2"/>
      <c r="B246" s="2"/>
      <c r="C246" s="1"/>
      <c r="D246" s="3"/>
      <c r="E246" s="1"/>
      <c r="F246" s="1"/>
      <c r="G246" s="1"/>
      <c r="H246" s="4"/>
      <c r="I246" s="1"/>
      <c r="J246" s="5"/>
      <c r="K246" s="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2"/>
      <c r="B247" s="2"/>
      <c r="C247" s="1"/>
      <c r="D247" s="3"/>
      <c r="E247" s="1"/>
      <c r="F247" s="1"/>
      <c r="G247" s="1"/>
      <c r="H247" s="4"/>
      <c r="I247" s="1"/>
      <c r="J247" s="5"/>
      <c r="K247" s="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2"/>
      <c r="B248" s="2"/>
      <c r="C248" s="1"/>
      <c r="D248" s="3"/>
      <c r="E248" s="1"/>
      <c r="F248" s="1"/>
      <c r="G248" s="1"/>
      <c r="H248" s="4"/>
      <c r="I248" s="1"/>
      <c r="J248" s="5"/>
      <c r="K248" s="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2"/>
      <c r="B249" s="2"/>
      <c r="C249" s="1"/>
      <c r="D249" s="3"/>
      <c r="E249" s="1"/>
      <c r="F249" s="1"/>
      <c r="G249" s="1"/>
      <c r="H249" s="4"/>
      <c r="I249" s="1"/>
      <c r="J249" s="5"/>
      <c r="K249" s="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2"/>
      <c r="B250" s="2"/>
      <c r="C250" s="1"/>
      <c r="D250" s="3"/>
      <c r="E250" s="1"/>
      <c r="F250" s="1"/>
      <c r="G250" s="1"/>
      <c r="H250" s="4"/>
      <c r="I250" s="1"/>
      <c r="J250" s="5"/>
      <c r="K250" s="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2"/>
      <c r="B251" s="2"/>
      <c r="C251" s="1"/>
      <c r="D251" s="3"/>
      <c r="E251" s="1"/>
      <c r="F251" s="1"/>
      <c r="G251" s="1"/>
      <c r="H251" s="4"/>
      <c r="I251" s="1"/>
      <c r="J251" s="5"/>
      <c r="K251" s="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2"/>
      <c r="B252" s="2"/>
      <c r="C252" s="1"/>
      <c r="D252" s="3"/>
      <c r="E252" s="1"/>
      <c r="F252" s="1"/>
      <c r="G252" s="1"/>
      <c r="H252" s="4"/>
      <c r="I252" s="1"/>
      <c r="J252" s="5"/>
      <c r="K252" s="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2"/>
      <c r="B253" s="2"/>
      <c r="C253" s="1"/>
      <c r="D253" s="3"/>
      <c r="E253" s="1"/>
      <c r="F253" s="1"/>
      <c r="G253" s="1"/>
      <c r="H253" s="4"/>
      <c r="I253" s="1"/>
      <c r="J253" s="5"/>
      <c r="K253" s="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2"/>
      <c r="B254" s="2"/>
      <c r="C254" s="1"/>
      <c r="D254" s="3"/>
      <c r="E254" s="1"/>
      <c r="F254" s="1"/>
      <c r="G254" s="1"/>
      <c r="H254" s="4"/>
      <c r="I254" s="1"/>
      <c r="J254" s="5"/>
      <c r="K254" s="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2"/>
      <c r="B255" s="2"/>
      <c r="C255" s="1"/>
      <c r="D255" s="3"/>
      <c r="E255" s="1"/>
      <c r="F255" s="1"/>
      <c r="G255" s="1"/>
      <c r="H255" s="4"/>
      <c r="I255" s="1"/>
      <c r="J255" s="5"/>
      <c r="K255" s="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2"/>
      <c r="B256" s="2"/>
      <c r="C256" s="1"/>
      <c r="D256" s="3"/>
      <c r="E256" s="1"/>
      <c r="F256" s="1"/>
      <c r="G256" s="1"/>
      <c r="H256" s="4"/>
      <c r="I256" s="1"/>
      <c r="J256" s="5"/>
      <c r="K256" s="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2"/>
      <c r="B257" s="2"/>
      <c r="C257" s="1"/>
      <c r="D257" s="3"/>
      <c r="E257" s="1"/>
      <c r="F257" s="1"/>
      <c r="G257" s="1"/>
      <c r="H257" s="4"/>
      <c r="I257" s="1"/>
      <c r="J257" s="5"/>
      <c r="K257" s="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2"/>
      <c r="B258" s="2"/>
      <c r="C258" s="1"/>
      <c r="D258" s="3"/>
      <c r="E258" s="1"/>
      <c r="F258" s="1"/>
      <c r="G258" s="1"/>
      <c r="H258" s="4"/>
      <c r="I258" s="1"/>
      <c r="J258" s="5"/>
      <c r="K258" s="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2"/>
      <c r="B259" s="2"/>
      <c r="C259" s="1"/>
      <c r="D259" s="3"/>
      <c r="E259" s="1"/>
      <c r="F259" s="1"/>
      <c r="G259" s="1"/>
      <c r="H259" s="4"/>
      <c r="I259" s="1"/>
      <c r="J259" s="5"/>
      <c r="K259" s="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2"/>
      <c r="B260" s="2"/>
      <c r="C260" s="1"/>
      <c r="D260" s="3"/>
      <c r="E260" s="1"/>
      <c r="F260" s="1"/>
      <c r="G260" s="1"/>
      <c r="H260" s="4"/>
      <c r="I260" s="1"/>
      <c r="J260" s="5"/>
      <c r="K260" s="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2"/>
      <c r="B261" s="2"/>
      <c r="C261" s="1"/>
      <c r="D261" s="3"/>
      <c r="E261" s="1"/>
      <c r="F261" s="1"/>
      <c r="G261" s="1"/>
      <c r="H261" s="4"/>
      <c r="I261" s="1"/>
      <c r="J261" s="5"/>
      <c r="K261" s="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2"/>
      <c r="B262" s="2"/>
      <c r="C262" s="1"/>
      <c r="D262" s="3"/>
      <c r="E262" s="1"/>
      <c r="F262" s="1"/>
      <c r="G262" s="1"/>
      <c r="H262" s="4"/>
      <c r="I262" s="1"/>
      <c r="J262" s="5"/>
      <c r="K262" s="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2"/>
      <c r="B263" s="2"/>
      <c r="C263" s="1"/>
      <c r="D263" s="3"/>
      <c r="E263" s="1"/>
      <c r="F263" s="1"/>
      <c r="G263" s="1"/>
      <c r="H263" s="4"/>
      <c r="I263" s="1"/>
      <c r="J263" s="5"/>
      <c r="K263" s="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2"/>
      <c r="B264" s="2"/>
      <c r="C264" s="1"/>
      <c r="D264" s="3"/>
      <c r="E264" s="1"/>
      <c r="F264" s="1"/>
      <c r="G264" s="1"/>
      <c r="H264" s="4"/>
      <c r="I264" s="1"/>
      <c r="J264" s="5"/>
      <c r="K264" s="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2"/>
      <c r="B265" s="2"/>
      <c r="C265" s="1"/>
      <c r="D265" s="3"/>
      <c r="E265" s="1"/>
      <c r="F265" s="1"/>
      <c r="G265" s="1"/>
      <c r="H265" s="4"/>
      <c r="I265" s="1"/>
      <c r="J265" s="5"/>
      <c r="K265" s="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2"/>
      <c r="B266" s="2"/>
      <c r="C266" s="1"/>
      <c r="D266" s="3"/>
      <c r="E266" s="1"/>
      <c r="F266" s="1"/>
      <c r="G266" s="1"/>
      <c r="H266" s="4"/>
      <c r="I266" s="1"/>
      <c r="J266" s="5"/>
      <c r="K266" s="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2"/>
      <c r="B267" s="2"/>
      <c r="C267" s="1"/>
      <c r="D267" s="3"/>
      <c r="E267" s="1"/>
      <c r="F267" s="1"/>
      <c r="G267" s="1"/>
      <c r="H267" s="4"/>
      <c r="I267" s="1"/>
      <c r="J267" s="5"/>
      <c r="K267" s="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2"/>
      <c r="B268" s="2"/>
      <c r="C268" s="1"/>
      <c r="D268" s="3"/>
      <c r="E268" s="1"/>
      <c r="F268" s="1"/>
      <c r="G268" s="1"/>
      <c r="H268" s="4"/>
      <c r="I268" s="1"/>
      <c r="J268" s="5"/>
      <c r="K268" s="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2"/>
      <c r="B269" s="2"/>
      <c r="C269" s="1"/>
      <c r="D269" s="3"/>
      <c r="E269" s="1"/>
      <c r="F269" s="1"/>
      <c r="G269" s="1"/>
      <c r="H269" s="4"/>
      <c r="I269" s="1"/>
      <c r="J269" s="5"/>
      <c r="K269" s="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2"/>
      <c r="B270" s="2"/>
      <c r="C270" s="1"/>
      <c r="D270" s="3"/>
      <c r="E270" s="1"/>
      <c r="F270" s="1"/>
      <c r="G270" s="1"/>
      <c r="H270" s="4"/>
      <c r="I270" s="1"/>
      <c r="J270" s="5"/>
      <c r="K270" s="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/>
    <row r="272" spans="1:30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96">
    <mergeCell ref="H81:H84"/>
    <mergeCell ref="H86:H89"/>
    <mergeCell ref="H106:H109"/>
    <mergeCell ref="H46:H49"/>
    <mergeCell ref="H51:H54"/>
    <mergeCell ref="H56:H59"/>
    <mergeCell ref="H61:H64"/>
    <mergeCell ref="H66:H69"/>
    <mergeCell ref="H71:H74"/>
    <mergeCell ref="H76:H79"/>
    <mergeCell ref="H91:H94"/>
    <mergeCell ref="H96:H99"/>
    <mergeCell ref="A46:A49"/>
    <mergeCell ref="A51:A54"/>
    <mergeCell ref="B51:B54"/>
    <mergeCell ref="A56:A59"/>
    <mergeCell ref="B56:B59"/>
    <mergeCell ref="B76:B79"/>
    <mergeCell ref="B81:B84"/>
    <mergeCell ref="A91:A94"/>
    <mergeCell ref="B91:B94"/>
    <mergeCell ref="A96:A99"/>
    <mergeCell ref="B96:B99"/>
    <mergeCell ref="A1:L2"/>
    <mergeCell ref="A6:A9"/>
    <mergeCell ref="B6:B9"/>
    <mergeCell ref="H6:H9"/>
    <mergeCell ref="A11:A14"/>
    <mergeCell ref="B11:B14"/>
    <mergeCell ref="H11:H14"/>
    <mergeCell ref="A16:A19"/>
    <mergeCell ref="B16:B19"/>
    <mergeCell ref="H16:H19"/>
    <mergeCell ref="A21:A24"/>
    <mergeCell ref="B21:B24"/>
    <mergeCell ref="H21:H24"/>
    <mergeCell ref="H26:H29"/>
    <mergeCell ref="H31:H34"/>
    <mergeCell ref="H36:H39"/>
    <mergeCell ref="A26:A29"/>
    <mergeCell ref="B26:B29"/>
    <mergeCell ref="A31:A34"/>
    <mergeCell ref="B31:B34"/>
    <mergeCell ref="A36:A39"/>
    <mergeCell ref="B36:B39"/>
    <mergeCell ref="J40:K40"/>
    <mergeCell ref="H41:H44"/>
    <mergeCell ref="J44:K44"/>
    <mergeCell ref="A81:A84"/>
    <mergeCell ref="A86:A89"/>
    <mergeCell ref="B86:B89"/>
    <mergeCell ref="A41:A44"/>
    <mergeCell ref="B41:B44"/>
    <mergeCell ref="B46:B49"/>
    <mergeCell ref="A61:A64"/>
    <mergeCell ref="B61:B64"/>
    <mergeCell ref="A66:A69"/>
    <mergeCell ref="B66:B69"/>
    <mergeCell ref="A71:A74"/>
    <mergeCell ref="B71:B74"/>
    <mergeCell ref="A76:A79"/>
    <mergeCell ref="B101:B104"/>
    <mergeCell ref="H101:H104"/>
    <mergeCell ref="A111:A114"/>
    <mergeCell ref="B111:B114"/>
    <mergeCell ref="H111:H114"/>
    <mergeCell ref="A106:A109"/>
    <mergeCell ref="B106:B109"/>
    <mergeCell ref="A101:A104"/>
    <mergeCell ref="A116:A119"/>
    <mergeCell ref="B116:B119"/>
    <mergeCell ref="H116:H119"/>
    <mergeCell ref="A121:A124"/>
    <mergeCell ref="B121:B124"/>
    <mergeCell ref="H121:H124"/>
    <mergeCell ref="A126:A129"/>
    <mergeCell ref="B126:B129"/>
    <mergeCell ref="H126:H129"/>
    <mergeCell ref="A131:A134"/>
    <mergeCell ref="B131:B134"/>
    <mergeCell ref="H131:H134"/>
    <mergeCell ref="A136:A139"/>
    <mergeCell ref="B136:B139"/>
    <mergeCell ref="H136:H139"/>
    <mergeCell ref="A141:A144"/>
    <mergeCell ref="B141:B144"/>
    <mergeCell ref="H141:H144"/>
    <mergeCell ref="A156:A159"/>
    <mergeCell ref="B156:B159"/>
    <mergeCell ref="H156:H159"/>
    <mergeCell ref="A146:A149"/>
    <mergeCell ref="B146:B149"/>
    <mergeCell ref="H146:H149"/>
    <mergeCell ref="A151:A154"/>
    <mergeCell ref="B151:B154"/>
    <mergeCell ref="H151:H15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 puasa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Dhino Rifandi</cp:lastModifiedBy>
  <dcterms:modified xsi:type="dcterms:W3CDTF">2024-07-19T10:10:45Z</dcterms:modified>
</cp:coreProperties>
</file>