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pring2022\RTES_Spring2022\Exercise 1\"/>
    </mc:Choice>
  </mc:AlternateContent>
  <xr:revisionPtr revIDLastSave="0" documentId="8_{45807276-D85B-48B5-BD04-B3C65B1EFF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M3" i="1"/>
  <c r="E3" i="1"/>
  <c r="E4" i="1"/>
  <c r="F4" i="1" s="1"/>
  <c r="E2" i="1"/>
  <c r="F2" i="1" s="1"/>
  <c r="K2" i="1"/>
  <c r="K4" i="1"/>
  <c r="K3" i="1"/>
  <c r="M2" i="1"/>
  <c r="F3" i="1" l="1"/>
  <c r="M4" i="1"/>
  <c r="Q4" i="1" s="1"/>
</calcChain>
</file>

<file path=xl/sharedStrings.xml><?xml version="1.0" encoding="utf-8"?>
<sst xmlns="http://schemas.openxmlformats.org/spreadsheetml/2006/main" count="32" uniqueCount="28">
  <si>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</si>
  <si>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</si>
  <si>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</si>
  <si>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</si>
  <si>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</si>
  <si>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</si>
  <si>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</si>
  <si>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</si>
  <si>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</si>
  <si>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</si>
  <si>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</si>
  <si>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</si>
  <si>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</si>
  <si>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</si>
  <si>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</si>
  <si>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Example 0</t>
  </si>
  <si>
    <t>Period</t>
  </si>
  <si>
    <t>Freq f</t>
  </si>
  <si>
    <t>f0 multiple</t>
  </si>
  <si>
    <t>Service</t>
  </si>
  <si>
    <t>WCET</t>
  </si>
  <si>
    <t>Utility</t>
  </si>
  <si>
    <t>LUB =</t>
  </si>
  <si>
    <t>SLACK</t>
  </si>
  <si>
    <t>Slack</t>
  </si>
  <si>
    <t>Slack+U</t>
  </si>
  <si>
    <t>Priority</t>
  </si>
  <si>
    <t>10 msec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</si>
</sst>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0"/>
      </left>
      <right/>
      <top/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  <border>
      <left/>
      <right style="thick">
        <color rgb="FFFFC000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2" borderId="0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0" fontId="0" fillId="0" borderId="0" xfId="0" applyNumberForma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shrinkToFit="1"/>
    </xf>
    <xf numFmtId="0" fontId="2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39"/>
  <sheetViews>
    <sheetView tabSelected="1" zoomScale="130" zoomScaleNormal="130" workbookViewId="0">
      <selection activeCell="Q7" sqref="Q7:AE11"/>
    </sheetView>
  </sheetViews>
  <sheetFormatPr defaultColWidth="8.88671875" defaultRowHeight="13.2" x14ac:dyDescent="0.25"/>
  <cols>
    <col min="1" max="1" width="14" style="1" bestFit="1" customWidth="1"/>
    <col min="2" max="16" width="8.6640625" style="2" customWidth="1"/>
    <col min="17" max="16384" width="8.88671875" style="1"/>
  </cols>
  <sheetData>
    <row r="1" spans="1:31" x14ac:dyDescent="0.25">
      <c r="A1" s="7" t="s">
        <v>15</v>
      </c>
      <c r="B1" s="22" t="s">
        <v>19</v>
      </c>
      <c r="C1" s="13" t="s">
        <v>16</v>
      </c>
      <c r="D1" s="13" t="s">
        <v>27</v>
      </c>
      <c r="E1" s="13" t="s">
        <v>17</v>
      </c>
      <c r="F1" s="13" t="s">
        <v>18</v>
      </c>
      <c r="G1" s="22" t="s">
        <v>26</v>
      </c>
      <c r="H1" s="13" t="s">
        <v>20</v>
      </c>
      <c r="J1" s="13" t="s">
        <v>21</v>
      </c>
      <c r="Q1" s="2"/>
      <c r="R1" s="2"/>
    </row>
    <row r="2" spans="1:31" x14ac:dyDescent="0.25">
      <c r="A2" s="8"/>
      <c r="B2" s="21" t="s">
        <v>0</v>
      </c>
      <c r="C2" s="2" t="s">
        <v>5</v>
      </c>
      <c r="D2" s="2">
        <v>3</v>
      </c>
      <c r="E2" s="2">
        <f>1/D2</f>
        <v>0.33333333333333331</v>
      </c>
      <c r="F2" s="2">
        <f>E2/$E$4</f>
        <v>5</v>
      </c>
      <c r="G2" s="21">
        <v>1</v>
      </c>
      <c r="H2" s="3" t="s">
        <v>8</v>
      </c>
      <c r="I2" s="2">
        <v>1</v>
      </c>
      <c r="J2" s="3" t="s">
        <v>4</v>
      </c>
      <c r="K2" s="17">
        <f>I2/D2</f>
        <v>0.33333333333333331</v>
      </c>
      <c r="L2" s="14" t="s">
        <v>13</v>
      </c>
      <c r="M2" s="14">
        <f>LCM(D2:D4)</f>
        <v>15</v>
      </c>
      <c r="Q2" s="2"/>
      <c r="R2" s="2"/>
      <c r="S2" s="2"/>
      <c r="T2" s="2"/>
    </row>
    <row r="3" spans="1:31" x14ac:dyDescent="0.25">
      <c r="A3" s="11"/>
      <c r="B3" s="21" t="s">
        <v>1</v>
      </c>
      <c r="C3" s="2" t="s">
        <v>6</v>
      </c>
      <c r="D3" s="2">
        <v>5</v>
      </c>
      <c r="E3" s="2">
        <f t="shared" ref="E3:E4" si="0">1/D3</f>
        <v>0.2</v>
      </c>
      <c r="F3" s="2">
        <f>E3/$E$4</f>
        <v>3</v>
      </c>
      <c r="G3" s="21">
        <v>2</v>
      </c>
      <c r="H3" s="2" t="s">
        <v>9</v>
      </c>
      <c r="I3" s="2">
        <v>2</v>
      </c>
      <c r="J3" s="2" t="s">
        <v>11</v>
      </c>
      <c r="K3" s="17">
        <f>I3/D3</f>
        <v>0.4</v>
      </c>
      <c r="L3" s="14" t="s">
        <v>22</v>
      </c>
      <c r="M3" s="19">
        <f>3*((POWER(2,(1/3)))-1)</f>
        <v>0.77976314968461957</v>
      </c>
      <c r="Q3" s="2"/>
      <c r="R3" s="2"/>
      <c r="S3" s="2"/>
      <c r="T3" s="2"/>
    </row>
    <row r="4" spans="1:31" x14ac:dyDescent="0.25">
      <c r="A4" s="12"/>
      <c r="B4" s="21" t="s">
        <v>2</v>
      </c>
      <c r="C4" s="2" t="s">
        <v>7</v>
      </c>
      <c r="D4" s="2">
        <v>15</v>
      </c>
      <c r="E4" s="2">
        <f t="shared" si="0"/>
        <v>6.6666666666666666E-2</v>
      </c>
      <c r="F4" s="2">
        <f>E4/$E$4</f>
        <v>1</v>
      </c>
      <c r="G4" s="21">
        <v>3</v>
      </c>
      <c r="H4" s="2" t="s">
        <v>10</v>
      </c>
      <c r="I4" s="2">
        <v>3</v>
      </c>
      <c r="J4" s="2" t="s">
        <v>12</v>
      </c>
      <c r="K4" s="17">
        <f>I4/D4</f>
        <v>0.2</v>
      </c>
      <c r="L4" s="14" t="s">
        <v>14</v>
      </c>
      <c r="M4" s="18">
        <f>SUM(K2:K4)</f>
        <v>0.93333333333333335</v>
      </c>
      <c r="N4" s="14" t="s">
        <v>24</v>
      </c>
      <c r="O4" s="18">
        <f>8/30</f>
        <v>0.26666666666666666</v>
      </c>
      <c r="P4" s="20" t="s">
        <v>25</v>
      </c>
      <c r="Q4" s="18">
        <f>M4+O4</f>
        <v>1.2</v>
      </c>
      <c r="R4" s="2"/>
      <c r="S4" s="2"/>
      <c r="T4" s="2"/>
    </row>
    <row r="6" spans="1:31" customFormat="1" x14ac:dyDescent="0.25">
      <c r="A6" s="4" t="s">
        <v>3</v>
      </c>
      <c r="B6" s="5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23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3">
        <v>28</v>
      </c>
      <c r="AD6" s="3">
        <v>29</v>
      </c>
      <c r="AE6" s="3">
        <v>30</v>
      </c>
    </row>
    <row r="7" spans="1:31" customFormat="1" x14ac:dyDescent="0.25">
      <c r="A7" s="9" t="s">
        <v>0</v>
      </c>
      <c r="B7" s="8"/>
      <c r="C7" s="2"/>
      <c r="D7" s="2"/>
      <c r="E7" s="8"/>
      <c r="F7" s="1"/>
      <c r="G7" s="2"/>
      <c r="H7" s="8"/>
      <c r="I7" s="2"/>
      <c r="J7" s="2"/>
      <c r="K7" s="8"/>
      <c r="L7" s="2"/>
      <c r="M7" s="2"/>
      <c r="N7" s="8"/>
      <c r="O7" s="2"/>
      <c r="P7" s="25" t="s">
        <v>23</v>
      </c>
      <c r="Q7" s="8"/>
      <c r="R7" s="2"/>
      <c r="S7" s="2"/>
      <c r="T7" s="8"/>
      <c r="U7" s="1"/>
      <c r="V7" s="2"/>
      <c r="W7" s="8"/>
      <c r="X7" s="2"/>
      <c r="Y7" s="2"/>
      <c r="Z7" s="8"/>
      <c r="AA7" s="2"/>
      <c r="AB7" s="2"/>
      <c r="AC7" s="8"/>
      <c r="AD7" s="2"/>
      <c r="AE7" s="25" t="s">
        <v>23</v>
      </c>
    </row>
    <row r="8" spans="1:31" customFormat="1" x14ac:dyDescent="0.25">
      <c r="A8" s="10"/>
      <c r="C8" s="1"/>
      <c r="D8" s="1"/>
      <c r="E8" s="1"/>
      <c r="F8" s="2"/>
      <c r="G8" s="1"/>
      <c r="H8" s="1"/>
      <c r="I8" s="1"/>
      <c r="J8" s="1"/>
      <c r="K8" s="1"/>
      <c r="L8" s="1"/>
      <c r="M8" s="1"/>
      <c r="N8" s="1"/>
      <c r="O8" s="1"/>
      <c r="P8" s="24"/>
      <c r="R8" s="1"/>
      <c r="S8" s="1"/>
      <c r="T8" s="1"/>
      <c r="U8" s="2"/>
      <c r="V8" s="1"/>
      <c r="W8" s="1"/>
      <c r="X8" s="1"/>
      <c r="Y8" s="1"/>
      <c r="Z8" s="1"/>
      <c r="AA8" s="1"/>
      <c r="AB8" s="1"/>
      <c r="AC8" s="1"/>
      <c r="AD8" s="1"/>
      <c r="AE8" s="24"/>
    </row>
    <row r="9" spans="1:31" customFormat="1" x14ac:dyDescent="0.25">
      <c r="A9" s="10" t="s">
        <v>1</v>
      </c>
      <c r="B9" s="3"/>
      <c r="C9" s="11"/>
      <c r="D9" s="11"/>
      <c r="E9" s="2"/>
      <c r="F9" s="2"/>
      <c r="G9" s="11"/>
      <c r="H9" s="2"/>
      <c r="I9" s="11"/>
      <c r="J9" s="2"/>
      <c r="K9" s="1"/>
      <c r="L9" s="11"/>
      <c r="M9" s="11"/>
      <c r="N9" s="1"/>
      <c r="O9" s="1"/>
      <c r="P9" s="24"/>
      <c r="Q9" s="3"/>
      <c r="R9" s="11"/>
      <c r="S9" s="11"/>
      <c r="T9" s="2"/>
      <c r="U9" s="2"/>
      <c r="V9" s="11"/>
      <c r="W9" s="2"/>
      <c r="X9" s="11"/>
      <c r="Y9" s="2"/>
      <c r="Z9" s="1"/>
      <c r="AA9" s="11"/>
      <c r="AB9" s="11"/>
      <c r="AC9" s="1"/>
      <c r="AD9" s="1"/>
      <c r="AE9" s="24"/>
    </row>
    <row r="10" spans="1:31" customFormat="1" x14ac:dyDescent="0.25">
      <c r="A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4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24"/>
    </row>
    <row r="11" spans="1:31" customFormat="1" x14ac:dyDescent="0.25">
      <c r="A11" s="10" t="s">
        <v>2</v>
      </c>
      <c r="B11" s="3"/>
      <c r="C11" s="2"/>
      <c r="D11" s="2"/>
      <c r="E11" s="2"/>
      <c r="F11" s="12"/>
      <c r="G11" s="3"/>
      <c r="H11" s="2"/>
      <c r="I11" s="1"/>
      <c r="J11" s="12"/>
      <c r="K11" s="1"/>
      <c r="L11" s="2"/>
      <c r="M11" s="1"/>
      <c r="N11" s="1"/>
      <c r="O11" s="12"/>
      <c r="P11" s="24"/>
      <c r="Q11" s="3"/>
      <c r="R11" s="2"/>
      <c r="S11" s="2"/>
      <c r="T11" s="2"/>
      <c r="U11" s="12"/>
      <c r="V11" s="3"/>
      <c r="W11" s="2"/>
      <c r="X11" s="1"/>
      <c r="Y11" s="12"/>
      <c r="Z11" s="1"/>
      <c r="AA11" s="2"/>
      <c r="AB11" s="1"/>
      <c r="AC11" s="1"/>
      <c r="AD11" s="12"/>
      <c r="AE11" s="24"/>
    </row>
    <row r="12" spans="1:31" customFormat="1" x14ac:dyDescent="0.25">
      <c r="A12" s="1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6"/>
    </row>
    <row r="13" spans="1:31" customFormat="1" x14ac:dyDescent="0.25">
      <c r="A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6"/>
    </row>
    <row r="14" spans="1:31" customFormat="1" x14ac:dyDescent="0.25">
      <c r="A14" s="10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5"/>
    </row>
    <row r="15" spans="1:31" customFormat="1" x14ac:dyDescent="0.25"/>
    <row r="16" spans="1:31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s="1" customFormat="1" x14ac:dyDescent="0.25"/>
    <row r="39" s="1" customFormat="1" x14ac:dyDescent="0.25"/>
  </sheetData>
  <mergeCells count="2">
    <mergeCell ref="P7:P11"/>
    <mergeCell ref="AE7:AE11"/>
  </mergeCells>
  <phoneticPr fontId="1" type="noConversion"/>
  <pageMargins left="0.75" right="0.75" top="1" bottom="1" header="0.5" footer="0.5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Dhiraj Bennadi</cp:lastModifiedBy>
  <cp:lastPrinted>2015-09-01T17:50:05Z</cp:lastPrinted>
  <dcterms:created xsi:type="dcterms:W3CDTF">2004-09-29T05:04:03Z</dcterms:created>
  <dcterms:modified xsi:type="dcterms:W3CDTF">2022-02-02T02:41:00Z</dcterms:modified>
</cp:coreProperties>
</file>