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PL-212\eclipse-workspace\New\Cucumber-Tests\src\test\java\Resources\"/>
    </mc:Choice>
  </mc:AlternateContent>
  <bookViews>
    <workbookView xWindow="0" yWindow="0" windowWidth="11670" windowHeight="3960" activeTab="3"/>
  </bookViews>
  <sheets>
    <sheet name="Sheet1" sheetId="1" r:id="rId1"/>
    <sheet name="Sheet2" sheetId="2" r:id="rId2"/>
    <sheet name="Sheet3" sheetId="4" r:id="rId3"/>
    <sheet name="ProductDetails" sheetId="5" r:id="rId4"/>
    <sheet name="Advance payment May 2020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F2" i="3" l="1"/>
  <c r="F3" i="3"/>
  <c r="F4" i="3"/>
  <c r="F5" i="3"/>
  <c r="F7" i="3"/>
  <c r="F8" i="3"/>
  <c r="F9" i="3"/>
  <c r="F10" i="3"/>
  <c r="F11" i="3"/>
  <c r="F12" i="3"/>
  <c r="F13" i="3"/>
</calcChain>
</file>

<file path=xl/sharedStrings.xml><?xml version="1.0" encoding="utf-8"?>
<sst xmlns="http://schemas.openxmlformats.org/spreadsheetml/2006/main" count="172" uniqueCount="125">
  <si>
    <t>Address</t>
  </si>
  <si>
    <t>Customer Name</t>
  </si>
  <si>
    <t>Contact Number</t>
  </si>
  <si>
    <t>Manu Khandelwal</t>
  </si>
  <si>
    <t>Jangid Complex</t>
  </si>
  <si>
    <t>HG Vedant Pr</t>
  </si>
  <si>
    <t>Rakesh Ram</t>
  </si>
  <si>
    <t>Surya Bldg</t>
  </si>
  <si>
    <t>Quantity</t>
  </si>
  <si>
    <t>Bharat</t>
  </si>
  <si>
    <t xml:space="preserve">Vipul </t>
  </si>
  <si>
    <t>103 Surya</t>
  </si>
  <si>
    <t>Shekhar Gowda</t>
  </si>
  <si>
    <t>Abhishek tripathi</t>
  </si>
  <si>
    <t xml:space="preserve">Kaveri </t>
  </si>
  <si>
    <t>Surya 401</t>
  </si>
  <si>
    <t>Vaitarna</t>
  </si>
  <si>
    <t>Delivered</t>
  </si>
  <si>
    <t>done</t>
  </si>
  <si>
    <t>Payment</t>
  </si>
  <si>
    <t>Done</t>
  </si>
  <si>
    <t>Pending</t>
  </si>
  <si>
    <t>1st May</t>
  </si>
  <si>
    <t>10 ltrs</t>
  </si>
  <si>
    <t>Paid till 17th may</t>
  </si>
  <si>
    <t>Paid till 10th may</t>
  </si>
  <si>
    <t>yamunotri 202</t>
  </si>
  <si>
    <t>yamunotri 203</t>
  </si>
  <si>
    <t>gangotri maheshwari</t>
  </si>
  <si>
    <t>3rd May</t>
  </si>
  <si>
    <t>2nd May</t>
  </si>
  <si>
    <t>20 ltrs</t>
  </si>
  <si>
    <t>Jignesh</t>
  </si>
  <si>
    <t>Unni-Rahul</t>
  </si>
  <si>
    <t>Rakesh</t>
  </si>
  <si>
    <t>Vedant prabhu</t>
  </si>
  <si>
    <t>Milk Order</t>
  </si>
  <si>
    <t>Payment Done</t>
  </si>
  <si>
    <t>Payment method</t>
  </si>
  <si>
    <t>cash</t>
  </si>
  <si>
    <t>Days given for days</t>
  </si>
  <si>
    <t>End Date</t>
  </si>
  <si>
    <t>Singh</t>
  </si>
  <si>
    <t>401 Vaitarna</t>
  </si>
  <si>
    <t>203 Yamunotri</t>
  </si>
  <si>
    <t>101 surya</t>
  </si>
  <si>
    <t>Vedant krid prabhuji</t>
  </si>
  <si>
    <t>301 surya</t>
  </si>
  <si>
    <t>Rajesh maheshwari</t>
  </si>
  <si>
    <t>yes</t>
  </si>
  <si>
    <t>Rajesh Maheshwari</t>
  </si>
  <si>
    <t>Payment given date</t>
  </si>
  <si>
    <t>Amount Paid</t>
  </si>
  <si>
    <t>Paid Date</t>
  </si>
  <si>
    <t>Paid Till Date</t>
  </si>
  <si>
    <t>Rakesh Surya 101</t>
  </si>
  <si>
    <t>Paid for Liters</t>
  </si>
  <si>
    <t>10 Liters</t>
  </si>
  <si>
    <t>Vedant Prabhu 301</t>
  </si>
  <si>
    <t>16/5/2020</t>
  </si>
  <si>
    <t>Singh yamunotri A-203</t>
  </si>
  <si>
    <t>9 liters</t>
  </si>
  <si>
    <t>Rajesh MaheshPr gangotri</t>
  </si>
  <si>
    <t>27 liters</t>
  </si>
  <si>
    <t>Milk Consumed till date</t>
  </si>
  <si>
    <t>Chinu Mother</t>
  </si>
  <si>
    <t>8 liters</t>
  </si>
  <si>
    <t xml:space="preserve">Abhishek Pushya </t>
  </si>
  <si>
    <t>15 liters</t>
  </si>
  <si>
    <t>30/4/2020</t>
  </si>
  <si>
    <t>23/5/2020</t>
  </si>
  <si>
    <t>17/5/2020</t>
  </si>
  <si>
    <t>Nirmal Chaterjee Pushya</t>
  </si>
  <si>
    <t>Tushar Vyas Pushya</t>
  </si>
  <si>
    <t>Daily Consumption</t>
  </si>
  <si>
    <t>Manoj Surya 203</t>
  </si>
  <si>
    <t>Dinesh Pushhya</t>
  </si>
  <si>
    <t>14/5/2020</t>
  </si>
  <si>
    <t>24/5/2020</t>
  </si>
  <si>
    <t>30 liters</t>
  </si>
  <si>
    <t>31/5/2020</t>
  </si>
  <si>
    <t>Add product to cart as mentioned in scenarios and place an order.</t>
  </si>
  <si>
    <t>User should be able to place an order</t>
  </si>
  <si>
    <t>Check order in Magento admin</t>
  </si>
  <si>
    <t>Order should be displayed in Magento admin.</t>
  </si>
  <si>
    <t>Once Cron job done, Verify Order should be displayed in MOM synchronized in MOM</t>
  </si>
  <si>
    <t>Order should be displayed in MOM</t>
  </si>
  <si>
    <t>Verify allocation request generate in AP journal</t>
  </si>
  <si>
    <t>Allocation request should be generated in Api journal</t>
  </si>
  <si>
    <t>Run the allocation job in s21</t>
  </si>
  <si>
    <t>Allocation should be done for order and Allocation response should be captured in API journal</t>
  </si>
  <si>
    <t>Shipment request should be visible in API journal</t>
  </si>
  <si>
    <t>Verify shipment request generated in API journal</t>
  </si>
  <si>
    <t>Run the shipment process job</t>
  </si>
  <si>
    <t>Verify shipment created for each sku from order as per the the vendor details.
Also shipment created event should be generated in API journa</t>
  </si>
  <si>
    <t>Verify order status in mom</t>
  </si>
  <si>
    <t>Order status should be Shipped</t>
  </si>
  <si>
    <t>Run the crone job in Admin</t>
  </si>
  <si>
    <t xml:space="preserve">Verify order status is updated in admin as well. </t>
  </si>
  <si>
    <t>When order status updated to completed in admin:
verify the invoice and shipment is created in admin</t>
  </si>
  <si>
    <t>Once invoice in generated in admin MC. MC should send invoice to S21</t>
  </si>
  <si>
    <t>Verify Invoice send to s21</t>
  </si>
  <si>
    <t>Verify Invoice details in s21</t>
  </si>
  <si>
    <t>Invoice should be displayed in s21 and details should same as expected</t>
  </si>
  <si>
    <t>20 liters</t>
  </si>
  <si>
    <t>7 liters</t>
  </si>
  <si>
    <t>10 liters</t>
  </si>
  <si>
    <t>8.5 liters</t>
  </si>
  <si>
    <t>Number</t>
  </si>
  <si>
    <t>Sku</t>
  </si>
  <si>
    <t>3075C002</t>
  </si>
  <si>
    <t xml:space="preserve">EOS R Body  </t>
  </si>
  <si>
    <t>3075C003</t>
  </si>
  <si>
    <t>3075C004</t>
  </si>
  <si>
    <t>3075C005</t>
  </si>
  <si>
    <t>3075C006</t>
  </si>
  <si>
    <t>3075C007</t>
  </si>
  <si>
    <t>3075C008</t>
  </si>
  <si>
    <t>3075C009</t>
  </si>
  <si>
    <t>3075C010</t>
  </si>
  <si>
    <t>3075C011</t>
  </si>
  <si>
    <t>3075C012</t>
  </si>
  <si>
    <t>3075C013</t>
  </si>
  <si>
    <t>SuggestedTitle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</si>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</sst>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16" fontId="0" fillId="0" borderId="0" xfId="0" applyNumberFormat="1"/>
    <xf numFmtId="0" fontId="0" fillId="2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/>
    <xf numFmtId="16" fontId="0" fillId="3" borderId="0" xfId="0" applyNumberFormat="1" applyFill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.28515625" customWidth="1"/>
    <col min="3" max="3" width="15" bestFit="1" customWidth="1"/>
    <col min="6" max="6" width="16.28515625" bestFit="1" customWidth="1"/>
  </cols>
  <sheetData>
    <row r="1" spans="1:9" x14ac:dyDescent="0.25">
      <c r="A1" s="3" t="s">
        <v>1</v>
      </c>
      <c r="B1" s="3" t="s">
        <v>2</v>
      </c>
      <c r="C1" s="3" t="s">
        <v>0</v>
      </c>
      <c r="D1" s="4" t="s">
        <v>8</v>
      </c>
      <c r="E1" s="1" t="s">
        <v>17</v>
      </c>
      <c r="F1" s="6" t="s">
        <v>19</v>
      </c>
      <c r="G1" s="5">
        <v>43951</v>
      </c>
      <c r="H1" s="5">
        <v>43952</v>
      </c>
    </row>
    <row r="2" spans="1:9" x14ac:dyDescent="0.25">
      <c r="A2" s="2" t="s">
        <v>3</v>
      </c>
      <c r="B2" s="2">
        <v>9819442202</v>
      </c>
      <c r="C2" s="2" t="s">
        <v>4</v>
      </c>
      <c r="D2" s="2">
        <v>1</v>
      </c>
      <c r="E2" s="2"/>
      <c r="F2" s="7" t="s">
        <v>20</v>
      </c>
      <c r="G2">
        <v>55</v>
      </c>
    </row>
    <row r="3" spans="1:9" x14ac:dyDescent="0.25">
      <c r="A3" s="2" t="s">
        <v>5</v>
      </c>
      <c r="B3" s="2">
        <v>9320199122</v>
      </c>
      <c r="C3" s="2" t="s">
        <v>4</v>
      </c>
      <c r="D3" s="2">
        <v>1</v>
      </c>
      <c r="E3" s="2" t="s">
        <v>18</v>
      </c>
      <c r="F3" s="8" t="s">
        <v>25</v>
      </c>
    </row>
    <row r="4" spans="1:9" x14ac:dyDescent="0.25">
      <c r="A4" s="2" t="s">
        <v>6</v>
      </c>
      <c r="B4" s="2"/>
      <c r="C4" s="2" t="s">
        <v>7</v>
      </c>
      <c r="D4" s="2">
        <v>1</v>
      </c>
      <c r="E4" s="2"/>
      <c r="F4" s="7"/>
    </row>
    <row r="5" spans="1:9" x14ac:dyDescent="0.25">
      <c r="A5" s="2" t="s">
        <v>9</v>
      </c>
      <c r="B5" s="2"/>
      <c r="C5" s="2" t="s">
        <v>16</v>
      </c>
      <c r="D5" s="2">
        <v>0.5</v>
      </c>
      <c r="E5" s="2"/>
      <c r="F5" s="9" t="s">
        <v>24</v>
      </c>
    </row>
    <row r="6" spans="1:9" x14ac:dyDescent="0.25">
      <c r="A6" s="2"/>
      <c r="B6" s="2"/>
      <c r="C6" s="2"/>
      <c r="D6" s="2"/>
      <c r="E6" s="2"/>
      <c r="F6" s="8"/>
    </row>
    <row r="7" spans="1:9" x14ac:dyDescent="0.25">
      <c r="A7" s="2" t="s">
        <v>10</v>
      </c>
      <c r="B7" s="2"/>
      <c r="C7" s="2" t="s">
        <v>11</v>
      </c>
      <c r="D7" s="2">
        <v>1</v>
      </c>
      <c r="E7" s="2" t="s">
        <v>18</v>
      </c>
      <c r="F7" s="7"/>
      <c r="G7">
        <v>55</v>
      </c>
    </row>
    <row r="8" spans="1:9" x14ac:dyDescent="0.25">
      <c r="A8" s="2" t="s">
        <v>12</v>
      </c>
      <c r="B8" s="2"/>
      <c r="C8" s="2" t="s">
        <v>15</v>
      </c>
      <c r="D8" s="2">
        <v>1</v>
      </c>
      <c r="E8" s="2" t="s">
        <v>18</v>
      </c>
      <c r="F8" s="7"/>
    </row>
    <row r="9" spans="1:9" x14ac:dyDescent="0.25">
      <c r="A9" s="2" t="s">
        <v>13</v>
      </c>
      <c r="B9" s="2"/>
      <c r="C9" s="2" t="s">
        <v>14</v>
      </c>
      <c r="D9" s="2">
        <v>1</v>
      </c>
      <c r="E9" s="2"/>
      <c r="F9" s="7" t="s">
        <v>21</v>
      </c>
    </row>
    <row r="10" spans="1:9" x14ac:dyDescent="0.25">
      <c r="A10" s="24" t="s">
        <v>22</v>
      </c>
      <c r="B10" s="25"/>
      <c r="C10" s="25"/>
      <c r="D10" s="25"/>
      <c r="E10" s="26"/>
      <c r="F10" s="10"/>
      <c r="G10" s="11"/>
      <c r="H10" s="11"/>
      <c r="I10" s="11"/>
    </row>
    <row r="11" spans="1:9" x14ac:dyDescent="0.25">
      <c r="A11" s="2" t="s">
        <v>23</v>
      </c>
      <c r="B11" s="2">
        <v>510</v>
      </c>
      <c r="C11" s="2">
        <v>550</v>
      </c>
      <c r="D11" s="2"/>
      <c r="F11" s="7"/>
    </row>
    <row r="12" spans="1:9" x14ac:dyDescent="0.25">
      <c r="A12" s="27" t="s">
        <v>30</v>
      </c>
      <c r="B12" s="28"/>
      <c r="C12" s="28"/>
      <c r="D12" s="28"/>
      <c r="E12" s="28"/>
      <c r="F12" s="12"/>
      <c r="G12" s="12"/>
      <c r="H12" s="12"/>
      <c r="I12" s="12"/>
    </row>
    <row r="13" spans="1:9" x14ac:dyDescent="0.25">
      <c r="A13" s="2" t="s">
        <v>31</v>
      </c>
      <c r="B13" s="2">
        <v>1020</v>
      </c>
      <c r="C13" s="2">
        <v>1100</v>
      </c>
      <c r="D13" s="2"/>
      <c r="E13" s="2"/>
      <c r="F13" s="7"/>
    </row>
    <row r="14" spans="1:9" x14ac:dyDescent="0.25">
      <c r="A14" s="2"/>
      <c r="B14" s="2"/>
      <c r="C14" s="2"/>
      <c r="D14" s="2"/>
      <c r="E14" s="2"/>
      <c r="F14" s="7"/>
    </row>
    <row r="15" spans="1:9" x14ac:dyDescent="0.25">
      <c r="A15" s="2"/>
      <c r="B15" s="2"/>
      <c r="C15" s="2"/>
      <c r="D15" s="2"/>
      <c r="E15" s="2"/>
      <c r="F15" s="7"/>
    </row>
    <row r="16" spans="1:9" x14ac:dyDescent="0.25">
      <c r="A16" s="2"/>
      <c r="B16" s="2"/>
      <c r="C16" s="2"/>
      <c r="D16" s="2"/>
      <c r="E16" s="2"/>
      <c r="F16" s="7"/>
    </row>
    <row r="17" spans="1:9" x14ac:dyDescent="0.25">
      <c r="A17" s="2"/>
      <c r="B17" s="2"/>
      <c r="C17" s="2"/>
      <c r="D17" s="2"/>
      <c r="E17" s="2"/>
      <c r="F17" s="7"/>
    </row>
    <row r="18" spans="1:9" x14ac:dyDescent="0.25">
      <c r="A18" s="24" t="s">
        <v>29</v>
      </c>
      <c r="B18" s="25"/>
      <c r="C18" s="25"/>
      <c r="D18" s="25"/>
      <c r="E18" s="26"/>
      <c r="F18" s="10"/>
      <c r="G18" s="11"/>
      <c r="H18" s="11"/>
      <c r="I18" s="11"/>
    </row>
    <row r="19" spans="1:9" x14ac:dyDescent="0.25">
      <c r="A19" s="2" t="s">
        <v>26</v>
      </c>
      <c r="B19" s="2">
        <v>1</v>
      </c>
      <c r="C19" s="2"/>
      <c r="D19" s="2"/>
      <c r="E19" s="2"/>
      <c r="F19" s="7"/>
    </row>
    <row r="20" spans="1:9" x14ac:dyDescent="0.25">
      <c r="A20" s="2" t="s">
        <v>27</v>
      </c>
      <c r="B20" s="2">
        <v>1</v>
      </c>
      <c r="C20" s="2"/>
      <c r="D20" s="2"/>
      <c r="E20" s="2"/>
      <c r="F20" s="7"/>
    </row>
    <row r="21" spans="1:9" x14ac:dyDescent="0.25">
      <c r="A21" s="2" t="s">
        <v>28</v>
      </c>
      <c r="B21" s="2">
        <v>1</v>
      </c>
      <c r="C21" s="2"/>
      <c r="D21" s="2"/>
      <c r="E21" s="2"/>
      <c r="F21" s="7"/>
    </row>
    <row r="22" spans="1:9" x14ac:dyDescent="0.25">
      <c r="A22" s="2" t="s">
        <v>32</v>
      </c>
      <c r="B22" s="2">
        <v>2.5</v>
      </c>
      <c r="C22" s="2"/>
      <c r="D22" s="2"/>
      <c r="E22" s="2"/>
      <c r="F22" s="7"/>
    </row>
    <row r="23" spans="1:9" x14ac:dyDescent="0.25">
      <c r="A23" s="2" t="s">
        <v>33</v>
      </c>
      <c r="B23" s="2">
        <v>1</v>
      </c>
      <c r="C23" s="2"/>
      <c r="D23" s="2"/>
      <c r="E23" s="2"/>
      <c r="F23" s="7"/>
    </row>
    <row r="24" spans="1:9" x14ac:dyDescent="0.25">
      <c r="A24" s="2" t="s">
        <v>34</v>
      </c>
      <c r="B24" s="2">
        <v>1</v>
      </c>
      <c r="C24" s="2"/>
      <c r="D24" s="2"/>
      <c r="E24" s="2"/>
      <c r="F24" s="7"/>
    </row>
    <row r="25" spans="1:9" x14ac:dyDescent="0.25">
      <c r="A25" s="2" t="s">
        <v>35</v>
      </c>
      <c r="B25" s="2">
        <v>1</v>
      </c>
      <c r="C25" s="2"/>
      <c r="D25" s="2"/>
      <c r="E25" s="2"/>
      <c r="F25" s="7"/>
    </row>
    <row r="26" spans="1:9" x14ac:dyDescent="0.25">
      <c r="A26" s="2" t="s">
        <v>9</v>
      </c>
      <c r="B26" s="2">
        <v>0.5</v>
      </c>
      <c r="C26" s="2"/>
      <c r="D26" s="2"/>
      <c r="E26" s="2"/>
      <c r="F26" s="7"/>
    </row>
    <row r="27" spans="1:9" x14ac:dyDescent="0.25">
      <c r="A27" s="2"/>
      <c r="B27" s="2"/>
      <c r="C27" s="2"/>
      <c r="D27" s="2"/>
      <c r="E27" s="2"/>
      <c r="F27" s="7"/>
    </row>
    <row r="28" spans="1:9" x14ac:dyDescent="0.25">
      <c r="A28" s="2"/>
      <c r="B28" s="2"/>
      <c r="C28" s="2"/>
      <c r="D28" s="2"/>
      <c r="E28" s="2"/>
      <c r="F28" s="7"/>
    </row>
    <row r="29" spans="1:9" x14ac:dyDescent="0.25">
      <c r="A29" s="2"/>
      <c r="B29" s="2"/>
      <c r="C29" s="2"/>
      <c r="D29" s="2"/>
      <c r="E29" s="2"/>
      <c r="F29" s="7"/>
    </row>
    <row r="30" spans="1:9" x14ac:dyDescent="0.25">
      <c r="A30" s="2"/>
      <c r="B30" s="2"/>
      <c r="C30" s="2"/>
      <c r="D30" s="2"/>
      <c r="E30" s="2"/>
      <c r="F30" s="7"/>
    </row>
    <row r="31" spans="1:9" x14ac:dyDescent="0.25">
      <c r="A31" s="2"/>
      <c r="B31" s="2"/>
      <c r="C31" s="2"/>
      <c r="D31" s="2"/>
      <c r="E31" s="2"/>
      <c r="F31" s="7"/>
    </row>
    <row r="32" spans="1:9" x14ac:dyDescent="0.25">
      <c r="A32" s="2"/>
      <c r="B32" s="2"/>
      <c r="C32" s="2"/>
      <c r="D32" s="2"/>
      <c r="E32" s="2"/>
      <c r="F32" s="7"/>
    </row>
    <row r="33" spans="1:6" x14ac:dyDescent="0.25">
      <c r="A33" s="2"/>
      <c r="B33" s="2"/>
      <c r="C33" s="2"/>
      <c r="D33" s="2"/>
      <c r="E33" s="2"/>
      <c r="F33" s="7"/>
    </row>
    <row r="34" spans="1:6" x14ac:dyDescent="0.25">
      <c r="A34" s="2"/>
      <c r="B34" s="2"/>
      <c r="C34" s="2"/>
      <c r="D34" s="2"/>
      <c r="E34" s="2"/>
      <c r="F34" s="7"/>
    </row>
    <row r="35" spans="1:6" x14ac:dyDescent="0.25">
      <c r="A35" s="2"/>
      <c r="B35" s="2"/>
      <c r="C35" s="2"/>
      <c r="D35" s="2"/>
      <c r="E35" s="2"/>
      <c r="F35" s="7"/>
    </row>
    <row r="36" spans="1:6" x14ac:dyDescent="0.25">
      <c r="A36" s="2"/>
      <c r="B36" s="2"/>
      <c r="C36" s="2"/>
      <c r="D36" s="2"/>
      <c r="E36" s="2"/>
      <c r="F36" s="7"/>
    </row>
  </sheetData>
  <mergeCells count="3">
    <mergeCell ref="A10:E10"/>
    <mergeCell ref="A18:E18"/>
    <mergeCell ref="A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" workbookViewId="0">
      <selection activeCell="F21" sqref="F21"/>
    </sheetView>
  </sheetViews>
  <sheetFormatPr defaultRowHeight="15" x14ac:dyDescent="0.25"/>
  <cols>
    <col min="1" max="1" width="27" bestFit="1" customWidth="1"/>
    <col min="2" max="2" width="18" bestFit="1" customWidth="1"/>
    <col min="3" max="3" width="12.42578125" bestFit="1" customWidth="1"/>
    <col min="4" max="4" width="12.42578125" customWidth="1"/>
    <col min="5" max="5" width="12.5703125" bestFit="1" customWidth="1"/>
    <col min="6" max="6" width="22.42578125" bestFit="1" customWidth="1"/>
    <col min="7" max="7" width="12.5703125" style="14" bestFit="1" customWidth="1"/>
  </cols>
  <sheetData>
    <row r="1" spans="1:16" x14ac:dyDescent="0.25">
      <c r="A1" s="15" t="s">
        <v>1</v>
      </c>
      <c r="B1" s="15" t="s">
        <v>74</v>
      </c>
      <c r="C1" s="15" t="s">
        <v>52</v>
      </c>
      <c r="D1" s="15" t="s">
        <v>53</v>
      </c>
      <c r="E1" s="15" t="s">
        <v>56</v>
      </c>
      <c r="F1" s="15" t="s">
        <v>64</v>
      </c>
      <c r="G1" s="15" t="s">
        <v>54</v>
      </c>
    </row>
    <row r="2" spans="1:16" x14ac:dyDescent="0.25">
      <c r="A2" s="16" t="s">
        <v>55</v>
      </c>
      <c r="B2" s="16">
        <v>1</v>
      </c>
      <c r="C2" s="16">
        <v>550</v>
      </c>
      <c r="D2" s="17">
        <v>44079</v>
      </c>
      <c r="E2" s="16" t="s">
        <v>57</v>
      </c>
      <c r="F2" s="16" t="s">
        <v>106</v>
      </c>
      <c r="G2" s="16" t="s">
        <v>59</v>
      </c>
    </row>
    <row r="3" spans="1:16" x14ac:dyDescent="0.25">
      <c r="A3" s="16" t="s">
        <v>58</v>
      </c>
      <c r="B3" s="16">
        <v>1</v>
      </c>
      <c r="C3" s="16">
        <v>550</v>
      </c>
      <c r="D3" s="17">
        <v>43835</v>
      </c>
      <c r="E3" s="16" t="s">
        <v>79</v>
      </c>
      <c r="F3" s="16" t="s">
        <v>68</v>
      </c>
      <c r="G3" s="17" t="s">
        <v>80</v>
      </c>
    </row>
    <row r="4" spans="1:16" s="20" customFormat="1" x14ac:dyDescent="0.25">
      <c r="A4" s="18" t="s">
        <v>60</v>
      </c>
      <c r="B4" s="18">
        <v>1</v>
      </c>
      <c r="C4" s="18">
        <v>500</v>
      </c>
      <c r="D4" s="19">
        <v>43895</v>
      </c>
      <c r="E4" s="18" t="s">
        <v>61</v>
      </c>
      <c r="F4" s="18" t="s">
        <v>61</v>
      </c>
      <c r="G4" s="19">
        <v>44170</v>
      </c>
      <c r="I4" s="20">
        <v>3</v>
      </c>
    </row>
    <row r="5" spans="1:16" x14ac:dyDescent="0.25">
      <c r="A5" s="16" t="s">
        <v>62</v>
      </c>
      <c r="B5" s="16">
        <v>1.5</v>
      </c>
      <c r="C5" s="16">
        <v>1500</v>
      </c>
      <c r="D5" s="17">
        <v>43895</v>
      </c>
      <c r="E5" s="16" t="s">
        <v>63</v>
      </c>
      <c r="F5" s="16" t="s">
        <v>104</v>
      </c>
      <c r="G5" s="16"/>
      <c r="I5">
        <v>1</v>
      </c>
      <c r="J5">
        <v>1.5</v>
      </c>
      <c r="K5">
        <v>1.5</v>
      </c>
      <c r="L5">
        <v>0</v>
      </c>
      <c r="M5">
        <v>2.5</v>
      </c>
      <c r="N5">
        <v>1.5</v>
      </c>
      <c r="O5">
        <v>1.5</v>
      </c>
      <c r="P5">
        <f>SUM(I5:O5)</f>
        <v>9.5</v>
      </c>
    </row>
    <row r="6" spans="1:16" x14ac:dyDescent="0.25">
      <c r="A6" s="16" t="s">
        <v>65</v>
      </c>
      <c r="B6" s="16">
        <v>1</v>
      </c>
      <c r="C6" s="16">
        <v>440</v>
      </c>
      <c r="D6" s="17">
        <v>43926</v>
      </c>
      <c r="E6" s="16" t="s">
        <v>66</v>
      </c>
      <c r="F6" s="16" t="s">
        <v>66</v>
      </c>
      <c r="G6" s="16" t="s">
        <v>77</v>
      </c>
    </row>
    <row r="7" spans="1:16" x14ac:dyDescent="0.25">
      <c r="A7" s="16" t="s">
        <v>67</v>
      </c>
      <c r="B7" s="16">
        <v>1</v>
      </c>
      <c r="C7" s="16">
        <v>825</v>
      </c>
      <c r="D7" s="17">
        <v>44079</v>
      </c>
      <c r="E7" s="16" t="s">
        <v>68</v>
      </c>
      <c r="F7" s="16" t="s">
        <v>66</v>
      </c>
      <c r="G7" s="16" t="s">
        <v>70</v>
      </c>
    </row>
    <row r="8" spans="1:16" x14ac:dyDescent="0.25">
      <c r="A8" s="16" t="s">
        <v>9</v>
      </c>
      <c r="B8" s="16">
        <v>0.5</v>
      </c>
      <c r="C8" s="16">
        <v>504</v>
      </c>
      <c r="D8" s="16" t="s">
        <v>69</v>
      </c>
      <c r="E8" s="16" t="s">
        <v>61</v>
      </c>
      <c r="F8" s="16" t="s">
        <v>107</v>
      </c>
      <c r="G8" s="16" t="s">
        <v>71</v>
      </c>
    </row>
    <row r="9" spans="1:16" x14ac:dyDescent="0.25">
      <c r="A9" s="16" t="s">
        <v>72</v>
      </c>
      <c r="B9" s="16">
        <v>1</v>
      </c>
      <c r="C9" s="16">
        <v>825</v>
      </c>
      <c r="D9" s="17">
        <v>44109</v>
      </c>
      <c r="E9" s="16" t="s">
        <v>68</v>
      </c>
      <c r="F9" s="16" t="s">
        <v>105</v>
      </c>
      <c r="G9" s="16" t="s">
        <v>78</v>
      </c>
    </row>
    <row r="10" spans="1:16" x14ac:dyDescent="0.25">
      <c r="A10" s="16" t="s">
        <v>73</v>
      </c>
      <c r="B10" s="16">
        <v>2</v>
      </c>
      <c r="C10" s="16"/>
      <c r="D10" s="16"/>
      <c r="E10" s="16"/>
      <c r="F10" s="16"/>
      <c r="G10" s="16"/>
    </row>
    <row r="11" spans="1:16" x14ac:dyDescent="0.25">
      <c r="A11" s="16" t="s">
        <v>75</v>
      </c>
      <c r="B11" s="16">
        <v>1</v>
      </c>
      <c r="C11" s="16">
        <v>825</v>
      </c>
      <c r="D11" s="17">
        <v>44109</v>
      </c>
      <c r="E11" s="16" t="s">
        <v>68</v>
      </c>
      <c r="F11" s="16" t="s">
        <v>105</v>
      </c>
      <c r="G11" s="16" t="s">
        <v>78</v>
      </c>
    </row>
    <row r="12" spans="1:16" x14ac:dyDescent="0.25">
      <c r="A12" s="16" t="s">
        <v>76</v>
      </c>
      <c r="B12" s="16">
        <v>1</v>
      </c>
      <c r="C12" s="16"/>
      <c r="D12" s="16"/>
      <c r="E12" s="16"/>
      <c r="F12" s="16"/>
      <c r="G12" s="16"/>
    </row>
    <row r="13" spans="1:16" x14ac:dyDescent="0.25">
      <c r="G13"/>
    </row>
    <row r="14" spans="1:16" x14ac:dyDescent="0.25">
      <c r="G14"/>
    </row>
    <row r="15" spans="1:16" x14ac:dyDescent="0.25">
      <c r="G15"/>
    </row>
    <row r="16" spans="1:16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7" workbookViewId="0">
      <selection activeCell="F10" sqref="F10"/>
    </sheetView>
  </sheetViews>
  <sheetFormatPr defaultRowHeight="15" x14ac:dyDescent="0.25"/>
  <cols>
    <col min="1" max="1" width="22.85546875" customWidth="1"/>
    <col min="2" max="2" width="21.7109375" customWidth="1"/>
  </cols>
  <sheetData>
    <row r="1" spans="1:2" ht="125.25" customHeight="1" x14ac:dyDescent="0.3">
      <c r="A1" s="21" t="s">
        <v>81</v>
      </c>
      <c r="B1" s="22" t="s">
        <v>82</v>
      </c>
    </row>
    <row r="2" spans="1:2" ht="45.75" x14ac:dyDescent="0.3">
      <c r="A2" s="22" t="s">
        <v>83</v>
      </c>
      <c r="B2" s="21" t="s">
        <v>84</v>
      </c>
    </row>
    <row r="3" spans="1:2" ht="60" x14ac:dyDescent="0.25">
      <c r="A3" s="21" t="s">
        <v>85</v>
      </c>
      <c r="B3" s="21" t="s">
        <v>86</v>
      </c>
    </row>
    <row r="4" spans="1:2" ht="45" x14ac:dyDescent="0.25">
      <c r="A4" s="21" t="s">
        <v>87</v>
      </c>
      <c r="B4" t="s">
        <v>88</v>
      </c>
    </row>
    <row r="5" spans="1:2" x14ac:dyDescent="0.25">
      <c r="A5" t="s">
        <v>89</v>
      </c>
      <c r="B5" t="s">
        <v>90</v>
      </c>
    </row>
    <row r="6" spans="1:2" x14ac:dyDescent="0.25">
      <c r="A6" t="s">
        <v>92</v>
      </c>
      <c r="B6" t="s">
        <v>91</v>
      </c>
    </row>
    <row r="7" spans="1:2" ht="120" x14ac:dyDescent="0.25">
      <c r="A7" s="21" t="s">
        <v>93</v>
      </c>
      <c r="B7" s="21" t="s">
        <v>94</v>
      </c>
    </row>
    <row r="8" spans="1:2" x14ac:dyDescent="0.25">
      <c r="A8" t="s">
        <v>95</v>
      </c>
      <c r="B8" t="s">
        <v>96</v>
      </c>
    </row>
    <row r="9" spans="1:2" x14ac:dyDescent="0.25">
      <c r="A9" t="s">
        <v>97</v>
      </c>
      <c r="B9" t="s">
        <v>98</v>
      </c>
    </row>
    <row r="10" spans="1:2" ht="90" x14ac:dyDescent="0.25">
      <c r="A10" s="21" t="s">
        <v>99</v>
      </c>
      <c r="B10" s="21" t="s">
        <v>100</v>
      </c>
    </row>
    <row r="11" spans="1:2" x14ac:dyDescent="0.25">
      <c r="A11" t="s">
        <v>101</v>
      </c>
      <c r="B11" t="s">
        <v>100</v>
      </c>
    </row>
    <row r="12" spans="1:2" x14ac:dyDescent="0.25">
      <c r="A12" t="s">
        <v>102</v>
      </c>
      <c r="B12" t="s">
        <v>103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6" sqref="H6"/>
    </sheetView>
  </sheetViews>
  <sheetFormatPr defaultRowHeight="15" x14ac:dyDescent="0.25"/>
  <cols>
    <col min="3" max="3" width="14.28515625" bestFit="1" customWidth="1"/>
    <col min="4" max="4" width="11.7109375" bestFit="1" customWidth="1"/>
  </cols>
  <sheetData>
    <row r="1" spans="1:4" x14ac:dyDescent="0.25">
      <c r="A1" s="23" t="s">
        <v>108</v>
      </c>
      <c r="B1" s="23" t="s">
        <v>109</v>
      </c>
      <c r="C1" s="23" t="s">
        <v>123</v>
      </c>
      <c r="D1" s="23" t="s">
        <v>124</v>
      </c>
    </row>
    <row r="2" spans="1:4" x14ac:dyDescent="0.25">
      <c r="A2" s="23">
        <v>1</v>
      </c>
      <c r="B2" s="23" t="s">
        <v>110</v>
      </c>
      <c r="C2" s="23" t="s">
        <v>111</v>
      </c>
      <c r="D2" s="23" t="s">
        <v>111</v>
      </c>
    </row>
    <row r="3" spans="1:4" x14ac:dyDescent="0.25">
      <c r="A3" s="23">
        <v>2</v>
      </c>
      <c r="B3" s="23" t="s">
        <v>112</v>
      </c>
      <c r="C3" s="23" t="s">
        <v>111</v>
      </c>
      <c r="D3" s="23" t="s">
        <v>111</v>
      </c>
    </row>
    <row r="4" spans="1:4" x14ac:dyDescent="0.25">
      <c r="A4" s="23">
        <v>3</v>
      </c>
      <c r="B4" s="23" t="s">
        <v>113</v>
      </c>
      <c r="C4" s="23" t="s">
        <v>111</v>
      </c>
      <c r="D4" s="23" t="s">
        <v>111</v>
      </c>
    </row>
    <row r="5" spans="1:4" x14ac:dyDescent="0.25">
      <c r="A5" s="23">
        <v>4</v>
      </c>
      <c r="B5" s="23" t="s">
        <v>114</v>
      </c>
      <c r="C5" s="23" t="s">
        <v>111</v>
      </c>
      <c r="D5" s="23" t="s">
        <v>111</v>
      </c>
    </row>
    <row r="6" spans="1:4" x14ac:dyDescent="0.25">
      <c r="A6" s="23">
        <v>5</v>
      </c>
      <c r="B6" s="23" t="s">
        <v>115</v>
      </c>
      <c r="C6" s="23" t="s">
        <v>111</v>
      </c>
      <c r="D6" s="23" t="s">
        <v>111</v>
      </c>
    </row>
    <row r="7" spans="1:4" x14ac:dyDescent="0.25">
      <c r="A7" s="23">
        <v>6</v>
      </c>
      <c r="B7" s="23" t="s">
        <v>116</v>
      </c>
      <c r="C7" s="23" t="s">
        <v>111</v>
      </c>
      <c r="D7" s="23" t="s">
        <v>111</v>
      </c>
    </row>
    <row r="8" spans="1:4" x14ac:dyDescent="0.25">
      <c r="A8" s="23">
        <v>7</v>
      </c>
      <c r="B8" s="23" t="s">
        <v>117</v>
      </c>
      <c r="C8" s="23" t="s">
        <v>111</v>
      </c>
      <c r="D8" s="23" t="s">
        <v>111</v>
      </c>
    </row>
    <row r="9" spans="1:4" x14ac:dyDescent="0.25">
      <c r="A9" s="23">
        <v>8</v>
      </c>
      <c r="B9" s="23" t="s">
        <v>118</v>
      </c>
      <c r="C9" s="23" t="s">
        <v>111</v>
      </c>
      <c r="D9" s="23" t="s">
        <v>111</v>
      </c>
    </row>
    <row r="10" spans="1:4" x14ac:dyDescent="0.25">
      <c r="A10" s="23">
        <v>9</v>
      </c>
      <c r="B10" s="23" t="s">
        <v>119</v>
      </c>
      <c r="C10" s="23" t="s">
        <v>111</v>
      </c>
      <c r="D10" s="23" t="s">
        <v>111</v>
      </c>
    </row>
    <row r="11" spans="1:4" x14ac:dyDescent="0.25">
      <c r="A11" s="23">
        <v>10</v>
      </c>
      <c r="B11" s="23" t="s">
        <v>120</v>
      </c>
      <c r="C11" s="23" t="s">
        <v>111</v>
      </c>
      <c r="D11" s="23" t="s">
        <v>111</v>
      </c>
    </row>
    <row r="12" spans="1:4" x14ac:dyDescent="0.25">
      <c r="A12" s="23">
        <v>11</v>
      </c>
      <c r="B12" s="23" t="s">
        <v>121</v>
      </c>
      <c r="C12" s="23" t="s">
        <v>111</v>
      </c>
      <c r="D12" s="23" t="s">
        <v>111</v>
      </c>
    </row>
    <row r="13" spans="1:4" x14ac:dyDescent="0.25">
      <c r="A13" s="23">
        <v>12</v>
      </c>
      <c r="B13" s="23" t="s">
        <v>122</v>
      </c>
      <c r="C13" s="23" t="s">
        <v>111</v>
      </c>
      <c r="D13" s="23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opLeftCell="E1" workbookViewId="0">
      <selection activeCell="P6" sqref="P6"/>
    </sheetView>
  </sheetViews>
  <sheetFormatPr defaultRowHeight="15" x14ac:dyDescent="0.25"/>
  <cols>
    <col min="1" max="1" width="19.42578125" bestFit="1" customWidth="1"/>
    <col min="2" max="2" width="18.42578125" bestFit="1" customWidth="1"/>
    <col min="3" max="3" width="12.42578125" customWidth="1"/>
    <col min="4" max="4" width="16.42578125" bestFit="1" customWidth="1"/>
    <col min="5" max="5" width="14.140625" bestFit="1" customWidth="1"/>
    <col min="6" max="6" width="18.140625" bestFit="1" customWidth="1"/>
    <col min="7" max="7" width="18.140625" customWidth="1"/>
    <col min="8" max="8" width="19.85546875" bestFit="1" customWidth="1"/>
  </cols>
  <sheetData>
    <row r="1" spans="1:40" s="11" customFormat="1" x14ac:dyDescent="0.25">
      <c r="A1" s="11" t="s">
        <v>1</v>
      </c>
      <c r="B1" s="11" t="s">
        <v>0</v>
      </c>
      <c r="C1" s="11" t="s">
        <v>36</v>
      </c>
      <c r="D1" s="11" t="s">
        <v>38</v>
      </c>
      <c r="E1" s="11" t="s">
        <v>37</v>
      </c>
      <c r="F1" s="11" t="s">
        <v>40</v>
      </c>
      <c r="G1" s="11" t="s">
        <v>41</v>
      </c>
      <c r="H1" s="11" t="s">
        <v>51</v>
      </c>
      <c r="I1" s="13">
        <v>43952</v>
      </c>
      <c r="J1" s="13">
        <v>43953</v>
      </c>
      <c r="K1" s="13">
        <v>43954</v>
      </c>
      <c r="L1" s="13">
        <v>43955</v>
      </c>
      <c r="M1" s="13">
        <v>43956</v>
      </c>
      <c r="N1" s="13">
        <v>43957</v>
      </c>
      <c r="O1" s="13">
        <v>43958</v>
      </c>
      <c r="P1" s="13">
        <v>43959</v>
      </c>
      <c r="Q1" s="13">
        <v>43960</v>
      </c>
      <c r="R1" s="13">
        <v>43961</v>
      </c>
      <c r="S1" s="13">
        <v>43962</v>
      </c>
      <c r="T1" s="13">
        <v>43963</v>
      </c>
      <c r="U1" s="13">
        <v>43964</v>
      </c>
      <c r="V1" s="13">
        <v>43965</v>
      </c>
      <c r="W1" s="13">
        <v>43966</v>
      </c>
      <c r="X1" s="13">
        <v>43967</v>
      </c>
      <c r="Y1" s="13">
        <v>43968</v>
      </c>
      <c r="Z1" s="13">
        <v>43969</v>
      </c>
      <c r="AA1" s="13">
        <v>43970</v>
      </c>
      <c r="AB1" s="13">
        <v>43971</v>
      </c>
      <c r="AC1" s="13">
        <v>43972</v>
      </c>
      <c r="AD1" s="13">
        <v>43973</v>
      </c>
      <c r="AE1" s="13">
        <v>43974</v>
      </c>
      <c r="AF1" s="13">
        <v>43975</v>
      </c>
      <c r="AG1" s="13">
        <v>43976</v>
      </c>
      <c r="AH1" s="13">
        <v>43977</v>
      </c>
      <c r="AI1" s="13">
        <v>43978</v>
      </c>
      <c r="AJ1" s="13">
        <v>43979</v>
      </c>
      <c r="AK1" s="13">
        <v>43980</v>
      </c>
      <c r="AL1" s="13">
        <v>43981</v>
      </c>
      <c r="AM1" s="13">
        <v>43982</v>
      </c>
      <c r="AN1" s="13"/>
    </row>
    <row r="2" spans="1:40" x14ac:dyDescent="0.25">
      <c r="A2" t="s">
        <v>9</v>
      </c>
      <c r="B2" t="s">
        <v>43</v>
      </c>
      <c r="C2">
        <v>0.5</v>
      </c>
      <c r="D2" t="s">
        <v>39</v>
      </c>
      <c r="E2">
        <v>504</v>
      </c>
      <c r="F2">
        <f>E2/28</f>
        <v>18</v>
      </c>
      <c r="G2" s="5"/>
      <c r="I2" t="s">
        <v>49</v>
      </c>
    </row>
    <row r="3" spans="1:40" x14ac:dyDescent="0.25">
      <c r="A3" t="s">
        <v>42</v>
      </c>
      <c r="B3" t="s">
        <v>44</v>
      </c>
      <c r="C3">
        <v>1</v>
      </c>
      <c r="D3" t="s">
        <v>39</v>
      </c>
      <c r="E3">
        <v>500</v>
      </c>
      <c r="F3">
        <f>E3/55</f>
        <v>9.0909090909090917</v>
      </c>
      <c r="K3" t="s">
        <v>49</v>
      </c>
    </row>
    <row r="4" spans="1:40" x14ac:dyDescent="0.25">
      <c r="A4" t="s">
        <v>34</v>
      </c>
      <c r="B4" t="s">
        <v>45</v>
      </c>
      <c r="C4">
        <v>1</v>
      </c>
      <c r="D4" t="s">
        <v>39</v>
      </c>
      <c r="F4">
        <f t="shared" ref="F4:F13" si="0">E4/28</f>
        <v>0</v>
      </c>
    </row>
    <row r="5" spans="1:40" x14ac:dyDescent="0.25">
      <c r="A5" t="s">
        <v>46</v>
      </c>
      <c r="B5" t="s">
        <v>47</v>
      </c>
      <c r="C5">
        <v>1</v>
      </c>
      <c r="D5" t="s">
        <v>39</v>
      </c>
      <c r="F5">
        <f t="shared" si="0"/>
        <v>0</v>
      </c>
    </row>
    <row r="6" spans="1:40" x14ac:dyDescent="0.25">
      <c r="A6" t="s">
        <v>48</v>
      </c>
      <c r="B6" t="s">
        <v>50</v>
      </c>
      <c r="C6">
        <v>1.5</v>
      </c>
      <c r="E6">
        <v>1500</v>
      </c>
      <c r="K6">
        <v>1</v>
      </c>
      <c r="L6">
        <v>1.5</v>
      </c>
      <c r="M6">
        <v>1.5</v>
      </c>
      <c r="N6">
        <v>0</v>
      </c>
      <c r="O6">
        <v>2.5</v>
      </c>
    </row>
    <row r="7" spans="1:40" x14ac:dyDescent="0.25">
      <c r="F7">
        <f t="shared" si="0"/>
        <v>0</v>
      </c>
    </row>
    <row r="8" spans="1:40" x14ac:dyDescent="0.25">
      <c r="F8">
        <f t="shared" si="0"/>
        <v>0</v>
      </c>
    </row>
    <row r="9" spans="1:40" x14ac:dyDescent="0.25">
      <c r="F9">
        <f t="shared" si="0"/>
        <v>0</v>
      </c>
    </row>
    <row r="10" spans="1:40" x14ac:dyDescent="0.25">
      <c r="F10">
        <f t="shared" si="0"/>
        <v>0</v>
      </c>
    </row>
    <row r="11" spans="1:40" x14ac:dyDescent="0.25">
      <c r="F11">
        <f t="shared" si="0"/>
        <v>0</v>
      </c>
    </row>
    <row r="12" spans="1:40" x14ac:dyDescent="0.25">
      <c r="F12">
        <f t="shared" si="0"/>
        <v>0</v>
      </c>
    </row>
    <row r="13" spans="1:40" x14ac:dyDescent="0.25">
      <c r="F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ProductDetails</vt:lpstr>
      <vt:lpstr>Advance payment May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JJPL-212</dc:creator>
  <cp:lastModifiedBy>JJPL-212</cp:lastModifiedBy>
  <dcterms:created xsi:type="dcterms:W3CDTF">2020-04-29T05:40:10Z</dcterms:created>
  <dcterms:modified xsi:type="dcterms:W3CDTF">2020-05-21T07:18:17Z</dcterms:modified>
</cp:coreProperties>
</file>