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ideo Projects\excell dashboard\excell dashboard 01\"/>
    </mc:Choice>
  </mc:AlternateContent>
  <xr:revisionPtr revIDLastSave="0" documentId="8_{910E0719-50D8-449A-BEE6-B9417F0E7A80}" xr6:coauthVersionLast="47" xr6:coauthVersionMax="47" xr10:uidLastSave="{00000000-0000-0000-0000-000000000000}"/>
  <bookViews>
    <workbookView xWindow="-108" yWindow="-108" windowWidth="23256" windowHeight="12456" activeTab="1" xr2:uid="{BECDAA7B-CF1E-4389-861D-910939491ABB}"/>
  </bookViews>
  <sheets>
    <sheet name="pivot table" sheetId="5" r:id="rId1"/>
    <sheet name="dataset" sheetId="1" r:id="rId2"/>
    <sheet name="DASHBOARD" sheetId="2" r:id="rId3"/>
  </sheets>
  <definedNames>
    <definedName name="_xlchart.v1.0" hidden="1">'pivot table'!$M$19:$M$23</definedName>
    <definedName name="_xlchart.v1.1" hidden="1">'pivot table'!$N$19:$N$23</definedName>
    <definedName name="_xlchart.v1.2" hidden="1">'pivot table'!$R$9:$R$14</definedName>
    <definedName name="_xlchart.v1.3" hidden="1">'pivot table'!$S$9:$S$14</definedName>
    <definedName name="Slicer_Category">#N/A</definedName>
    <definedName name="Slicer_Region">#N/A</definedName>
    <definedName name="Slicer_Year">#N/A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0" i="5" l="1"/>
  <c r="N21" i="5"/>
  <c r="N22" i="5"/>
  <c r="N23" i="5"/>
  <c r="N19" i="5"/>
  <c r="S10" i="5"/>
  <c r="S11" i="5"/>
  <c r="S12" i="5"/>
  <c r="S13" i="5"/>
  <c r="S9" i="5"/>
  <c r="S14" i="5" l="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C17" i="5"/>
  <c r="E17" i="5"/>
  <c r="D17" i="5"/>
  <c r="B17" i="5"/>
</calcChain>
</file>

<file path=xl/sharedStrings.xml><?xml version="1.0" encoding="utf-8"?>
<sst xmlns="http://schemas.openxmlformats.org/spreadsheetml/2006/main" count="4972" uniqueCount="1344">
  <si>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</si>
  <si>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</si>
  <si>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</si>
  <si>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</si>
  <si>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</si>
  <si>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</si>
  <si>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</si>
  <si>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</si>
  <si>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</si>
  <si>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</si>
  <si>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</si>
  <si>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</si>
  <si>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</si>
  <si>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</si>
  <si>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</si>
  <si>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</si>
  <si>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</si>
  <si>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</si>
  <si>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</si>
  <si>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</si>
  <si>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</si>
  <si>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</si>
  <si>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</si>
  <si>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</si>
  <si>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</si>
  <si>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</si>
  <si>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</si>
  <si>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</si>
  <si>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</si>
  <si>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</si>
  <si>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</si>
  <si>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</si>
  <si>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</si>
  <si>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</si>
  <si>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</si>
  <si>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</si>
  <si>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</si>
  <si>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</si>
  <si>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</si>
  <si>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</si>
  <si>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</si>
  <si>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</si>
  <si>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</si>
  <si>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</si>
  <si>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</si>
  <si>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</si>
  <si>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</si>
  <si>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</si>
  <si>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</si>
  <si>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</si>
  <si>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</si>
  <si>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</si>
  <si>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</si>
  <si>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</si>
  <si>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</si>
  <si>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</si>
  <si>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</si>
  <si>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</si>
  <si>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</si>
  <si>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</si>
  <si>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</si>
  <si>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</si>
  <si>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</si>
  <si>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</si>
  <si>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</si>
  <si>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</si>
  <si>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</si>
  <si>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</si>
  <si>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</si>
  <si>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</si>
  <si>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</si>
  <si>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</si>
  <si>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</si>
  <si>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</si>
  <si>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</si>
  <si>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</si>
  <si>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</si>
  <si>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</si>
  <si>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</si>
  <si>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</si>
  <si>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</si>
  <si>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</si>
  <si>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</si>
  <si>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</si>
  <si>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</si>
  <si>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</si>
  <si>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</si>
  <si>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</si>
  <si>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</si>
  <si>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</si>
  <si>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</si>
  <si>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</si>
  <si>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</si>
  <si>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</si>
  <si>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</si>
  <si>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</si>
  <si>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</si>
  <si>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</si>
  <si>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</si>
  <si>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</si>
  <si>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</si>
  <si>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</si>
  <si>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</si>
  <si>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</si>
  <si>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</si>
  <si>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</si>
  <si>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</si>
  <si>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</si>
  <si>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</si>
  <si>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</si>
  <si>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</si>
  <si>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</si>
  <si>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</si>
  <si>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</si>
  <si>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</si>
  <si>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</si>
  <si>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</si>
  <si>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</si>
  <si>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</si>
  <si>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</si>
  <si>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</si>
  <si>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</si>
  <si>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</si>
  <si>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</si>
  <si>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</si>
  <si>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</si>
  <si>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</si>
  <si>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</si>
  <si>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</si>
  <si>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</si>
  <si>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</si>
  <si>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</si>
  <si>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</si>
  <si>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</si>
  <si>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</si>
  <si>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</si>
  <si>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</si>
  <si>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</si>
  <si>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</si>
  <si>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</si>
  <si>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</si>
  <si>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</si>
  <si>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</si>
  <si>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</si>
  <si>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</si>
  <si>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</si>
  <si>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</si>
  <si>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</si>
  <si>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</si>
  <si>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</si>
  <si>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</si>
  <si>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</si>
  <si>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</si>
  <si>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</si>
  <si>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</si>
  <si>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</si>
  <si>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</si>
  <si>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</si>
  <si>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</si>
  <si>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</si>
  <si>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</si>
  <si>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</si>
  <si>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</si>
  <si>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</si>
  <si>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</si>
  <si>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</si>
  <si>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</si>
  <si>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</si>
  <si>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</si>
  <si>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</si>
  <si>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</si>
  <si>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</si>
  <si>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</si>
  <si>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</si>
  <si>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</si>
  <si>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</si>
  <si>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</si>
  <si>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</si>
  <si>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</si>
  <si>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</si>
  <si>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</si>
  <si>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</si>
  <si>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</si>
  <si>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</si>
  <si>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</si>
  <si>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</si>
  <si>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</si>
  <si>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</si>
  <si>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</si>
  <si>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</si>
  <si>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</si>
  <si>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</si>
  <si>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</si>
  <si>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</si>
  <si>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</si>
  <si>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</si>
  <si>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</si>
  <si>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</si>
  <si>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</si>
  <si>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</si>
  <si>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</si>
  <si>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</si>
  <si>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</si>
  <si>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</si>
  <si>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</si>
  <si>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</si>
  <si>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</si>
  <si>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</si>
  <si>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</si>
  <si>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</si>
  <si>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</si>
  <si>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</si>
  <si>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</si>
  <si>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</si>
  <si>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</si>
  <si>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</si>
  <si>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</si>
  <si>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</si>
  <si>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</si>
  <si>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</si>
  <si>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</si>
  <si>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</si>
  <si>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</si>
  <si>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</si>
  <si>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</si>
  <si>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</si>
  <si>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</si>
  <si>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</si>
  <si>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</si>
  <si>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</si>
  <si>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</si>
  <si>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</si>
  <si>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</si>
  <si>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</si>
  <si>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</si>
  <si>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</si>
  <si>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</si>
  <si>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</si>
  <si>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</si>
  <si>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</si>
  <si>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</si>
  <si>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</si>
  <si>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</si>
  <si>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</si>
  <si>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</si>
  <si>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</si>
  <si>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</si>
  <si>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</si>
  <si>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</si>
  <si>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</si>
  <si>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</si>
  <si>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</si>
  <si>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</si>
  <si>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</si>
  <si>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</si>
  <si>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</si>
  <si>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</si>
  <si>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</si>
  <si>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</si>
  <si>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</si>
  <si>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</si>
  <si>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</si>
  <si>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</si>
  <si>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</si>
  <si>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</si>
  <si>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</si>
  <si>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</si>
  <si>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</si>
  <si>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</si>
  <si>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</si>
  <si>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</si>
  <si>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</si>
  <si>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</si>
  <si>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</si>
  <si>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</si>
  <si>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</si>
  <si>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</si>
  <si>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</si>
  <si>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</si>
  <si>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</si>
  <si>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</si>
  <si>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</si>
  <si>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</si>
  <si>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</si>
  <si>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</si>
  <si>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</si>
  <si>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</si>
  <si>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</si>
  <si>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</si>
  <si>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</si>
  <si>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</si>
  <si>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</si>
  <si>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</si>
  <si>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</si>
  <si>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</si>
  <si>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</si>
  <si>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</si>
  <si>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</si>
  <si>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</si>
  <si>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</si>
  <si>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</si>
  <si>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</si>
  <si>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</si>
  <si>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</si>
  <si>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</si>
  <si>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</si>
  <si>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</si>
  <si>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</si>
  <si>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</si>
  <si>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</si>
  <si>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</si>
  <si>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</si>
  <si>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</si>
  <si>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</si>
  <si>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</si>
  <si>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</si>
  <si>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</si>
  <si>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</si>
  <si>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</si>
  <si>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</si>
  <si>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</si>
  <si>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</si>
  <si>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</si>
  <si>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</si>
  <si>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</si>
  <si>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</si>
  <si>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</si>
  <si>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</si>
  <si>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</si>
  <si>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</si>
  <si>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</si>
  <si>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</si>
  <si>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</si>
  <si>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</si>
  <si>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</si>
  <si>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</si>
  <si>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</si>
  <si>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</si>
  <si>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</si>
  <si>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</si>
  <si>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</si>
  <si>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</si>
  <si>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</si>
  <si>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</si>
  <si>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</si>
  <si>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</si>
  <si>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</si>
  <si>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</si>
  <si>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</si>
  <si>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</si>
  <si>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</si>
  <si>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</si>
  <si>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</si>
  <si>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</si>
  <si>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</si>
  <si>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</si>
  <si>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</si>
  <si>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</si>
  <si>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</si>
  <si>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</si>
  <si>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</si>
  <si>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</si>
  <si>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</si>
  <si>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</si>
  <si>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</si>
  <si>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</si>
  <si>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</si>
  <si>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</si>
  <si>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</si>
  <si>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</si>
  <si>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</si>
  <si>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</si>
  <si>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</si>
  <si>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</si>
  <si>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</si>
  <si>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</si>
  <si>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</si>
  <si>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</si>
  <si>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</si>
  <si>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</si>
  <si>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</si>
  <si>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</si>
  <si>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</si>
  <si>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</si>
  <si>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</si>
  <si>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</si>
  <si>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</si>
  <si>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</si>
  <si>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</si>
  <si>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</si>
  <si>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</si>
  <si>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</si>
  <si>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</si>
  <si>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</si>
  <si>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</si>
  <si>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</si>
  <si>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</si>
  <si>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</si>
  <si>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</si>
  <si>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</si>
  <si>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</si>
  <si>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</si>
  <si>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</si>
  <si>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</si>
  <si>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</si>
  <si>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</si>
  <si>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</si>
  <si>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</si>
  <si>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</si>
  <si>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</si>
  <si>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</si>
  <si>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</si>
  <si>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</si>
  <si>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</si>
  <si>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</si>
  <si>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</si>
  <si>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</si>
  <si>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</si>
  <si>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</si>
  <si>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</si>
  <si>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</si>
  <si>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</si>
  <si>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</si>
  <si>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</si>
  <si>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</si>
  <si>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</si>
  <si>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</si>
  <si>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</si>
  <si>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</si>
  <si>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</si>
  <si>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</si>
  <si>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</si>
  <si>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</si>
  <si>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</si>
  <si>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</si>
  <si>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</si>
  <si>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</si>
  <si>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</si>
  <si>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</si>
  <si>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</si>
  <si>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</si>
  <si>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</si>
  <si>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</si>
  <si>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</si>
  <si>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</si>
  <si>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</si>
  <si>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</si>
  <si>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</si>
  <si>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</si>
  <si>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</si>
  <si>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</si>
  <si>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</si>
  <si>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</si>
  <si>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</si>
  <si>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</si>
  <si>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</si>
  <si>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</si>
  <si>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</si>
  <si>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</si>
  <si>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</si>
  <si>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</si>
  <si>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</si>
  <si>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</si>
  <si>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</si>
  <si>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</si>
  <si>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</si>
  <si>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</si>
  <si>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</si>
  <si>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</si>
  <si>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</si>
  <si>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</si>
  <si>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</si>
  <si>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</si>
  <si>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</si>
  <si>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</si>
  <si>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</si>
  <si>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</si>
  <si>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</si>
  <si>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</si>
  <si>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</si>
  <si>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</si>
  <si>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</si>
  <si>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</si>
  <si>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</si>
  <si>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</si>
  <si>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</si>
  <si>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</si>
  <si>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</si>
  <si>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</si>
  <si>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</si>
  <si>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</si>
  <si>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</si>
  <si>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</si>
  <si>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</si>
  <si>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</si>
  <si>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</si>
  <si>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</si>
  <si>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</si>
  <si>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</si>
  <si>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</si>
  <si>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</si>
  <si>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</si>
  <si>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</si>
  <si>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</si>
  <si>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</si>
  <si>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</si>
  <si>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</si>
  <si>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</si>
  <si>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</si>
  <si>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</si>
  <si>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</si>
  <si>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</si>
  <si>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</si>
  <si>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</si>
  <si>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</si>
  <si>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</si>
  <si>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</si>
  <si>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</si>
  <si>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</si>
  <si>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</si>
  <si>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</si>
  <si>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</si>
  <si>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</si>
  <si>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</si>
  <si>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</si>
  <si>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</si>
  <si>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</si>
  <si>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</si>
  <si>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</si>
  <si>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</si>
  <si>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</si>
  <si>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</si>
  <si>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</si>
  <si>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</si>
  <si>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</si>
  <si>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</si>
  <si>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</si>
  <si>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</si>
  <si>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</si>
  <si>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</si>
  <si>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</si>
  <si>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</si>
  <si>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</si>
  <si>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</si>
  <si>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</si>
  <si>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</si>
  <si>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</si>
  <si>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</si>
  <si>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</si>
  <si>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</si>
  <si>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</si>
  <si>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</si>
  <si>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</si>
  <si>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</si>
  <si>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</si>
  <si>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</si>
  <si>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</si>
  <si>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</si>
  <si>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</si>
  <si>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</si>
  <si>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</si>
  <si>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</si>
  <si>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</si>
  <si>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</si>
  <si>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</si>
  <si>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</si>
  <si>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</si>
  <si>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</si>
  <si>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</si>
  <si>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</si>
  <si>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</si>
  <si>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</si>
  <si>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</si>
  <si>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</si>
  <si>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</si>
  <si>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</si>
  <si>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</si>
  <si>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</si>
  <si>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</si>
  <si>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</si>
  <si>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</si>
  <si>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</si>
  <si>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</si>
  <si>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</si>
  <si>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</si>
  <si>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</si>
  <si>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</si>
  <si>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</si>
  <si>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</si>
  <si>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</si>
  <si>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</si>
  <si>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</si>
  <si>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</si>
  <si>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</si>
  <si>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</si>
  <si>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</si>
  <si>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</si>
  <si>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</si>
  <si>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</si>
  <si>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</si>
  <si>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</si>
  <si>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</si>
  <si>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</si>
  <si>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</si>
  <si>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</si>
  <si>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</si>
  <si>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</si>
  <si>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</si>
  <si>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</si>
  <si>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</si>
  <si>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</si>
  <si>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</si>
  <si>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</si>
  <si>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</si>
  <si>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</si>
  <si>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</si>
  <si>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</si>
  <si>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</si>
  <si>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</si>
  <si>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</si>
  <si>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</si>
  <si>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</si>
  <si>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</si>
  <si>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</si>
  <si>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</si>
  <si>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</si>
  <si>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</si>
  <si>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</si>
  <si>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</si>
  <si>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</si>
  <si>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</si>
  <si>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</si>
  <si>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</si>
  <si>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</si>
  <si>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</si>
  <si>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</si>
  <si>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</si>
  <si>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</si>
  <si>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</si>
  <si>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</si>
  <si>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</si>
  <si>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</si>
  <si>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</si>
  <si>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</si>
  <si>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</si>
  <si>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</si>
  <si>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</si>
  <si>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</si>
  <si>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</si>
  <si>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</si>
  <si>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</si>
  <si>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</si>
  <si>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</si>
  <si>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</si>
  <si>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</si>
  <si>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</si>
  <si>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</si>
  <si>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</si>
  <si>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</si>
  <si>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</si>
  <si>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</si>
  <si>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</si>
  <si>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</si>
  <si>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</si>
  <si>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</si>
  <si>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</si>
  <si>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</si>
  <si>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</si>
  <si>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</si>
  <si>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</si>
  <si>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</si>
  <si>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</si>
  <si>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</si>
  <si>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</si>
  <si>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</si>
  <si>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</si>
  <si>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</si>
  <si>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</si>
  <si>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</si>
  <si>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</si>
  <si>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</si>
  <si>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</si>
  <si>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</si>
  <si>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</si>
  <si>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</si>
  <si>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</si>
  <si>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</si>
  <si>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</si>
  <si>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</si>
  <si>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</si>
  <si>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</si>
  <si>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</si>
  <si>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</si>
  <si>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</si>
  <si>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</si>
  <si>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</si>
  <si>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</si>
  <si>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</si>
  <si>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</si>
  <si>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</si>
  <si>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</si>
  <si>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</si>
  <si>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</si>
  <si>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</si>
  <si>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</si>
  <si>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</si>
  <si>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</si>
  <si>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</si>
  <si>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</si>
  <si>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</si>
  <si>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</si>
  <si>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</si>
  <si>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</si>
  <si>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</si>
  <si>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</si>
  <si>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</si>
  <si>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</si>
  <si>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</si>
  <si>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</si>
  <si>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</si>
  <si>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</si>
  <si>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</si>
  <si>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</si>
  <si>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</si>
  <si>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</si>
  <si>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</si>
  <si>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</si>
  <si>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</si>
  <si>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</si>
  <si>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</si>
  <si>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</si>
  <si>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</si>
  <si>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</si>
  <si>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</si>
  <si>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</si>
  <si>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</si>
  <si>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</si>
  <si>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</si>
  <si>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</si>
  <si>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</si>
  <si>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</si>
  <si>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</si>
  <si>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</si>
  <si>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</si>
  <si>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</si>
  <si>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</si>
  <si>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</si>
  <si>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</si>
  <si>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</si>
  <si>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</si>
  <si>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</si>
  <si>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</si>
  <si>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</si>
  <si>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</si>
  <si>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</si>
  <si>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</si>
  <si>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</si>
  <si>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</si>
  <si>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</si>
  <si>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</si>
  <si>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</si>
  <si>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</si>
  <si>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</si>
  <si>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</si>
  <si>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</si>
  <si>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</si>
  <si>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</si>
  <si>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</si>
  <si>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</si>
  <si>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</si>
  <si>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</si>
  <si>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</si>
  <si>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</si>
  <si>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</si>
  <si>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</si>
  <si>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</si>
  <si>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</si>
  <si>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</si>
  <si>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</si>
  <si>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</si>
  <si>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</si>
  <si>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</si>
  <si>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</si>
  <si>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</si>
  <si>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</si>
  <si>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</si>
  <si>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</si>
  <si>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</si>
  <si>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</si>
  <si>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</si>
  <si>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</si>
  <si>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</si>
  <si>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</si>
  <si>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</si>
  <si>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</si>
  <si>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</si>
  <si>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</si>
  <si>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</si>
  <si>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</si>
  <si>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</si>
  <si>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</si>
  <si>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</si>
  <si>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</si>
  <si>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</si>
  <si>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</si>
  <si>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</si>
  <si>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</si>
  <si>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</si>
  <si>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</si>
  <si>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</si>
  <si>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</si>
  <si>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</si>
  <si>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</si>
  <si>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</si>
  <si>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</si>
  <si>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</si>
  <si>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</si>
  <si>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</si>
  <si>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</si>
  <si>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</si>
  <si>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</si>
  <si>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</si>
  <si>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</si>
  <si>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</si>
  <si>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</si>
  <si>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</si>
  <si>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</si>
  <si>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</si>
  <si>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</si>
  <si>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</si>
  <si>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</si>
  <si>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</si>
  <si>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</si>
  <si>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</si>
  <si>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</si>
  <si>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</si>
  <si>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</si>
  <si>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</si>
  <si>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</si>
  <si>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</si>
  <si>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</si>
  <si>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</si>
  <si>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</si>
  <si>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</si>
  <si>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</si>
  <si>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</si>
  <si>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</si>
  <si>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</si>
  <si>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</si>
  <si>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</si>
  <si>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</si>
  <si>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</si>
  <si>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</si>
  <si>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</si>
  <si>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</si>
  <si>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</si>
  <si>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</si>
  <si>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</si>
  <si>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</si>
  <si>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</si>
  <si>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</si>
  <si>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</si>
  <si>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</si>
  <si>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</si>
  <si>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</si>
  <si>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</si>
  <si>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</si>
  <si>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</si>
  <si>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</si>
  <si>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</si>
  <si>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</si>
  <si>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</si>
  <si>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</si>
  <si>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</si>
  <si>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</si>
  <si>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</si>
  <si>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</si>
  <si>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</si>
  <si>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</si>
  <si>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</si>
  <si>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</si>
  <si>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</si>
  <si>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</si>
  <si>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</si>
  <si>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</si>
  <si>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</si>
  <si>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</si>
  <si>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</si>
  <si>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</si>
  <si>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</si>
  <si>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</si>
  <si>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</si>
  <si>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</si>
  <si>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</si>
  <si>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</si>
  <si>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</si>
  <si>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</si>
  <si>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</si>
  <si>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</si>
  <si>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</si>
  <si>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</si>
  <si>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</si>
  <si>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</si>
  <si>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</si>
  <si>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</si>
  <si>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</si>
  <si>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</si>
  <si>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</si>
  <si>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</si>
  <si>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</si>
  <si>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</si>
  <si>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</si>
  <si>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</si>
  <si>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</si>
  <si>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</si>
  <si>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</si>
  <si>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</si>
  <si>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</si>
  <si>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</si>
  <si>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</si>
  <si>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</si>
  <si>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</si>
  <si>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</si>
  <si>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</si>
  <si>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</si>
  <si>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</si>
  <si>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</si>
  <si>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</si>
  <si>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</si>
  <si>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</si>
  <si>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</si>
  <si>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</si>
  <si>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</si>
  <si>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</si>
  <si>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</si>
  <si>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</si>
  <si>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</si>
  <si>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</si>
  <si>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</si>
  <si>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</si>
  <si>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</si>
  <si>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</si>
  <si>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</si>
  <si>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</si>
  <si>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</si>
  <si>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</si>
  <si>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</si>
  <si>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</si>
  <si>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</si>
  <si>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</si>
  <si>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</si>
  <si>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</si>
  <si>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</si>
  <si>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</si>
  <si>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</si>
  <si>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</si>
  <si>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</si>
  <si>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</si>
  <si>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</si>
  <si>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</si>
  <si>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</si>
  <si>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</si>
  <si>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</si>
  <si>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</si>
  <si>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</si>
  <si>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</si>
  <si>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</si>
  <si>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</si>
  <si>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</si>
  <si>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</si>
  <si>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</si>
  <si>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</si>
  <si>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</si>
  <si>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</si>
  <si>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</si>
  <si>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</si>
  <si>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</si>
  <si>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</si>
  <si>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</si>
  <si>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</si>
  <si>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</si>
  <si>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</si>
  <si>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</si>
  <si>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</si>
  <si>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</si>
  <si>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</si>
  <si>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</si>
  <si>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</si>
  <si>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</si>
  <si>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</si>
  <si>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</si>
  <si>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</si>
  <si>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</si>
  <si>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</si>
  <si>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</si>
  <si>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</si>
  <si>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</si>
  <si>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</si>
  <si>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</si>
  <si>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</si>
  <si>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</si>
  <si>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</si>
  <si>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</si>
  <si>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</si>
  <si>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</si>
  <si>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</si>
  <si>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</si>
  <si>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</si>
  <si>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</si>
  <si>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</si>
  <si>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</si>
  <si>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</si>
  <si>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</si>
  <si>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</si>
  <si>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</si>
  <si>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</si>
  <si>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</si>
  <si>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</si>
  <si>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</si>
  <si>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</si>
  <si>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</si>
  <si>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</si>
  <si>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</si>
  <si>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</si>
  <si>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</si>
  <si>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</si>
  <si>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</si>
  <si>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</si>
  <si>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</si>
  <si>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</si>
  <si>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</si>
  <si>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</si>
  <si>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</si>
  <si>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</si>
  <si>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</si>
  <si>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</si>
  <si>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</si>
  <si>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</si>
  <si>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</si>
  <si>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</si>
  <si>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</si>
  <si>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</si>
  <si>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</si>
  <si>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</si>
  <si>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</si>
  <si>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</si>
  <si>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</si>
  <si>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</si>
  <si>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</si>
  <si>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</si>
  <si>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</si>
  <si>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</si>
  <si>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</si>
  <si>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</si>
  <si>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</si>
  <si>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</si>
  <si>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</si>
  <si>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</si>
  <si>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</si>
  <si>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</si>
  <si>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</si>
  <si>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</si>
  <si>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</si>
  <si>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</si>
  <si>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</si>
  <si>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</si>
  <si>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</si>
  <si>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</si>
  <si>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</si>
  <si>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</si>
  <si>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</si>
  <si>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</si>
  <si>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</si>
  <si>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</si>
  <si>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</si>
  <si>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</si>
  <si>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</si>
  <si>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</si>
  <si>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</si>
  <si>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</si>
  <si>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</si>
  <si>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</si>
  <si>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</si>
  <si>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</si>
  <si>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</si>
  <si>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</si>
  <si>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</si>
  <si>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</si>
  <si>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</si>
  <si>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</si>
  <si>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</si>
  <si>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</si>
  <si>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</si>
  <si>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</si>
  <si>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</si>
  <si>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</si>
  <si>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</si>
  <si>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</si>
  <si>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</si>
  <si>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</si>
  <si>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</si>
  <si>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</si>
  <si>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</si>
  <si>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</si>
  <si>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</si>
  <si>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</si>
  <si>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</si>
  <si>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</si>
  <si>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</si>
  <si>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</si>
  <si>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</si>
  <si>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</si>
  <si>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</si>
  <si>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</si>
  <si>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</si>
  <si>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</si>
  <si>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</si>
  <si>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</si>
  <si>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</si>
  <si>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</si>
  <si>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</si>
  <si>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</si>
  <si>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</si>
  <si>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</si>
  <si>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</si>
  <si>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</si>
  <si>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</si>
  <si>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</si>
  <si>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</si>
  <si>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</si>
  <si>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</si>
  <si>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</si>
  <si>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</si>
  <si>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</si>
  <si>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</si>
  <si>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</si>
  <si>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</si>
  <si>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</si>
  <si>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</si>
  <si>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</si>
  <si>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</si>
  <si>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</si>
  <si>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</si>
  <si>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</si>
  <si>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</si>
  <si>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</si>
  <si>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</si>
  <si>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</si>
  <si>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</si>
  <si>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</si>
  <si>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</si>
  <si>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</si>
  <si>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</si>
  <si>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</si>
  <si>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</si>
  <si>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</si>
  <si>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</si>
  <si>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</si>
  <si>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</si>
  <si>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</si>
  <si>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</si>
  <si>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</si>
  <si>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</si>
  <si>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</si>
  <si>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</si>
  <si>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</si>
  <si>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</si>
  <si>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</si>
  <si>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</si>
  <si>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</si>
  <si>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</si>
  <si>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</si>
  <si>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</si>
  <si>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</si>
  <si>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</si>
  <si>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</si>
  <si>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</si>
  <si>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</si>
  <si>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</si>
  <si>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</si>
  <si>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</si>
  <si>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</si>
  <si>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</si>
  <si>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</si>
  <si>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</si>
  <si>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</si>
  <si>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</si>
  <si>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</si>
  <si>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</si>
  <si>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</si>
  <si>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</si>
  <si>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</si>
  <si>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</si>
  <si>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</si>
  <si>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</si>
  <si>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</si>
  <si>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</si>
  <si>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</si>
  <si>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</si>
  <si>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</si>
  <si>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</si>
  <si>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</si>
  <si>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</si>
  <si>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</si>
  <si>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</si>
  <si>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</si>
  <si>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</si>
  <si>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</si>
  <si>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</si>
  <si>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</si>
  <si>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</si>
  <si>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</si>
  <si>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</si>
  <si>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</si>
  <si>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</si>
  <si>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</si>
  <si>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</si>
  <si>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</si>
  <si>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</si>
  <si>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</si>
  <si>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</si>
  <si>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</si>
  <si>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</si>
  <si>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</si>
  <si>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</si>
  <si>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</si>
  <si>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</si>
  <si>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</si>
  <si>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</si>
  <si>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</si>
  <si>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</si>
  <si>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</si>
  <si>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</si>
  <si>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</si>
  <si>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</si>
  <si>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</si>
  <si>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</si>
  <si>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</si>
  <si>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</si>
  <si>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</si>
  <si>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</si>
  <si>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</si>
  <si>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</si>
  <si>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</si>
  <si>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</si>
  <si>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</si>
  <si>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</si>
  <si>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</si>
  <si>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</si>
  <si>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</si>
  <si>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</si>
  <si>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</si>
  <si>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</si>
  <si>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</si>
  <si>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</si>
  <si>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</si>
  <si>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</si>
  <si>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</si>
  <si>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</si>
  <si>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</si>
  <si>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</si>
  <si>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</si>
  <si>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</si>
  <si>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</si>
  <si>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</si>
  <si>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</si>
  <si>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</si>
  <si>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</si>
  <si>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</si>
  <si>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</si>
  <si>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</si>
  <si>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</si>
  <si>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</si>
  <si>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</si>
  <si>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</si>
  <si>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</si>
  <si>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</si>
  <si>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</si>
  <si>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</si>
  <si>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</si>
  <si>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</si>
  <si>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</si>
  <si>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</si>
  <si>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</si>
  <si>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</si>
  <si>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</si>
  <si>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</si>
  <si>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</si>
  <si>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</si>
  <si>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</si>
  <si>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</si>
  <si>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</si>
  <si>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</si>
  <si>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</si>
  <si>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</si>
  <si>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</si>
  <si>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</si>
  <si>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</si>
  <si>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</si>
  <si>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</si>
  <si>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</si>
  <si>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</si>
  <si>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</si>
  <si>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</si>
  <si>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</si>
  <si>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</si>
  <si>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</si>
  <si>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</si>
  <si>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</si>
  <si>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</si>
  <si>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</si>
  <si>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</si>
  <si>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</si>
  <si>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</si>
  <si>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</si>
  <si>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</si>
  <si>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</si>
  <si>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</si>
  <si>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</si>
  <si>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</si>
  <si>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</si>
  <si>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</si>
  <si>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</si>
  <si>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</si>
  <si>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</si>
  <si>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</si>
  <si>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</si>
  <si>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</si>
  <si>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</si>
  <si>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</si>
  <si>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</si>
  <si>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</si>
  <si>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</si>
  <si>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</si>
  <si>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</si>
  <si>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</si>
  <si>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</si>
  <si>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</si>
  <si>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</si>
  <si>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</si>
  <si>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</si>
  <si>
    <t>AYUSH PRIVATE Ltd.</t>
  </si>
  <si>
    <t xml:space="preserve">   Jamala Road Motihari Bihar </t>
  </si>
  <si>
    <t>AYUSH PRIVATE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</si>
</sst>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quot;₹&quot;\ #,##0.00"/>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72"/>
      <color rgb="FFFF0000"/>
      <name val="Calibri"/>
      <family val="2"/>
      <scheme val="minor"/>
    </font>
    <font>
      <sz val="2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
      <left/>
      <right/>
      <top/>
      <bottom style="double">
        <color indexed="64"/>
      </bottom>
      <diagonal/>
    </border>
    <border>
      <left/>
      <right/>
      <top/>
      <bottom style="thin">
        <color theme="4" tint="0.39997558519241921"/>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1" fillId="3" borderId="7" xfId="0" applyFont="1" applyFill="1" applyBorder="1" applyAlignment="1">
      <alignment horizontal="left"/>
    </xf>
    <xf numFmtId="0" fontId="0" fillId="0" borderId="0" xfId="0" applyNumberFormat="1"/>
    <xf numFmtId="0" fontId="3" fillId="0" borderId="0" xfId="0" applyFont="1" applyAlignment="1">
      <alignment horizontal="left"/>
    </xf>
    <xf numFmtId="0" fontId="2" fillId="0" borderId="8" xfId="0" applyFont="1" applyBorder="1"/>
    <xf numFmtId="0" fontId="0" fillId="0" borderId="8" xfId="0" applyBorder="1"/>
    <xf numFmtId="0" fontId="0" fillId="0" borderId="0" xfId="0" applyBorder="1"/>
    <xf numFmtId="0" fontId="1" fillId="3" borderId="9" xfId="0" applyFont="1" applyFill="1" applyBorder="1"/>
    <xf numFmtId="0" fontId="4" fillId="2" borderId="0" xfId="0" applyFont="1" applyFill="1" applyAlignment="1">
      <alignment horizontal="center"/>
    </xf>
    <xf numFmtId="165" fontId="0" fillId="0" borderId="0" xfId="0" applyNumberFormat="1"/>
  </cellXfs>
  <cellStyles count="1">
    <cellStyle name="Normal" xfId="0" builtinId="0"/>
  </cellStyles>
  <dxfs count="19">
    <dxf>
      <numFmt numFmtId="165" formatCode="&quot;₹&quot;\ #,##0.0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18"/>
      <tableStyleElement type="headerRow" dxfId="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 table!PivotTable3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2003499562554"/>
          <c:y val="7.407407407407407E-2"/>
          <c:w val="0.8372799650043744"/>
          <c:h val="0.8416746864975212"/>
        </c:manualLayout>
      </c:layout>
      <c:barChart>
        <c:barDir val="bar"/>
        <c:grouping val="clustered"/>
        <c:varyColors val="0"/>
        <c:ser>
          <c:idx val="0"/>
          <c:order val="0"/>
          <c:tx>
            <c:strRef>
              <c:f>'pivot table'!$K$9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table'!$J$10:$J$14</c:f>
              <c:strCache>
                <c:ptCount val="4"/>
                <c:pt idx="0">
                  <c:v>Qtr1</c:v>
                </c:pt>
                <c:pt idx="1">
                  <c:v>Qtr2</c:v>
                </c:pt>
                <c:pt idx="2">
                  <c:v>Qtr3</c:v>
                </c:pt>
                <c:pt idx="3">
                  <c:v>Qtr4</c:v>
                </c:pt>
              </c:strCache>
            </c:strRef>
          </c:cat>
          <c:val>
            <c:numRef>
              <c:f>'pivot table'!$K$10:$K$14</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B275-4550-BA60-0E70C8F7B9B7}"/>
            </c:ext>
          </c:extLst>
        </c:ser>
        <c:dLbls>
          <c:showLegendKey val="0"/>
          <c:showVal val="0"/>
          <c:showCatName val="0"/>
          <c:showSerName val="0"/>
          <c:showPercent val="0"/>
          <c:showBubbleSize val="0"/>
        </c:dLbls>
        <c:gapWidth val="182"/>
        <c:axId val="45811743"/>
        <c:axId val="45820479"/>
      </c:barChart>
      <c:catAx>
        <c:axId val="4581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0479"/>
        <c:crosses val="autoZero"/>
        <c:auto val="1"/>
        <c:lblAlgn val="ctr"/>
        <c:lblOffset val="100"/>
        <c:noMultiLvlLbl val="0"/>
      </c:catAx>
      <c:valAx>
        <c:axId val="45820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 table!PivotTable3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42257217847765E-2"/>
          <c:y val="7.407407407407407E-2"/>
          <c:w val="0.8372799650043744"/>
          <c:h val="0.8416746864975212"/>
        </c:manualLayout>
      </c:layout>
      <c:barChart>
        <c:barDir val="bar"/>
        <c:grouping val="clustered"/>
        <c:varyColors val="0"/>
        <c:ser>
          <c:idx val="0"/>
          <c:order val="0"/>
          <c:tx>
            <c:strRef>
              <c:f>'pivot table'!$K$9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table'!$J$10:$J$14</c:f>
              <c:strCache>
                <c:ptCount val="4"/>
                <c:pt idx="0">
                  <c:v>Qtr1</c:v>
                </c:pt>
                <c:pt idx="1">
                  <c:v>Qtr2</c:v>
                </c:pt>
                <c:pt idx="2">
                  <c:v>Qtr3</c:v>
                </c:pt>
                <c:pt idx="3">
                  <c:v>Qtr4</c:v>
                </c:pt>
              </c:strCache>
            </c:strRef>
          </c:cat>
          <c:val>
            <c:numRef>
              <c:f>'pivot table'!$K$10:$K$14</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055D-42A5-905D-3A41B0CB71D7}"/>
            </c:ext>
          </c:extLst>
        </c:ser>
        <c:dLbls>
          <c:showLegendKey val="0"/>
          <c:showVal val="0"/>
          <c:showCatName val="0"/>
          <c:showSerName val="0"/>
          <c:showPercent val="0"/>
          <c:showBubbleSize val="0"/>
        </c:dLbls>
        <c:gapWidth val="182"/>
        <c:axId val="45811743"/>
        <c:axId val="45820479"/>
      </c:barChart>
      <c:catAx>
        <c:axId val="4581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20479"/>
        <c:crosses val="autoZero"/>
        <c:auto val="1"/>
        <c:lblAlgn val="ctr"/>
        <c:lblOffset val="100"/>
        <c:noMultiLvlLbl val="0"/>
      </c:catAx>
      <c:valAx>
        <c:axId val="45820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E958B2EF-A23F-430E-9961-32523684BECD}">
          <cx:dataLabels pos="outEnd">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5"/>
        <cx:tick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897B206-CE70-487C-85A3-40F2AD489A85}">
          <cx:dataLabels pos="inEnd">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5</xdr:col>
      <xdr:colOff>112059</xdr:colOff>
      <xdr:row>27</xdr:row>
      <xdr:rowOff>52892</xdr:rowOff>
    </xdr:from>
    <xdr:to>
      <xdr:col>6</xdr:col>
      <xdr:colOff>484094</xdr:colOff>
      <xdr:row>30</xdr:row>
      <xdr:rowOff>134470</xdr:rowOff>
    </xdr:to>
    <xdr:graphicFrame macro="">
      <xdr:nvGraphicFramePr>
        <xdr:cNvPr id="3" name="Chart 2">
          <a:extLst>
            <a:ext uri="{FF2B5EF4-FFF2-40B4-BE49-F238E27FC236}">
              <a16:creationId xmlns:a16="http://schemas.microsoft.com/office/drawing/2014/main" id="{91A8CF63-E66D-47B9-BEF7-16C0CD04B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6</xdr:row>
      <xdr:rowOff>30480</xdr:rowOff>
    </xdr:from>
    <xdr:to>
      <xdr:col>22</xdr:col>
      <xdr:colOff>396240</xdr:colOff>
      <xdr:row>42</xdr:row>
      <xdr:rowOff>7620</xdr:rowOff>
    </xdr:to>
    <xdr:pic>
      <xdr:nvPicPr>
        <xdr:cNvPr id="20" name="Picture 19">
          <a:extLst>
            <a:ext uri="{FF2B5EF4-FFF2-40B4-BE49-F238E27FC236}">
              <a16:creationId xmlns:a16="http://schemas.microsoft.com/office/drawing/2014/main" id="{7BD781F5-DB9C-4401-9329-B9280AD8061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4" t="13339" r="-56" b="100"/>
        <a:stretch/>
      </xdr:blipFill>
      <xdr:spPr>
        <a:xfrm>
          <a:off x="190500" y="1310640"/>
          <a:ext cx="13616940" cy="6560820"/>
        </a:xfrm>
        <a:prstGeom prst="rect">
          <a:avLst/>
        </a:prstGeom>
      </xdr:spPr>
    </xdr:pic>
    <xdr:clientData/>
  </xdr:twoCellAnchor>
  <xdr:twoCellAnchor>
    <xdr:from>
      <xdr:col>0</xdr:col>
      <xdr:colOff>441960</xdr:colOff>
      <xdr:row>10</xdr:row>
      <xdr:rowOff>30480</xdr:rowOff>
    </xdr:from>
    <xdr:to>
      <xdr:col>4</xdr:col>
      <xdr:colOff>243840</xdr:colOff>
      <xdr:row>13</xdr:row>
      <xdr:rowOff>129540</xdr:rowOff>
    </xdr:to>
    <xdr:sp macro="" textlink="'pivot table'!C17">
      <xdr:nvSpPr>
        <xdr:cNvPr id="2" name="Rectangle 1">
          <a:extLst>
            <a:ext uri="{FF2B5EF4-FFF2-40B4-BE49-F238E27FC236}">
              <a16:creationId xmlns:a16="http://schemas.microsoft.com/office/drawing/2014/main" id="{FE2CF2AE-42FA-4C38-9B66-05067EFB7DE4}"/>
            </a:ext>
          </a:extLst>
        </xdr:cNvPr>
        <xdr:cNvSpPr/>
      </xdr:nvSpPr>
      <xdr:spPr>
        <a:xfrm>
          <a:off x="441960" y="2042160"/>
          <a:ext cx="2240280" cy="647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AAF29DF-8681-4CFC-B91C-E74B9F2339C2}" type="TxLink">
            <a:rPr lang="en-US" sz="2400" b="0" i="0" u="none" strike="noStrike">
              <a:solidFill>
                <a:srgbClr val="000000"/>
              </a:solidFill>
              <a:latin typeface="Calibri"/>
              <a:ea typeface="Calibri"/>
              <a:cs typeface="Calibri"/>
            </a:rPr>
            <a:pPr algn="ctr"/>
            <a:t>₹ 98,43,042.00</a:t>
          </a:fld>
          <a:endParaRPr lang="en-IN" sz="2400"/>
        </a:p>
      </xdr:txBody>
    </xdr:sp>
    <xdr:clientData/>
  </xdr:twoCellAnchor>
  <xdr:twoCellAnchor>
    <xdr:from>
      <xdr:col>4</xdr:col>
      <xdr:colOff>571500</xdr:colOff>
      <xdr:row>10</xdr:row>
      <xdr:rowOff>30480</xdr:rowOff>
    </xdr:from>
    <xdr:to>
      <xdr:col>8</xdr:col>
      <xdr:colOff>373380</xdr:colOff>
      <xdr:row>13</xdr:row>
      <xdr:rowOff>129540</xdr:rowOff>
    </xdr:to>
    <xdr:sp macro="" textlink="'pivot table'!B17">
      <xdr:nvSpPr>
        <xdr:cNvPr id="21" name="Rectangle 20">
          <a:extLst>
            <a:ext uri="{FF2B5EF4-FFF2-40B4-BE49-F238E27FC236}">
              <a16:creationId xmlns:a16="http://schemas.microsoft.com/office/drawing/2014/main" id="{5D2830FB-4FCE-4A37-85A6-3FF5C5BE1389}"/>
            </a:ext>
          </a:extLst>
        </xdr:cNvPr>
        <xdr:cNvSpPr/>
      </xdr:nvSpPr>
      <xdr:spPr>
        <a:xfrm>
          <a:off x="3009900" y="2042160"/>
          <a:ext cx="2240280" cy="647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422E95E-9024-43BC-B3FE-73083318151B}" type="TxLink">
            <a:rPr lang="en-US" sz="2400" b="0" i="0" u="none" strike="noStrike">
              <a:solidFill>
                <a:srgbClr val="000000"/>
              </a:solidFill>
              <a:latin typeface="Calibri"/>
              <a:ea typeface="Calibri"/>
              <a:cs typeface="Calibri"/>
            </a:rPr>
            <a:pPr algn="ctr"/>
            <a:t>981</a:t>
          </a:fld>
          <a:endParaRPr lang="en-IN" sz="2400"/>
        </a:p>
      </xdr:txBody>
    </xdr:sp>
    <xdr:clientData/>
  </xdr:twoCellAnchor>
  <xdr:twoCellAnchor>
    <xdr:from>
      <xdr:col>9</xdr:col>
      <xdr:colOff>144780</xdr:colOff>
      <xdr:row>10</xdr:row>
      <xdr:rowOff>38100</xdr:rowOff>
    </xdr:from>
    <xdr:to>
      <xdr:col>12</xdr:col>
      <xdr:colOff>556260</xdr:colOff>
      <xdr:row>13</xdr:row>
      <xdr:rowOff>137160</xdr:rowOff>
    </xdr:to>
    <xdr:sp macro="" textlink="'pivot table'!D17">
      <xdr:nvSpPr>
        <xdr:cNvPr id="22" name="Rectangle 21">
          <a:extLst>
            <a:ext uri="{FF2B5EF4-FFF2-40B4-BE49-F238E27FC236}">
              <a16:creationId xmlns:a16="http://schemas.microsoft.com/office/drawing/2014/main" id="{C83A8F1B-5DD1-4A6C-94B8-430E9725AD02}"/>
            </a:ext>
          </a:extLst>
        </xdr:cNvPr>
        <xdr:cNvSpPr/>
      </xdr:nvSpPr>
      <xdr:spPr>
        <a:xfrm>
          <a:off x="5631180" y="2049780"/>
          <a:ext cx="2240280" cy="647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5B58255-8E78-42F3-AB17-0E9F2CAB6654}" type="TxLink">
            <a:rPr lang="en-US" sz="2400" b="0" i="0" u="none" strike="noStrike">
              <a:solidFill>
                <a:srgbClr val="000000"/>
              </a:solidFill>
              <a:latin typeface="Calibri"/>
              <a:ea typeface="Calibri"/>
              <a:cs typeface="Calibri"/>
            </a:rPr>
            <a:pPr algn="ctr"/>
            <a:t>4279.8</a:t>
          </a:fld>
          <a:endParaRPr lang="en-IN" sz="2400"/>
        </a:p>
      </xdr:txBody>
    </xdr:sp>
    <xdr:clientData/>
  </xdr:twoCellAnchor>
  <xdr:twoCellAnchor>
    <xdr:from>
      <xdr:col>13</xdr:col>
      <xdr:colOff>320040</xdr:colOff>
      <xdr:row>10</xdr:row>
      <xdr:rowOff>30480</xdr:rowOff>
    </xdr:from>
    <xdr:to>
      <xdr:col>17</xdr:col>
      <xdr:colOff>121920</xdr:colOff>
      <xdr:row>13</xdr:row>
      <xdr:rowOff>129540</xdr:rowOff>
    </xdr:to>
    <xdr:sp macro="" textlink="'pivot table'!E17">
      <xdr:nvSpPr>
        <xdr:cNvPr id="23" name="Rectangle 22">
          <a:extLst>
            <a:ext uri="{FF2B5EF4-FFF2-40B4-BE49-F238E27FC236}">
              <a16:creationId xmlns:a16="http://schemas.microsoft.com/office/drawing/2014/main" id="{F7A1EE67-7852-496F-9434-0BA94D402154}"/>
            </a:ext>
          </a:extLst>
        </xdr:cNvPr>
        <xdr:cNvSpPr/>
      </xdr:nvSpPr>
      <xdr:spPr>
        <a:xfrm>
          <a:off x="8244840" y="2042160"/>
          <a:ext cx="2240280" cy="6477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44758A0-3641-435E-97E3-A40AFF6CB87C}" type="TxLink">
            <a:rPr lang="en-US" sz="2400" b="0" i="0" u="none" strike="noStrike">
              <a:solidFill>
                <a:srgbClr val="000000"/>
              </a:solidFill>
              <a:latin typeface="Calibri"/>
              <a:ea typeface="Calibri"/>
              <a:cs typeface="Calibri"/>
            </a:rPr>
            <a:pPr algn="ctr"/>
            <a:t>₹ 9,84,304.20</a:t>
          </a:fld>
          <a:endParaRPr lang="en-IN" sz="2400"/>
        </a:p>
      </xdr:txBody>
    </xdr:sp>
    <xdr:clientData/>
  </xdr:twoCellAnchor>
  <mc:AlternateContent xmlns:mc="http://schemas.openxmlformats.org/markup-compatibility/2006">
    <mc:Choice xmlns:a14="http://schemas.microsoft.com/office/drawing/2010/main" Requires="a14">
      <xdr:twoCellAnchor editAs="oneCell">
        <xdr:from>
          <xdr:col>4</xdr:col>
          <xdr:colOff>600376</xdr:colOff>
          <xdr:row>14</xdr:row>
          <xdr:rowOff>152234</xdr:rowOff>
        </xdr:from>
        <xdr:to>
          <xdr:col>8</xdr:col>
          <xdr:colOff>379396</xdr:colOff>
          <xdr:row>16</xdr:row>
          <xdr:rowOff>176864</xdr:rowOff>
        </xdr:to>
        <xdr:pic>
          <xdr:nvPicPr>
            <xdr:cNvPr id="27" name="Picture 26">
              <a:extLst>
                <a:ext uri="{FF2B5EF4-FFF2-40B4-BE49-F238E27FC236}">
                  <a16:creationId xmlns:a16="http://schemas.microsoft.com/office/drawing/2014/main" id="{0B2E6CBB-17CA-4813-B805-76F40F3CFB1E}"/>
                </a:ext>
              </a:extLst>
            </xdr:cNvPr>
            <xdr:cNvPicPr>
              <a:picLocks noChangeAspect="1" noChangeArrowheads="1"/>
              <a:extLst>
                <a:ext uri="{84589F7E-364E-4C9E-8A38-B11213B215E9}">
                  <a14:cameraTool cellRange="'pivot table'!$B$18" spid="_x0000_s2100"/>
                </a:ext>
              </a:extLst>
            </xdr:cNvPicPr>
          </xdr:nvPicPr>
          <xdr:blipFill>
            <a:blip xmlns:r="http://schemas.openxmlformats.org/officeDocument/2006/relationships" r:embed="rId2"/>
            <a:srcRect/>
            <a:stretch>
              <a:fillRect/>
            </a:stretch>
          </xdr:blipFill>
          <xdr:spPr bwMode="auto">
            <a:xfrm>
              <a:off x="3046797" y="2859339"/>
              <a:ext cx="2225441" cy="38557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431132</xdr:colOff>
          <xdr:row>14</xdr:row>
          <xdr:rowOff>90237</xdr:rowOff>
        </xdr:from>
        <xdr:to>
          <xdr:col>4</xdr:col>
          <xdr:colOff>200527</xdr:colOff>
          <xdr:row>16</xdr:row>
          <xdr:rowOff>145975</xdr:rowOff>
        </xdr:to>
        <xdr:pic>
          <xdr:nvPicPr>
            <xdr:cNvPr id="29" name="Picture 28">
              <a:extLst>
                <a:ext uri="{FF2B5EF4-FFF2-40B4-BE49-F238E27FC236}">
                  <a16:creationId xmlns:a16="http://schemas.microsoft.com/office/drawing/2014/main" id="{4E0C4CAE-825C-4789-B3CC-4105C0822823}"/>
                </a:ext>
              </a:extLst>
            </xdr:cNvPr>
            <xdr:cNvPicPr>
              <a:picLocks noChangeAspect="1" noChangeArrowheads="1"/>
              <a:extLst>
                <a:ext uri="{84589F7E-364E-4C9E-8A38-B11213B215E9}">
                  <a14:cameraTool cellRange="'pivot table'!$C$18" spid="_x0000_s2101"/>
                </a:ext>
              </a:extLst>
            </xdr:cNvPicPr>
          </xdr:nvPicPr>
          <xdr:blipFill>
            <a:blip xmlns:r="http://schemas.openxmlformats.org/officeDocument/2006/relationships" r:embed="rId3"/>
            <a:srcRect/>
            <a:stretch>
              <a:fillRect/>
            </a:stretch>
          </xdr:blipFill>
          <xdr:spPr bwMode="auto">
            <a:xfrm>
              <a:off x="431132" y="2797342"/>
              <a:ext cx="2215816" cy="41668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160420</xdr:colOff>
          <xdr:row>14</xdr:row>
          <xdr:rowOff>82867</xdr:rowOff>
        </xdr:from>
        <xdr:to>
          <xdr:col>12</xdr:col>
          <xdr:colOff>551448</xdr:colOff>
          <xdr:row>16</xdr:row>
          <xdr:rowOff>155782</xdr:rowOff>
        </xdr:to>
        <xdr:pic>
          <xdr:nvPicPr>
            <xdr:cNvPr id="31" name="Picture 30">
              <a:extLst>
                <a:ext uri="{FF2B5EF4-FFF2-40B4-BE49-F238E27FC236}">
                  <a16:creationId xmlns:a16="http://schemas.microsoft.com/office/drawing/2014/main" id="{F1909984-9409-4F72-BA5D-8AD4A6E1BE44}"/>
                </a:ext>
              </a:extLst>
            </xdr:cNvPr>
            <xdr:cNvPicPr>
              <a:picLocks noChangeAspect="1" noChangeArrowheads="1"/>
              <a:extLst>
                <a:ext uri="{84589F7E-364E-4C9E-8A38-B11213B215E9}">
                  <a14:cameraTool cellRange="'pivot table'!$D$18" spid="_x0000_s2102"/>
                </a:ext>
              </a:extLst>
            </xdr:cNvPicPr>
          </xdr:nvPicPr>
          <xdr:blipFill>
            <a:blip xmlns:r="http://schemas.openxmlformats.org/officeDocument/2006/relationships" r:embed="rId4"/>
            <a:srcRect/>
            <a:stretch>
              <a:fillRect/>
            </a:stretch>
          </xdr:blipFill>
          <xdr:spPr bwMode="auto">
            <a:xfrm>
              <a:off x="5664867" y="2789972"/>
              <a:ext cx="2225844" cy="43386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350922</xdr:colOff>
          <xdr:row>14</xdr:row>
          <xdr:rowOff>100081</xdr:rowOff>
        </xdr:from>
        <xdr:to>
          <xdr:col>17</xdr:col>
          <xdr:colOff>110291</xdr:colOff>
          <xdr:row>16</xdr:row>
          <xdr:rowOff>97857</xdr:rowOff>
        </xdr:to>
        <xdr:pic>
          <xdr:nvPicPr>
            <xdr:cNvPr id="33" name="Picture 32">
              <a:extLst>
                <a:ext uri="{FF2B5EF4-FFF2-40B4-BE49-F238E27FC236}">
                  <a16:creationId xmlns:a16="http://schemas.microsoft.com/office/drawing/2014/main" id="{A7192408-DD30-4677-AF3E-5710ED591C6A}"/>
                </a:ext>
              </a:extLst>
            </xdr:cNvPr>
            <xdr:cNvPicPr>
              <a:picLocks noChangeAspect="1" noChangeArrowheads="1"/>
              <a:extLst>
                <a:ext uri="{84589F7E-364E-4C9E-8A38-B11213B215E9}">
                  <a14:cameraTool cellRange="'pivot table'!$E$18" spid="_x0000_s2103"/>
                </a:ext>
              </a:extLst>
            </xdr:cNvPicPr>
          </xdr:nvPicPr>
          <xdr:blipFill>
            <a:blip xmlns:r="http://schemas.openxmlformats.org/officeDocument/2006/relationships" r:embed="rId5"/>
            <a:srcRect/>
            <a:stretch>
              <a:fillRect/>
            </a:stretch>
          </xdr:blipFill>
          <xdr:spPr bwMode="auto">
            <a:xfrm>
              <a:off x="8301790" y="2807186"/>
              <a:ext cx="2205790" cy="35872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421106</xdr:colOff>
      <xdr:row>9</xdr:row>
      <xdr:rowOff>110288</xdr:rowOff>
    </xdr:from>
    <xdr:to>
      <xdr:col>21</xdr:col>
      <xdr:colOff>561473</xdr:colOff>
      <xdr:row>16</xdr:row>
      <xdr:rowOff>130342</xdr:rowOff>
    </xdr:to>
    <xdr:graphicFrame macro="">
      <xdr:nvGraphicFramePr>
        <xdr:cNvPr id="34" name="Chart 33">
          <a:extLst>
            <a:ext uri="{FF2B5EF4-FFF2-40B4-BE49-F238E27FC236}">
              <a16:creationId xmlns:a16="http://schemas.microsoft.com/office/drawing/2014/main" id="{D0D505FE-3108-4BDF-93F3-C4575F66C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511342</xdr:colOff>
      <xdr:row>22</xdr:row>
      <xdr:rowOff>30079</xdr:rowOff>
    </xdr:from>
    <xdr:to>
      <xdr:col>8</xdr:col>
      <xdr:colOff>320841</xdr:colOff>
      <xdr:row>38</xdr:row>
      <xdr:rowOff>86225</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11188342-ECC8-42E7-97FD-F4A771ABF9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11342" y="4180974"/>
              <a:ext cx="4702341" cy="29437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140369</xdr:colOff>
      <xdr:row>21</xdr:row>
      <xdr:rowOff>90237</xdr:rowOff>
    </xdr:from>
    <xdr:to>
      <xdr:col>17</xdr:col>
      <xdr:colOff>90237</xdr:colOff>
      <xdr:row>40</xdr:row>
      <xdr:rowOff>26068</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CFD4AF0F-3E38-4234-AB6D-90D48147A0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644816" y="4060658"/>
              <a:ext cx="4842710" cy="33648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562677</xdr:colOff>
      <xdr:row>35</xdr:row>
      <xdr:rowOff>151599</xdr:rowOff>
    </xdr:from>
    <xdr:to>
      <xdr:col>22</xdr:col>
      <xdr:colOff>100263</xdr:colOff>
      <xdr:row>40</xdr:row>
      <xdr:rowOff>50132</xdr:rowOff>
    </xdr:to>
    <mc:AlternateContent xmlns:mc="http://schemas.openxmlformats.org/markup-compatibility/2006">
      <mc:Choice xmlns:a14="http://schemas.microsoft.com/office/drawing/2010/main" Requires="a14">
        <xdr:graphicFrame macro="">
          <xdr:nvGraphicFramePr>
            <xdr:cNvPr id="38" name="Year">
              <a:extLst>
                <a:ext uri="{FF2B5EF4-FFF2-40B4-BE49-F238E27FC236}">
                  <a16:creationId xmlns:a16="http://schemas.microsoft.com/office/drawing/2014/main" id="{24B3EEC8-1291-4D7A-A19B-AE7402EC44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993171" y="6574170"/>
              <a:ext cx="2605378" cy="789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551444</xdr:colOff>
      <xdr:row>20</xdr:row>
      <xdr:rowOff>150407</xdr:rowOff>
    </xdr:from>
    <xdr:to>
      <xdr:col>22</xdr:col>
      <xdr:colOff>55890</xdr:colOff>
      <xdr:row>25</xdr:row>
      <xdr:rowOff>90238</xdr:rowOff>
    </xdr:to>
    <mc:AlternateContent xmlns:mc="http://schemas.openxmlformats.org/markup-compatibility/2006">
      <mc:Choice xmlns:a14="http://schemas.microsoft.com/office/drawing/2010/main" Requires="a14">
        <xdr:graphicFrame macro="">
          <xdr:nvGraphicFramePr>
            <xdr:cNvPr id="39" name="Region">
              <a:extLst>
                <a:ext uri="{FF2B5EF4-FFF2-40B4-BE49-F238E27FC236}">
                  <a16:creationId xmlns:a16="http://schemas.microsoft.com/office/drawing/2014/main" id="{4AF390B2-48D0-46DD-81B5-BB0C6D9908F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81938" y="3901030"/>
              <a:ext cx="2572238" cy="830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560271</xdr:colOff>
      <xdr:row>26</xdr:row>
      <xdr:rowOff>28876</xdr:rowOff>
    </xdr:from>
    <xdr:to>
      <xdr:col>22</xdr:col>
      <xdr:colOff>80210</xdr:colOff>
      <xdr:row>35</xdr:row>
      <xdr:rowOff>60157</xdr:rowOff>
    </xdr:to>
    <mc:AlternateContent xmlns:mc="http://schemas.openxmlformats.org/markup-compatibility/2006">
      <mc:Choice xmlns:a14="http://schemas.microsoft.com/office/drawing/2010/main" Requires="a14">
        <xdr:graphicFrame macro="">
          <xdr:nvGraphicFramePr>
            <xdr:cNvPr id="40" name="Category">
              <a:extLst>
                <a:ext uri="{FF2B5EF4-FFF2-40B4-BE49-F238E27FC236}">
                  <a16:creationId xmlns:a16="http://schemas.microsoft.com/office/drawing/2014/main" id="{B9D3C2AD-4607-48D0-A9C0-CE441569BA2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990765" y="4848279"/>
              <a:ext cx="2587731" cy="1634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iraj Kumar" refreshedDate="45604.459763773149" createdVersion="7" refreshedVersion="7" minRefreshableVersion="3" recordCount="981" xr:uid="{B7F0BA72-B344-440A-9EF2-52E3265554B4}">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ount="26">
        <n v="45"/>
        <n v="3"/>
        <n v="5"/>
        <n v="1"/>
        <n v="4"/>
        <n v="6"/>
        <n v="7"/>
        <n v="10"/>
        <n v="9"/>
        <n v="2"/>
        <n v="4.8"/>
        <n v="5.2"/>
        <n v="5.6"/>
        <n v="6.4"/>
        <n v="6.8"/>
        <n v="22"/>
        <n v="12"/>
        <n v="21"/>
        <n v="30"/>
        <n v="20"/>
        <n v="0"/>
        <n v="80"/>
        <n v="32"/>
        <n v="8"/>
        <n v="18"/>
        <n v="19"/>
      </sharedItems>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1253202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x v="0"/>
    <n v="9450"/>
    <n v="945"/>
  </r>
  <r>
    <n v="2"/>
    <x v="1"/>
    <x v="0"/>
    <s v="NN002"/>
    <x v="1"/>
    <s v="Name 2"/>
    <x v="1"/>
    <s v="Monitor"/>
    <n v="4000"/>
    <x v="1"/>
    <n v="12000"/>
    <n v="1200"/>
  </r>
  <r>
    <n v="2"/>
    <x v="2"/>
    <x v="0"/>
    <s v="NN003"/>
    <x v="2"/>
    <s v="Name 3"/>
    <x v="2"/>
    <s v="Printer"/>
    <n v="3200"/>
    <x v="2"/>
    <n v="16000"/>
    <n v="1600"/>
  </r>
  <r>
    <n v="2"/>
    <x v="3"/>
    <x v="0"/>
    <s v="NN006"/>
    <x v="1"/>
    <s v="Name 6"/>
    <x v="3"/>
    <s v="SSD 256 GB"/>
    <n v="4000"/>
    <x v="3"/>
    <n v="4000"/>
    <n v="400"/>
  </r>
  <r>
    <n v="4"/>
    <x v="4"/>
    <x v="0"/>
    <s v="NN007"/>
    <x v="1"/>
    <s v="Name 7"/>
    <x v="4"/>
    <s v="HDD 256 GB"/>
    <n v="1500"/>
    <x v="1"/>
    <n v="4500"/>
    <n v="450"/>
  </r>
  <r>
    <n v="8"/>
    <x v="5"/>
    <x v="0"/>
    <s v="NN008"/>
    <x v="1"/>
    <s v="Name 8"/>
    <x v="0"/>
    <s v="Mouse"/>
    <n v="210"/>
    <x v="3"/>
    <n v="210"/>
    <n v="21"/>
  </r>
  <r>
    <n v="9"/>
    <x v="6"/>
    <x v="0"/>
    <s v="NN009"/>
    <x v="0"/>
    <s v="Name 9"/>
    <x v="0"/>
    <s v="Monitor"/>
    <n v="4000"/>
    <x v="4"/>
    <n v="16000"/>
    <n v="1600"/>
  </r>
  <r>
    <n v="10"/>
    <x v="7"/>
    <x v="0"/>
    <s v="NN010"/>
    <x v="1"/>
    <s v="Name 10"/>
    <x v="0"/>
    <s v="Printer"/>
    <n v="3200"/>
    <x v="3"/>
    <n v="3200"/>
    <n v="320"/>
  </r>
  <r>
    <n v="10"/>
    <x v="8"/>
    <x v="0"/>
    <s v="NN011"/>
    <x v="2"/>
    <s v="Name 11"/>
    <x v="0"/>
    <s v="Scanner"/>
    <n v="2900"/>
    <x v="2"/>
    <n v="14500"/>
    <n v="1450"/>
  </r>
  <r>
    <n v="10"/>
    <x v="9"/>
    <x v="0"/>
    <s v="NN011"/>
    <x v="1"/>
    <s v="Name 12"/>
    <x v="0"/>
    <s v="Keyboard"/>
    <n v="190"/>
    <x v="3"/>
    <n v="190"/>
    <n v="19"/>
  </r>
  <r>
    <n v="10"/>
    <x v="10"/>
    <x v="0"/>
    <s v="NN011"/>
    <x v="2"/>
    <s v="Name 13"/>
    <x v="0"/>
    <s v="SSD 256 GB"/>
    <n v="4000"/>
    <x v="5"/>
    <n v="24000"/>
    <n v="2400"/>
  </r>
  <r>
    <n v="10"/>
    <x v="11"/>
    <x v="0"/>
    <s v="NN011"/>
    <x v="3"/>
    <s v="Name 14"/>
    <x v="0"/>
    <s v="HDD 256 GB"/>
    <n v="1500"/>
    <x v="5"/>
    <n v="9000"/>
    <n v="900"/>
  </r>
  <r>
    <n v="15"/>
    <x v="12"/>
    <x v="0"/>
    <s v="NN011"/>
    <x v="0"/>
    <s v="Name 15"/>
    <x v="0"/>
    <s v="Mouse"/>
    <n v="210"/>
    <x v="5"/>
    <n v="1260"/>
    <n v="126"/>
  </r>
  <r>
    <n v="16"/>
    <x v="13"/>
    <x v="0"/>
    <s v="NN016"/>
    <x v="1"/>
    <s v="Name 16"/>
    <x v="3"/>
    <s v="Monitor"/>
    <n v="4000"/>
    <x v="3"/>
    <n v="4000"/>
    <n v="400"/>
  </r>
  <r>
    <n v="17"/>
    <x v="14"/>
    <x v="0"/>
    <s v="NN017"/>
    <x v="2"/>
    <s v="Name 17"/>
    <x v="4"/>
    <s v="Printer"/>
    <n v="3200"/>
    <x v="6"/>
    <n v="22400"/>
    <n v="2240"/>
  </r>
  <r>
    <n v="18"/>
    <x v="15"/>
    <x v="0"/>
    <s v="NN018"/>
    <x v="1"/>
    <s v="Name 18"/>
    <x v="0"/>
    <s v="Scanner"/>
    <n v="2900"/>
    <x v="4"/>
    <n v="11600"/>
    <n v="1160"/>
  </r>
  <r>
    <n v="19"/>
    <x v="16"/>
    <x v="0"/>
    <s v="NN019"/>
    <x v="2"/>
    <s v="Name 19"/>
    <x v="1"/>
    <s v="Keyboard"/>
    <n v="190"/>
    <x v="4"/>
    <n v="760"/>
    <n v="76"/>
  </r>
  <r>
    <n v="20"/>
    <x v="17"/>
    <x v="0"/>
    <s v="NN020"/>
    <x v="3"/>
    <s v="Name 20"/>
    <x v="2"/>
    <s v="SSD 256 GB"/>
    <n v="4000"/>
    <x v="7"/>
    <n v="40000"/>
    <n v="4000"/>
  </r>
  <r>
    <n v="21"/>
    <x v="18"/>
    <x v="0"/>
    <s v="NN021"/>
    <x v="0"/>
    <s v="Name 21"/>
    <x v="3"/>
    <s v="HDD 256 GB"/>
    <n v="1500"/>
    <x v="8"/>
    <n v="13500"/>
    <n v="1350"/>
  </r>
  <r>
    <n v="22"/>
    <x v="19"/>
    <x v="0"/>
    <s v="NN022"/>
    <x v="1"/>
    <s v="Name 22"/>
    <x v="4"/>
    <s v="Mouse"/>
    <n v="210"/>
    <x v="4"/>
    <n v="840"/>
    <n v="84"/>
  </r>
  <r>
    <n v="23"/>
    <x v="20"/>
    <x v="0"/>
    <s v="NN023"/>
    <x v="1"/>
    <s v="Name 23"/>
    <x v="0"/>
    <s v="Monitor"/>
    <n v="4000"/>
    <x v="2"/>
    <n v="20000"/>
    <n v="2000"/>
  </r>
  <r>
    <n v="24"/>
    <x v="21"/>
    <x v="0"/>
    <s v="NN024"/>
    <x v="1"/>
    <s v="Name 24"/>
    <x v="1"/>
    <s v="Printer"/>
    <n v="3200"/>
    <x v="5"/>
    <n v="19200"/>
    <n v="1920"/>
  </r>
  <r>
    <n v="25"/>
    <x v="22"/>
    <x v="0"/>
    <s v="NN025"/>
    <x v="1"/>
    <s v="Name 25"/>
    <x v="2"/>
    <s v="Scanner"/>
    <n v="2900"/>
    <x v="2"/>
    <n v="14500"/>
    <n v="1450"/>
  </r>
  <r>
    <n v="26"/>
    <x v="23"/>
    <x v="0"/>
    <s v="NN026"/>
    <x v="1"/>
    <s v="Name 26"/>
    <x v="3"/>
    <s v="Keyboard"/>
    <n v="190"/>
    <x v="5"/>
    <n v="1140"/>
    <n v="114"/>
  </r>
  <r>
    <n v="27"/>
    <x v="24"/>
    <x v="0"/>
    <s v="NN027"/>
    <x v="1"/>
    <s v="Name 27"/>
    <x v="4"/>
    <s v="SSD 256 GB"/>
    <n v="4000"/>
    <x v="2"/>
    <n v="20000"/>
    <n v="2000"/>
  </r>
  <r>
    <n v="28"/>
    <x v="25"/>
    <x v="0"/>
    <s v="NN028"/>
    <x v="1"/>
    <s v="Name 28"/>
    <x v="0"/>
    <s v="HDD 256 GB"/>
    <n v="1500"/>
    <x v="5"/>
    <n v="9000"/>
    <n v="900"/>
  </r>
  <r>
    <n v="29"/>
    <x v="26"/>
    <x v="0"/>
    <s v="NN029"/>
    <x v="2"/>
    <s v="Name 29"/>
    <x v="1"/>
    <s v="Mouse"/>
    <n v="210"/>
    <x v="9"/>
    <n v="420"/>
    <n v="42"/>
  </r>
  <r>
    <n v="30"/>
    <x v="27"/>
    <x v="0"/>
    <s v="NN030"/>
    <x v="1"/>
    <s v="Name 30"/>
    <x v="2"/>
    <s v="Monitor"/>
    <n v="4000"/>
    <x v="1"/>
    <n v="12000"/>
    <n v="1200"/>
  </r>
  <r>
    <n v="31"/>
    <x v="28"/>
    <x v="0"/>
    <s v="NN031"/>
    <x v="2"/>
    <s v="Name 31"/>
    <x v="3"/>
    <s v="Printer"/>
    <n v="3200"/>
    <x v="2"/>
    <n v="16000"/>
    <n v="1600"/>
  </r>
  <r>
    <n v="32"/>
    <x v="29"/>
    <x v="0"/>
    <s v="NN032"/>
    <x v="3"/>
    <s v="Name 32"/>
    <x v="4"/>
    <s v="Scanner"/>
    <n v="2900"/>
    <x v="1"/>
    <n v="8700"/>
    <n v="870"/>
  </r>
  <r>
    <n v="33"/>
    <x v="30"/>
    <x v="0"/>
    <s v="NN033"/>
    <x v="0"/>
    <s v="Name 33"/>
    <x v="0"/>
    <s v="Keyboard"/>
    <n v="190"/>
    <x v="3"/>
    <n v="190"/>
    <n v="19"/>
  </r>
  <r>
    <n v="34"/>
    <x v="31"/>
    <x v="0"/>
    <s v="NN034"/>
    <x v="1"/>
    <s v="Name 34"/>
    <x v="1"/>
    <s v="SSD 256 GB"/>
    <n v="4000"/>
    <x v="9"/>
    <n v="8000"/>
    <n v="800"/>
  </r>
  <r>
    <n v="35"/>
    <x v="32"/>
    <x v="0"/>
    <s v="NN035"/>
    <x v="2"/>
    <s v="Name 35"/>
    <x v="2"/>
    <s v="HDD 256 GB"/>
    <n v="1500"/>
    <x v="1"/>
    <n v="4500"/>
    <n v="450"/>
  </r>
  <r>
    <n v="36"/>
    <x v="32"/>
    <x v="0"/>
    <s v="NN035"/>
    <x v="1"/>
    <s v="Name 35"/>
    <x v="3"/>
    <s v="HDD 256 GB"/>
    <n v="1500"/>
    <x v="1"/>
    <n v="4500"/>
    <n v="450"/>
  </r>
  <r>
    <n v="36"/>
    <x v="32"/>
    <x v="0"/>
    <s v="NN035"/>
    <x v="2"/>
    <s v="Name 35"/>
    <x v="4"/>
    <s v="HDD 256 GB"/>
    <n v="1500"/>
    <x v="1"/>
    <n v="4500"/>
    <n v="450"/>
  </r>
  <r>
    <n v="36"/>
    <x v="33"/>
    <x v="0"/>
    <s v="NN042"/>
    <x v="3"/>
    <s v="Name 42"/>
    <x v="0"/>
    <s v="HDD 256 GB"/>
    <n v="1500"/>
    <x v="1"/>
    <n v="4500"/>
    <n v="450"/>
  </r>
  <r>
    <n v="36"/>
    <x v="34"/>
    <x v="0"/>
    <s v="NN043"/>
    <x v="0"/>
    <s v="Name 43"/>
    <x v="1"/>
    <s v="Mouse"/>
    <n v="210"/>
    <x v="4"/>
    <n v="840"/>
    <n v="84"/>
  </r>
  <r>
    <n v="44"/>
    <x v="35"/>
    <x v="0"/>
    <s v="NN044"/>
    <x v="1"/>
    <s v="Name 44"/>
    <x v="2"/>
    <s v="Monitor"/>
    <n v="4000"/>
    <x v="2"/>
    <n v="20000"/>
    <n v="2000"/>
  </r>
  <r>
    <n v="45"/>
    <x v="36"/>
    <x v="0"/>
    <s v="NN045"/>
    <x v="2"/>
    <s v="Name 45"/>
    <x v="3"/>
    <s v="Printer"/>
    <n v="3200"/>
    <x v="10"/>
    <n v="15360"/>
    <n v="1536"/>
  </r>
  <r>
    <n v="46"/>
    <x v="37"/>
    <x v="0"/>
    <s v="NN046"/>
    <x v="1"/>
    <s v="Name 46"/>
    <x v="4"/>
    <s v="Scanner"/>
    <n v="2900"/>
    <x v="11"/>
    <n v="15080"/>
    <n v="1508"/>
  </r>
  <r>
    <n v="47"/>
    <x v="38"/>
    <x v="0"/>
    <s v="NN047"/>
    <x v="2"/>
    <s v="Name 47"/>
    <x v="0"/>
    <s v="Keyboard"/>
    <n v="190"/>
    <x v="12"/>
    <n v="1064"/>
    <n v="106.4"/>
  </r>
  <r>
    <n v="48"/>
    <x v="39"/>
    <x v="0"/>
    <s v="NN048"/>
    <x v="3"/>
    <s v="Name 48"/>
    <x v="1"/>
    <s v="SSD 256 GB"/>
    <n v="4000"/>
    <x v="5"/>
    <n v="24000"/>
    <n v="2400"/>
  </r>
  <r>
    <n v="49"/>
    <x v="40"/>
    <x v="0"/>
    <s v="NN049"/>
    <x v="0"/>
    <s v="Name 49"/>
    <x v="2"/>
    <s v="HDD 256 GB"/>
    <n v="1500"/>
    <x v="13"/>
    <n v="9600"/>
    <n v="960"/>
  </r>
  <r>
    <n v="50"/>
    <x v="41"/>
    <x v="0"/>
    <s v="NN050"/>
    <x v="1"/>
    <s v="Name 50"/>
    <x v="3"/>
    <s v="Mouse"/>
    <n v="210"/>
    <x v="14"/>
    <n v="1428"/>
    <n v="142.80000000000001"/>
  </r>
  <r>
    <n v="51"/>
    <x v="42"/>
    <x v="0"/>
    <s v="NN051"/>
    <x v="1"/>
    <s v="Name 51"/>
    <x v="4"/>
    <s v="Monitor"/>
    <n v="4000"/>
    <x v="2"/>
    <n v="20000"/>
    <n v="2000"/>
  </r>
  <r>
    <n v="52"/>
    <x v="43"/>
    <x v="0"/>
    <s v="NN052"/>
    <x v="1"/>
    <s v="Name 52"/>
    <x v="0"/>
    <s v="Printer"/>
    <n v="3200"/>
    <x v="5"/>
    <n v="19200"/>
    <n v="1920"/>
  </r>
  <r>
    <n v="53"/>
    <x v="44"/>
    <x v="0"/>
    <s v="NN053"/>
    <x v="1"/>
    <s v="Name 53"/>
    <x v="1"/>
    <s v="Scanner"/>
    <n v="2900"/>
    <x v="2"/>
    <n v="14500"/>
    <n v="1450"/>
  </r>
  <r>
    <n v="54"/>
    <x v="45"/>
    <x v="0"/>
    <s v="NN054"/>
    <x v="1"/>
    <s v="Name 54"/>
    <x v="2"/>
    <s v="Keyboard"/>
    <n v="190"/>
    <x v="5"/>
    <n v="1140"/>
    <n v="114"/>
  </r>
  <r>
    <n v="55"/>
    <x v="46"/>
    <x v="0"/>
    <s v="NN055"/>
    <x v="1"/>
    <s v="Name 55"/>
    <x v="3"/>
    <s v="SSD 256 GB"/>
    <n v="4000"/>
    <x v="2"/>
    <n v="20000"/>
    <n v="2000"/>
  </r>
  <r>
    <n v="56"/>
    <x v="47"/>
    <x v="0"/>
    <s v="NN056"/>
    <x v="1"/>
    <s v="Name 56"/>
    <x v="4"/>
    <s v="HDD 256 GB"/>
    <n v="1500"/>
    <x v="5"/>
    <n v="9000"/>
    <n v="900"/>
  </r>
  <r>
    <n v="57"/>
    <x v="48"/>
    <x v="0"/>
    <s v="NN057"/>
    <x v="1"/>
    <s v="Name 57"/>
    <x v="0"/>
    <s v="Mouse"/>
    <n v="210"/>
    <x v="9"/>
    <n v="420"/>
    <n v="42"/>
  </r>
  <r>
    <n v="58"/>
    <x v="49"/>
    <x v="0"/>
    <s v="NN058"/>
    <x v="1"/>
    <s v="Name 58"/>
    <x v="1"/>
    <s v="Monitor"/>
    <n v="4000"/>
    <x v="1"/>
    <n v="12000"/>
    <n v="1200"/>
  </r>
  <r>
    <n v="59"/>
    <x v="50"/>
    <x v="0"/>
    <s v="NN059"/>
    <x v="2"/>
    <s v="Name 59"/>
    <x v="2"/>
    <s v="Printer"/>
    <n v="3200"/>
    <x v="2"/>
    <n v="16000"/>
    <n v="1600"/>
  </r>
  <r>
    <n v="60"/>
    <x v="51"/>
    <x v="0"/>
    <s v="NN060"/>
    <x v="3"/>
    <s v="Name 60"/>
    <x v="3"/>
    <s v="Scanner"/>
    <n v="2900"/>
    <x v="1"/>
    <n v="8700"/>
    <n v="870"/>
  </r>
  <r>
    <n v="61"/>
    <x v="52"/>
    <x v="0"/>
    <s v="NN061"/>
    <x v="0"/>
    <s v="Name 61"/>
    <x v="4"/>
    <s v="Keyboard"/>
    <n v="190"/>
    <x v="3"/>
    <n v="190"/>
    <n v="19"/>
  </r>
  <r>
    <n v="62"/>
    <x v="53"/>
    <x v="0"/>
    <s v="NN061"/>
    <x v="1"/>
    <s v="Name 62"/>
    <x v="4"/>
    <s v="SSD 256 GB"/>
    <n v="4000"/>
    <x v="9"/>
    <n v="8000"/>
    <n v="800"/>
  </r>
  <r>
    <n v="63"/>
    <x v="54"/>
    <x v="0"/>
    <s v="NN061"/>
    <x v="2"/>
    <s v="Name 63"/>
    <x v="4"/>
    <s v="HDD 256 GB"/>
    <n v="1500"/>
    <x v="1"/>
    <n v="4500"/>
    <n v="450"/>
  </r>
  <r>
    <n v="64"/>
    <x v="54"/>
    <x v="0"/>
    <s v="NN061"/>
    <x v="1"/>
    <s v="Name 63"/>
    <x v="4"/>
    <s v="HDD 256 GB"/>
    <n v="1500"/>
    <x v="1"/>
    <n v="4500"/>
    <n v="450"/>
  </r>
  <r>
    <n v="65"/>
    <x v="54"/>
    <x v="0"/>
    <s v="NN061"/>
    <x v="2"/>
    <s v="Name 63"/>
    <x v="4"/>
    <s v="HDD 256 GB"/>
    <n v="1500"/>
    <x v="1"/>
    <n v="4500"/>
    <n v="450"/>
  </r>
  <r>
    <n v="66"/>
    <x v="55"/>
    <x v="0"/>
    <s v="NN061"/>
    <x v="3"/>
    <s v="Name 66"/>
    <x v="4"/>
    <s v="Printer"/>
    <n v="3200"/>
    <x v="3"/>
    <n v="3200"/>
    <n v="320"/>
  </r>
  <r>
    <n v="66"/>
    <x v="56"/>
    <x v="0"/>
    <s v="NN061"/>
    <x v="0"/>
    <s v="Name 67"/>
    <x v="4"/>
    <s v="Scanner"/>
    <n v="2900"/>
    <x v="1"/>
    <n v="8700"/>
    <n v="870"/>
  </r>
  <r>
    <n v="69"/>
    <x v="57"/>
    <x v="0"/>
    <s v="NN069"/>
    <x v="1"/>
    <s v="Name 69"/>
    <x v="4"/>
    <s v="SSD 256 GB"/>
    <n v="4000"/>
    <x v="9"/>
    <n v="8000"/>
    <n v="800"/>
  </r>
  <r>
    <n v="70"/>
    <x v="58"/>
    <x v="0"/>
    <s v="NN070"/>
    <x v="2"/>
    <s v="Name 70"/>
    <x v="4"/>
    <s v="HDD 256 GB"/>
    <n v="1500"/>
    <x v="1"/>
    <n v="4500"/>
    <n v="450"/>
  </r>
  <r>
    <n v="71"/>
    <x v="59"/>
    <x v="0"/>
    <s v="NN071"/>
    <x v="1"/>
    <s v="Name 71"/>
    <x v="4"/>
    <s v="Mouse"/>
    <n v="210"/>
    <x v="4"/>
    <n v="840"/>
    <n v="84"/>
  </r>
  <r>
    <n v="72"/>
    <x v="60"/>
    <x v="0"/>
    <s v="NN072"/>
    <x v="2"/>
    <s v="Name 72"/>
    <x v="4"/>
    <s v="Monitor"/>
    <n v="4000"/>
    <x v="2"/>
    <n v="20000"/>
    <n v="2000"/>
  </r>
  <r>
    <n v="73"/>
    <x v="61"/>
    <x v="0"/>
    <s v="NN073"/>
    <x v="3"/>
    <s v="Name 73"/>
    <x v="0"/>
    <s v="Printer"/>
    <n v="3200"/>
    <x v="5"/>
    <n v="19200"/>
    <n v="1920"/>
  </r>
  <r>
    <n v="74"/>
    <x v="62"/>
    <x v="0"/>
    <s v="NN074"/>
    <x v="0"/>
    <s v="Name 74"/>
    <x v="1"/>
    <s v="Scanner"/>
    <n v="2900"/>
    <x v="2"/>
    <n v="14500"/>
    <n v="1450"/>
  </r>
  <r>
    <n v="75"/>
    <x v="63"/>
    <x v="0"/>
    <s v="NN075"/>
    <x v="1"/>
    <s v="Name 75"/>
    <x v="2"/>
    <s v="Keyboard"/>
    <n v="190"/>
    <x v="4"/>
    <n v="760"/>
    <n v="76"/>
  </r>
  <r>
    <n v="76"/>
    <x v="64"/>
    <x v="0"/>
    <s v="NN076"/>
    <x v="2"/>
    <s v="Name 76"/>
    <x v="3"/>
    <s v="SSD 256 GB"/>
    <n v="4000"/>
    <x v="7"/>
    <n v="40000"/>
    <n v="4000"/>
  </r>
  <r>
    <n v="77"/>
    <x v="65"/>
    <x v="0"/>
    <s v="NN077"/>
    <x v="1"/>
    <s v="Name 77"/>
    <x v="4"/>
    <s v="HDD 256 GB"/>
    <n v="1500"/>
    <x v="1"/>
    <n v="4500"/>
    <n v="450"/>
  </r>
  <r>
    <n v="78"/>
    <x v="66"/>
    <x v="0"/>
    <s v="NN078"/>
    <x v="0"/>
    <s v="Name 78"/>
    <x v="0"/>
    <s v="Mouse"/>
    <n v="210"/>
    <x v="4"/>
    <n v="840"/>
    <n v="84"/>
  </r>
  <r>
    <n v="79"/>
    <x v="67"/>
    <x v="0"/>
    <s v="NN079"/>
    <x v="0"/>
    <s v="Name 79"/>
    <x v="1"/>
    <s v="Monitor"/>
    <n v="4000"/>
    <x v="2"/>
    <n v="20000"/>
    <n v="2000"/>
  </r>
  <r>
    <n v="80"/>
    <x v="68"/>
    <x v="0"/>
    <s v="NN080"/>
    <x v="0"/>
    <s v="Name 80"/>
    <x v="2"/>
    <s v="Printer"/>
    <n v="3200"/>
    <x v="5"/>
    <n v="19200"/>
    <n v="1920"/>
  </r>
  <r>
    <n v="81"/>
    <x v="69"/>
    <x v="0"/>
    <s v="NN081"/>
    <x v="0"/>
    <s v="Name 81"/>
    <x v="3"/>
    <s v="Scanner"/>
    <n v="2900"/>
    <x v="2"/>
    <n v="14500"/>
    <n v="1450"/>
  </r>
  <r>
    <n v="82"/>
    <x v="70"/>
    <x v="0"/>
    <s v="NN082"/>
    <x v="0"/>
    <s v="Name 82"/>
    <x v="4"/>
    <s v="Keyboard"/>
    <n v="190"/>
    <x v="5"/>
    <n v="1140"/>
    <n v="114"/>
  </r>
  <r>
    <n v="83"/>
    <x v="71"/>
    <x v="0"/>
    <s v="NN083"/>
    <x v="0"/>
    <s v="Name 83"/>
    <x v="0"/>
    <s v="SSD 256 GB"/>
    <n v="4000"/>
    <x v="2"/>
    <n v="20000"/>
    <n v="2000"/>
  </r>
  <r>
    <n v="84"/>
    <x v="72"/>
    <x v="0"/>
    <s v="NN084"/>
    <x v="0"/>
    <s v="Name 84"/>
    <x v="1"/>
    <s v="HDD 256 GB"/>
    <n v="1500"/>
    <x v="5"/>
    <n v="9000"/>
    <n v="900"/>
  </r>
  <r>
    <n v="85"/>
    <x v="73"/>
    <x v="0"/>
    <s v="NN085"/>
    <x v="0"/>
    <s v="Name 85"/>
    <x v="2"/>
    <s v="Mouse"/>
    <n v="210"/>
    <x v="9"/>
    <n v="420"/>
    <n v="42"/>
  </r>
  <r>
    <n v="86"/>
    <x v="74"/>
    <x v="0"/>
    <s v="NN086"/>
    <x v="0"/>
    <s v="Name 86"/>
    <x v="3"/>
    <s v="Monitor"/>
    <n v="4000"/>
    <x v="1"/>
    <n v="12000"/>
    <n v="1200"/>
  </r>
  <r>
    <n v="87"/>
    <x v="75"/>
    <x v="0"/>
    <s v="NN087"/>
    <x v="1"/>
    <s v="Name 87"/>
    <x v="4"/>
    <s v="Printer"/>
    <n v="3200"/>
    <x v="2"/>
    <n v="16000"/>
    <n v="1600"/>
  </r>
  <r>
    <n v="88"/>
    <x v="76"/>
    <x v="0"/>
    <s v="NN088"/>
    <x v="2"/>
    <s v="Name 88"/>
    <x v="0"/>
    <s v="Scanner"/>
    <n v="2900"/>
    <x v="1"/>
    <n v="8700"/>
    <n v="870"/>
  </r>
  <r>
    <n v="89"/>
    <x v="77"/>
    <x v="0"/>
    <s v="NN089"/>
    <x v="1"/>
    <s v="Name 89"/>
    <x v="1"/>
    <s v="Keyboard"/>
    <n v="190"/>
    <x v="3"/>
    <n v="190"/>
    <n v="19"/>
  </r>
  <r>
    <n v="90"/>
    <x v="78"/>
    <x v="0"/>
    <s v="NN090"/>
    <x v="2"/>
    <s v="Name 90"/>
    <x v="2"/>
    <s v="SSD 256 GB"/>
    <n v="4000"/>
    <x v="9"/>
    <n v="8000"/>
    <n v="800"/>
  </r>
  <r>
    <n v="91"/>
    <x v="79"/>
    <x v="0"/>
    <s v="NN091"/>
    <x v="3"/>
    <s v="Name 91"/>
    <x v="3"/>
    <s v="HDD 256 GB"/>
    <n v="1500"/>
    <x v="1"/>
    <n v="4500"/>
    <n v="450"/>
  </r>
  <r>
    <n v="92"/>
    <x v="80"/>
    <x v="0"/>
    <s v="NN092"/>
    <x v="0"/>
    <s v="Name 92"/>
    <x v="4"/>
    <s v="Mouse"/>
    <n v="210"/>
    <x v="6"/>
    <n v="1470"/>
    <n v="147"/>
  </r>
  <r>
    <n v="93"/>
    <x v="81"/>
    <x v="0"/>
    <s v="NN093"/>
    <x v="1"/>
    <s v="Name 93"/>
    <x v="0"/>
    <s v="Monitor"/>
    <n v="4000"/>
    <x v="5"/>
    <n v="24000"/>
    <n v="2400"/>
  </r>
  <r>
    <n v="94"/>
    <x v="82"/>
    <x v="0"/>
    <s v="NN094"/>
    <x v="2"/>
    <s v="Name 94"/>
    <x v="1"/>
    <s v="Printer"/>
    <n v="3200"/>
    <x v="3"/>
    <n v="3200"/>
    <n v="320"/>
  </r>
  <r>
    <n v="95"/>
    <x v="83"/>
    <x v="0"/>
    <s v="NN095"/>
    <x v="1"/>
    <s v="Name 95"/>
    <x v="2"/>
    <s v="Scanner"/>
    <n v="2900"/>
    <x v="1"/>
    <n v="8700"/>
    <n v="870"/>
  </r>
  <r>
    <n v="96"/>
    <x v="84"/>
    <x v="0"/>
    <s v="NN096"/>
    <x v="2"/>
    <s v="Name 96"/>
    <x v="3"/>
    <s v="Keyboard"/>
    <n v="190"/>
    <x v="4"/>
    <n v="760"/>
    <n v="76"/>
  </r>
  <r>
    <n v="97"/>
    <x v="85"/>
    <x v="0"/>
    <s v="NN096"/>
    <x v="3"/>
    <s v="Name 97"/>
    <x v="4"/>
    <s v="SSD 256 GB"/>
    <n v="4000"/>
    <x v="9"/>
    <n v="8000"/>
    <n v="800"/>
  </r>
  <r>
    <n v="98"/>
    <x v="86"/>
    <x v="0"/>
    <s v="NN096"/>
    <x v="0"/>
    <s v="Name 98"/>
    <x v="0"/>
    <s v="HDD 256 GB"/>
    <n v="1500"/>
    <x v="1"/>
    <n v="4500"/>
    <n v="450"/>
  </r>
  <r>
    <n v="98"/>
    <x v="87"/>
    <x v="0"/>
    <s v="NN096"/>
    <x v="1"/>
    <s v="Name 99"/>
    <x v="1"/>
    <s v="Mouse"/>
    <n v="210"/>
    <x v="4"/>
    <n v="840"/>
    <n v="84"/>
  </r>
  <r>
    <n v="98"/>
    <x v="88"/>
    <x v="0"/>
    <s v="NN104"/>
    <x v="2"/>
    <s v="Name 104"/>
    <x v="2"/>
    <s v="SSD 256 GB"/>
    <n v="4000"/>
    <x v="7"/>
    <n v="40000"/>
    <n v="4000"/>
  </r>
  <r>
    <n v="105"/>
    <x v="89"/>
    <x v="0"/>
    <s v="NN105"/>
    <x v="1"/>
    <s v="Name 105"/>
    <x v="3"/>
    <s v="HDD 256 GB"/>
    <n v="1500"/>
    <x v="1"/>
    <n v="4500"/>
    <n v="450"/>
  </r>
  <r>
    <n v="106"/>
    <x v="90"/>
    <x v="0"/>
    <s v="NN106"/>
    <x v="2"/>
    <s v="Name 106"/>
    <x v="4"/>
    <s v="Mouse"/>
    <n v="210"/>
    <x v="4"/>
    <n v="840"/>
    <n v="84"/>
  </r>
  <r>
    <n v="107"/>
    <x v="91"/>
    <x v="0"/>
    <s v="NN107"/>
    <x v="3"/>
    <s v="Name 107"/>
    <x v="0"/>
    <s v="Monitor"/>
    <n v="4000"/>
    <x v="2"/>
    <n v="20000"/>
    <n v="2000"/>
  </r>
  <r>
    <n v="108"/>
    <x v="92"/>
    <x v="0"/>
    <s v="NN108"/>
    <x v="0"/>
    <s v="Name 108"/>
    <x v="1"/>
    <s v="Printer"/>
    <n v="3200"/>
    <x v="5"/>
    <n v="19200"/>
    <n v="1920"/>
  </r>
  <r>
    <n v="109"/>
    <x v="93"/>
    <x v="0"/>
    <s v="NN109"/>
    <x v="1"/>
    <s v="Name 109"/>
    <x v="1"/>
    <s v="Scanner"/>
    <n v="2900"/>
    <x v="2"/>
    <n v="14500"/>
    <n v="1450"/>
  </r>
  <r>
    <n v="110"/>
    <x v="94"/>
    <x v="0"/>
    <s v="NN110"/>
    <x v="2"/>
    <s v="Name 110"/>
    <x v="1"/>
    <s v="Keyboard"/>
    <n v="190"/>
    <x v="5"/>
    <n v="1140"/>
    <n v="114"/>
  </r>
  <r>
    <n v="111"/>
    <x v="95"/>
    <x v="0"/>
    <s v="NN111"/>
    <x v="1"/>
    <s v="Name 111"/>
    <x v="1"/>
    <s v="SSD 256 GB"/>
    <n v="4000"/>
    <x v="2"/>
    <n v="20000"/>
    <n v="2000"/>
  </r>
  <r>
    <n v="112"/>
    <x v="96"/>
    <x v="0"/>
    <s v="NN112"/>
    <x v="2"/>
    <s v="Name 112"/>
    <x v="1"/>
    <s v="HDD 256 GB"/>
    <n v="1500"/>
    <x v="5"/>
    <n v="9000"/>
    <n v="900"/>
  </r>
  <r>
    <n v="113"/>
    <x v="97"/>
    <x v="0"/>
    <s v="NN113"/>
    <x v="3"/>
    <s v="Name 113"/>
    <x v="1"/>
    <s v="Mouse"/>
    <n v="210"/>
    <x v="9"/>
    <n v="420"/>
    <n v="42"/>
  </r>
  <r>
    <n v="114"/>
    <x v="98"/>
    <x v="0"/>
    <s v="NN114"/>
    <x v="0"/>
    <s v="Name 114"/>
    <x v="1"/>
    <s v="Monitor"/>
    <n v="4000"/>
    <x v="1"/>
    <n v="12000"/>
    <n v="1200"/>
  </r>
  <r>
    <n v="115"/>
    <x v="99"/>
    <x v="0"/>
    <s v="NN115"/>
    <x v="1"/>
    <s v="Name 115"/>
    <x v="1"/>
    <s v="Printer"/>
    <n v="3200"/>
    <x v="2"/>
    <n v="16000"/>
    <n v="1600"/>
  </r>
  <r>
    <n v="116"/>
    <x v="100"/>
    <x v="0"/>
    <s v="NN116"/>
    <x v="2"/>
    <s v="Name 116"/>
    <x v="1"/>
    <s v="Scanner"/>
    <n v="2900"/>
    <x v="1"/>
    <n v="8700"/>
    <n v="870"/>
  </r>
  <r>
    <n v="117"/>
    <x v="101"/>
    <x v="0"/>
    <s v="NN117"/>
    <x v="1"/>
    <s v="Name 117"/>
    <x v="1"/>
    <s v="Keyboard"/>
    <n v="190"/>
    <x v="3"/>
    <n v="190"/>
    <n v="19"/>
  </r>
  <r>
    <n v="118"/>
    <x v="102"/>
    <x v="0"/>
    <s v="NN118"/>
    <x v="2"/>
    <s v="Name 118"/>
    <x v="1"/>
    <s v="SSD 256 GB"/>
    <n v="4000"/>
    <x v="9"/>
    <n v="8000"/>
    <n v="800"/>
  </r>
  <r>
    <n v="119"/>
    <x v="103"/>
    <x v="0"/>
    <s v="NN119"/>
    <x v="3"/>
    <s v="Name 119"/>
    <x v="1"/>
    <s v="HDD 256 GB"/>
    <n v="1500"/>
    <x v="1"/>
    <n v="4500"/>
    <n v="450"/>
  </r>
  <r>
    <n v="120"/>
    <x v="104"/>
    <x v="0"/>
    <s v="NN120"/>
    <x v="0"/>
    <s v="Name 120"/>
    <x v="3"/>
    <s v="Mouse"/>
    <n v="210"/>
    <x v="6"/>
    <n v="1470"/>
    <n v="147"/>
  </r>
  <r>
    <n v="121"/>
    <x v="105"/>
    <x v="0"/>
    <s v="NN121"/>
    <x v="1"/>
    <s v="Name 121"/>
    <x v="4"/>
    <s v="Monitor"/>
    <n v="4000"/>
    <x v="5"/>
    <n v="24000"/>
    <n v="2400"/>
  </r>
  <r>
    <n v="122"/>
    <x v="106"/>
    <x v="0"/>
    <s v="NN122"/>
    <x v="2"/>
    <s v="Name 122"/>
    <x v="0"/>
    <s v="Printer"/>
    <n v="3200"/>
    <x v="3"/>
    <n v="3200"/>
    <n v="320"/>
  </r>
  <r>
    <n v="123"/>
    <x v="107"/>
    <x v="0"/>
    <s v="NN123"/>
    <x v="1"/>
    <s v="Name 123"/>
    <x v="1"/>
    <s v="Scanner"/>
    <n v="2900"/>
    <x v="1"/>
    <n v="8700"/>
    <n v="870"/>
  </r>
  <r>
    <n v="124"/>
    <x v="108"/>
    <x v="0"/>
    <s v="NN124"/>
    <x v="2"/>
    <s v="Name 124"/>
    <x v="2"/>
    <s v="Keyboard"/>
    <n v="190"/>
    <x v="4"/>
    <n v="760"/>
    <n v="76"/>
  </r>
  <r>
    <n v="125"/>
    <x v="109"/>
    <x v="0"/>
    <s v="NN125"/>
    <x v="3"/>
    <s v="Name 125"/>
    <x v="3"/>
    <s v="SSD 256 GB"/>
    <n v="4000"/>
    <x v="9"/>
    <n v="8000"/>
    <n v="800"/>
  </r>
  <r>
    <n v="126"/>
    <x v="110"/>
    <x v="0"/>
    <s v="NN126"/>
    <x v="0"/>
    <s v="Name 126"/>
    <x v="4"/>
    <s v="HDD 256 GB"/>
    <n v="1500"/>
    <x v="1"/>
    <n v="4500"/>
    <n v="450"/>
  </r>
  <r>
    <n v="127"/>
    <x v="111"/>
    <x v="0"/>
    <s v="NN127"/>
    <x v="1"/>
    <s v="Name 127"/>
    <x v="0"/>
    <s v="Mouse"/>
    <n v="210"/>
    <x v="4"/>
    <n v="840"/>
    <n v="84"/>
  </r>
  <r>
    <n v="128"/>
    <x v="112"/>
    <x v="0"/>
    <s v="NN128"/>
    <x v="2"/>
    <s v="Name 128"/>
    <x v="1"/>
    <s v="Monitor"/>
    <n v="4000"/>
    <x v="2"/>
    <n v="20000"/>
    <n v="2000"/>
  </r>
  <r>
    <n v="129"/>
    <x v="113"/>
    <x v="1"/>
    <s v="NN129"/>
    <x v="1"/>
    <s v="Name 129"/>
    <x v="2"/>
    <s v="Monitor"/>
    <n v="4000"/>
    <x v="2"/>
    <n v="20000"/>
    <n v="2000"/>
  </r>
  <r>
    <n v="129"/>
    <x v="114"/>
    <x v="0"/>
    <s v="NN131"/>
    <x v="2"/>
    <s v="Name 131"/>
    <x v="3"/>
    <s v="Keyboard"/>
    <n v="190"/>
    <x v="4"/>
    <n v="760"/>
    <n v="76"/>
  </r>
  <r>
    <n v="129"/>
    <x v="115"/>
    <x v="0"/>
    <s v="NN132"/>
    <x v="3"/>
    <s v="Name 132"/>
    <x v="4"/>
    <s v="SSD 256 GB"/>
    <n v="4000"/>
    <x v="7"/>
    <n v="40000"/>
    <n v="4000"/>
  </r>
  <r>
    <n v="129"/>
    <x v="116"/>
    <x v="0"/>
    <s v="NN133"/>
    <x v="0"/>
    <s v="Name 133"/>
    <x v="0"/>
    <s v="HDD 256 GB"/>
    <n v="1500"/>
    <x v="1"/>
    <n v="4500"/>
    <n v="450"/>
  </r>
  <r>
    <n v="129"/>
    <x v="117"/>
    <x v="0"/>
    <s v="NN134"/>
    <x v="1"/>
    <s v="Name 134"/>
    <x v="1"/>
    <s v="Mouse"/>
    <n v="210"/>
    <x v="15"/>
    <n v="4620"/>
    <n v="462"/>
  </r>
  <r>
    <n v="129"/>
    <x v="118"/>
    <x v="0"/>
    <s v="NN135"/>
    <x v="2"/>
    <s v="Name 135"/>
    <x v="2"/>
    <s v="Monitor"/>
    <n v="4000"/>
    <x v="16"/>
    <n v="48000"/>
    <n v="4800"/>
  </r>
  <r>
    <n v="129"/>
    <x v="119"/>
    <x v="0"/>
    <s v="NN136"/>
    <x v="1"/>
    <s v="Name 136"/>
    <x v="3"/>
    <s v="Printer"/>
    <n v="3200"/>
    <x v="17"/>
    <n v="67200"/>
    <n v="6720"/>
  </r>
  <r>
    <n v="129"/>
    <x v="120"/>
    <x v="0"/>
    <s v="NN137"/>
    <x v="2"/>
    <s v="Name 137"/>
    <x v="4"/>
    <s v="Scanner"/>
    <n v="2900"/>
    <x v="2"/>
    <n v="14500"/>
    <n v="1450"/>
  </r>
  <r>
    <n v="129"/>
    <x v="121"/>
    <x v="0"/>
    <s v="NN138"/>
    <x v="3"/>
    <s v="Name 138"/>
    <x v="0"/>
    <s v="Keyboard"/>
    <n v="190"/>
    <x v="16"/>
    <n v="2280"/>
    <n v="228"/>
  </r>
  <r>
    <n v="129"/>
    <x v="122"/>
    <x v="0"/>
    <s v="NN139"/>
    <x v="3"/>
    <s v="Name 139"/>
    <x v="1"/>
    <s v="SSD 256 GB"/>
    <n v="4000"/>
    <x v="2"/>
    <n v="20000"/>
    <n v="2000"/>
  </r>
  <r>
    <n v="140"/>
    <x v="123"/>
    <x v="0"/>
    <s v="NN140"/>
    <x v="3"/>
    <s v="Name 140"/>
    <x v="2"/>
    <s v="HDD 256 GB"/>
    <n v="1500"/>
    <x v="5"/>
    <n v="9000"/>
    <n v="900"/>
  </r>
  <r>
    <n v="141"/>
    <x v="124"/>
    <x v="0"/>
    <s v="NN141"/>
    <x v="3"/>
    <s v="Name 141"/>
    <x v="3"/>
    <s v="Mouse"/>
    <n v="210"/>
    <x v="3"/>
    <n v="210"/>
    <n v="21"/>
  </r>
  <r>
    <n v="142"/>
    <x v="125"/>
    <x v="0"/>
    <s v="NN142"/>
    <x v="3"/>
    <s v="Name 142"/>
    <x v="4"/>
    <s v="Monitor"/>
    <n v="4000"/>
    <x v="1"/>
    <n v="12000"/>
    <n v="1200"/>
  </r>
  <r>
    <n v="143"/>
    <x v="126"/>
    <x v="0"/>
    <s v="NN143"/>
    <x v="3"/>
    <s v="Name 143"/>
    <x v="0"/>
    <s v="Printer"/>
    <n v="3200"/>
    <x v="2"/>
    <n v="16000"/>
    <n v="1600"/>
  </r>
  <r>
    <n v="144"/>
    <x v="127"/>
    <x v="0"/>
    <s v="NN144"/>
    <x v="3"/>
    <s v="Name 144"/>
    <x v="1"/>
    <s v="Scanner"/>
    <n v="2900"/>
    <x v="1"/>
    <n v="8700"/>
    <n v="870"/>
  </r>
  <r>
    <n v="145"/>
    <x v="128"/>
    <x v="0"/>
    <s v="NN145"/>
    <x v="0"/>
    <s v="Name 145"/>
    <x v="2"/>
    <s v="Keyboard"/>
    <n v="190"/>
    <x v="3"/>
    <n v="190"/>
    <n v="19"/>
  </r>
  <r>
    <n v="146"/>
    <x v="129"/>
    <x v="0"/>
    <s v="NN146"/>
    <x v="1"/>
    <s v="Name 146"/>
    <x v="3"/>
    <s v="SSD 256 GB"/>
    <n v="4000"/>
    <x v="9"/>
    <n v="8000"/>
    <n v="800"/>
  </r>
  <r>
    <n v="147"/>
    <x v="130"/>
    <x v="0"/>
    <s v="NN147"/>
    <x v="2"/>
    <s v="Name 147"/>
    <x v="4"/>
    <s v="HDD 256 GB"/>
    <n v="1500"/>
    <x v="1"/>
    <n v="4500"/>
    <n v="450"/>
  </r>
  <r>
    <n v="148"/>
    <x v="131"/>
    <x v="0"/>
    <s v="NN148"/>
    <x v="1"/>
    <s v="Name 148"/>
    <x v="0"/>
    <s v="Mouse"/>
    <n v="210"/>
    <x v="6"/>
    <n v="1470"/>
    <n v="147"/>
  </r>
  <r>
    <n v="152"/>
    <x v="132"/>
    <x v="0"/>
    <s v="NN148"/>
    <x v="2"/>
    <s v="Name 152"/>
    <x v="1"/>
    <s v="Keyboard"/>
    <n v="190"/>
    <x v="4"/>
    <n v="760"/>
    <n v="76"/>
  </r>
  <r>
    <n v="153"/>
    <x v="133"/>
    <x v="0"/>
    <s v="NN153"/>
    <x v="3"/>
    <s v="Name 153"/>
    <x v="2"/>
    <s v="SSD 256 GB"/>
    <n v="4000"/>
    <x v="16"/>
    <n v="48000"/>
    <n v="4800"/>
  </r>
  <r>
    <n v="154"/>
    <x v="134"/>
    <x v="0"/>
    <s v="NN154"/>
    <x v="0"/>
    <s v="Name 154"/>
    <x v="3"/>
    <s v="HDD 256 GB"/>
    <n v="1500"/>
    <x v="1"/>
    <n v="4500"/>
    <n v="450"/>
  </r>
  <r>
    <n v="155"/>
    <x v="135"/>
    <x v="0"/>
    <s v="NN155"/>
    <x v="1"/>
    <s v="Name 155"/>
    <x v="4"/>
    <s v="Mouse"/>
    <n v="210"/>
    <x v="4"/>
    <n v="840"/>
    <n v="84"/>
  </r>
  <r>
    <n v="156"/>
    <x v="136"/>
    <x v="0"/>
    <s v="NN156"/>
    <x v="2"/>
    <s v="Name 156"/>
    <x v="0"/>
    <s v="Monitor"/>
    <n v="4000"/>
    <x v="2"/>
    <n v="20000"/>
    <n v="2000"/>
  </r>
  <r>
    <n v="157"/>
    <x v="137"/>
    <x v="0"/>
    <s v="NN157"/>
    <x v="1"/>
    <s v="Name 157"/>
    <x v="1"/>
    <s v="Printer"/>
    <n v="3200"/>
    <x v="5"/>
    <n v="19200"/>
    <n v="1920"/>
  </r>
  <r>
    <n v="158"/>
    <x v="138"/>
    <x v="0"/>
    <s v="NN158"/>
    <x v="2"/>
    <s v="Name 158"/>
    <x v="2"/>
    <s v="Scanner"/>
    <n v="2900"/>
    <x v="2"/>
    <n v="14500"/>
    <n v="1450"/>
  </r>
  <r>
    <n v="159"/>
    <x v="139"/>
    <x v="0"/>
    <s v="NN159"/>
    <x v="3"/>
    <s v="Name 159"/>
    <x v="3"/>
    <s v="Keyboard"/>
    <n v="190"/>
    <x v="4"/>
    <n v="760"/>
    <n v="76"/>
  </r>
  <r>
    <n v="159"/>
    <x v="140"/>
    <x v="0"/>
    <s v="NN160"/>
    <x v="0"/>
    <s v="Name 160"/>
    <x v="3"/>
    <s v="SSD 256 GB"/>
    <n v="4000"/>
    <x v="7"/>
    <n v="40000"/>
    <n v="4000"/>
  </r>
  <r>
    <n v="159"/>
    <x v="141"/>
    <x v="0"/>
    <s v="NN161"/>
    <x v="1"/>
    <s v="Name 161"/>
    <x v="3"/>
    <s v="HDD 256 GB"/>
    <n v="1500"/>
    <x v="1"/>
    <n v="4500"/>
    <n v="450"/>
  </r>
  <r>
    <n v="162"/>
    <x v="142"/>
    <x v="0"/>
    <s v="NN162"/>
    <x v="2"/>
    <s v="Name 162"/>
    <x v="3"/>
    <s v="Mouse"/>
    <n v="210"/>
    <x v="4"/>
    <n v="840"/>
    <n v="84"/>
  </r>
  <r>
    <n v="163"/>
    <x v="143"/>
    <x v="0"/>
    <s v="NN163"/>
    <x v="1"/>
    <s v="Name 163"/>
    <x v="3"/>
    <s v="Monitor"/>
    <n v="4000"/>
    <x v="2"/>
    <n v="20000"/>
    <n v="2000"/>
  </r>
  <r>
    <n v="164"/>
    <x v="144"/>
    <x v="0"/>
    <s v="NN164"/>
    <x v="2"/>
    <s v="Name 164"/>
    <x v="3"/>
    <s v="Printer"/>
    <n v="3200"/>
    <x v="5"/>
    <n v="19200"/>
    <n v="1920"/>
  </r>
  <r>
    <n v="165"/>
    <x v="145"/>
    <x v="0"/>
    <s v="NN165"/>
    <x v="3"/>
    <s v="Name 165"/>
    <x v="3"/>
    <s v="Scanner"/>
    <n v="2900"/>
    <x v="16"/>
    <n v="34800"/>
    <n v="3480"/>
  </r>
  <r>
    <n v="166"/>
    <x v="146"/>
    <x v="0"/>
    <s v="NN165"/>
    <x v="0"/>
    <s v="Name 166"/>
    <x v="3"/>
    <s v="Keyboard"/>
    <n v="190"/>
    <x v="16"/>
    <n v="2280"/>
    <n v="228"/>
  </r>
  <r>
    <n v="167"/>
    <x v="147"/>
    <x v="0"/>
    <s v="NN165"/>
    <x v="1"/>
    <s v="Name 167"/>
    <x v="1"/>
    <s v="SSD 256 GB"/>
    <n v="4000"/>
    <x v="2"/>
    <n v="20000"/>
    <n v="2000"/>
  </r>
  <r>
    <n v="168"/>
    <x v="148"/>
    <x v="0"/>
    <s v="NN165"/>
    <x v="2"/>
    <s v="Name 168"/>
    <x v="2"/>
    <s v="HDD 256 GB"/>
    <n v="1500"/>
    <x v="5"/>
    <n v="9000"/>
    <n v="900"/>
  </r>
  <r>
    <n v="169"/>
    <x v="149"/>
    <x v="0"/>
    <s v="NN165"/>
    <x v="1"/>
    <s v="Name 169"/>
    <x v="3"/>
    <s v="Mouse"/>
    <n v="210"/>
    <x v="9"/>
    <n v="420"/>
    <n v="42"/>
  </r>
  <r>
    <n v="170"/>
    <x v="150"/>
    <x v="0"/>
    <s v="NN165"/>
    <x v="2"/>
    <s v="Name 170"/>
    <x v="4"/>
    <s v="Monitor"/>
    <n v="4000"/>
    <x v="1"/>
    <n v="12000"/>
    <n v="1200"/>
  </r>
  <r>
    <n v="171"/>
    <x v="151"/>
    <x v="0"/>
    <s v="NN165"/>
    <x v="3"/>
    <s v="Name 171"/>
    <x v="0"/>
    <s v="Printer"/>
    <n v="3200"/>
    <x v="2"/>
    <n v="16000"/>
    <n v="1600"/>
  </r>
  <r>
    <n v="172"/>
    <x v="152"/>
    <x v="0"/>
    <s v="NN165"/>
    <x v="0"/>
    <s v="Name 172"/>
    <x v="1"/>
    <s v="Scanner"/>
    <n v="2900"/>
    <x v="1"/>
    <n v="8700"/>
    <n v="870"/>
  </r>
  <r>
    <n v="173"/>
    <x v="153"/>
    <x v="0"/>
    <s v="NN173"/>
    <x v="1"/>
    <s v="Name 173"/>
    <x v="2"/>
    <s v="Keyboard"/>
    <n v="190"/>
    <x v="3"/>
    <n v="190"/>
    <n v="19"/>
  </r>
  <r>
    <n v="174"/>
    <x v="154"/>
    <x v="0"/>
    <s v="NN174"/>
    <x v="2"/>
    <s v="Name 174"/>
    <x v="3"/>
    <s v="SSD 256 GB"/>
    <n v="4000"/>
    <x v="9"/>
    <n v="8000"/>
    <n v="800"/>
  </r>
  <r>
    <n v="175"/>
    <x v="155"/>
    <x v="0"/>
    <s v="NN175"/>
    <x v="1"/>
    <s v="Name 175"/>
    <x v="4"/>
    <s v="HDD 256 GB"/>
    <n v="1500"/>
    <x v="1"/>
    <n v="4500"/>
    <n v="450"/>
  </r>
  <r>
    <n v="176"/>
    <x v="156"/>
    <x v="0"/>
    <s v="NN176"/>
    <x v="2"/>
    <s v="Name 176"/>
    <x v="0"/>
    <s v="Mouse"/>
    <n v="210"/>
    <x v="6"/>
    <n v="1470"/>
    <n v="147"/>
  </r>
  <r>
    <n v="177"/>
    <x v="157"/>
    <x v="0"/>
    <s v="NN177"/>
    <x v="3"/>
    <s v="Name 177"/>
    <x v="1"/>
    <s v="Monitor"/>
    <n v="4000"/>
    <x v="5"/>
    <n v="24000"/>
    <n v="2400"/>
  </r>
  <r>
    <n v="178"/>
    <x v="158"/>
    <x v="0"/>
    <s v="NN178"/>
    <x v="0"/>
    <s v="Name 178"/>
    <x v="2"/>
    <s v="Printer"/>
    <n v="3200"/>
    <x v="3"/>
    <n v="3200"/>
    <n v="320"/>
  </r>
  <r>
    <n v="179"/>
    <x v="159"/>
    <x v="0"/>
    <s v="NN179"/>
    <x v="1"/>
    <s v="Name 179"/>
    <x v="3"/>
    <s v="Scanner"/>
    <n v="2900"/>
    <x v="1"/>
    <n v="8700"/>
    <n v="870"/>
  </r>
  <r>
    <n v="180"/>
    <x v="160"/>
    <x v="0"/>
    <s v="NN180"/>
    <x v="2"/>
    <s v="Name 180"/>
    <x v="4"/>
    <s v="Keyboard"/>
    <n v="190"/>
    <x v="4"/>
    <n v="760"/>
    <n v="76"/>
  </r>
  <r>
    <n v="181"/>
    <x v="161"/>
    <x v="0"/>
    <s v="NN181"/>
    <x v="1"/>
    <s v="Name 181"/>
    <x v="0"/>
    <s v="SSD 256 GB"/>
    <n v="4000"/>
    <x v="9"/>
    <n v="8000"/>
    <n v="800"/>
  </r>
  <r>
    <n v="182"/>
    <x v="162"/>
    <x v="0"/>
    <s v="NN182"/>
    <x v="2"/>
    <s v="Name 182"/>
    <x v="1"/>
    <s v="HDD 256 GB"/>
    <n v="1500"/>
    <x v="1"/>
    <n v="4500"/>
    <n v="450"/>
  </r>
  <r>
    <n v="183"/>
    <x v="163"/>
    <x v="0"/>
    <s v="NN183"/>
    <x v="3"/>
    <s v="Name 183"/>
    <x v="2"/>
    <s v="Mouse"/>
    <n v="210"/>
    <x v="16"/>
    <n v="2520"/>
    <n v="252"/>
  </r>
  <r>
    <n v="184"/>
    <x v="164"/>
    <x v="0"/>
    <s v="NN184"/>
    <x v="0"/>
    <s v="Name 184"/>
    <x v="3"/>
    <s v="Monitor"/>
    <n v="4000"/>
    <x v="2"/>
    <n v="20000"/>
    <n v="2000"/>
  </r>
  <r>
    <n v="185"/>
    <x v="165"/>
    <x v="0"/>
    <s v="NN184"/>
    <x v="1"/>
    <s v="Name 185"/>
    <x v="4"/>
    <s v="Printer"/>
    <n v="3200"/>
    <x v="16"/>
    <n v="38400"/>
    <n v="3840"/>
  </r>
  <r>
    <n v="191"/>
    <x v="166"/>
    <x v="0"/>
    <s v="NN191"/>
    <x v="2"/>
    <s v="Name 191"/>
    <x v="0"/>
    <s v="Monitor"/>
    <n v="4000"/>
    <x v="2"/>
    <n v="20000"/>
    <n v="2000"/>
  </r>
  <r>
    <n v="192"/>
    <x v="167"/>
    <x v="0"/>
    <s v="NN192"/>
    <x v="1"/>
    <s v="Name 192"/>
    <x v="1"/>
    <s v="Printer"/>
    <n v="3200"/>
    <x v="5"/>
    <n v="19200"/>
    <n v="1920"/>
  </r>
  <r>
    <n v="193"/>
    <x v="168"/>
    <x v="0"/>
    <s v="NN193"/>
    <x v="2"/>
    <s v="Name 193"/>
    <x v="2"/>
    <s v="Scanner"/>
    <n v="2900"/>
    <x v="2"/>
    <n v="14500"/>
    <n v="1450"/>
  </r>
  <r>
    <n v="194"/>
    <x v="169"/>
    <x v="0"/>
    <s v="NN194"/>
    <x v="3"/>
    <s v="Name 194"/>
    <x v="3"/>
    <s v="Keyboard"/>
    <n v="190"/>
    <x v="5"/>
    <n v="1140"/>
    <n v="114"/>
  </r>
  <r>
    <n v="195"/>
    <x v="170"/>
    <x v="0"/>
    <s v="NN195"/>
    <x v="0"/>
    <s v="Name 195"/>
    <x v="4"/>
    <s v="SSD 256 GB"/>
    <n v="4000"/>
    <x v="2"/>
    <n v="20000"/>
    <n v="2000"/>
  </r>
  <r>
    <n v="196"/>
    <x v="171"/>
    <x v="0"/>
    <s v="NN196"/>
    <x v="1"/>
    <s v="Name 196"/>
    <x v="0"/>
    <s v="HDD 256 GB"/>
    <n v="1500"/>
    <x v="5"/>
    <n v="9000"/>
    <n v="900"/>
  </r>
  <r>
    <n v="197"/>
    <x v="172"/>
    <x v="0"/>
    <s v="NN197"/>
    <x v="2"/>
    <s v="Name 197"/>
    <x v="1"/>
    <s v="Mouse"/>
    <n v="210"/>
    <x v="9"/>
    <n v="420"/>
    <n v="42"/>
  </r>
  <r>
    <n v="198"/>
    <x v="173"/>
    <x v="0"/>
    <s v="NN198"/>
    <x v="1"/>
    <s v="Name 198"/>
    <x v="2"/>
    <s v="Monitor"/>
    <n v="4000"/>
    <x v="1"/>
    <n v="12000"/>
    <n v="1200"/>
  </r>
  <r>
    <n v="199"/>
    <x v="174"/>
    <x v="0"/>
    <s v="NN199"/>
    <x v="2"/>
    <s v="Name 199"/>
    <x v="3"/>
    <s v="Printer"/>
    <n v="3200"/>
    <x v="2"/>
    <n v="16000"/>
    <n v="1600"/>
  </r>
  <r>
    <n v="200"/>
    <x v="175"/>
    <x v="0"/>
    <s v="NN200"/>
    <x v="2"/>
    <s v="Name 200"/>
    <x v="4"/>
    <s v="Scanner"/>
    <n v="2900"/>
    <x v="1"/>
    <n v="8700"/>
    <n v="870"/>
  </r>
  <r>
    <n v="201"/>
    <x v="176"/>
    <x v="0"/>
    <s v="NN201"/>
    <x v="2"/>
    <s v="Name 201"/>
    <x v="0"/>
    <s v="Keyboard"/>
    <n v="190"/>
    <x v="16"/>
    <n v="2280"/>
    <n v="228"/>
  </r>
  <r>
    <n v="202"/>
    <x v="177"/>
    <x v="0"/>
    <s v="NN202"/>
    <x v="2"/>
    <s v="Name 202"/>
    <x v="1"/>
    <s v="SSD 256 GB"/>
    <n v="4000"/>
    <x v="9"/>
    <n v="8000"/>
    <n v="800"/>
  </r>
  <r>
    <n v="203"/>
    <x v="178"/>
    <x v="0"/>
    <s v="NN203"/>
    <x v="2"/>
    <s v="Name 203"/>
    <x v="2"/>
    <s v="HDD 256 GB"/>
    <n v="1500"/>
    <x v="1"/>
    <n v="4500"/>
    <n v="450"/>
  </r>
  <r>
    <n v="204"/>
    <x v="179"/>
    <x v="0"/>
    <s v="NN204"/>
    <x v="1"/>
    <s v="Name 204"/>
    <x v="3"/>
    <s v="Mouse"/>
    <n v="210"/>
    <x v="6"/>
    <n v="1470"/>
    <n v="147"/>
  </r>
  <r>
    <n v="205"/>
    <x v="180"/>
    <x v="0"/>
    <s v="NN205"/>
    <x v="2"/>
    <s v="Name 205"/>
    <x v="4"/>
    <s v="Monitor"/>
    <n v="4000"/>
    <x v="5"/>
    <n v="24000"/>
    <n v="2400"/>
  </r>
  <r>
    <n v="206"/>
    <x v="181"/>
    <x v="0"/>
    <s v="NN206"/>
    <x v="3"/>
    <s v="Name 206"/>
    <x v="0"/>
    <s v="Printer"/>
    <n v="3200"/>
    <x v="3"/>
    <n v="3200"/>
    <n v="320"/>
  </r>
  <r>
    <n v="207"/>
    <x v="182"/>
    <x v="0"/>
    <s v="NN207"/>
    <x v="0"/>
    <s v="Name 207"/>
    <x v="1"/>
    <s v="Scanner"/>
    <n v="2900"/>
    <x v="1"/>
    <n v="8700"/>
    <n v="870"/>
  </r>
  <r>
    <n v="208"/>
    <x v="183"/>
    <x v="0"/>
    <s v="NN208"/>
    <x v="1"/>
    <s v="Name 208"/>
    <x v="2"/>
    <s v="Keyboard"/>
    <n v="190"/>
    <x v="4"/>
    <n v="760"/>
    <n v="76"/>
  </r>
  <r>
    <n v="209"/>
    <x v="184"/>
    <x v="0"/>
    <s v="NN209"/>
    <x v="2"/>
    <s v="Name 209"/>
    <x v="3"/>
    <s v="SSD 256 GB"/>
    <n v="4000"/>
    <x v="9"/>
    <n v="8000"/>
    <n v="800"/>
  </r>
  <r>
    <n v="210"/>
    <x v="185"/>
    <x v="0"/>
    <s v="NN210"/>
    <x v="1"/>
    <s v="Name 210"/>
    <x v="4"/>
    <s v="HDD 256 GB"/>
    <n v="1500"/>
    <x v="1"/>
    <n v="4500"/>
    <n v="450"/>
  </r>
  <r>
    <n v="211"/>
    <x v="186"/>
    <x v="0"/>
    <s v="NN211"/>
    <x v="2"/>
    <s v="Name 211"/>
    <x v="0"/>
    <s v="Mouse"/>
    <n v="210"/>
    <x v="4"/>
    <n v="840"/>
    <n v="84"/>
  </r>
  <r>
    <n v="212"/>
    <x v="187"/>
    <x v="0"/>
    <s v="NN212"/>
    <x v="3"/>
    <s v="Name 212"/>
    <x v="1"/>
    <s v="Monitor"/>
    <n v="4000"/>
    <x v="2"/>
    <n v="20000"/>
    <n v="2000"/>
  </r>
  <r>
    <n v="213"/>
    <x v="188"/>
    <x v="0"/>
    <s v="NN213"/>
    <x v="0"/>
    <s v="Name 213"/>
    <x v="2"/>
    <s v="Printer"/>
    <n v="3200"/>
    <x v="5"/>
    <n v="19200"/>
    <n v="1920"/>
  </r>
  <r>
    <n v="214"/>
    <x v="189"/>
    <x v="0"/>
    <s v="NN214"/>
    <x v="1"/>
    <s v="Name 214"/>
    <x v="3"/>
    <s v="Scanner"/>
    <n v="2900"/>
    <x v="2"/>
    <n v="14500"/>
    <n v="1450"/>
  </r>
  <r>
    <n v="214"/>
    <x v="190"/>
    <x v="0"/>
    <s v="NN215"/>
    <x v="2"/>
    <s v="Name 215"/>
    <x v="4"/>
    <s v="Keyboard"/>
    <n v="190"/>
    <x v="4"/>
    <n v="760"/>
    <n v="76"/>
  </r>
  <r>
    <n v="214"/>
    <x v="191"/>
    <x v="0"/>
    <s v="NN216"/>
    <x v="1"/>
    <s v="Name 216"/>
    <x v="0"/>
    <s v="SSD 256 GB"/>
    <n v="4000"/>
    <x v="7"/>
    <n v="40000"/>
    <n v="4000"/>
  </r>
  <r>
    <n v="224"/>
    <x v="192"/>
    <x v="0"/>
    <s v="NN222"/>
    <x v="2"/>
    <s v="Name 224"/>
    <x v="1"/>
    <s v="HDD 256 GB"/>
    <n v="1500"/>
    <x v="5"/>
    <n v="9000"/>
    <n v="900"/>
  </r>
  <r>
    <n v="225"/>
    <x v="193"/>
    <x v="0"/>
    <s v="NN222"/>
    <x v="3"/>
    <s v="Name 225"/>
    <x v="2"/>
    <s v="Mouse"/>
    <n v="210"/>
    <x v="9"/>
    <n v="420"/>
    <n v="42"/>
  </r>
  <r>
    <n v="226"/>
    <x v="194"/>
    <x v="0"/>
    <s v="NN222"/>
    <x v="0"/>
    <s v="Name 226"/>
    <x v="3"/>
    <s v="Monitor"/>
    <n v="4000"/>
    <x v="1"/>
    <n v="12000"/>
    <n v="1200"/>
  </r>
  <r>
    <n v="227"/>
    <x v="195"/>
    <x v="0"/>
    <s v="NN227"/>
    <x v="1"/>
    <s v="Name 227"/>
    <x v="4"/>
    <s v="Printer"/>
    <n v="3200"/>
    <x v="2"/>
    <n v="16000"/>
    <n v="1600"/>
  </r>
  <r>
    <n v="228"/>
    <x v="196"/>
    <x v="0"/>
    <s v="NN228"/>
    <x v="2"/>
    <s v="Name 228"/>
    <x v="0"/>
    <s v="Scanner"/>
    <n v="2900"/>
    <x v="1"/>
    <n v="8700"/>
    <n v="870"/>
  </r>
  <r>
    <n v="234"/>
    <x v="197"/>
    <x v="0"/>
    <s v="NN234"/>
    <x v="2"/>
    <s v="Name 234"/>
    <x v="1"/>
    <s v="Printer"/>
    <n v="3200"/>
    <x v="3"/>
    <n v="3200"/>
    <n v="320"/>
  </r>
  <r>
    <n v="234"/>
    <x v="198"/>
    <x v="0"/>
    <s v="NN235"/>
    <x v="1"/>
    <s v="Name 235"/>
    <x v="2"/>
    <s v="Scanner"/>
    <n v="2900"/>
    <x v="1"/>
    <n v="8700"/>
    <n v="870"/>
  </r>
  <r>
    <n v="234"/>
    <x v="199"/>
    <x v="0"/>
    <s v="NN236"/>
    <x v="2"/>
    <s v="Name 236"/>
    <x v="3"/>
    <s v="Keyboard"/>
    <n v="190"/>
    <x v="4"/>
    <n v="760"/>
    <n v="76"/>
  </r>
  <r>
    <n v="234"/>
    <x v="200"/>
    <x v="0"/>
    <s v="NN237"/>
    <x v="3"/>
    <s v="Name 237"/>
    <x v="3"/>
    <s v="SSD 256 GB"/>
    <n v="4000"/>
    <x v="9"/>
    <n v="8000"/>
    <n v="800"/>
  </r>
  <r>
    <n v="234"/>
    <x v="201"/>
    <x v="0"/>
    <s v="NN238"/>
    <x v="0"/>
    <s v="Name 238"/>
    <x v="3"/>
    <s v="HDD 256 GB"/>
    <n v="1500"/>
    <x v="1"/>
    <n v="4500"/>
    <n v="450"/>
  </r>
  <r>
    <n v="239"/>
    <x v="202"/>
    <x v="0"/>
    <s v="NN239"/>
    <x v="1"/>
    <s v="Name 239"/>
    <x v="3"/>
    <s v="Mouse"/>
    <n v="210"/>
    <x v="4"/>
    <n v="840"/>
    <n v="84"/>
  </r>
  <r>
    <n v="240"/>
    <x v="203"/>
    <x v="0"/>
    <s v="NN240"/>
    <x v="2"/>
    <s v="Name 240"/>
    <x v="3"/>
    <s v="Monitor"/>
    <n v="4000"/>
    <x v="2"/>
    <n v="20000"/>
    <n v="2000"/>
  </r>
  <r>
    <n v="241"/>
    <x v="204"/>
    <x v="0"/>
    <s v="NN241"/>
    <x v="1"/>
    <s v="Name 241"/>
    <x v="3"/>
    <s v="Printer"/>
    <n v="3200"/>
    <x v="5"/>
    <n v="19200"/>
    <n v="1920"/>
  </r>
  <r>
    <n v="242"/>
    <x v="205"/>
    <x v="0"/>
    <s v="NN242"/>
    <x v="2"/>
    <s v="Name 242"/>
    <x v="3"/>
    <s v="Scanner"/>
    <n v="2900"/>
    <x v="2"/>
    <n v="14500"/>
    <n v="1450"/>
  </r>
  <r>
    <n v="243"/>
    <x v="206"/>
    <x v="0"/>
    <s v="NN243"/>
    <x v="3"/>
    <s v="Name 243"/>
    <x v="3"/>
    <s v="Keyboard"/>
    <n v="190"/>
    <x v="4"/>
    <n v="760"/>
    <n v="76"/>
  </r>
  <r>
    <n v="244"/>
    <x v="207"/>
    <x v="0"/>
    <s v="NN244"/>
    <x v="3"/>
    <s v="Name 244"/>
    <x v="3"/>
    <s v="SSD 256 GB"/>
    <n v="4000"/>
    <x v="7"/>
    <n v="40000"/>
    <n v="4000"/>
  </r>
  <r>
    <n v="245"/>
    <x v="208"/>
    <x v="0"/>
    <s v="NN245"/>
    <x v="3"/>
    <s v="Name 245"/>
    <x v="2"/>
    <s v="HDD 256 GB"/>
    <n v="1500"/>
    <x v="18"/>
    <n v="45000"/>
    <n v="4500"/>
  </r>
  <r>
    <n v="246"/>
    <x v="209"/>
    <x v="0"/>
    <s v="NN246"/>
    <x v="3"/>
    <s v="Name 246"/>
    <x v="3"/>
    <s v="Mouse"/>
    <n v="210"/>
    <x v="4"/>
    <n v="840"/>
    <n v="84"/>
  </r>
  <r>
    <n v="247"/>
    <x v="210"/>
    <x v="0"/>
    <s v="NN247"/>
    <x v="3"/>
    <s v="Name 247"/>
    <x v="4"/>
    <s v="Monitor"/>
    <n v="4000"/>
    <x v="2"/>
    <n v="20000"/>
    <n v="2000"/>
  </r>
  <r>
    <n v="248"/>
    <x v="211"/>
    <x v="0"/>
    <s v="NN248"/>
    <x v="3"/>
    <s v="Name 248"/>
    <x v="0"/>
    <s v="Printer"/>
    <n v="3200"/>
    <x v="5"/>
    <n v="19200"/>
    <n v="1920"/>
  </r>
  <r>
    <n v="249"/>
    <x v="212"/>
    <x v="0"/>
    <s v="NN248"/>
    <x v="3"/>
    <s v="Name 249"/>
    <x v="1"/>
    <s v="Scanner"/>
    <n v="2900"/>
    <x v="2"/>
    <n v="14500"/>
    <n v="1450"/>
  </r>
  <r>
    <n v="250"/>
    <x v="213"/>
    <x v="0"/>
    <s v="NN248"/>
    <x v="0"/>
    <s v="Name 250"/>
    <x v="2"/>
    <s v="Keyboard"/>
    <n v="190"/>
    <x v="5"/>
    <n v="1140"/>
    <n v="114"/>
  </r>
  <r>
    <n v="251"/>
    <x v="214"/>
    <x v="0"/>
    <s v="NN248"/>
    <x v="1"/>
    <s v="Name 251"/>
    <x v="3"/>
    <s v="SSD 256 GB"/>
    <n v="4000"/>
    <x v="2"/>
    <n v="20000"/>
    <n v="2000"/>
  </r>
  <r>
    <n v="252"/>
    <x v="215"/>
    <x v="0"/>
    <s v="NN248"/>
    <x v="2"/>
    <s v="Name 252"/>
    <x v="4"/>
    <s v="HDD 256 GB"/>
    <n v="1500"/>
    <x v="5"/>
    <n v="9000"/>
    <n v="900"/>
  </r>
  <r>
    <n v="253"/>
    <x v="216"/>
    <x v="0"/>
    <s v="NN253"/>
    <x v="1"/>
    <s v="Name 253"/>
    <x v="0"/>
    <s v="Mouse"/>
    <n v="210"/>
    <x v="9"/>
    <n v="420"/>
    <n v="42"/>
  </r>
  <r>
    <n v="254"/>
    <x v="217"/>
    <x v="0"/>
    <s v="NN254"/>
    <x v="2"/>
    <s v="Name 254"/>
    <x v="1"/>
    <s v="Monitor"/>
    <n v="4000"/>
    <x v="1"/>
    <n v="12000"/>
    <n v="1200"/>
  </r>
  <r>
    <n v="255"/>
    <x v="218"/>
    <x v="0"/>
    <s v="NN255"/>
    <x v="3"/>
    <s v="Name 255"/>
    <x v="2"/>
    <s v="Printer"/>
    <n v="3200"/>
    <x v="2"/>
    <n v="16000"/>
    <n v="1600"/>
  </r>
  <r>
    <n v="256"/>
    <x v="219"/>
    <x v="0"/>
    <s v="NN256"/>
    <x v="0"/>
    <s v="Name 256"/>
    <x v="3"/>
    <s v="Scanner"/>
    <n v="2900"/>
    <x v="1"/>
    <n v="8700"/>
    <n v="870"/>
  </r>
  <r>
    <n v="257"/>
    <x v="220"/>
    <x v="0"/>
    <s v="NN257"/>
    <x v="1"/>
    <s v="Name 257"/>
    <x v="4"/>
    <s v="Keyboard"/>
    <n v="190"/>
    <x v="3"/>
    <n v="190"/>
    <n v="19"/>
  </r>
  <r>
    <n v="258"/>
    <x v="221"/>
    <x v="0"/>
    <s v="NN258"/>
    <x v="2"/>
    <s v="Name 258"/>
    <x v="0"/>
    <s v="SSD 256 GB"/>
    <n v="4000"/>
    <x v="9"/>
    <n v="8000"/>
    <n v="800"/>
  </r>
  <r>
    <n v="259"/>
    <x v="222"/>
    <x v="0"/>
    <s v="NN259"/>
    <x v="1"/>
    <s v="Name 259"/>
    <x v="1"/>
    <s v="HDD 256 GB"/>
    <n v="1500"/>
    <x v="1"/>
    <n v="4500"/>
    <n v="450"/>
  </r>
  <r>
    <n v="260"/>
    <x v="223"/>
    <x v="0"/>
    <s v="NN260"/>
    <x v="2"/>
    <s v="Name 260"/>
    <x v="2"/>
    <s v="Mouse"/>
    <n v="210"/>
    <x v="6"/>
    <n v="1470"/>
    <n v="147"/>
  </r>
  <r>
    <n v="261"/>
    <x v="224"/>
    <x v="0"/>
    <s v="NN261"/>
    <x v="3"/>
    <s v="Name 261"/>
    <x v="3"/>
    <s v="Monitor"/>
    <n v="4000"/>
    <x v="5"/>
    <n v="24000"/>
    <n v="2400"/>
  </r>
  <r>
    <n v="262"/>
    <x v="225"/>
    <x v="0"/>
    <s v="NN262"/>
    <x v="0"/>
    <s v="Name 262"/>
    <x v="4"/>
    <s v="Printer"/>
    <n v="3200"/>
    <x v="3"/>
    <n v="3200"/>
    <n v="320"/>
  </r>
  <r>
    <n v="263"/>
    <x v="226"/>
    <x v="0"/>
    <s v="NN263"/>
    <x v="1"/>
    <s v="Name 263"/>
    <x v="0"/>
    <s v="Scanner"/>
    <n v="2900"/>
    <x v="1"/>
    <n v="8700"/>
    <n v="870"/>
  </r>
  <r>
    <n v="272"/>
    <x v="227"/>
    <x v="0"/>
    <s v="NN272"/>
    <x v="2"/>
    <s v="Name 272"/>
    <x v="4"/>
    <s v="SSD 256 GB"/>
    <n v="4000"/>
    <x v="7"/>
    <n v="40000"/>
    <n v="4000"/>
  </r>
  <r>
    <n v="273"/>
    <x v="228"/>
    <x v="0"/>
    <s v="NN273"/>
    <x v="3"/>
    <s v="Name 273"/>
    <x v="0"/>
    <s v="HDD 256 GB"/>
    <n v="1500"/>
    <x v="1"/>
    <n v="4500"/>
    <n v="450"/>
  </r>
  <r>
    <n v="274"/>
    <x v="229"/>
    <x v="0"/>
    <s v="NN274"/>
    <x v="0"/>
    <s v="Name 274"/>
    <x v="1"/>
    <s v="Mouse"/>
    <n v="210"/>
    <x v="4"/>
    <n v="840"/>
    <n v="84"/>
  </r>
  <r>
    <n v="275"/>
    <x v="230"/>
    <x v="0"/>
    <s v="NN275"/>
    <x v="1"/>
    <s v="Name 275"/>
    <x v="2"/>
    <s v="Monitor"/>
    <n v="4000"/>
    <x v="2"/>
    <n v="20000"/>
    <n v="2000"/>
  </r>
  <r>
    <n v="276"/>
    <x v="231"/>
    <x v="0"/>
    <s v="NN276"/>
    <x v="2"/>
    <s v="Name 276"/>
    <x v="3"/>
    <s v="Printer"/>
    <n v="3200"/>
    <x v="5"/>
    <n v="19200"/>
    <n v="1920"/>
  </r>
  <r>
    <n v="277"/>
    <x v="232"/>
    <x v="0"/>
    <s v="NN277"/>
    <x v="1"/>
    <s v="Name 277"/>
    <x v="4"/>
    <s v="Scanner"/>
    <n v="2900"/>
    <x v="2"/>
    <n v="14500"/>
    <n v="1450"/>
  </r>
  <r>
    <n v="278"/>
    <x v="233"/>
    <x v="0"/>
    <s v="NN277"/>
    <x v="2"/>
    <s v="Name 278"/>
    <x v="0"/>
    <s v="Keyboard"/>
    <n v="190"/>
    <x v="5"/>
    <n v="1140"/>
    <n v="114"/>
  </r>
  <r>
    <n v="281"/>
    <x v="234"/>
    <x v="0"/>
    <s v="NN277"/>
    <x v="3"/>
    <s v="Name 281"/>
    <x v="1"/>
    <s v="Mouse"/>
    <n v="210"/>
    <x v="19"/>
    <n v="4200"/>
    <n v="420"/>
  </r>
  <r>
    <n v="281"/>
    <x v="235"/>
    <x v="0"/>
    <s v="NN277"/>
    <x v="0"/>
    <s v="Name 282"/>
    <x v="2"/>
    <s v="Monitor"/>
    <n v="4000"/>
    <x v="1"/>
    <n v="12000"/>
    <n v="1200"/>
  </r>
  <r>
    <n v="281"/>
    <x v="236"/>
    <x v="0"/>
    <s v="NN277"/>
    <x v="1"/>
    <s v="Name 283"/>
    <x v="3"/>
    <s v="Printer"/>
    <n v="3200"/>
    <x v="2"/>
    <n v="16000"/>
    <n v="1600"/>
  </r>
  <r>
    <n v="281"/>
    <x v="237"/>
    <x v="0"/>
    <s v="NN277"/>
    <x v="2"/>
    <s v="Name 284"/>
    <x v="4"/>
    <s v="Scanner"/>
    <n v="2900"/>
    <x v="1"/>
    <n v="8700"/>
    <n v="870"/>
  </r>
  <r>
    <n v="285"/>
    <x v="238"/>
    <x v="0"/>
    <s v="NN285"/>
    <x v="1"/>
    <s v="Name 285"/>
    <x v="0"/>
    <s v="Keyboard"/>
    <n v="190"/>
    <x v="7"/>
    <n v="1900"/>
    <n v="190"/>
  </r>
  <r>
    <n v="286"/>
    <x v="239"/>
    <x v="0"/>
    <s v="NN286"/>
    <x v="2"/>
    <s v="Name 286"/>
    <x v="1"/>
    <s v="SSD 256 GB"/>
    <n v="4000"/>
    <x v="9"/>
    <n v="8000"/>
    <n v="800"/>
  </r>
  <r>
    <n v="287"/>
    <x v="240"/>
    <x v="0"/>
    <s v="NN287"/>
    <x v="3"/>
    <s v="Name 287"/>
    <x v="2"/>
    <s v="HDD 256 GB"/>
    <n v="1500"/>
    <x v="1"/>
    <n v="4500"/>
    <n v="450"/>
  </r>
  <r>
    <n v="288"/>
    <x v="241"/>
    <x v="0"/>
    <s v="NN288"/>
    <x v="0"/>
    <s v="Name 288"/>
    <x v="3"/>
    <s v="Mouse"/>
    <n v="210"/>
    <x v="6"/>
    <n v="1470"/>
    <n v="147"/>
  </r>
  <r>
    <n v="289"/>
    <x v="242"/>
    <x v="0"/>
    <s v="NN289"/>
    <x v="1"/>
    <s v="Name 289"/>
    <x v="4"/>
    <s v="Monitor"/>
    <n v="4000"/>
    <x v="5"/>
    <n v="24000"/>
    <n v="2400"/>
  </r>
  <r>
    <n v="290"/>
    <x v="243"/>
    <x v="0"/>
    <s v="NN290"/>
    <x v="2"/>
    <s v="Name 290"/>
    <x v="0"/>
    <s v="Printer"/>
    <n v="3200"/>
    <x v="3"/>
    <n v="3200"/>
    <n v="320"/>
  </r>
  <r>
    <n v="291"/>
    <x v="244"/>
    <x v="0"/>
    <s v="NN291"/>
    <x v="1"/>
    <s v="Name 291"/>
    <x v="1"/>
    <s v="Scanner"/>
    <n v="2900"/>
    <x v="1"/>
    <n v="8700"/>
    <n v="870"/>
  </r>
  <r>
    <n v="292"/>
    <x v="245"/>
    <x v="0"/>
    <s v="NN292"/>
    <x v="2"/>
    <s v="Name 292"/>
    <x v="2"/>
    <s v="Keyboard"/>
    <n v="190"/>
    <x v="4"/>
    <n v="760"/>
    <n v="76"/>
  </r>
  <r>
    <n v="293"/>
    <x v="246"/>
    <x v="0"/>
    <s v="NN293"/>
    <x v="3"/>
    <s v="Name 293"/>
    <x v="3"/>
    <s v="SSD 256 GB"/>
    <n v="4000"/>
    <x v="9"/>
    <n v="8000"/>
    <n v="800"/>
  </r>
  <r>
    <n v="294"/>
    <x v="247"/>
    <x v="0"/>
    <s v="NN294"/>
    <x v="0"/>
    <s v="Name 294"/>
    <x v="4"/>
    <s v="HDD 256 GB"/>
    <n v="1500"/>
    <x v="1"/>
    <n v="4500"/>
    <n v="450"/>
  </r>
  <r>
    <n v="295"/>
    <x v="248"/>
    <x v="0"/>
    <s v="NN295"/>
    <x v="1"/>
    <s v="Name 295"/>
    <x v="0"/>
    <s v="Mouse"/>
    <n v="210"/>
    <x v="4"/>
    <n v="840"/>
    <n v="84"/>
  </r>
  <r>
    <n v="296"/>
    <x v="249"/>
    <x v="0"/>
    <s v="NN296"/>
    <x v="1"/>
    <s v="Name 296"/>
    <x v="1"/>
    <s v="Monitor"/>
    <n v="4000"/>
    <x v="2"/>
    <n v="20000"/>
    <n v="2000"/>
  </r>
  <r>
    <n v="297"/>
    <x v="250"/>
    <x v="0"/>
    <s v="NN297"/>
    <x v="1"/>
    <s v="Name 297"/>
    <x v="2"/>
    <s v="Printer"/>
    <n v="3200"/>
    <x v="5"/>
    <n v="19200"/>
    <n v="1920"/>
  </r>
  <r>
    <n v="298"/>
    <x v="251"/>
    <x v="0"/>
    <s v="NN298"/>
    <x v="1"/>
    <s v="Name 298"/>
    <x v="2"/>
    <s v="Scanner"/>
    <n v="2900"/>
    <x v="2"/>
    <n v="14500"/>
    <n v="1450"/>
  </r>
  <r>
    <n v="307"/>
    <x v="252"/>
    <x v="0"/>
    <s v="NN307"/>
    <x v="1"/>
    <s v="Name 307"/>
    <x v="2"/>
    <s v="SSD 256 GB"/>
    <n v="4000"/>
    <x v="2"/>
    <n v="20000"/>
    <n v="2000"/>
  </r>
  <r>
    <n v="308"/>
    <x v="253"/>
    <x v="0"/>
    <s v="NN308"/>
    <x v="2"/>
    <s v="Name 308"/>
    <x v="2"/>
    <s v="HDD 256 GB"/>
    <n v="1500"/>
    <x v="5"/>
    <n v="9000"/>
    <n v="900"/>
  </r>
  <r>
    <n v="316"/>
    <x v="254"/>
    <x v="0"/>
    <s v="NN316"/>
    <x v="1"/>
    <s v="Name 316"/>
    <x v="2"/>
    <s v="Mouse"/>
    <n v="210"/>
    <x v="6"/>
    <n v="1470"/>
    <n v="147"/>
  </r>
  <r>
    <n v="317"/>
    <x v="255"/>
    <x v="0"/>
    <s v="NN317"/>
    <x v="2"/>
    <s v="Name 317"/>
    <x v="0"/>
    <s v="Monitor"/>
    <n v="4000"/>
    <x v="5"/>
    <n v="24000"/>
    <n v="2400"/>
  </r>
  <r>
    <n v="318"/>
    <x v="256"/>
    <x v="0"/>
    <s v="NN318"/>
    <x v="3"/>
    <s v="Name 318"/>
    <x v="1"/>
    <s v="Printer"/>
    <n v="3200"/>
    <x v="7"/>
    <n v="32000"/>
    <n v="3200"/>
  </r>
  <r>
    <n v="319"/>
    <x v="257"/>
    <x v="0"/>
    <s v="NN319"/>
    <x v="0"/>
    <s v="Name 319"/>
    <x v="2"/>
    <s v="Scanner"/>
    <n v="2900"/>
    <x v="1"/>
    <n v="8700"/>
    <n v="870"/>
  </r>
  <r>
    <n v="320"/>
    <x v="258"/>
    <x v="0"/>
    <s v="NN320"/>
    <x v="1"/>
    <s v="Name 320"/>
    <x v="3"/>
    <s v="Keyboard"/>
    <n v="190"/>
    <x v="4"/>
    <n v="760"/>
    <n v="76"/>
  </r>
  <r>
    <n v="321"/>
    <x v="259"/>
    <x v="0"/>
    <s v="NN321"/>
    <x v="2"/>
    <s v="Name 321"/>
    <x v="4"/>
    <s v="SSD 256 GB"/>
    <n v="4000"/>
    <x v="9"/>
    <n v="8000"/>
    <n v="800"/>
  </r>
  <r>
    <n v="322"/>
    <x v="260"/>
    <x v="0"/>
    <s v="NN322"/>
    <x v="1"/>
    <s v="Name 322"/>
    <x v="0"/>
    <s v="HDD 256 GB"/>
    <n v="1500"/>
    <x v="18"/>
    <n v="45000"/>
    <n v="4500"/>
  </r>
  <r>
    <n v="323"/>
    <x v="261"/>
    <x v="0"/>
    <s v="NN323"/>
    <x v="2"/>
    <s v="Name 323"/>
    <x v="1"/>
    <s v="Mouse"/>
    <n v="210"/>
    <x v="4"/>
    <n v="840"/>
    <n v="84"/>
  </r>
  <r>
    <n v="324"/>
    <x v="262"/>
    <x v="0"/>
    <s v="NN324"/>
    <x v="3"/>
    <s v="Name 324"/>
    <x v="2"/>
    <s v="Monitor"/>
    <n v="4000"/>
    <x v="2"/>
    <n v="20000"/>
    <n v="2000"/>
  </r>
  <r>
    <n v="325"/>
    <x v="263"/>
    <x v="0"/>
    <s v="NN325"/>
    <x v="0"/>
    <s v="Name 325"/>
    <x v="3"/>
    <s v="Printer"/>
    <n v="3200"/>
    <x v="5"/>
    <n v="19200"/>
    <n v="1920"/>
  </r>
  <r>
    <n v="326"/>
    <x v="264"/>
    <x v="0"/>
    <s v="NN326"/>
    <x v="1"/>
    <s v="Name 326"/>
    <x v="4"/>
    <s v="Scanner"/>
    <n v="2900"/>
    <x v="2"/>
    <n v="14500"/>
    <n v="1450"/>
  </r>
  <r>
    <n v="321"/>
    <x v="265"/>
    <x v="0"/>
    <s v="NN327"/>
    <x v="2"/>
    <s v="Name 327"/>
    <x v="0"/>
    <s v="Keyboard"/>
    <n v="190"/>
    <x v="4"/>
    <n v="760"/>
    <n v="76"/>
  </r>
  <r>
    <n v="322"/>
    <x v="266"/>
    <x v="0"/>
    <s v="NN328"/>
    <x v="1"/>
    <s v="Name 328"/>
    <x v="1"/>
    <s v="SSD 256 GB"/>
    <n v="4000"/>
    <x v="7"/>
    <n v="40000"/>
    <n v="4000"/>
  </r>
  <r>
    <n v="323"/>
    <x v="267"/>
    <x v="0"/>
    <s v="NN329"/>
    <x v="2"/>
    <s v="Name 329"/>
    <x v="2"/>
    <s v="HDD 256 GB"/>
    <n v="1500"/>
    <x v="1"/>
    <n v="4500"/>
    <n v="450"/>
  </r>
  <r>
    <n v="334"/>
    <x v="268"/>
    <x v="0"/>
    <s v="NN334"/>
    <x v="3"/>
    <s v="Name 334"/>
    <x v="2"/>
    <s v="Keyboard"/>
    <n v="190"/>
    <x v="5"/>
    <n v="1140"/>
    <n v="114"/>
  </r>
  <r>
    <n v="335"/>
    <x v="269"/>
    <x v="0"/>
    <s v="NN335"/>
    <x v="0"/>
    <s v="Name 335"/>
    <x v="2"/>
    <s v="SSD 256 GB"/>
    <n v="4000"/>
    <x v="2"/>
    <n v="20000"/>
    <n v="2000"/>
  </r>
  <r>
    <n v="336"/>
    <x v="270"/>
    <x v="0"/>
    <s v="NN336"/>
    <x v="1"/>
    <s v="Name 336"/>
    <x v="2"/>
    <s v="HDD 256 GB"/>
    <n v="1500"/>
    <x v="5"/>
    <n v="9000"/>
    <n v="900"/>
  </r>
  <r>
    <n v="337"/>
    <x v="271"/>
    <x v="0"/>
    <s v="NN337"/>
    <x v="1"/>
    <s v="Name 337"/>
    <x v="2"/>
    <s v="Mouse"/>
    <n v="210"/>
    <x v="9"/>
    <n v="420"/>
    <n v="42"/>
  </r>
  <r>
    <n v="338"/>
    <x v="272"/>
    <x v="0"/>
    <s v="NN338"/>
    <x v="1"/>
    <s v="Name 338"/>
    <x v="2"/>
    <s v="Monitor"/>
    <n v="4000"/>
    <x v="1"/>
    <n v="12000"/>
    <n v="1200"/>
  </r>
  <r>
    <n v="339"/>
    <x v="273"/>
    <x v="0"/>
    <s v="NN339"/>
    <x v="1"/>
    <s v="Name 339"/>
    <x v="3"/>
    <s v="Printer"/>
    <n v="3200"/>
    <x v="2"/>
    <n v="16000"/>
    <n v="1600"/>
  </r>
  <r>
    <n v="340"/>
    <x v="274"/>
    <x v="0"/>
    <s v="NN340"/>
    <x v="1"/>
    <s v="Name 340"/>
    <x v="4"/>
    <s v="Scanner"/>
    <n v="2900"/>
    <x v="1"/>
    <n v="8700"/>
    <n v="870"/>
  </r>
  <r>
    <n v="341"/>
    <x v="275"/>
    <x v="0"/>
    <s v="NN341"/>
    <x v="1"/>
    <s v="Name 341"/>
    <x v="0"/>
    <s v="Keyboard"/>
    <n v="190"/>
    <x v="3"/>
    <n v="190"/>
    <n v="19"/>
  </r>
  <r>
    <n v="342"/>
    <x v="276"/>
    <x v="0"/>
    <s v="NN342"/>
    <x v="1"/>
    <s v="Name 342"/>
    <x v="1"/>
    <s v="SSD 256 GB"/>
    <n v="4000"/>
    <x v="9"/>
    <n v="8000"/>
    <n v="800"/>
  </r>
  <r>
    <n v="343"/>
    <x v="277"/>
    <x v="0"/>
    <s v="NN343"/>
    <x v="1"/>
    <s v="Name 343"/>
    <x v="2"/>
    <s v="HDD 256 GB"/>
    <n v="1500"/>
    <x v="1"/>
    <n v="4500"/>
    <n v="450"/>
  </r>
  <r>
    <n v="344"/>
    <x v="278"/>
    <x v="0"/>
    <s v="NN344"/>
    <x v="1"/>
    <s v="Name 344"/>
    <x v="3"/>
    <s v="Mouse"/>
    <n v="210"/>
    <x v="20"/>
    <n v="0"/>
    <n v="0"/>
  </r>
  <r>
    <n v="345"/>
    <x v="279"/>
    <x v="0"/>
    <s v="NN345"/>
    <x v="2"/>
    <s v="Name 345"/>
    <x v="4"/>
    <s v="Monitor"/>
    <n v="4000"/>
    <x v="21"/>
    <n v="320000"/>
    <n v="32000"/>
  </r>
  <r>
    <n v="346"/>
    <x v="280"/>
    <x v="0"/>
    <s v="NN346"/>
    <x v="3"/>
    <s v="Name 346"/>
    <x v="0"/>
    <s v="Printer"/>
    <n v="3200"/>
    <x v="7"/>
    <n v="32000"/>
    <n v="3200"/>
  </r>
  <r>
    <n v="347"/>
    <x v="281"/>
    <x v="0"/>
    <s v="NN346"/>
    <x v="0"/>
    <s v="Name 347"/>
    <x v="1"/>
    <s v="Scanner"/>
    <n v="2900"/>
    <x v="1"/>
    <n v="8700"/>
    <n v="870"/>
  </r>
  <r>
    <n v="348"/>
    <x v="282"/>
    <x v="0"/>
    <s v="NN346"/>
    <x v="1"/>
    <s v="Name 348"/>
    <x v="2"/>
    <s v="Keyboard"/>
    <n v="190"/>
    <x v="4"/>
    <n v="760"/>
    <n v="76"/>
  </r>
  <r>
    <n v="349"/>
    <x v="283"/>
    <x v="0"/>
    <s v="NN346"/>
    <x v="2"/>
    <s v="Name 349"/>
    <x v="3"/>
    <s v="SSD 256 GB"/>
    <n v="4000"/>
    <x v="9"/>
    <n v="8000"/>
    <n v="800"/>
  </r>
  <r>
    <n v="350"/>
    <x v="284"/>
    <x v="0"/>
    <s v="NN346"/>
    <x v="1"/>
    <s v="Name 350"/>
    <x v="4"/>
    <s v="HDD 256 GB"/>
    <n v="1500"/>
    <x v="1"/>
    <n v="4500"/>
    <n v="450"/>
  </r>
  <r>
    <n v="351"/>
    <x v="285"/>
    <x v="0"/>
    <s v="NN351"/>
    <x v="2"/>
    <s v="Name 351"/>
    <x v="0"/>
    <s v="Mouse"/>
    <n v="210"/>
    <x v="4"/>
    <n v="840"/>
    <n v="84"/>
  </r>
  <r>
    <n v="352"/>
    <x v="286"/>
    <x v="0"/>
    <s v="NN352"/>
    <x v="3"/>
    <s v="Name 352"/>
    <x v="1"/>
    <s v="Monitor"/>
    <n v="4000"/>
    <x v="2"/>
    <n v="20000"/>
    <n v="2000"/>
  </r>
  <r>
    <n v="353"/>
    <x v="287"/>
    <x v="0"/>
    <s v="NN353"/>
    <x v="0"/>
    <s v="Name 353"/>
    <x v="2"/>
    <s v="Printer"/>
    <n v="3200"/>
    <x v="5"/>
    <n v="19200"/>
    <n v="1920"/>
  </r>
  <r>
    <n v="362"/>
    <x v="288"/>
    <x v="0"/>
    <s v="NN362"/>
    <x v="1"/>
    <s v="Name 362"/>
    <x v="3"/>
    <s v="Keyboard"/>
    <n v="190"/>
    <x v="5"/>
    <n v="1140"/>
    <n v="114"/>
  </r>
  <r>
    <n v="363"/>
    <x v="289"/>
    <x v="0"/>
    <s v="NN363"/>
    <x v="2"/>
    <s v="Name 363"/>
    <x v="4"/>
    <s v="SSD 256 GB"/>
    <n v="4000"/>
    <x v="2"/>
    <n v="20000"/>
    <n v="2000"/>
  </r>
  <r>
    <n v="364"/>
    <x v="290"/>
    <x v="0"/>
    <s v="NN364"/>
    <x v="1"/>
    <s v="Name 364"/>
    <x v="0"/>
    <s v="HDD 256 GB"/>
    <n v="1500"/>
    <x v="5"/>
    <n v="9000"/>
    <n v="900"/>
  </r>
  <r>
    <n v="365"/>
    <x v="291"/>
    <x v="0"/>
    <s v="NN365"/>
    <x v="2"/>
    <s v="Name 365"/>
    <x v="1"/>
    <s v="Mouse"/>
    <n v="210"/>
    <x v="9"/>
    <n v="420"/>
    <n v="42"/>
  </r>
  <r>
    <n v="366"/>
    <x v="292"/>
    <x v="0"/>
    <s v="NN366"/>
    <x v="3"/>
    <s v="Name 366"/>
    <x v="2"/>
    <s v="Monitor"/>
    <n v="4000"/>
    <x v="1"/>
    <n v="12000"/>
    <n v="1200"/>
  </r>
  <r>
    <n v="367"/>
    <x v="293"/>
    <x v="1"/>
    <s v="NN367"/>
    <x v="3"/>
    <s v="Name 367"/>
    <x v="3"/>
    <s v="Printer"/>
    <n v="3200"/>
    <x v="2"/>
    <n v="16000"/>
    <n v="1600"/>
  </r>
  <r>
    <n v="368"/>
    <x v="294"/>
    <x v="1"/>
    <s v="NN368"/>
    <x v="3"/>
    <s v="Name 368"/>
    <x v="4"/>
    <s v="Scanner"/>
    <n v="2900"/>
    <x v="1"/>
    <n v="8700"/>
    <n v="870"/>
  </r>
  <r>
    <n v="369"/>
    <x v="295"/>
    <x v="1"/>
    <s v="NN369"/>
    <x v="3"/>
    <s v="Name 369"/>
    <x v="0"/>
    <s v="Keyboard"/>
    <n v="190"/>
    <x v="3"/>
    <n v="190"/>
    <n v="19"/>
  </r>
  <r>
    <n v="370"/>
    <x v="296"/>
    <x v="1"/>
    <s v="NN370"/>
    <x v="3"/>
    <s v="Name 370"/>
    <x v="1"/>
    <s v="SSD 256 GB"/>
    <n v="4000"/>
    <x v="9"/>
    <n v="8000"/>
    <n v="800"/>
  </r>
  <r>
    <n v="376"/>
    <x v="297"/>
    <x v="1"/>
    <s v="NN376"/>
    <x v="3"/>
    <s v="Name 376"/>
    <x v="2"/>
    <s v="Keyboard"/>
    <n v="190"/>
    <x v="4"/>
    <n v="760"/>
    <n v="76"/>
  </r>
  <r>
    <n v="377"/>
    <x v="298"/>
    <x v="1"/>
    <s v="NN377"/>
    <x v="3"/>
    <s v="Name 377"/>
    <x v="3"/>
    <s v="SSD 256 GB"/>
    <n v="4000"/>
    <x v="9"/>
    <n v="8000"/>
    <n v="800"/>
  </r>
  <r>
    <n v="378"/>
    <x v="299"/>
    <x v="1"/>
    <s v="NN378"/>
    <x v="3"/>
    <s v="Name 378"/>
    <x v="4"/>
    <s v="HDD 256 GB"/>
    <n v="1500"/>
    <x v="1"/>
    <n v="4500"/>
    <n v="450"/>
  </r>
  <r>
    <n v="379"/>
    <x v="300"/>
    <x v="1"/>
    <s v="NN379"/>
    <x v="3"/>
    <s v="Name 379"/>
    <x v="0"/>
    <s v="Mouse"/>
    <n v="210"/>
    <x v="4"/>
    <n v="840"/>
    <n v="84"/>
  </r>
  <r>
    <n v="380"/>
    <x v="301"/>
    <x v="1"/>
    <s v="NN380"/>
    <x v="2"/>
    <s v="Name 380"/>
    <x v="1"/>
    <s v="Monitor"/>
    <n v="4000"/>
    <x v="2"/>
    <n v="20000"/>
    <n v="2000"/>
  </r>
  <r>
    <n v="381"/>
    <x v="302"/>
    <x v="1"/>
    <s v="NN381"/>
    <x v="1"/>
    <s v="Name 381"/>
    <x v="2"/>
    <s v="Printer"/>
    <n v="3200"/>
    <x v="5"/>
    <n v="19200"/>
    <n v="1920"/>
  </r>
  <r>
    <n v="382"/>
    <x v="303"/>
    <x v="1"/>
    <s v="NN382"/>
    <x v="2"/>
    <s v="Name 382"/>
    <x v="3"/>
    <s v="Scanner"/>
    <n v="2900"/>
    <x v="2"/>
    <n v="14500"/>
    <n v="1450"/>
  </r>
  <r>
    <n v="383"/>
    <x v="304"/>
    <x v="1"/>
    <s v="NN383"/>
    <x v="3"/>
    <s v="Name 383"/>
    <x v="3"/>
    <s v="Keyboard"/>
    <n v="190"/>
    <x v="4"/>
    <n v="760"/>
    <n v="76"/>
  </r>
  <r>
    <n v="384"/>
    <x v="305"/>
    <x v="1"/>
    <s v="NN384"/>
    <x v="0"/>
    <s v="Name 384"/>
    <x v="3"/>
    <s v="SSD 256 GB"/>
    <n v="4000"/>
    <x v="7"/>
    <n v="40000"/>
    <n v="4000"/>
  </r>
  <r>
    <n v="385"/>
    <x v="306"/>
    <x v="1"/>
    <s v="NN385"/>
    <x v="1"/>
    <s v="Name 385"/>
    <x v="3"/>
    <s v="HDD 256 GB"/>
    <n v="1500"/>
    <x v="1"/>
    <n v="4500"/>
    <n v="450"/>
  </r>
  <r>
    <n v="386"/>
    <x v="307"/>
    <x v="1"/>
    <s v="NN386"/>
    <x v="2"/>
    <s v="Name 386"/>
    <x v="3"/>
    <s v="Mouse"/>
    <n v="210"/>
    <x v="4"/>
    <n v="840"/>
    <n v="84"/>
  </r>
  <r>
    <n v="387"/>
    <x v="308"/>
    <x v="1"/>
    <s v="NN387"/>
    <x v="1"/>
    <s v="Name 387"/>
    <x v="3"/>
    <s v="Monitor"/>
    <n v="4000"/>
    <x v="2"/>
    <n v="20000"/>
    <n v="2000"/>
  </r>
  <r>
    <n v="388"/>
    <x v="309"/>
    <x v="1"/>
    <s v="NN388"/>
    <x v="2"/>
    <s v="Name 388"/>
    <x v="3"/>
    <s v="Printer"/>
    <n v="3200"/>
    <x v="5"/>
    <n v="19200"/>
    <n v="1920"/>
  </r>
  <r>
    <n v="389"/>
    <x v="310"/>
    <x v="1"/>
    <s v="NN389"/>
    <x v="3"/>
    <s v="Name 389"/>
    <x v="3"/>
    <s v="Scanner"/>
    <n v="2900"/>
    <x v="2"/>
    <n v="14500"/>
    <n v="1450"/>
  </r>
  <r>
    <n v="390"/>
    <x v="311"/>
    <x v="1"/>
    <s v="NN390"/>
    <x v="0"/>
    <s v="Name 390"/>
    <x v="3"/>
    <s v="Keyboard"/>
    <n v="190"/>
    <x v="5"/>
    <n v="1140"/>
    <n v="114"/>
  </r>
  <r>
    <n v="391"/>
    <x v="312"/>
    <x v="1"/>
    <s v="NN391"/>
    <x v="1"/>
    <s v="Name 391"/>
    <x v="2"/>
    <s v="SSD 256 GB"/>
    <n v="4000"/>
    <x v="2"/>
    <n v="20000"/>
    <n v="2000"/>
  </r>
  <r>
    <n v="392"/>
    <x v="313"/>
    <x v="1"/>
    <s v="NN392"/>
    <x v="2"/>
    <s v="Name 392"/>
    <x v="3"/>
    <s v="HDD 256 GB"/>
    <n v="1500"/>
    <x v="5"/>
    <n v="9000"/>
    <n v="900"/>
  </r>
  <r>
    <n v="393"/>
    <x v="314"/>
    <x v="1"/>
    <s v="NN393"/>
    <x v="1"/>
    <s v="Name 393"/>
    <x v="4"/>
    <s v="Mouse"/>
    <n v="210"/>
    <x v="9"/>
    <n v="420"/>
    <n v="42"/>
  </r>
  <r>
    <n v="394"/>
    <x v="315"/>
    <x v="1"/>
    <s v="NN394"/>
    <x v="2"/>
    <s v="Name 394"/>
    <x v="0"/>
    <s v="Monitor"/>
    <n v="4000"/>
    <x v="1"/>
    <n v="12000"/>
    <n v="1200"/>
  </r>
  <r>
    <n v="395"/>
    <x v="316"/>
    <x v="1"/>
    <s v="NN395"/>
    <x v="3"/>
    <s v="Name 395"/>
    <x v="1"/>
    <s v="Printer"/>
    <n v="3200"/>
    <x v="2"/>
    <n v="16000"/>
    <n v="1600"/>
  </r>
  <r>
    <n v="396"/>
    <x v="317"/>
    <x v="1"/>
    <s v="NN396"/>
    <x v="0"/>
    <s v="Name 396"/>
    <x v="2"/>
    <s v="Scanner"/>
    <n v="2900"/>
    <x v="3"/>
    <n v="2900"/>
    <n v="290"/>
  </r>
  <r>
    <n v="397"/>
    <x v="318"/>
    <x v="1"/>
    <s v="NN397"/>
    <x v="1"/>
    <s v="Name 397"/>
    <x v="3"/>
    <s v="Keyboard"/>
    <n v="190"/>
    <x v="3"/>
    <n v="190"/>
    <n v="19"/>
  </r>
  <r>
    <n v="398"/>
    <x v="319"/>
    <x v="1"/>
    <s v="NN398"/>
    <x v="2"/>
    <s v="Name 398"/>
    <x v="4"/>
    <s v="SSD 256 GB"/>
    <n v="4000"/>
    <x v="3"/>
    <n v="4000"/>
    <n v="400"/>
  </r>
  <r>
    <n v="399"/>
    <x v="320"/>
    <x v="1"/>
    <s v="NN399"/>
    <x v="1"/>
    <s v="Name 399"/>
    <x v="0"/>
    <s v="HDD 256 GB"/>
    <n v="1500"/>
    <x v="3"/>
    <n v="1500"/>
    <n v="150"/>
  </r>
  <r>
    <n v="400"/>
    <x v="321"/>
    <x v="1"/>
    <s v="NN400"/>
    <x v="2"/>
    <s v="Name 400"/>
    <x v="1"/>
    <s v="Mouse"/>
    <n v="210"/>
    <x v="1"/>
    <n v="630"/>
    <n v="63"/>
  </r>
  <r>
    <n v="401"/>
    <x v="322"/>
    <x v="1"/>
    <s v="NN401"/>
    <x v="2"/>
    <s v="Name 401"/>
    <x v="2"/>
    <s v="Monitor"/>
    <n v="4000"/>
    <x v="3"/>
    <n v="4000"/>
    <n v="400"/>
  </r>
  <r>
    <n v="402"/>
    <x v="323"/>
    <x v="1"/>
    <s v="NN402"/>
    <x v="2"/>
    <s v="Name 402"/>
    <x v="3"/>
    <s v="Printer"/>
    <n v="3200"/>
    <x v="3"/>
    <n v="3200"/>
    <n v="320"/>
  </r>
  <r>
    <n v="403"/>
    <x v="324"/>
    <x v="1"/>
    <s v="NN403"/>
    <x v="2"/>
    <s v="Name 403"/>
    <x v="4"/>
    <s v="Scanner"/>
    <n v="2900"/>
    <x v="3"/>
    <n v="2900"/>
    <n v="290"/>
  </r>
  <r>
    <n v="404"/>
    <x v="325"/>
    <x v="1"/>
    <s v="NN404"/>
    <x v="2"/>
    <s v="Name 404"/>
    <x v="0"/>
    <s v="Keyboard"/>
    <n v="190"/>
    <x v="1"/>
    <n v="570"/>
    <n v="57"/>
  </r>
  <r>
    <n v="405"/>
    <x v="326"/>
    <x v="1"/>
    <s v="NN405"/>
    <x v="2"/>
    <s v="Name 405"/>
    <x v="1"/>
    <s v="SSD 256 GB"/>
    <n v="4000"/>
    <x v="3"/>
    <n v="4000"/>
    <n v="400"/>
  </r>
  <r>
    <n v="406"/>
    <x v="327"/>
    <x v="1"/>
    <s v="NN406"/>
    <x v="2"/>
    <s v="Name 406"/>
    <x v="2"/>
    <s v="HDD 256 GB"/>
    <n v="1500"/>
    <x v="3"/>
    <n v="1500"/>
    <n v="150"/>
  </r>
  <r>
    <n v="407"/>
    <x v="328"/>
    <x v="1"/>
    <s v="NN407"/>
    <x v="2"/>
    <s v="Name 407"/>
    <x v="3"/>
    <s v="Mouse"/>
    <n v="210"/>
    <x v="4"/>
    <n v="840"/>
    <n v="84"/>
  </r>
  <r>
    <n v="408"/>
    <x v="329"/>
    <x v="1"/>
    <s v="NN408"/>
    <x v="2"/>
    <s v="Name 408"/>
    <x v="4"/>
    <s v="Monitor"/>
    <n v="4000"/>
    <x v="2"/>
    <n v="20000"/>
    <n v="2000"/>
  </r>
  <r>
    <n v="409"/>
    <x v="330"/>
    <x v="1"/>
    <s v="NN409"/>
    <x v="2"/>
    <s v="Name 409"/>
    <x v="0"/>
    <s v="Printer"/>
    <n v="3200"/>
    <x v="5"/>
    <n v="19200"/>
    <n v="1920"/>
  </r>
  <r>
    <n v="410"/>
    <x v="331"/>
    <x v="1"/>
    <s v="NN410"/>
    <x v="2"/>
    <s v="Name 410"/>
    <x v="1"/>
    <s v="Scanner"/>
    <n v="2900"/>
    <x v="2"/>
    <n v="14500"/>
    <n v="1450"/>
  </r>
  <r>
    <n v="411"/>
    <x v="332"/>
    <x v="1"/>
    <s v="NN411"/>
    <x v="1"/>
    <s v="Name 411"/>
    <x v="2"/>
    <s v="Keyboard"/>
    <n v="190"/>
    <x v="4"/>
    <n v="760"/>
    <n v="76"/>
  </r>
  <r>
    <n v="412"/>
    <x v="333"/>
    <x v="1"/>
    <s v="NN412"/>
    <x v="2"/>
    <s v="Name 412"/>
    <x v="3"/>
    <s v="SSD 256 GB"/>
    <n v="4000"/>
    <x v="7"/>
    <n v="40000"/>
    <n v="4000"/>
  </r>
  <r>
    <n v="413"/>
    <x v="334"/>
    <x v="1"/>
    <s v="NN413"/>
    <x v="3"/>
    <s v="Name 413"/>
    <x v="4"/>
    <s v="HDD 256 GB"/>
    <n v="1500"/>
    <x v="1"/>
    <n v="4500"/>
    <n v="450"/>
  </r>
  <r>
    <n v="414"/>
    <x v="335"/>
    <x v="1"/>
    <s v="NN414"/>
    <x v="0"/>
    <s v="Name 414"/>
    <x v="0"/>
    <s v="Mouse"/>
    <n v="210"/>
    <x v="4"/>
    <n v="840"/>
    <n v="84"/>
  </r>
  <r>
    <n v="415"/>
    <x v="336"/>
    <x v="1"/>
    <s v="NN415"/>
    <x v="1"/>
    <s v="Name 415"/>
    <x v="1"/>
    <s v="Monitor"/>
    <n v="4000"/>
    <x v="9"/>
    <n v="8000"/>
    <n v="800"/>
  </r>
  <r>
    <n v="416"/>
    <x v="337"/>
    <x v="1"/>
    <s v="NN416"/>
    <x v="2"/>
    <s v="Name 416"/>
    <x v="2"/>
    <s v="Printer"/>
    <n v="3200"/>
    <x v="9"/>
    <n v="6400"/>
    <n v="640"/>
  </r>
  <r>
    <n v="417"/>
    <x v="338"/>
    <x v="1"/>
    <s v="NN417"/>
    <x v="1"/>
    <s v="Name 417"/>
    <x v="2"/>
    <s v="Scanner"/>
    <n v="2900"/>
    <x v="9"/>
    <n v="5800"/>
    <n v="580"/>
  </r>
  <r>
    <n v="418"/>
    <x v="339"/>
    <x v="1"/>
    <s v="NN418"/>
    <x v="2"/>
    <s v="Name 418"/>
    <x v="2"/>
    <s v="Keyboard"/>
    <n v="190"/>
    <x v="5"/>
    <n v="1140"/>
    <n v="114"/>
  </r>
  <r>
    <n v="419"/>
    <x v="340"/>
    <x v="1"/>
    <s v="NN419"/>
    <x v="3"/>
    <s v="Name 419"/>
    <x v="2"/>
    <s v="SSD 256 GB"/>
    <n v="4000"/>
    <x v="9"/>
    <n v="8000"/>
    <n v="800"/>
  </r>
  <r>
    <n v="420"/>
    <x v="341"/>
    <x v="1"/>
    <s v="NN420"/>
    <x v="0"/>
    <s v="Name 420"/>
    <x v="2"/>
    <s v="HDD 256 GB"/>
    <n v="1500"/>
    <x v="5"/>
    <n v="9000"/>
    <n v="900"/>
  </r>
  <r>
    <n v="421"/>
    <x v="342"/>
    <x v="1"/>
    <s v="NN421"/>
    <x v="1"/>
    <s v="Name 421"/>
    <x v="2"/>
    <s v="Mouse"/>
    <n v="210"/>
    <x v="9"/>
    <n v="420"/>
    <n v="42"/>
  </r>
  <r>
    <n v="422"/>
    <x v="343"/>
    <x v="1"/>
    <s v="NN422"/>
    <x v="2"/>
    <s v="Name 422"/>
    <x v="3"/>
    <s v="Monitor"/>
    <n v="4000"/>
    <x v="1"/>
    <n v="12000"/>
    <n v="1200"/>
  </r>
  <r>
    <n v="423"/>
    <x v="344"/>
    <x v="1"/>
    <s v="NN423"/>
    <x v="1"/>
    <s v="Name 423"/>
    <x v="4"/>
    <s v="Printer"/>
    <n v="3200"/>
    <x v="9"/>
    <n v="6400"/>
    <n v="640"/>
  </r>
  <r>
    <n v="424"/>
    <x v="345"/>
    <x v="1"/>
    <s v="NN424"/>
    <x v="2"/>
    <s v="Name 424"/>
    <x v="0"/>
    <s v="Scanner"/>
    <n v="2900"/>
    <x v="1"/>
    <n v="8700"/>
    <n v="870"/>
  </r>
  <r>
    <n v="425"/>
    <x v="346"/>
    <x v="1"/>
    <s v="NN425"/>
    <x v="3"/>
    <s v="Name 425"/>
    <x v="1"/>
    <s v="Keyboard"/>
    <n v="190"/>
    <x v="3"/>
    <n v="190"/>
    <n v="19"/>
  </r>
  <r>
    <n v="426"/>
    <x v="347"/>
    <x v="1"/>
    <s v="NN426"/>
    <x v="0"/>
    <s v="Name 426"/>
    <x v="2"/>
    <s v="SSD 256 GB"/>
    <n v="4000"/>
    <x v="9"/>
    <n v="8000"/>
    <n v="800"/>
  </r>
  <r>
    <n v="427"/>
    <x v="348"/>
    <x v="1"/>
    <s v="NN427"/>
    <x v="1"/>
    <s v="Name 427"/>
    <x v="3"/>
    <s v="HDD 256 GB"/>
    <n v="1500"/>
    <x v="1"/>
    <n v="4500"/>
    <n v="450"/>
  </r>
  <r>
    <n v="428"/>
    <x v="349"/>
    <x v="1"/>
    <s v="NN428"/>
    <x v="2"/>
    <s v="Name 428"/>
    <x v="4"/>
    <s v="Mouse"/>
    <n v="210"/>
    <x v="6"/>
    <n v="1470"/>
    <n v="147"/>
  </r>
  <r>
    <n v="429"/>
    <x v="350"/>
    <x v="1"/>
    <s v="NN429"/>
    <x v="1"/>
    <s v="Name 429"/>
    <x v="0"/>
    <s v="Monitor"/>
    <n v="4000"/>
    <x v="5"/>
    <n v="24000"/>
    <n v="2400"/>
  </r>
  <r>
    <n v="430"/>
    <x v="351"/>
    <x v="1"/>
    <s v="NN430"/>
    <x v="2"/>
    <s v="Name 430"/>
    <x v="1"/>
    <s v="Printer"/>
    <n v="3200"/>
    <x v="3"/>
    <n v="3200"/>
    <n v="320"/>
  </r>
  <r>
    <n v="431"/>
    <x v="352"/>
    <x v="1"/>
    <s v="NN431"/>
    <x v="3"/>
    <s v="Name 431"/>
    <x v="2"/>
    <s v="Scanner"/>
    <n v="2900"/>
    <x v="1"/>
    <n v="8700"/>
    <n v="870"/>
  </r>
  <r>
    <n v="432"/>
    <x v="353"/>
    <x v="1"/>
    <s v="NN432"/>
    <x v="0"/>
    <s v="Name 432"/>
    <x v="3"/>
    <s v="Keyboard"/>
    <n v="190"/>
    <x v="4"/>
    <n v="760"/>
    <n v="76"/>
  </r>
  <r>
    <n v="433"/>
    <x v="354"/>
    <x v="1"/>
    <s v="NN433"/>
    <x v="1"/>
    <s v="Name 433"/>
    <x v="4"/>
    <s v="SSD 256 GB"/>
    <n v="4000"/>
    <x v="9"/>
    <n v="8000"/>
    <n v="800"/>
  </r>
  <r>
    <n v="434"/>
    <x v="355"/>
    <x v="1"/>
    <s v="NN434"/>
    <x v="2"/>
    <s v="Name 434"/>
    <x v="0"/>
    <s v="HDD 256 GB"/>
    <n v="1500"/>
    <x v="1"/>
    <n v="4500"/>
    <n v="450"/>
  </r>
  <r>
    <n v="435"/>
    <x v="356"/>
    <x v="1"/>
    <s v="NN435"/>
    <x v="1"/>
    <s v="Name 435"/>
    <x v="1"/>
    <s v="Mouse"/>
    <n v="210"/>
    <x v="4"/>
    <n v="840"/>
    <n v="84"/>
  </r>
  <r>
    <n v="436"/>
    <x v="357"/>
    <x v="1"/>
    <s v="NN436"/>
    <x v="1"/>
    <s v="Name 436"/>
    <x v="2"/>
    <s v="Monitor"/>
    <n v="4000"/>
    <x v="2"/>
    <n v="20000"/>
    <n v="2000"/>
  </r>
  <r>
    <n v="437"/>
    <x v="358"/>
    <x v="1"/>
    <s v="NN437"/>
    <x v="1"/>
    <s v="Name 437"/>
    <x v="3"/>
    <s v="Printer"/>
    <n v="3200"/>
    <x v="5"/>
    <n v="19200"/>
    <n v="1920"/>
  </r>
  <r>
    <n v="438"/>
    <x v="359"/>
    <x v="1"/>
    <s v="NN438"/>
    <x v="1"/>
    <s v="Name 438"/>
    <x v="4"/>
    <s v="Scanner"/>
    <n v="2900"/>
    <x v="2"/>
    <n v="14500"/>
    <n v="1450"/>
  </r>
  <r>
    <n v="439"/>
    <x v="360"/>
    <x v="1"/>
    <s v="NN439"/>
    <x v="1"/>
    <s v="Name 439"/>
    <x v="0"/>
    <s v="Keyboard"/>
    <n v="190"/>
    <x v="4"/>
    <n v="760"/>
    <n v="76"/>
  </r>
  <r>
    <n v="440"/>
    <x v="361"/>
    <x v="1"/>
    <s v="NN440"/>
    <x v="1"/>
    <s v="Name 440"/>
    <x v="0"/>
    <s v="SSD 256 GB"/>
    <n v="4000"/>
    <x v="9"/>
    <n v="8000"/>
    <n v="800"/>
  </r>
  <r>
    <n v="441"/>
    <x v="362"/>
    <x v="1"/>
    <s v="NN441"/>
    <x v="1"/>
    <s v="Name 441"/>
    <x v="0"/>
    <s v="HDD 256 GB"/>
    <n v="1500"/>
    <x v="1"/>
    <n v="4500"/>
    <n v="450"/>
  </r>
  <r>
    <n v="442"/>
    <x v="363"/>
    <x v="1"/>
    <s v="NN442"/>
    <x v="2"/>
    <s v="Name 442"/>
    <x v="0"/>
    <s v="Mouse"/>
    <n v="210"/>
    <x v="4"/>
    <n v="840"/>
    <n v="84"/>
  </r>
  <r>
    <n v="443"/>
    <x v="364"/>
    <x v="1"/>
    <s v="NN443"/>
    <x v="3"/>
    <s v="Name 443"/>
    <x v="0"/>
    <s v="Monitor"/>
    <n v="4000"/>
    <x v="2"/>
    <n v="20000"/>
    <n v="2000"/>
  </r>
  <r>
    <n v="444"/>
    <x v="365"/>
    <x v="1"/>
    <s v="NN444"/>
    <x v="0"/>
    <s v="Name 444"/>
    <x v="0"/>
    <s v="Printer"/>
    <n v="3200"/>
    <x v="5"/>
    <n v="19200"/>
    <n v="1920"/>
  </r>
  <r>
    <n v="445"/>
    <x v="366"/>
    <x v="1"/>
    <s v="NN445"/>
    <x v="1"/>
    <s v="Name 445"/>
    <x v="1"/>
    <s v="Scanner"/>
    <n v="2900"/>
    <x v="2"/>
    <n v="14500"/>
    <n v="1450"/>
  </r>
  <r>
    <n v="446"/>
    <x v="367"/>
    <x v="1"/>
    <s v="NN446"/>
    <x v="2"/>
    <s v="Name 446"/>
    <x v="2"/>
    <s v="Keyboard"/>
    <n v="190"/>
    <x v="5"/>
    <n v="1140"/>
    <n v="114"/>
  </r>
  <r>
    <n v="447"/>
    <x v="368"/>
    <x v="1"/>
    <s v="NN447"/>
    <x v="1"/>
    <s v="Name 447"/>
    <x v="3"/>
    <s v="SSD 256 GB"/>
    <n v="4000"/>
    <x v="2"/>
    <n v="20000"/>
    <n v="2000"/>
  </r>
  <r>
    <n v="448"/>
    <x v="369"/>
    <x v="1"/>
    <s v="NN448"/>
    <x v="2"/>
    <s v="Name 448"/>
    <x v="4"/>
    <s v="HDD 256 GB"/>
    <n v="1500"/>
    <x v="5"/>
    <n v="9000"/>
    <n v="900"/>
  </r>
  <r>
    <n v="449"/>
    <x v="370"/>
    <x v="1"/>
    <s v="NN449"/>
    <x v="3"/>
    <s v="Name 449"/>
    <x v="0"/>
    <s v="Mouse"/>
    <n v="210"/>
    <x v="9"/>
    <n v="420"/>
    <n v="42"/>
  </r>
  <r>
    <n v="450"/>
    <x v="371"/>
    <x v="1"/>
    <s v="NN450"/>
    <x v="0"/>
    <s v="Name 450"/>
    <x v="1"/>
    <s v="Monitor"/>
    <n v="4000"/>
    <x v="1"/>
    <n v="12000"/>
    <n v="1200"/>
  </r>
  <r>
    <n v="451"/>
    <x v="372"/>
    <x v="1"/>
    <s v="NN451"/>
    <x v="1"/>
    <s v="Name 451"/>
    <x v="2"/>
    <s v="Printer"/>
    <n v="3200"/>
    <x v="2"/>
    <n v="16000"/>
    <n v="1600"/>
  </r>
  <r>
    <n v="452"/>
    <x v="373"/>
    <x v="1"/>
    <s v="NN452"/>
    <x v="2"/>
    <s v="Name 452"/>
    <x v="3"/>
    <s v="Scanner"/>
    <n v="2900"/>
    <x v="1"/>
    <n v="8700"/>
    <n v="870"/>
  </r>
  <r>
    <n v="453"/>
    <x v="374"/>
    <x v="1"/>
    <s v="NN453"/>
    <x v="1"/>
    <s v="Name 453"/>
    <x v="4"/>
    <s v="Keyboard"/>
    <n v="190"/>
    <x v="3"/>
    <n v="190"/>
    <n v="19"/>
  </r>
  <r>
    <n v="454"/>
    <x v="375"/>
    <x v="1"/>
    <s v="NN454"/>
    <x v="2"/>
    <s v="Name 454"/>
    <x v="0"/>
    <s v="SSD 256 GB"/>
    <n v="4000"/>
    <x v="9"/>
    <n v="8000"/>
    <n v="800"/>
  </r>
  <r>
    <n v="455"/>
    <x v="376"/>
    <x v="1"/>
    <s v="NN455"/>
    <x v="3"/>
    <s v="Name 455"/>
    <x v="1"/>
    <s v="HDD 256 GB"/>
    <n v="1500"/>
    <x v="1"/>
    <n v="4500"/>
    <n v="450"/>
  </r>
  <r>
    <n v="456"/>
    <x v="377"/>
    <x v="1"/>
    <s v="NN456"/>
    <x v="0"/>
    <s v="Name 456"/>
    <x v="2"/>
    <s v="Mouse"/>
    <n v="210"/>
    <x v="6"/>
    <n v="1470"/>
    <n v="147"/>
  </r>
  <r>
    <n v="457"/>
    <x v="378"/>
    <x v="1"/>
    <s v="NN457"/>
    <x v="1"/>
    <s v="Name 457"/>
    <x v="3"/>
    <s v="Monitor"/>
    <n v="4000"/>
    <x v="5"/>
    <n v="24000"/>
    <n v="2400"/>
  </r>
  <r>
    <n v="458"/>
    <x v="379"/>
    <x v="1"/>
    <s v="NN458"/>
    <x v="2"/>
    <s v="Name 458"/>
    <x v="4"/>
    <s v="Printer"/>
    <n v="3200"/>
    <x v="3"/>
    <n v="3200"/>
    <n v="320"/>
  </r>
  <r>
    <n v="459"/>
    <x v="380"/>
    <x v="1"/>
    <s v="NN459"/>
    <x v="1"/>
    <s v="Name 459"/>
    <x v="0"/>
    <s v="Scanner"/>
    <n v="2900"/>
    <x v="3"/>
    <n v="2900"/>
    <n v="290"/>
  </r>
  <r>
    <n v="460"/>
    <x v="381"/>
    <x v="1"/>
    <s v="NN460"/>
    <x v="2"/>
    <s v="Name 460"/>
    <x v="1"/>
    <s v="Keyboard"/>
    <n v="190"/>
    <x v="3"/>
    <n v="190"/>
    <n v="19"/>
  </r>
  <r>
    <n v="461"/>
    <x v="382"/>
    <x v="1"/>
    <s v="NN461"/>
    <x v="3"/>
    <s v="Name 461"/>
    <x v="2"/>
    <s v="SSD 256 GB"/>
    <n v="4000"/>
    <x v="3"/>
    <n v="4000"/>
    <n v="400"/>
  </r>
  <r>
    <n v="462"/>
    <x v="383"/>
    <x v="1"/>
    <s v="NN462"/>
    <x v="0"/>
    <s v="Name 462"/>
    <x v="3"/>
    <s v="HDD 256 GB"/>
    <n v="1500"/>
    <x v="3"/>
    <n v="1500"/>
    <n v="150"/>
  </r>
  <r>
    <n v="463"/>
    <x v="384"/>
    <x v="1"/>
    <s v="NN463"/>
    <x v="1"/>
    <s v="Name 463"/>
    <x v="4"/>
    <s v="Mouse"/>
    <n v="210"/>
    <x v="3"/>
    <n v="210"/>
    <n v="21"/>
  </r>
  <r>
    <n v="464"/>
    <x v="385"/>
    <x v="1"/>
    <s v="NN464"/>
    <x v="2"/>
    <s v="Name 464"/>
    <x v="0"/>
    <s v="Monitor"/>
    <n v="4000"/>
    <x v="3"/>
    <n v="4000"/>
    <n v="400"/>
  </r>
  <r>
    <n v="465"/>
    <x v="386"/>
    <x v="1"/>
    <s v="NN465"/>
    <x v="1"/>
    <s v="Name 465"/>
    <x v="1"/>
    <s v="Printer"/>
    <n v="3200"/>
    <x v="5"/>
    <n v="19200"/>
    <n v="1920"/>
  </r>
  <r>
    <n v="466"/>
    <x v="387"/>
    <x v="1"/>
    <s v="NN466"/>
    <x v="2"/>
    <s v="Name 466"/>
    <x v="2"/>
    <s v="Scanner"/>
    <n v="2900"/>
    <x v="2"/>
    <n v="14500"/>
    <n v="1450"/>
  </r>
  <r>
    <n v="467"/>
    <x v="388"/>
    <x v="1"/>
    <s v="NN467"/>
    <x v="3"/>
    <s v="Name 467"/>
    <x v="3"/>
    <s v="Keyboard"/>
    <n v="190"/>
    <x v="4"/>
    <n v="760"/>
    <n v="76"/>
  </r>
  <r>
    <n v="468"/>
    <x v="389"/>
    <x v="1"/>
    <s v="NN468"/>
    <x v="0"/>
    <s v="Name 468"/>
    <x v="4"/>
    <s v="SSD 256 GB"/>
    <n v="4000"/>
    <x v="7"/>
    <n v="40000"/>
    <n v="4000"/>
  </r>
  <r>
    <n v="469"/>
    <x v="390"/>
    <x v="1"/>
    <s v="NN469"/>
    <x v="1"/>
    <s v="Name 469"/>
    <x v="0"/>
    <s v="HDD 256 GB"/>
    <n v="1500"/>
    <x v="1"/>
    <n v="4500"/>
    <n v="450"/>
  </r>
  <r>
    <n v="470"/>
    <x v="391"/>
    <x v="1"/>
    <s v="NN470"/>
    <x v="2"/>
    <s v="Name 470"/>
    <x v="1"/>
    <s v="Mouse"/>
    <n v="210"/>
    <x v="4"/>
    <n v="840"/>
    <n v="84"/>
  </r>
  <r>
    <n v="471"/>
    <x v="392"/>
    <x v="1"/>
    <s v="NN471"/>
    <x v="1"/>
    <s v="Name 471"/>
    <x v="2"/>
    <s v="Monitor"/>
    <n v="4000"/>
    <x v="2"/>
    <n v="20000"/>
    <n v="2000"/>
  </r>
  <r>
    <n v="472"/>
    <x v="393"/>
    <x v="1"/>
    <s v="NN472"/>
    <x v="2"/>
    <s v="Name 472"/>
    <x v="2"/>
    <s v="Printer"/>
    <n v="3200"/>
    <x v="5"/>
    <n v="19200"/>
    <n v="1920"/>
  </r>
  <r>
    <n v="473"/>
    <x v="394"/>
    <x v="1"/>
    <s v="NN473"/>
    <x v="3"/>
    <s v="Name 473"/>
    <x v="2"/>
    <s v="Scanner"/>
    <n v="2900"/>
    <x v="2"/>
    <n v="14500"/>
    <n v="1450"/>
  </r>
  <r>
    <n v="474"/>
    <x v="395"/>
    <x v="1"/>
    <s v="NN474"/>
    <x v="0"/>
    <s v="Name 474"/>
    <x v="2"/>
    <s v="Keyboard"/>
    <n v="190"/>
    <x v="5"/>
    <n v="1140"/>
    <n v="114"/>
  </r>
  <r>
    <n v="475"/>
    <x v="396"/>
    <x v="1"/>
    <s v="NN475"/>
    <x v="1"/>
    <s v="Name 475"/>
    <x v="1"/>
    <s v="SSD 256 GB"/>
    <n v="4000"/>
    <x v="2"/>
    <n v="20000"/>
    <n v="2000"/>
  </r>
  <r>
    <n v="476"/>
    <x v="397"/>
    <x v="1"/>
    <s v="NN476"/>
    <x v="2"/>
    <s v="Name 476"/>
    <x v="2"/>
    <s v="HDD 256 GB"/>
    <n v="1500"/>
    <x v="5"/>
    <n v="9000"/>
    <n v="900"/>
  </r>
  <r>
    <n v="477"/>
    <x v="398"/>
    <x v="1"/>
    <s v="NN477"/>
    <x v="1"/>
    <s v="Name 477"/>
    <x v="3"/>
    <s v="Mouse"/>
    <n v="210"/>
    <x v="9"/>
    <n v="420"/>
    <n v="42"/>
  </r>
  <r>
    <n v="478"/>
    <x v="399"/>
    <x v="1"/>
    <s v="NN478"/>
    <x v="2"/>
    <s v="Name 478"/>
    <x v="4"/>
    <s v="Monitor"/>
    <n v="4000"/>
    <x v="1"/>
    <n v="12000"/>
    <n v="1200"/>
  </r>
  <r>
    <n v="479"/>
    <x v="400"/>
    <x v="1"/>
    <s v="NN479"/>
    <x v="3"/>
    <s v="Name 479"/>
    <x v="0"/>
    <s v="Printer"/>
    <n v="3200"/>
    <x v="2"/>
    <n v="16000"/>
    <n v="1600"/>
  </r>
  <r>
    <n v="480"/>
    <x v="401"/>
    <x v="1"/>
    <s v="NN480"/>
    <x v="0"/>
    <s v="Name 480"/>
    <x v="1"/>
    <s v="Scanner"/>
    <n v="2900"/>
    <x v="1"/>
    <n v="8700"/>
    <n v="870"/>
  </r>
  <r>
    <n v="481"/>
    <x v="402"/>
    <x v="1"/>
    <s v="NN481"/>
    <x v="1"/>
    <s v="Name 481"/>
    <x v="2"/>
    <s v="Keyboard"/>
    <n v="190"/>
    <x v="3"/>
    <n v="190"/>
    <n v="19"/>
  </r>
  <r>
    <n v="482"/>
    <x v="403"/>
    <x v="1"/>
    <s v="NN482"/>
    <x v="2"/>
    <s v="Name 482"/>
    <x v="3"/>
    <s v="SSD 256 GB"/>
    <n v="4000"/>
    <x v="9"/>
    <n v="8000"/>
    <n v="800"/>
  </r>
  <r>
    <n v="483"/>
    <x v="404"/>
    <x v="1"/>
    <s v="NN483"/>
    <x v="1"/>
    <s v="Name 483"/>
    <x v="4"/>
    <s v="HDD 256 GB"/>
    <n v="1500"/>
    <x v="1"/>
    <n v="4500"/>
    <n v="450"/>
  </r>
  <r>
    <n v="484"/>
    <x v="405"/>
    <x v="1"/>
    <s v="NN484"/>
    <x v="2"/>
    <s v="Name 484"/>
    <x v="0"/>
    <s v="Mouse"/>
    <n v="210"/>
    <x v="6"/>
    <n v="1470"/>
    <n v="147"/>
  </r>
  <r>
    <n v="485"/>
    <x v="406"/>
    <x v="1"/>
    <s v="NN485"/>
    <x v="3"/>
    <s v="Name 485"/>
    <x v="1"/>
    <s v="Monitor"/>
    <n v="4000"/>
    <x v="5"/>
    <n v="24000"/>
    <n v="2400"/>
  </r>
  <r>
    <n v="486"/>
    <x v="407"/>
    <x v="1"/>
    <s v="NN486"/>
    <x v="0"/>
    <s v="Name 486"/>
    <x v="2"/>
    <s v="Printer"/>
    <n v="3200"/>
    <x v="3"/>
    <n v="3200"/>
    <n v="320"/>
  </r>
  <r>
    <n v="487"/>
    <x v="408"/>
    <x v="1"/>
    <s v="NN487"/>
    <x v="1"/>
    <s v="Name 487"/>
    <x v="3"/>
    <s v="Scanner"/>
    <n v="2900"/>
    <x v="3"/>
    <n v="2900"/>
    <n v="290"/>
  </r>
  <r>
    <n v="488"/>
    <x v="409"/>
    <x v="1"/>
    <s v="NN488"/>
    <x v="2"/>
    <s v="Name 488"/>
    <x v="4"/>
    <s v="Keyboard"/>
    <n v="190"/>
    <x v="3"/>
    <n v="190"/>
    <n v="19"/>
  </r>
  <r>
    <n v="489"/>
    <x v="410"/>
    <x v="1"/>
    <s v="NN489"/>
    <x v="1"/>
    <s v="Name 489"/>
    <x v="0"/>
    <s v="SSD 256 GB"/>
    <n v="4000"/>
    <x v="3"/>
    <n v="4000"/>
    <n v="400"/>
  </r>
  <r>
    <n v="490"/>
    <x v="411"/>
    <x v="1"/>
    <s v="NN490"/>
    <x v="2"/>
    <s v="Name 490"/>
    <x v="1"/>
    <s v="HDD 256 GB"/>
    <n v="1500"/>
    <x v="3"/>
    <n v="1500"/>
    <n v="150"/>
  </r>
  <r>
    <n v="491"/>
    <x v="412"/>
    <x v="1"/>
    <s v="NN491"/>
    <x v="3"/>
    <s v="Name 491"/>
    <x v="2"/>
    <s v="Mouse"/>
    <n v="210"/>
    <x v="3"/>
    <n v="210"/>
    <n v="21"/>
  </r>
  <r>
    <n v="492"/>
    <x v="413"/>
    <x v="1"/>
    <s v="NN492"/>
    <x v="0"/>
    <s v="Name 492"/>
    <x v="3"/>
    <s v="Monitor"/>
    <n v="4000"/>
    <x v="3"/>
    <n v="4000"/>
    <n v="400"/>
  </r>
  <r>
    <n v="493"/>
    <x v="414"/>
    <x v="1"/>
    <s v="NN493"/>
    <x v="1"/>
    <s v="Name 493"/>
    <x v="4"/>
    <s v="Printer"/>
    <n v="3200"/>
    <x v="3"/>
    <n v="3200"/>
    <n v="320"/>
  </r>
  <r>
    <n v="494"/>
    <x v="415"/>
    <x v="1"/>
    <s v="NN494"/>
    <x v="2"/>
    <s v="Name 494"/>
    <x v="0"/>
    <s v="Scanner"/>
    <n v="2900"/>
    <x v="3"/>
    <n v="2900"/>
    <n v="290"/>
  </r>
  <r>
    <n v="495"/>
    <x v="416"/>
    <x v="1"/>
    <s v="NN495"/>
    <x v="1"/>
    <s v="Name 495"/>
    <x v="1"/>
    <s v="Keyboard"/>
    <n v="190"/>
    <x v="3"/>
    <n v="190"/>
    <n v="19"/>
  </r>
  <r>
    <n v="496"/>
    <x v="417"/>
    <x v="1"/>
    <s v="NN496"/>
    <x v="2"/>
    <s v="Name 496"/>
    <x v="2"/>
    <s v="SSD 256 GB"/>
    <n v="4000"/>
    <x v="3"/>
    <n v="4000"/>
    <n v="400"/>
  </r>
  <r>
    <n v="497"/>
    <x v="418"/>
    <x v="1"/>
    <s v="NN497"/>
    <x v="3"/>
    <s v="Name 497"/>
    <x v="3"/>
    <s v="HDD 256 GB"/>
    <n v="1500"/>
    <x v="3"/>
    <n v="1500"/>
    <n v="150"/>
  </r>
  <r>
    <n v="498"/>
    <x v="419"/>
    <x v="1"/>
    <s v="NN498"/>
    <x v="0"/>
    <s v="Name 498"/>
    <x v="4"/>
    <s v="Mouse"/>
    <n v="210"/>
    <x v="3"/>
    <n v="210"/>
    <n v="21"/>
  </r>
  <r>
    <n v="499"/>
    <x v="420"/>
    <x v="1"/>
    <s v="NN499"/>
    <x v="1"/>
    <s v="Name 499"/>
    <x v="0"/>
    <s v="Monitor"/>
    <n v="4000"/>
    <x v="3"/>
    <n v="4000"/>
    <n v="400"/>
  </r>
  <r>
    <n v="500"/>
    <x v="421"/>
    <x v="1"/>
    <s v="NN500"/>
    <x v="2"/>
    <s v="Name 500"/>
    <x v="1"/>
    <s v="Printer"/>
    <n v="3200"/>
    <x v="3"/>
    <n v="3200"/>
    <n v="320"/>
  </r>
  <r>
    <n v="501"/>
    <x v="422"/>
    <x v="1"/>
    <s v="NN501"/>
    <x v="1"/>
    <s v="Name 501"/>
    <x v="2"/>
    <s v="Scanner"/>
    <n v="2900"/>
    <x v="3"/>
    <n v="2900"/>
    <n v="290"/>
  </r>
  <r>
    <n v="502"/>
    <x v="423"/>
    <x v="1"/>
    <s v="NN502"/>
    <x v="2"/>
    <s v="Name 502"/>
    <x v="3"/>
    <s v="Keyboard"/>
    <n v="190"/>
    <x v="5"/>
    <n v="1140"/>
    <n v="114"/>
  </r>
  <r>
    <n v="503"/>
    <x v="424"/>
    <x v="1"/>
    <s v="NN503"/>
    <x v="3"/>
    <s v="Name 503"/>
    <x v="4"/>
    <s v="SSD 256 GB"/>
    <n v="4000"/>
    <x v="2"/>
    <n v="20000"/>
    <n v="2000"/>
  </r>
  <r>
    <n v="504"/>
    <x v="425"/>
    <x v="1"/>
    <s v="NN504"/>
    <x v="0"/>
    <s v="Name 504"/>
    <x v="0"/>
    <s v="HDD 256 GB"/>
    <n v="1500"/>
    <x v="5"/>
    <n v="9000"/>
    <n v="900"/>
  </r>
  <r>
    <n v="505"/>
    <x v="426"/>
    <x v="1"/>
    <s v="NN505"/>
    <x v="1"/>
    <s v="Name 505"/>
    <x v="1"/>
    <s v="Mouse"/>
    <n v="210"/>
    <x v="9"/>
    <n v="420"/>
    <n v="42"/>
  </r>
  <r>
    <n v="506"/>
    <x v="427"/>
    <x v="1"/>
    <s v="NN506"/>
    <x v="2"/>
    <s v="Name 506"/>
    <x v="2"/>
    <s v="Monitor"/>
    <n v="4000"/>
    <x v="1"/>
    <n v="12000"/>
    <n v="1200"/>
  </r>
  <r>
    <n v="507"/>
    <x v="428"/>
    <x v="1"/>
    <s v="NN507"/>
    <x v="1"/>
    <s v="Name 507"/>
    <x v="3"/>
    <s v="Printer"/>
    <n v="3200"/>
    <x v="2"/>
    <n v="16000"/>
    <n v="1600"/>
  </r>
  <r>
    <n v="508"/>
    <x v="429"/>
    <x v="1"/>
    <s v="NN508"/>
    <x v="2"/>
    <s v="Name 508"/>
    <x v="4"/>
    <s v="Scanner"/>
    <n v="2900"/>
    <x v="1"/>
    <n v="8700"/>
    <n v="870"/>
  </r>
  <r>
    <n v="509"/>
    <x v="430"/>
    <x v="1"/>
    <s v="NN509"/>
    <x v="3"/>
    <s v="Name 509"/>
    <x v="0"/>
    <s v="Keyboard"/>
    <n v="190"/>
    <x v="3"/>
    <n v="190"/>
    <n v="19"/>
  </r>
  <r>
    <n v="510"/>
    <x v="431"/>
    <x v="1"/>
    <s v="NN510"/>
    <x v="0"/>
    <s v="Name 510"/>
    <x v="1"/>
    <s v="SSD 256 GB"/>
    <n v="4000"/>
    <x v="9"/>
    <n v="8000"/>
    <n v="800"/>
  </r>
  <r>
    <n v="511"/>
    <x v="432"/>
    <x v="1"/>
    <s v="NN511"/>
    <x v="1"/>
    <s v="Name 511"/>
    <x v="2"/>
    <s v="HDD 256 GB"/>
    <n v="1500"/>
    <x v="1"/>
    <n v="4500"/>
    <n v="450"/>
  </r>
  <r>
    <n v="512"/>
    <x v="433"/>
    <x v="1"/>
    <s v="NN512"/>
    <x v="2"/>
    <s v="Name 512"/>
    <x v="3"/>
    <s v="Mouse"/>
    <n v="210"/>
    <x v="6"/>
    <n v="1470"/>
    <n v="147"/>
  </r>
  <r>
    <n v="513"/>
    <x v="434"/>
    <x v="1"/>
    <s v="NN513"/>
    <x v="1"/>
    <s v="Name 513"/>
    <x v="4"/>
    <s v="Monitor"/>
    <n v="4000"/>
    <x v="5"/>
    <n v="24000"/>
    <n v="2400"/>
  </r>
  <r>
    <n v="514"/>
    <x v="435"/>
    <x v="1"/>
    <s v="NN514"/>
    <x v="2"/>
    <s v="Name 514"/>
    <x v="0"/>
    <s v="Printer"/>
    <n v="3200"/>
    <x v="3"/>
    <n v="3200"/>
    <n v="320"/>
  </r>
  <r>
    <n v="515"/>
    <x v="436"/>
    <x v="1"/>
    <s v="NN515"/>
    <x v="3"/>
    <s v="Name 515"/>
    <x v="1"/>
    <s v="Scanner"/>
    <n v="2900"/>
    <x v="1"/>
    <n v="8700"/>
    <n v="870"/>
  </r>
  <r>
    <n v="516"/>
    <x v="437"/>
    <x v="1"/>
    <s v="NN516"/>
    <x v="0"/>
    <s v="Name 516"/>
    <x v="2"/>
    <s v="Keyboard"/>
    <n v="190"/>
    <x v="4"/>
    <n v="760"/>
    <n v="76"/>
  </r>
  <r>
    <n v="517"/>
    <x v="438"/>
    <x v="1"/>
    <s v="NN517"/>
    <x v="1"/>
    <s v="Name 517"/>
    <x v="3"/>
    <s v="SSD 256 GB"/>
    <n v="4000"/>
    <x v="9"/>
    <n v="8000"/>
    <n v="800"/>
  </r>
  <r>
    <n v="518"/>
    <x v="439"/>
    <x v="1"/>
    <s v="NN518"/>
    <x v="2"/>
    <s v="Name 518"/>
    <x v="4"/>
    <s v="HDD 256 GB"/>
    <n v="1500"/>
    <x v="1"/>
    <n v="4500"/>
    <n v="450"/>
  </r>
  <r>
    <n v="519"/>
    <x v="440"/>
    <x v="1"/>
    <s v="NN519"/>
    <x v="1"/>
    <s v="Name 519"/>
    <x v="0"/>
    <s v="Mouse"/>
    <n v="210"/>
    <x v="4"/>
    <n v="840"/>
    <n v="84"/>
  </r>
  <r>
    <n v="520"/>
    <x v="441"/>
    <x v="1"/>
    <s v="NN520"/>
    <x v="2"/>
    <s v="Name 520"/>
    <x v="1"/>
    <s v="Monitor"/>
    <n v="4000"/>
    <x v="2"/>
    <n v="20000"/>
    <n v="2000"/>
  </r>
  <r>
    <n v="521"/>
    <x v="442"/>
    <x v="1"/>
    <s v="NN521"/>
    <x v="3"/>
    <s v="Name 521"/>
    <x v="2"/>
    <s v="Printer"/>
    <n v="3200"/>
    <x v="5"/>
    <n v="19200"/>
    <n v="1920"/>
  </r>
  <r>
    <n v="522"/>
    <x v="443"/>
    <x v="1"/>
    <s v="NN522"/>
    <x v="0"/>
    <s v="Name 522"/>
    <x v="3"/>
    <s v="Scanner"/>
    <n v="2900"/>
    <x v="2"/>
    <n v="14500"/>
    <n v="1450"/>
  </r>
  <r>
    <n v="523"/>
    <x v="444"/>
    <x v="1"/>
    <s v="NN523"/>
    <x v="1"/>
    <s v="Name 523"/>
    <x v="3"/>
    <s v="Keyboard"/>
    <n v="190"/>
    <x v="4"/>
    <n v="760"/>
    <n v="76"/>
  </r>
  <r>
    <n v="524"/>
    <x v="445"/>
    <x v="1"/>
    <s v="NN524"/>
    <x v="2"/>
    <s v="Name 524"/>
    <x v="3"/>
    <s v="SSD 256 GB"/>
    <n v="4000"/>
    <x v="7"/>
    <n v="40000"/>
    <n v="4000"/>
  </r>
  <r>
    <n v="525"/>
    <x v="446"/>
    <x v="1"/>
    <s v="NN525"/>
    <x v="1"/>
    <s v="Name 525"/>
    <x v="3"/>
    <s v="HDD 256 GB"/>
    <n v="1500"/>
    <x v="1"/>
    <n v="4500"/>
    <n v="450"/>
  </r>
  <r>
    <n v="526"/>
    <x v="447"/>
    <x v="1"/>
    <s v="NN526"/>
    <x v="2"/>
    <s v="Name 526"/>
    <x v="3"/>
    <s v="Mouse"/>
    <n v="210"/>
    <x v="4"/>
    <n v="840"/>
    <n v="84"/>
  </r>
  <r>
    <n v="527"/>
    <x v="448"/>
    <x v="1"/>
    <s v="NN527"/>
    <x v="3"/>
    <s v="Name 527"/>
    <x v="3"/>
    <s v="Monitor"/>
    <n v="4000"/>
    <x v="2"/>
    <n v="20000"/>
    <n v="2000"/>
  </r>
  <r>
    <n v="528"/>
    <x v="449"/>
    <x v="1"/>
    <s v="NN528"/>
    <x v="0"/>
    <s v="Name 528"/>
    <x v="3"/>
    <s v="Printer"/>
    <n v="3200"/>
    <x v="5"/>
    <n v="19200"/>
    <n v="1920"/>
  </r>
  <r>
    <n v="529"/>
    <x v="450"/>
    <x v="1"/>
    <s v="NN529"/>
    <x v="1"/>
    <s v="Name 529"/>
    <x v="0"/>
    <s v="Scanner"/>
    <n v="2900"/>
    <x v="2"/>
    <n v="14500"/>
    <n v="1450"/>
  </r>
  <r>
    <n v="530"/>
    <x v="451"/>
    <x v="1"/>
    <s v="NN530"/>
    <x v="2"/>
    <s v="Name 530"/>
    <x v="1"/>
    <s v="Keyboard"/>
    <n v="190"/>
    <x v="5"/>
    <n v="1140"/>
    <n v="114"/>
  </r>
  <r>
    <n v="531"/>
    <x v="452"/>
    <x v="1"/>
    <s v="NN531"/>
    <x v="1"/>
    <s v="Name 531"/>
    <x v="2"/>
    <s v="SSD 256 GB"/>
    <n v="4000"/>
    <x v="2"/>
    <n v="20000"/>
    <n v="2000"/>
  </r>
  <r>
    <n v="532"/>
    <x v="453"/>
    <x v="1"/>
    <s v="NN532"/>
    <x v="2"/>
    <s v="Name 532"/>
    <x v="3"/>
    <s v="HDD 256 GB"/>
    <n v="1500"/>
    <x v="5"/>
    <n v="9000"/>
    <n v="900"/>
  </r>
  <r>
    <n v="533"/>
    <x v="454"/>
    <x v="1"/>
    <s v="NN533"/>
    <x v="3"/>
    <s v="Name 533"/>
    <x v="4"/>
    <s v="Mouse"/>
    <n v="210"/>
    <x v="9"/>
    <n v="420"/>
    <n v="42"/>
  </r>
  <r>
    <n v="534"/>
    <x v="455"/>
    <x v="1"/>
    <s v="NN534"/>
    <x v="0"/>
    <s v="Name 534"/>
    <x v="0"/>
    <s v="Monitor"/>
    <n v="4000"/>
    <x v="1"/>
    <n v="12000"/>
    <n v="1200"/>
  </r>
  <r>
    <n v="535"/>
    <x v="456"/>
    <x v="1"/>
    <s v="NN535"/>
    <x v="1"/>
    <s v="Name 535"/>
    <x v="1"/>
    <s v="Printer"/>
    <n v="3200"/>
    <x v="2"/>
    <n v="16000"/>
    <n v="1600"/>
  </r>
  <r>
    <n v="536"/>
    <x v="457"/>
    <x v="1"/>
    <s v="NN536"/>
    <x v="2"/>
    <s v="Name 536"/>
    <x v="2"/>
    <s v="Scanner"/>
    <n v="2900"/>
    <x v="1"/>
    <n v="8700"/>
    <n v="870"/>
  </r>
  <r>
    <n v="537"/>
    <x v="458"/>
    <x v="1"/>
    <s v="NN537"/>
    <x v="1"/>
    <s v="Name 537"/>
    <x v="3"/>
    <s v="Keyboard"/>
    <n v="190"/>
    <x v="3"/>
    <n v="190"/>
    <n v="19"/>
  </r>
  <r>
    <n v="538"/>
    <x v="459"/>
    <x v="1"/>
    <s v="NN538"/>
    <x v="2"/>
    <s v="Name 538"/>
    <x v="4"/>
    <s v="SSD 256 GB"/>
    <n v="4000"/>
    <x v="9"/>
    <n v="8000"/>
    <n v="800"/>
  </r>
  <r>
    <n v="539"/>
    <x v="460"/>
    <x v="1"/>
    <s v="NN539"/>
    <x v="3"/>
    <s v="Name 539"/>
    <x v="0"/>
    <s v="HDD 256 GB"/>
    <n v="1500"/>
    <x v="1"/>
    <n v="4500"/>
    <n v="450"/>
  </r>
  <r>
    <n v="540"/>
    <x v="461"/>
    <x v="1"/>
    <s v="NN540"/>
    <x v="0"/>
    <s v="Name 540"/>
    <x v="1"/>
    <s v="Mouse"/>
    <n v="210"/>
    <x v="6"/>
    <n v="1470"/>
    <n v="147"/>
  </r>
  <r>
    <n v="541"/>
    <x v="462"/>
    <x v="1"/>
    <s v="NN541"/>
    <x v="1"/>
    <s v="Name 541"/>
    <x v="2"/>
    <s v="Monitor"/>
    <n v="4000"/>
    <x v="5"/>
    <n v="24000"/>
    <n v="2400"/>
  </r>
  <r>
    <n v="542"/>
    <x v="463"/>
    <x v="1"/>
    <s v="NN542"/>
    <x v="2"/>
    <s v="Name 542"/>
    <x v="3"/>
    <s v="Printer"/>
    <n v="3200"/>
    <x v="3"/>
    <n v="3200"/>
    <n v="320"/>
  </r>
  <r>
    <n v="543"/>
    <x v="464"/>
    <x v="1"/>
    <s v="NN543"/>
    <x v="1"/>
    <s v="Name 543"/>
    <x v="4"/>
    <s v="Scanner"/>
    <n v="2900"/>
    <x v="1"/>
    <n v="8700"/>
    <n v="870"/>
  </r>
  <r>
    <n v="544"/>
    <x v="465"/>
    <x v="1"/>
    <s v="NN544"/>
    <x v="2"/>
    <s v="Name 544"/>
    <x v="0"/>
    <s v="Keyboard"/>
    <n v="190"/>
    <x v="4"/>
    <n v="760"/>
    <n v="76"/>
  </r>
  <r>
    <n v="545"/>
    <x v="466"/>
    <x v="1"/>
    <s v="NN545"/>
    <x v="3"/>
    <s v="Name 545"/>
    <x v="1"/>
    <s v="SSD 256 GB"/>
    <n v="4000"/>
    <x v="9"/>
    <n v="8000"/>
    <n v="800"/>
  </r>
  <r>
    <n v="546"/>
    <x v="467"/>
    <x v="1"/>
    <s v="NN546"/>
    <x v="0"/>
    <s v="Name 546"/>
    <x v="2"/>
    <s v="HDD 256 GB"/>
    <n v="1500"/>
    <x v="1"/>
    <n v="4500"/>
    <n v="450"/>
  </r>
  <r>
    <n v="547"/>
    <x v="468"/>
    <x v="1"/>
    <s v="NN547"/>
    <x v="1"/>
    <s v="Name 547"/>
    <x v="3"/>
    <s v="Mouse"/>
    <n v="210"/>
    <x v="4"/>
    <n v="840"/>
    <n v="84"/>
  </r>
  <r>
    <n v="548"/>
    <x v="469"/>
    <x v="1"/>
    <s v="NN548"/>
    <x v="2"/>
    <s v="Name 548"/>
    <x v="4"/>
    <s v="Monitor"/>
    <n v="4000"/>
    <x v="2"/>
    <n v="20000"/>
    <n v="2000"/>
  </r>
  <r>
    <n v="549"/>
    <x v="470"/>
    <x v="1"/>
    <s v="NN549"/>
    <x v="1"/>
    <s v="Name 549"/>
    <x v="0"/>
    <s v="Printer"/>
    <n v="3200"/>
    <x v="5"/>
    <n v="19200"/>
    <n v="1920"/>
  </r>
  <r>
    <n v="550"/>
    <x v="471"/>
    <x v="1"/>
    <s v="NN550"/>
    <x v="2"/>
    <s v="Name 550"/>
    <x v="1"/>
    <s v="Scanner"/>
    <n v="2900"/>
    <x v="2"/>
    <n v="14500"/>
    <n v="1450"/>
  </r>
  <r>
    <n v="551"/>
    <x v="472"/>
    <x v="1"/>
    <s v="NN551"/>
    <x v="3"/>
    <s v="Name 551"/>
    <x v="1"/>
    <s v="Keyboard"/>
    <n v="190"/>
    <x v="4"/>
    <n v="760"/>
    <n v="76"/>
  </r>
  <r>
    <n v="552"/>
    <x v="473"/>
    <x v="1"/>
    <s v="NN552"/>
    <x v="0"/>
    <s v="Name 552"/>
    <x v="1"/>
    <s v="SSD 256 GB"/>
    <n v="4000"/>
    <x v="7"/>
    <n v="40000"/>
    <n v="4000"/>
  </r>
  <r>
    <n v="553"/>
    <x v="474"/>
    <x v="1"/>
    <s v="NN553"/>
    <x v="1"/>
    <s v="Name 553"/>
    <x v="1"/>
    <s v="HDD 256 GB"/>
    <n v="1500"/>
    <x v="1"/>
    <n v="4500"/>
    <n v="450"/>
  </r>
  <r>
    <n v="554"/>
    <x v="475"/>
    <x v="1"/>
    <s v="NN554"/>
    <x v="2"/>
    <s v="Name 554"/>
    <x v="1"/>
    <s v="Mouse"/>
    <n v="210"/>
    <x v="4"/>
    <n v="840"/>
    <n v="84"/>
  </r>
  <r>
    <n v="555"/>
    <x v="476"/>
    <x v="1"/>
    <s v="NN555"/>
    <x v="1"/>
    <s v="Name 555"/>
    <x v="1"/>
    <s v="Monitor"/>
    <n v="4000"/>
    <x v="2"/>
    <n v="20000"/>
    <n v="2000"/>
  </r>
  <r>
    <n v="556"/>
    <x v="477"/>
    <x v="1"/>
    <s v="NN556"/>
    <x v="2"/>
    <s v="Name 556"/>
    <x v="2"/>
    <s v="Printer"/>
    <n v="3200"/>
    <x v="5"/>
    <n v="19200"/>
    <n v="1920"/>
  </r>
  <r>
    <n v="557"/>
    <x v="478"/>
    <x v="1"/>
    <s v="NN557"/>
    <x v="3"/>
    <s v="Name 557"/>
    <x v="3"/>
    <s v="Scanner"/>
    <n v="2900"/>
    <x v="2"/>
    <n v="14500"/>
    <n v="1450"/>
  </r>
  <r>
    <n v="558"/>
    <x v="479"/>
    <x v="1"/>
    <s v="NN558"/>
    <x v="0"/>
    <s v="Name 558"/>
    <x v="4"/>
    <s v="Keyboard"/>
    <n v="190"/>
    <x v="5"/>
    <n v="1140"/>
    <n v="114"/>
  </r>
  <r>
    <n v="559"/>
    <x v="480"/>
    <x v="1"/>
    <s v="NN559"/>
    <x v="1"/>
    <s v="Name 559"/>
    <x v="0"/>
    <s v="SSD 256 GB"/>
    <n v="4000"/>
    <x v="2"/>
    <n v="20000"/>
    <n v="2000"/>
  </r>
  <r>
    <n v="560"/>
    <x v="481"/>
    <x v="1"/>
    <s v="NN560"/>
    <x v="2"/>
    <s v="Name 560"/>
    <x v="1"/>
    <s v="HDD 256 GB"/>
    <n v="1500"/>
    <x v="5"/>
    <n v="9000"/>
    <n v="900"/>
  </r>
  <r>
    <n v="561"/>
    <x v="482"/>
    <x v="1"/>
    <s v="NN561"/>
    <x v="1"/>
    <s v="Name 561"/>
    <x v="2"/>
    <s v="Mouse"/>
    <n v="210"/>
    <x v="9"/>
    <n v="420"/>
    <n v="42"/>
  </r>
  <r>
    <n v="562"/>
    <x v="483"/>
    <x v="1"/>
    <s v="NN562"/>
    <x v="2"/>
    <s v="Name 562"/>
    <x v="3"/>
    <s v="Monitor"/>
    <n v="4000"/>
    <x v="1"/>
    <n v="12000"/>
    <n v="1200"/>
  </r>
  <r>
    <n v="563"/>
    <x v="484"/>
    <x v="1"/>
    <s v="NN563"/>
    <x v="3"/>
    <s v="Name 563"/>
    <x v="4"/>
    <s v="Printer"/>
    <n v="3200"/>
    <x v="2"/>
    <n v="16000"/>
    <n v="1600"/>
  </r>
  <r>
    <n v="564"/>
    <x v="485"/>
    <x v="1"/>
    <s v="NN564"/>
    <x v="0"/>
    <s v="Name 564"/>
    <x v="0"/>
    <s v="Scanner"/>
    <n v="2900"/>
    <x v="1"/>
    <n v="8700"/>
    <n v="870"/>
  </r>
  <r>
    <n v="565"/>
    <x v="486"/>
    <x v="1"/>
    <s v="NN565"/>
    <x v="1"/>
    <s v="Name 565"/>
    <x v="1"/>
    <s v="Keyboard"/>
    <n v="190"/>
    <x v="3"/>
    <n v="190"/>
    <n v="19"/>
  </r>
  <r>
    <n v="566"/>
    <x v="487"/>
    <x v="1"/>
    <s v="NN566"/>
    <x v="2"/>
    <s v="Name 566"/>
    <x v="2"/>
    <s v="SSD 256 GB"/>
    <n v="4000"/>
    <x v="9"/>
    <n v="8000"/>
    <n v="800"/>
  </r>
  <r>
    <n v="567"/>
    <x v="488"/>
    <x v="1"/>
    <s v="NN567"/>
    <x v="1"/>
    <s v="Name 567"/>
    <x v="3"/>
    <s v="HDD 256 GB"/>
    <n v="1500"/>
    <x v="1"/>
    <n v="4500"/>
    <n v="450"/>
  </r>
  <r>
    <n v="568"/>
    <x v="489"/>
    <x v="1"/>
    <s v="NN568"/>
    <x v="2"/>
    <s v="Name 568"/>
    <x v="4"/>
    <s v="Mouse"/>
    <n v="210"/>
    <x v="6"/>
    <n v="1470"/>
    <n v="147"/>
  </r>
  <r>
    <n v="569"/>
    <x v="490"/>
    <x v="1"/>
    <s v="NN569"/>
    <x v="3"/>
    <s v="Name 569"/>
    <x v="0"/>
    <s v="Monitor"/>
    <n v="4000"/>
    <x v="5"/>
    <n v="24000"/>
    <n v="2400"/>
  </r>
  <r>
    <n v="570"/>
    <x v="491"/>
    <x v="1"/>
    <s v="NN570"/>
    <x v="0"/>
    <s v="Name 570"/>
    <x v="1"/>
    <s v="Printer"/>
    <n v="3200"/>
    <x v="3"/>
    <n v="3200"/>
    <n v="320"/>
  </r>
  <r>
    <n v="571"/>
    <x v="492"/>
    <x v="1"/>
    <s v="NN571"/>
    <x v="1"/>
    <s v="Name 571"/>
    <x v="2"/>
    <s v="Scanner"/>
    <n v="2900"/>
    <x v="1"/>
    <n v="8700"/>
    <n v="870"/>
  </r>
  <r>
    <n v="572"/>
    <x v="493"/>
    <x v="1"/>
    <s v="NN572"/>
    <x v="2"/>
    <s v="Name 572"/>
    <x v="3"/>
    <s v="Keyboard"/>
    <n v="190"/>
    <x v="4"/>
    <n v="760"/>
    <n v="76"/>
  </r>
  <r>
    <n v="573"/>
    <x v="494"/>
    <x v="1"/>
    <s v="NN573"/>
    <x v="1"/>
    <s v="Name 573"/>
    <x v="4"/>
    <s v="SSD 256 GB"/>
    <n v="4000"/>
    <x v="9"/>
    <n v="8000"/>
    <n v="800"/>
  </r>
  <r>
    <n v="574"/>
    <x v="495"/>
    <x v="1"/>
    <s v="NN574"/>
    <x v="2"/>
    <s v="Name 574"/>
    <x v="0"/>
    <s v="HDD 256 GB"/>
    <n v="1500"/>
    <x v="1"/>
    <n v="4500"/>
    <n v="450"/>
  </r>
  <r>
    <n v="575"/>
    <x v="496"/>
    <x v="1"/>
    <s v="NN575"/>
    <x v="3"/>
    <s v="Name 575"/>
    <x v="1"/>
    <s v="Mouse"/>
    <n v="210"/>
    <x v="4"/>
    <n v="840"/>
    <n v="84"/>
  </r>
  <r>
    <n v="576"/>
    <x v="497"/>
    <x v="1"/>
    <s v="NN576"/>
    <x v="0"/>
    <s v="Name 576"/>
    <x v="2"/>
    <s v="Monitor"/>
    <n v="4000"/>
    <x v="2"/>
    <n v="20000"/>
    <n v="2000"/>
  </r>
  <r>
    <n v="577"/>
    <x v="498"/>
    <x v="1"/>
    <s v="NN577"/>
    <x v="1"/>
    <s v="Name 577"/>
    <x v="3"/>
    <s v="Printer"/>
    <n v="3200"/>
    <x v="5"/>
    <n v="19200"/>
    <n v="1920"/>
  </r>
  <r>
    <n v="578"/>
    <x v="499"/>
    <x v="1"/>
    <s v="NN578"/>
    <x v="2"/>
    <s v="Name 578"/>
    <x v="4"/>
    <s v="Scanner"/>
    <n v="2900"/>
    <x v="2"/>
    <n v="14500"/>
    <n v="1450"/>
  </r>
  <r>
    <n v="579"/>
    <x v="500"/>
    <x v="1"/>
    <s v="NN579"/>
    <x v="1"/>
    <s v="Name 579"/>
    <x v="0"/>
    <s v="Keyboard"/>
    <n v="190"/>
    <x v="4"/>
    <n v="760"/>
    <n v="76"/>
  </r>
  <r>
    <n v="580"/>
    <x v="501"/>
    <x v="1"/>
    <s v="NN580"/>
    <x v="2"/>
    <s v="Name 580"/>
    <x v="1"/>
    <s v="SSD 256 GB"/>
    <n v="4000"/>
    <x v="7"/>
    <n v="40000"/>
    <n v="4000"/>
  </r>
  <r>
    <n v="581"/>
    <x v="502"/>
    <x v="1"/>
    <s v="NN581"/>
    <x v="3"/>
    <s v="Name 581"/>
    <x v="2"/>
    <s v="HDD 256 GB"/>
    <n v="1500"/>
    <x v="1"/>
    <n v="4500"/>
    <n v="450"/>
  </r>
  <r>
    <n v="582"/>
    <x v="503"/>
    <x v="1"/>
    <s v="NN582"/>
    <x v="0"/>
    <s v="Name 582"/>
    <x v="3"/>
    <s v="Mouse"/>
    <n v="210"/>
    <x v="4"/>
    <n v="840"/>
    <n v="84"/>
  </r>
  <r>
    <n v="583"/>
    <x v="504"/>
    <x v="1"/>
    <s v="NN583"/>
    <x v="1"/>
    <s v="Name 583"/>
    <x v="4"/>
    <s v="Monitor"/>
    <n v="4000"/>
    <x v="2"/>
    <n v="20000"/>
    <n v="2000"/>
  </r>
  <r>
    <n v="584"/>
    <x v="505"/>
    <x v="1"/>
    <s v="NN584"/>
    <x v="2"/>
    <s v="Name 584"/>
    <x v="0"/>
    <s v="Printer"/>
    <n v="3200"/>
    <x v="5"/>
    <n v="19200"/>
    <n v="1920"/>
  </r>
  <r>
    <n v="585"/>
    <x v="506"/>
    <x v="1"/>
    <s v="NN585"/>
    <x v="1"/>
    <s v="Name 585"/>
    <x v="1"/>
    <s v="Scanner"/>
    <n v="2900"/>
    <x v="2"/>
    <n v="14500"/>
    <n v="1450"/>
  </r>
  <r>
    <n v="586"/>
    <x v="507"/>
    <x v="1"/>
    <s v="NN586"/>
    <x v="2"/>
    <s v="Name 586"/>
    <x v="2"/>
    <s v="Keyboard"/>
    <n v="190"/>
    <x v="5"/>
    <n v="1140"/>
    <n v="114"/>
  </r>
  <r>
    <n v="587"/>
    <x v="508"/>
    <x v="1"/>
    <s v="NN587"/>
    <x v="3"/>
    <s v="Name 587"/>
    <x v="2"/>
    <s v="SSD 256 GB"/>
    <n v="4000"/>
    <x v="2"/>
    <n v="20000"/>
    <n v="2000"/>
  </r>
  <r>
    <n v="588"/>
    <x v="509"/>
    <x v="1"/>
    <s v="NN588"/>
    <x v="0"/>
    <s v="Name 588"/>
    <x v="2"/>
    <s v="HDD 256 GB"/>
    <n v="1500"/>
    <x v="5"/>
    <n v="9000"/>
    <n v="900"/>
  </r>
  <r>
    <n v="589"/>
    <x v="510"/>
    <x v="1"/>
    <s v="NN589"/>
    <x v="1"/>
    <s v="Name 589"/>
    <x v="2"/>
    <s v="Mouse"/>
    <n v="210"/>
    <x v="9"/>
    <n v="420"/>
    <n v="42"/>
  </r>
  <r>
    <n v="590"/>
    <x v="511"/>
    <x v="1"/>
    <s v="NN590"/>
    <x v="2"/>
    <s v="Name 590"/>
    <x v="2"/>
    <s v="Monitor"/>
    <n v="4000"/>
    <x v="1"/>
    <n v="12000"/>
    <n v="1200"/>
  </r>
  <r>
    <n v="591"/>
    <x v="512"/>
    <x v="1"/>
    <s v="NN591"/>
    <x v="1"/>
    <s v="Name 591"/>
    <x v="2"/>
    <s v="Printer"/>
    <n v="3200"/>
    <x v="2"/>
    <n v="16000"/>
    <n v="1600"/>
  </r>
  <r>
    <n v="592"/>
    <x v="513"/>
    <x v="1"/>
    <s v="NN592"/>
    <x v="2"/>
    <s v="Name 592"/>
    <x v="3"/>
    <s v="Scanner"/>
    <n v="2900"/>
    <x v="1"/>
    <n v="8700"/>
    <n v="870"/>
  </r>
  <r>
    <n v="593"/>
    <x v="514"/>
    <x v="1"/>
    <s v="NN593"/>
    <x v="3"/>
    <s v="Name 593"/>
    <x v="4"/>
    <s v="Keyboard"/>
    <n v="190"/>
    <x v="3"/>
    <n v="190"/>
    <n v="19"/>
  </r>
  <r>
    <n v="594"/>
    <x v="515"/>
    <x v="1"/>
    <s v="NN594"/>
    <x v="0"/>
    <s v="Name 594"/>
    <x v="0"/>
    <s v="SSD 256 GB"/>
    <n v="4000"/>
    <x v="9"/>
    <n v="8000"/>
    <n v="800"/>
  </r>
  <r>
    <n v="595"/>
    <x v="516"/>
    <x v="1"/>
    <s v="NN595"/>
    <x v="1"/>
    <s v="Name 595"/>
    <x v="1"/>
    <s v="HDD 256 GB"/>
    <n v="1500"/>
    <x v="1"/>
    <n v="4500"/>
    <n v="450"/>
  </r>
  <r>
    <n v="596"/>
    <x v="517"/>
    <x v="1"/>
    <s v="NN596"/>
    <x v="2"/>
    <s v="Name 596"/>
    <x v="2"/>
    <s v="Mouse"/>
    <n v="210"/>
    <x v="6"/>
    <n v="1470"/>
    <n v="147"/>
  </r>
  <r>
    <n v="597"/>
    <x v="518"/>
    <x v="1"/>
    <s v="NN597"/>
    <x v="1"/>
    <s v="Name 597"/>
    <x v="3"/>
    <s v="Monitor"/>
    <n v="4000"/>
    <x v="5"/>
    <n v="24000"/>
    <n v="2400"/>
  </r>
  <r>
    <n v="598"/>
    <x v="519"/>
    <x v="1"/>
    <s v="NN598"/>
    <x v="2"/>
    <s v="Name 598"/>
    <x v="4"/>
    <s v="Printer"/>
    <n v="3200"/>
    <x v="3"/>
    <n v="3200"/>
    <n v="320"/>
  </r>
  <r>
    <n v="599"/>
    <x v="520"/>
    <x v="1"/>
    <s v="NN599"/>
    <x v="3"/>
    <s v="Name 599"/>
    <x v="0"/>
    <s v="Scanner"/>
    <n v="2900"/>
    <x v="1"/>
    <n v="8700"/>
    <n v="870"/>
  </r>
  <r>
    <n v="600"/>
    <x v="521"/>
    <x v="1"/>
    <s v="NN600"/>
    <x v="0"/>
    <s v="Name 600"/>
    <x v="1"/>
    <s v="Keyboard"/>
    <n v="190"/>
    <x v="4"/>
    <n v="760"/>
    <n v="76"/>
  </r>
  <r>
    <n v="601"/>
    <x v="522"/>
    <x v="1"/>
    <s v="NN601"/>
    <x v="1"/>
    <s v="Name 601"/>
    <x v="2"/>
    <s v="SSD 256 GB"/>
    <n v="4000"/>
    <x v="9"/>
    <n v="8000"/>
    <n v="800"/>
  </r>
  <r>
    <n v="602"/>
    <x v="523"/>
    <x v="1"/>
    <s v="NN602"/>
    <x v="2"/>
    <s v="Name 602"/>
    <x v="3"/>
    <s v="HDD 256 GB"/>
    <n v="1500"/>
    <x v="1"/>
    <n v="4500"/>
    <n v="450"/>
  </r>
  <r>
    <n v="603"/>
    <x v="524"/>
    <x v="1"/>
    <s v="NN603"/>
    <x v="1"/>
    <s v="Name 603"/>
    <x v="4"/>
    <s v="Mouse"/>
    <n v="210"/>
    <x v="4"/>
    <n v="840"/>
    <n v="84"/>
  </r>
  <r>
    <n v="604"/>
    <x v="525"/>
    <x v="1"/>
    <s v="NN604"/>
    <x v="2"/>
    <s v="Name 604"/>
    <x v="0"/>
    <s v="Monitor"/>
    <n v="4000"/>
    <x v="2"/>
    <n v="20000"/>
    <n v="2000"/>
  </r>
  <r>
    <n v="605"/>
    <x v="526"/>
    <x v="1"/>
    <s v="NN605"/>
    <x v="3"/>
    <s v="Name 605"/>
    <x v="1"/>
    <s v="Printer"/>
    <n v="3200"/>
    <x v="5"/>
    <n v="19200"/>
    <n v="1920"/>
  </r>
  <r>
    <n v="606"/>
    <x v="527"/>
    <x v="1"/>
    <s v="NN606"/>
    <x v="0"/>
    <s v="Name 606"/>
    <x v="2"/>
    <s v="Scanner"/>
    <n v="2900"/>
    <x v="2"/>
    <n v="14500"/>
    <n v="1450"/>
  </r>
  <r>
    <n v="607"/>
    <x v="528"/>
    <x v="1"/>
    <s v="NN607"/>
    <x v="1"/>
    <s v="Name 607"/>
    <x v="3"/>
    <s v="Keyboard"/>
    <n v="190"/>
    <x v="4"/>
    <n v="760"/>
    <n v="76"/>
  </r>
  <r>
    <n v="608"/>
    <x v="529"/>
    <x v="1"/>
    <s v="NN608"/>
    <x v="2"/>
    <s v="Name 608"/>
    <x v="4"/>
    <s v="SSD 256 GB"/>
    <n v="4000"/>
    <x v="7"/>
    <n v="40000"/>
    <n v="4000"/>
  </r>
  <r>
    <n v="609"/>
    <x v="530"/>
    <x v="1"/>
    <s v="NN609"/>
    <x v="1"/>
    <s v="Name 609"/>
    <x v="0"/>
    <s v="HDD 256 GB"/>
    <n v="1500"/>
    <x v="1"/>
    <n v="4500"/>
    <n v="450"/>
  </r>
  <r>
    <n v="610"/>
    <x v="531"/>
    <x v="1"/>
    <s v="NN610"/>
    <x v="2"/>
    <s v="Name 610"/>
    <x v="1"/>
    <s v="Mouse"/>
    <n v="210"/>
    <x v="4"/>
    <n v="840"/>
    <n v="84"/>
  </r>
  <r>
    <n v="611"/>
    <x v="532"/>
    <x v="1"/>
    <s v="NN611"/>
    <x v="3"/>
    <s v="Name 611"/>
    <x v="2"/>
    <s v="Monitor"/>
    <n v="4000"/>
    <x v="2"/>
    <n v="20000"/>
    <n v="2000"/>
  </r>
  <r>
    <n v="612"/>
    <x v="533"/>
    <x v="1"/>
    <s v="NN612"/>
    <x v="0"/>
    <s v="Name 612"/>
    <x v="3"/>
    <s v="Printer"/>
    <n v="3200"/>
    <x v="5"/>
    <n v="19200"/>
    <n v="1920"/>
  </r>
  <r>
    <n v="613"/>
    <x v="534"/>
    <x v="1"/>
    <s v="NN613"/>
    <x v="1"/>
    <s v="Name 613"/>
    <x v="4"/>
    <s v="Scanner"/>
    <n v="2900"/>
    <x v="2"/>
    <n v="14500"/>
    <n v="1450"/>
  </r>
  <r>
    <n v="614"/>
    <x v="535"/>
    <x v="1"/>
    <s v="NN614"/>
    <x v="2"/>
    <s v="Name 614"/>
    <x v="0"/>
    <s v="Keyboard"/>
    <n v="190"/>
    <x v="5"/>
    <n v="1140"/>
    <n v="114"/>
  </r>
  <r>
    <n v="615"/>
    <x v="536"/>
    <x v="1"/>
    <s v="NN615"/>
    <x v="1"/>
    <s v="Name 615"/>
    <x v="1"/>
    <s v="SSD 256 GB"/>
    <n v="4000"/>
    <x v="2"/>
    <n v="20000"/>
    <n v="2000"/>
  </r>
  <r>
    <n v="616"/>
    <x v="537"/>
    <x v="1"/>
    <s v="NN616"/>
    <x v="2"/>
    <s v="Name 616"/>
    <x v="2"/>
    <s v="HDD 256 GB"/>
    <n v="1500"/>
    <x v="5"/>
    <n v="9000"/>
    <n v="900"/>
  </r>
  <r>
    <n v="617"/>
    <x v="538"/>
    <x v="1"/>
    <s v="NN617"/>
    <x v="3"/>
    <s v="Name 617"/>
    <x v="3"/>
    <s v="Mouse"/>
    <n v="210"/>
    <x v="9"/>
    <n v="420"/>
    <n v="42"/>
  </r>
  <r>
    <n v="618"/>
    <x v="539"/>
    <x v="1"/>
    <s v="NN618"/>
    <x v="0"/>
    <s v="Name 618"/>
    <x v="4"/>
    <s v="Monitor"/>
    <n v="4000"/>
    <x v="1"/>
    <n v="12000"/>
    <n v="1200"/>
  </r>
  <r>
    <n v="619"/>
    <x v="540"/>
    <x v="1"/>
    <s v="NN619"/>
    <x v="1"/>
    <s v="Name 619"/>
    <x v="0"/>
    <s v="Printer"/>
    <n v="3200"/>
    <x v="2"/>
    <n v="16000"/>
    <n v="1600"/>
  </r>
  <r>
    <n v="620"/>
    <x v="541"/>
    <x v="1"/>
    <s v="NN620"/>
    <x v="2"/>
    <s v="Name 620"/>
    <x v="1"/>
    <s v="Scanner"/>
    <n v="2900"/>
    <x v="1"/>
    <n v="8700"/>
    <n v="870"/>
  </r>
  <r>
    <n v="621"/>
    <x v="542"/>
    <x v="1"/>
    <s v="NN621"/>
    <x v="1"/>
    <s v="Name 621"/>
    <x v="2"/>
    <s v="Keyboard"/>
    <n v="190"/>
    <x v="3"/>
    <n v="190"/>
    <n v="19"/>
  </r>
  <r>
    <n v="622"/>
    <x v="543"/>
    <x v="1"/>
    <s v="NN622"/>
    <x v="2"/>
    <s v="Name 622"/>
    <x v="3"/>
    <s v="SSD 256 GB"/>
    <n v="4000"/>
    <x v="9"/>
    <n v="8000"/>
    <n v="800"/>
  </r>
  <r>
    <n v="623"/>
    <x v="544"/>
    <x v="1"/>
    <s v="NN623"/>
    <x v="3"/>
    <s v="Name 623"/>
    <x v="4"/>
    <s v="HDD 256 GB"/>
    <n v="1500"/>
    <x v="1"/>
    <n v="4500"/>
    <n v="450"/>
  </r>
  <r>
    <n v="624"/>
    <x v="545"/>
    <x v="1"/>
    <s v="NN624"/>
    <x v="0"/>
    <s v="Name 624"/>
    <x v="0"/>
    <s v="Mouse"/>
    <n v="210"/>
    <x v="6"/>
    <n v="1470"/>
    <n v="147"/>
  </r>
  <r>
    <n v="625"/>
    <x v="546"/>
    <x v="1"/>
    <s v="NN625"/>
    <x v="1"/>
    <s v="Name 625"/>
    <x v="1"/>
    <s v="Monitor"/>
    <n v="4000"/>
    <x v="5"/>
    <n v="24000"/>
    <n v="2400"/>
  </r>
  <r>
    <n v="626"/>
    <x v="547"/>
    <x v="1"/>
    <s v="NN626"/>
    <x v="2"/>
    <s v="Name 626"/>
    <x v="2"/>
    <s v="Printer"/>
    <n v="3200"/>
    <x v="3"/>
    <n v="3200"/>
    <n v="320"/>
  </r>
  <r>
    <n v="627"/>
    <x v="548"/>
    <x v="1"/>
    <s v="NN627"/>
    <x v="1"/>
    <s v="Name 627"/>
    <x v="3"/>
    <s v="Scanner"/>
    <n v="2900"/>
    <x v="1"/>
    <n v="8700"/>
    <n v="870"/>
  </r>
  <r>
    <n v="628"/>
    <x v="549"/>
    <x v="1"/>
    <s v="NN628"/>
    <x v="2"/>
    <s v="Name 628"/>
    <x v="4"/>
    <s v="Keyboard"/>
    <n v="190"/>
    <x v="4"/>
    <n v="760"/>
    <n v="76"/>
  </r>
  <r>
    <n v="629"/>
    <x v="550"/>
    <x v="1"/>
    <s v="NN629"/>
    <x v="3"/>
    <s v="Name 629"/>
    <x v="0"/>
    <s v="SSD 256 GB"/>
    <n v="4000"/>
    <x v="9"/>
    <n v="8000"/>
    <n v="800"/>
  </r>
  <r>
    <n v="630"/>
    <x v="551"/>
    <x v="1"/>
    <s v="NN630"/>
    <x v="0"/>
    <s v="Name 630"/>
    <x v="1"/>
    <s v="HDD 256 GB"/>
    <n v="1500"/>
    <x v="1"/>
    <n v="4500"/>
    <n v="450"/>
  </r>
  <r>
    <n v="631"/>
    <x v="552"/>
    <x v="1"/>
    <s v="NN631"/>
    <x v="1"/>
    <s v="Name 631"/>
    <x v="2"/>
    <s v="Mouse"/>
    <n v="210"/>
    <x v="4"/>
    <n v="840"/>
    <n v="84"/>
  </r>
  <r>
    <n v="632"/>
    <x v="553"/>
    <x v="1"/>
    <s v="NN632"/>
    <x v="2"/>
    <s v="Name 632"/>
    <x v="3"/>
    <s v="Monitor"/>
    <n v="4000"/>
    <x v="2"/>
    <n v="20000"/>
    <n v="2000"/>
  </r>
  <r>
    <n v="633"/>
    <x v="554"/>
    <x v="1"/>
    <s v="NN633"/>
    <x v="1"/>
    <s v="Name 633"/>
    <x v="4"/>
    <s v="Printer"/>
    <n v="3200"/>
    <x v="5"/>
    <n v="19200"/>
    <n v="1920"/>
  </r>
  <r>
    <n v="634"/>
    <x v="555"/>
    <x v="1"/>
    <s v="NN634"/>
    <x v="2"/>
    <s v="Name 634"/>
    <x v="0"/>
    <s v="Scanner"/>
    <n v="2900"/>
    <x v="2"/>
    <n v="14500"/>
    <n v="1450"/>
  </r>
  <r>
    <n v="635"/>
    <x v="556"/>
    <x v="1"/>
    <s v="NN635"/>
    <x v="3"/>
    <s v="Name 635"/>
    <x v="1"/>
    <s v="Keyboard"/>
    <n v="190"/>
    <x v="4"/>
    <n v="760"/>
    <n v="76"/>
  </r>
  <r>
    <n v="636"/>
    <x v="557"/>
    <x v="1"/>
    <s v="NN636"/>
    <x v="0"/>
    <s v="Name 636"/>
    <x v="2"/>
    <s v="SSD 256 GB"/>
    <n v="4000"/>
    <x v="7"/>
    <n v="40000"/>
    <n v="4000"/>
  </r>
  <r>
    <n v="637"/>
    <x v="558"/>
    <x v="1"/>
    <s v="NN637"/>
    <x v="1"/>
    <s v="Name 637"/>
    <x v="3"/>
    <s v="HDD 256 GB"/>
    <n v="1500"/>
    <x v="1"/>
    <n v="4500"/>
    <n v="450"/>
  </r>
  <r>
    <n v="638"/>
    <x v="559"/>
    <x v="1"/>
    <s v="NN638"/>
    <x v="2"/>
    <s v="Name 638"/>
    <x v="4"/>
    <s v="Mouse"/>
    <n v="210"/>
    <x v="1"/>
    <n v="630"/>
    <n v="63"/>
  </r>
  <r>
    <n v="639"/>
    <x v="560"/>
    <x v="1"/>
    <s v="NN639"/>
    <x v="1"/>
    <s v="Name 639"/>
    <x v="0"/>
    <s v="Monitor"/>
    <n v="4000"/>
    <x v="1"/>
    <n v="12000"/>
    <n v="1200"/>
  </r>
  <r>
    <n v="640"/>
    <x v="561"/>
    <x v="1"/>
    <s v="NN640"/>
    <x v="2"/>
    <s v="Name 640"/>
    <x v="1"/>
    <s v="Printer"/>
    <n v="3200"/>
    <x v="1"/>
    <n v="9600"/>
    <n v="960"/>
  </r>
  <r>
    <n v="641"/>
    <x v="562"/>
    <x v="1"/>
    <s v="NN641"/>
    <x v="3"/>
    <s v="Name 641"/>
    <x v="2"/>
    <s v="Scanner"/>
    <n v="2900"/>
    <x v="1"/>
    <n v="8700"/>
    <n v="870"/>
  </r>
  <r>
    <n v="642"/>
    <x v="563"/>
    <x v="1"/>
    <s v="NN642"/>
    <x v="0"/>
    <s v="Name 642"/>
    <x v="3"/>
    <s v="Keyboard"/>
    <n v="190"/>
    <x v="1"/>
    <n v="570"/>
    <n v="57"/>
  </r>
  <r>
    <n v="643"/>
    <x v="564"/>
    <x v="1"/>
    <s v="NN643"/>
    <x v="1"/>
    <s v="Name 643"/>
    <x v="4"/>
    <s v="SSD 256 GB"/>
    <n v="4000"/>
    <x v="1"/>
    <n v="12000"/>
    <n v="1200"/>
  </r>
  <r>
    <n v="644"/>
    <x v="565"/>
    <x v="1"/>
    <s v="NN644"/>
    <x v="2"/>
    <s v="Name 644"/>
    <x v="0"/>
    <s v="HDD 256 GB"/>
    <n v="1500"/>
    <x v="1"/>
    <n v="4500"/>
    <n v="450"/>
  </r>
  <r>
    <n v="645"/>
    <x v="566"/>
    <x v="1"/>
    <s v="NN645"/>
    <x v="1"/>
    <s v="Name 645"/>
    <x v="1"/>
    <s v="Mouse"/>
    <n v="210"/>
    <x v="1"/>
    <n v="630"/>
    <n v="63"/>
  </r>
  <r>
    <n v="646"/>
    <x v="567"/>
    <x v="1"/>
    <s v="NN646"/>
    <x v="2"/>
    <s v="Name 646"/>
    <x v="2"/>
    <s v="Monitor"/>
    <n v="4000"/>
    <x v="1"/>
    <n v="12000"/>
    <n v="1200"/>
  </r>
  <r>
    <n v="647"/>
    <x v="568"/>
    <x v="1"/>
    <s v="NN647"/>
    <x v="3"/>
    <s v="Name 647"/>
    <x v="3"/>
    <s v="Printer"/>
    <n v="3200"/>
    <x v="1"/>
    <n v="9600"/>
    <n v="960"/>
  </r>
  <r>
    <n v="648"/>
    <x v="569"/>
    <x v="1"/>
    <s v="NN648"/>
    <x v="0"/>
    <s v="Name 648"/>
    <x v="4"/>
    <s v="Scanner"/>
    <n v="2900"/>
    <x v="1"/>
    <n v="8700"/>
    <n v="870"/>
  </r>
  <r>
    <n v="649"/>
    <x v="570"/>
    <x v="1"/>
    <s v="NN649"/>
    <x v="1"/>
    <s v="Name 649"/>
    <x v="0"/>
    <s v="Keyboard"/>
    <n v="190"/>
    <x v="1"/>
    <n v="570"/>
    <n v="57"/>
  </r>
  <r>
    <n v="650"/>
    <x v="571"/>
    <x v="1"/>
    <s v="NN650"/>
    <x v="2"/>
    <s v="Name 650"/>
    <x v="1"/>
    <s v="SSD 256 GB"/>
    <n v="4000"/>
    <x v="18"/>
    <n v="120000"/>
    <n v="12000"/>
  </r>
  <r>
    <n v="651"/>
    <x v="572"/>
    <x v="1"/>
    <s v="NN651"/>
    <x v="1"/>
    <s v="Name 651"/>
    <x v="2"/>
    <s v="HDD 256 GB"/>
    <n v="1500"/>
    <x v="1"/>
    <n v="4500"/>
    <n v="450"/>
  </r>
  <r>
    <n v="652"/>
    <x v="573"/>
    <x v="1"/>
    <s v="NN652"/>
    <x v="2"/>
    <s v="Name 652"/>
    <x v="3"/>
    <s v="Mouse"/>
    <n v="210"/>
    <x v="1"/>
    <n v="630"/>
    <n v="63"/>
  </r>
  <r>
    <n v="653"/>
    <x v="574"/>
    <x v="1"/>
    <s v="NN653"/>
    <x v="3"/>
    <s v="Name 653"/>
    <x v="4"/>
    <s v="Monitor"/>
    <n v="4000"/>
    <x v="1"/>
    <n v="12000"/>
    <n v="1200"/>
  </r>
  <r>
    <n v="654"/>
    <x v="575"/>
    <x v="1"/>
    <s v="NN654"/>
    <x v="0"/>
    <s v="Name 654"/>
    <x v="0"/>
    <s v="Printer"/>
    <n v="3200"/>
    <x v="1"/>
    <n v="9600"/>
    <n v="960"/>
  </r>
  <r>
    <n v="655"/>
    <x v="576"/>
    <x v="1"/>
    <s v="NN655"/>
    <x v="1"/>
    <s v="Name 655"/>
    <x v="1"/>
    <s v="Scanner"/>
    <n v="2900"/>
    <x v="1"/>
    <n v="8700"/>
    <n v="870"/>
  </r>
  <r>
    <n v="656"/>
    <x v="577"/>
    <x v="1"/>
    <s v="NN656"/>
    <x v="2"/>
    <s v="Name 656"/>
    <x v="2"/>
    <s v="Keyboard"/>
    <n v="190"/>
    <x v="1"/>
    <n v="570"/>
    <n v="57"/>
  </r>
  <r>
    <n v="657"/>
    <x v="578"/>
    <x v="1"/>
    <s v="NN657"/>
    <x v="1"/>
    <s v="Name 657"/>
    <x v="3"/>
    <s v="SSD 256 GB"/>
    <n v="4000"/>
    <x v="1"/>
    <n v="12000"/>
    <n v="1200"/>
  </r>
  <r>
    <n v="658"/>
    <x v="579"/>
    <x v="1"/>
    <s v="NN658"/>
    <x v="2"/>
    <s v="Name 658"/>
    <x v="4"/>
    <s v="HDD 256 GB"/>
    <n v="1500"/>
    <x v="1"/>
    <n v="4500"/>
    <n v="450"/>
  </r>
  <r>
    <n v="659"/>
    <x v="580"/>
    <x v="1"/>
    <s v="NN659"/>
    <x v="3"/>
    <s v="Name 659"/>
    <x v="0"/>
    <s v="Mouse"/>
    <n v="210"/>
    <x v="1"/>
    <n v="630"/>
    <n v="63"/>
  </r>
  <r>
    <n v="660"/>
    <x v="581"/>
    <x v="1"/>
    <s v="NN660"/>
    <x v="0"/>
    <s v="Name 660"/>
    <x v="1"/>
    <s v="Monitor"/>
    <n v="4000"/>
    <x v="1"/>
    <n v="12000"/>
    <n v="1200"/>
  </r>
  <r>
    <n v="661"/>
    <x v="582"/>
    <x v="1"/>
    <s v="NN661"/>
    <x v="1"/>
    <s v="Name 661"/>
    <x v="2"/>
    <s v="Printer"/>
    <n v="3200"/>
    <x v="1"/>
    <n v="9600"/>
    <n v="960"/>
  </r>
  <r>
    <n v="662"/>
    <x v="583"/>
    <x v="1"/>
    <s v="NN662"/>
    <x v="2"/>
    <s v="Name 662"/>
    <x v="3"/>
    <s v="Scanner"/>
    <n v="2900"/>
    <x v="1"/>
    <n v="8700"/>
    <n v="870"/>
  </r>
  <r>
    <n v="663"/>
    <x v="584"/>
    <x v="1"/>
    <s v="NN663"/>
    <x v="1"/>
    <s v="Name 663"/>
    <x v="4"/>
    <s v="Keyboard"/>
    <n v="190"/>
    <x v="1"/>
    <n v="570"/>
    <n v="57"/>
  </r>
  <r>
    <n v="664"/>
    <x v="585"/>
    <x v="1"/>
    <s v="NN664"/>
    <x v="2"/>
    <s v="Name 664"/>
    <x v="0"/>
    <s v="SSD 256 GB"/>
    <n v="4000"/>
    <x v="1"/>
    <n v="12000"/>
    <n v="1200"/>
  </r>
  <r>
    <n v="665"/>
    <x v="586"/>
    <x v="1"/>
    <s v="NN665"/>
    <x v="3"/>
    <s v="Name 665"/>
    <x v="1"/>
    <s v="HDD 256 GB"/>
    <n v="1500"/>
    <x v="1"/>
    <n v="4500"/>
    <n v="450"/>
  </r>
  <r>
    <n v="666"/>
    <x v="587"/>
    <x v="1"/>
    <s v="NN666"/>
    <x v="0"/>
    <s v="Name 666"/>
    <x v="2"/>
    <s v="Mouse"/>
    <n v="210"/>
    <x v="1"/>
    <n v="630"/>
    <n v="63"/>
  </r>
  <r>
    <n v="667"/>
    <x v="588"/>
    <x v="1"/>
    <s v="NN667"/>
    <x v="1"/>
    <s v="Name 667"/>
    <x v="3"/>
    <s v="Monitor"/>
    <n v="4000"/>
    <x v="1"/>
    <n v="12000"/>
    <n v="1200"/>
  </r>
  <r>
    <n v="668"/>
    <x v="589"/>
    <x v="1"/>
    <s v="NN668"/>
    <x v="2"/>
    <s v="Name 668"/>
    <x v="4"/>
    <s v="Printer"/>
    <n v="3200"/>
    <x v="1"/>
    <n v="9600"/>
    <n v="960"/>
  </r>
  <r>
    <n v="669"/>
    <x v="590"/>
    <x v="1"/>
    <s v="NN669"/>
    <x v="1"/>
    <s v="Name 669"/>
    <x v="0"/>
    <s v="Scanner"/>
    <n v="2900"/>
    <x v="1"/>
    <n v="8700"/>
    <n v="870"/>
  </r>
  <r>
    <n v="670"/>
    <x v="591"/>
    <x v="1"/>
    <s v="NN670"/>
    <x v="2"/>
    <s v="Name 670"/>
    <x v="1"/>
    <s v="Keyboard"/>
    <n v="190"/>
    <x v="15"/>
    <n v="4180"/>
    <n v="418"/>
  </r>
  <r>
    <n v="671"/>
    <x v="592"/>
    <x v="1"/>
    <s v="NN671"/>
    <x v="3"/>
    <s v="Name 671"/>
    <x v="2"/>
    <s v="SSD 256 GB"/>
    <n v="4000"/>
    <x v="1"/>
    <n v="12000"/>
    <n v="1200"/>
  </r>
  <r>
    <n v="672"/>
    <x v="593"/>
    <x v="1"/>
    <s v="NN672"/>
    <x v="0"/>
    <s v="Name 672"/>
    <x v="3"/>
    <s v="HDD 256 GB"/>
    <n v="1500"/>
    <x v="1"/>
    <n v="4500"/>
    <n v="450"/>
  </r>
  <r>
    <n v="673"/>
    <x v="594"/>
    <x v="1"/>
    <s v="NN673"/>
    <x v="1"/>
    <s v="Name 673"/>
    <x v="4"/>
    <s v="Mouse"/>
    <n v="210"/>
    <x v="15"/>
    <n v="4620"/>
    <n v="462"/>
  </r>
  <r>
    <n v="674"/>
    <x v="595"/>
    <x v="1"/>
    <s v="NN674"/>
    <x v="2"/>
    <s v="Name 674"/>
    <x v="0"/>
    <s v="Monitor"/>
    <n v="4000"/>
    <x v="1"/>
    <n v="12000"/>
    <n v="1200"/>
  </r>
  <r>
    <n v="675"/>
    <x v="596"/>
    <x v="1"/>
    <s v="NN675"/>
    <x v="1"/>
    <s v="Name 675"/>
    <x v="1"/>
    <s v="Printer"/>
    <n v="3200"/>
    <x v="22"/>
    <n v="102400"/>
    <n v="10240"/>
  </r>
  <r>
    <n v="676"/>
    <x v="597"/>
    <x v="1"/>
    <s v="NN676"/>
    <x v="2"/>
    <s v="Name 676"/>
    <x v="2"/>
    <s v="Scanner"/>
    <n v="2900"/>
    <x v="1"/>
    <n v="8700"/>
    <n v="870"/>
  </r>
  <r>
    <n v="677"/>
    <x v="598"/>
    <x v="1"/>
    <s v="NN677"/>
    <x v="3"/>
    <s v="Name 677"/>
    <x v="3"/>
    <s v="Keyboard"/>
    <n v="190"/>
    <x v="1"/>
    <n v="570"/>
    <n v="57"/>
  </r>
  <r>
    <n v="678"/>
    <x v="599"/>
    <x v="1"/>
    <s v="NN678"/>
    <x v="0"/>
    <s v="Name 678"/>
    <x v="4"/>
    <s v="SSD 256 GB"/>
    <n v="4000"/>
    <x v="1"/>
    <n v="12000"/>
    <n v="1200"/>
  </r>
  <r>
    <n v="679"/>
    <x v="600"/>
    <x v="1"/>
    <s v="NN679"/>
    <x v="1"/>
    <s v="Name 679"/>
    <x v="0"/>
    <s v="HDD 256 GB"/>
    <n v="1500"/>
    <x v="1"/>
    <n v="4500"/>
    <n v="450"/>
  </r>
  <r>
    <n v="680"/>
    <x v="601"/>
    <x v="1"/>
    <s v="NN680"/>
    <x v="2"/>
    <s v="Name 680"/>
    <x v="1"/>
    <s v="Mouse"/>
    <n v="210"/>
    <x v="6"/>
    <n v="1470"/>
    <n v="147"/>
  </r>
  <r>
    <n v="681"/>
    <x v="602"/>
    <x v="1"/>
    <s v="NN681"/>
    <x v="1"/>
    <s v="Name 681"/>
    <x v="2"/>
    <s v="Monitor"/>
    <n v="4000"/>
    <x v="5"/>
    <n v="24000"/>
    <n v="2400"/>
  </r>
  <r>
    <n v="682"/>
    <x v="603"/>
    <x v="1"/>
    <s v="NN682"/>
    <x v="2"/>
    <s v="Name 682"/>
    <x v="3"/>
    <s v="Printer"/>
    <n v="3200"/>
    <x v="3"/>
    <n v="3200"/>
    <n v="320"/>
  </r>
  <r>
    <n v="683"/>
    <x v="604"/>
    <x v="1"/>
    <s v="NN683"/>
    <x v="3"/>
    <s v="Name 683"/>
    <x v="4"/>
    <s v="Scanner"/>
    <n v="2900"/>
    <x v="1"/>
    <n v="8700"/>
    <n v="870"/>
  </r>
  <r>
    <n v="684"/>
    <x v="605"/>
    <x v="1"/>
    <s v="NN684"/>
    <x v="0"/>
    <s v="Name 684"/>
    <x v="0"/>
    <s v="Keyboard"/>
    <n v="190"/>
    <x v="4"/>
    <n v="760"/>
    <n v="76"/>
  </r>
  <r>
    <n v="685"/>
    <x v="606"/>
    <x v="1"/>
    <s v="NN685"/>
    <x v="1"/>
    <s v="Name 685"/>
    <x v="1"/>
    <s v="SSD 256 GB"/>
    <n v="4000"/>
    <x v="9"/>
    <n v="8000"/>
    <n v="800"/>
  </r>
  <r>
    <n v="686"/>
    <x v="607"/>
    <x v="1"/>
    <s v="NN686"/>
    <x v="2"/>
    <s v="Name 686"/>
    <x v="2"/>
    <s v="HDD 256 GB"/>
    <n v="1500"/>
    <x v="1"/>
    <n v="4500"/>
    <n v="450"/>
  </r>
  <r>
    <n v="687"/>
    <x v="608"/>
    <x v="1"/>
    <s v="NN687"/>
    <x v="1"/>
    <s v="Name 687"/>
    <x v="3"/>
    <s v="Mouse"/>
    <n v="210"/>
    <x v="4"/>
    <n v="840"/>
    <n v="84"/>
  </r>
  <r>
    <n v="688"/>
    <x v="609"/>
    <x v="1"/>
    <s v="NN688"/>
    <x v="2"/>
    <s v="Name 688"/>
    <x v="4"/>
    <s v="Monitor"/>
    <n v="4000"/>
    <x v="2"/>
    <n v="20000"/>
    <n v="2000"/>
  </r>
  <r>
    <n v="689"/>
    <x v="610"/>
    <x v="1"/>
    <s v="NN689"/>
    <x v="3"/>
    <s v="Name 689"/>
    <x v="0"/>
    <s v="Printer"/>
    <n v="3200"/>
    <x v="3"/>
    <n v="3200"/>
    <n v="320"/>
  </r>
  <r>
    <n v="690"/>
    <x v="611"/>
    <x v="1"/>
    <s v="NN690"/>
    <x v="0"/>
    <s v="Name 690"/>
    <x v="1"/>
    <s v="Scanner"/>
    <n v="2900"/>
    <x v="3"/>
    <n v="2900"/>
    <n v="290"/>
  </r>
  <r>
    <n v="691"/>
    <x v="612"/>
    <x v="1"/>
    <s v="NN691"/>
    <x v="1"/>
    <s v="Name 691"/>
    <x v="2"/>
    <s v="Keyboard"/>
    <n v="190"/>
    <x v="3"/>
    <n v="190"/>
    <n v="19"/>
  </r>
  <r>
    <n v="692"/>
    <x v="613"/>
    <x v="1"/>
    <s v="NN692"/>
    <x v="2"/>
    <s v="Name 692"/>
    <x v="3"/>
    <s v="SSD 256 GB"/>
    <n v="4000"/>
    <x v="3"/>
    <n v="4000"/>
    <n v="400"/>
  </r>
  <r>
    <n v="693"/>
    <x v="614"/>
    <x v="1"/>
    <s v="NN693"/>
    <x v="1"/>
    <s v="Name 693"/>
    <x v="4"/>
    <s v="HDD 256 GB"/>
    <n v="1500"/>
    <x v="3"/>
    <n v="1500"/>
    <n v="150"/>
  </r>
  <r>
    <n v="694"/>
    <x v="615"/>
    <x v="1"/>
    <s v="NN694"/>
    <x v="2"/>
    <s v="Name 694"/>
    <x v="0"/>
    <s v="Mouse"/>
    <n v="210"/>
    <x v="3"/>
    <n v="210"/>
    <n v="21"/>
  </r>
  <r>
    <n v="695"/>
    <x v="616"/>
    <x v="1"/>
    <s v="NN695"/>
    <x v="3"/>
    <s v="Name 695"/>
    <x v="1"/>
    <s v="Monitor"/>
    <n v="4000"/>
    <x v="3"/>
    <n v="4000"/>
    <n v="400"/>
  </r>
  <r>
    <n v="696"/>
    <x v="617"/>
    <x v="1"/>
    <s v="NN696"/>
    <x v="0"/>
    <s v="Name 696"/>
    <x v="2"/>
    <s v="Printer"/>
    <n v="3200"/>
    <x v="3"/>
    <n v="3200"/>
    <n v="320"/>
  </r>
  <r>
    <n v="697"/>
    <x v="618"/>
    <x v="1"/>
    <s v="NN697"/>
    <x v="1"/>
    <s v="Name 697"/>
    <x v="3"/>
    <s v="Scanner"/>
    <n v="2900"/>
    <x v="3"/>
    <n v="2900"/>
    <n v="290"/>
  </r>
  <r>
    <n v="698"/>
    <x v="619"/>
    <x v="1"/>
    <s v="NN698"/>
    <x v="2"/>
    <s v="Name 698"/>
    <x v="4"/>
    <s v="Keyboard"/>
    <n v="190"/>
    <x v="3"/>
    <n v="190"/>
    <n v="19"/>
  </r>
  <r>
    <n v="699"/>
    <x v="620"/>
    <x v="1"/>
    <s v="NN699"/>
    <x v="1"/>
    <s v="Name 699"/>
    <x v="0"/>
    <s v="SSD 256 GB"/>
    <n v="4000"/>
    <x v="3"/>
    <n v="4000"/>
    <n v="400"/>
  </r>
  <r>
    <n v="700"/>
    <x v="621"/>
    <x v="1"/>
    <s v="NN700"/>
    <x v="2"/>
    <s v="Name 700"/>
    <x v="1"/>
    <s v="HDD 256 GB"/>
    <n v="1500"/>
    <x v="3"/>
    <n v="1500"/>
    <n v="150"/>
  </r>
  <r>
    <n v="701"/>
    <x v="622"/>
    <x v="1"/>
    <s v="NN701"/>
    <x v="3"/>
    <s v="Name 701"/>
    <x v="2"/>
    <s v="Mouse"/>
    <n v="210"/>
    <x v="3"/>
    <n v="210"/>
    <n v="21"/>
  </r>
  <r>
    <n v="702"/>
    <x v="623"/>
    <x v="1"/>
    <s v="NN702"/>
    <x v="0"/>
    <s v="Name 702"/>
    <x v="3"/>
    <s v="Monitor"/>
    <n v="4000"/>
    <x v="3"/>
    <n v="4000"/>
    <n v="400"/>
  </r>
  <r>
    <n v="703"/>
    <x v="624"/>
    <x v="1"/>
    <s v="NN703"/>
    <x v="1"/>
    <s v="Name 703"/>
    <x v="4"/>
    <s v="Printer"/>
    <n v="3200"/>
    <x v="3"/>
    <n v="3200"/>
    <n v="320"/>
  </r>
  <r>
    <n v="704"/>
    <x v="625"/>
    <x v="1"/>
    <s v="NN704"/>
    <x v="2"/>
    <s v="Name 704"/>
    <x v="0"/>
    <s v="Scanner"/>
    <n v="2900"/>
    <x v="3"/>
    <n v="2900"/>
    <n v="290"/>
  </r>
  <r>
    <n v="705"/>
    <x v="626"/>
    <x v="1"/>
    <s v="NN705"/>
    <x v="1"/>
    <s v="Name 705"/>
    <x v="1"/>
    <s v="Keyboard"/>
    <n v="190"/>
    <x v="3"/>
    <n v="190"/>
    <n v="19"/>
  </r>
  <r>
    <n v="706"/>
    <x v="627"/>
    <x v="1"/>
    <s v="NN706"/>
    <x v="2"/>
    <s v="Name 706"/>
    <x v="2"/>
    <s v="SSD 256 GB"/>
    <n v="4000"/>
    <x v="3"/>
    <n v="4000"/>
    <n v="400"/>
  </r>
  <r>
    <n v="707"/>
    <x v="628"/>
    <x v="1"/>
    <s v="NN707"/>
    <x v="3"/>
    <s v="Name 707"/>
    <x v="3"/>
    <s v="HDD 256 GB"/>
    <n v="1500"/>
    <x v="3"/>
    <n v="1500"/>
    <n v="150"/>
  </r>
  <r>
    <n v="708"/>
    <x v="629"/>
    <x v="1"/>
    <s v="NN708"/>
    <x v="0"/>
    <s v="Name 708"/>
    <x v="4"/>
    <s v="Mouse"/>
    <n v="210"/>
    <x v="3"/>
    <n v="210"/>
    <n v="21"/>
  </r>
  <r>
    <n v="709"/>
    <x v="630"/>
    <x v="1"/>
    <s v="NN709"/>
    <x v="1"/>
    <s v="Name 709"/>
    <x v="0"/>
    <s v="Monitor"/>
    <n v="4000"/>
    <x v="3"/>
    <n v="4000"/>
    <n v="400"/>
  </r>
  <r>
    <n v="710"/>
    <x v="631"/>
    <x v="1"/>
    <s v="NN710"/>
    <x v="2"/>
    <s v="Name 710"/>
    <x v="1"/>
    <s v="Printer"/>
    <n v="3200"/>
    <x v="3"/>
    <n v="3200"/>
    <n v="320"/>
  </r>
  <r>
    <n v="711"/>
    <x v="632"/>
    <x v="1"/>
    <s v="NN711"/>
    <x v="1"/>
    <s v="Name 711"/>
    <x v="2"/>
    <s v="Scanner"/>
    <n v="2900"/>
    <x v="3"/>
    <n v="2900"/>
    <n v="290"/>
  </r>
  <r>
    <n v="712"/>
    <x v="633"/>
    <x v="1"/>
    <s v="NN712"/>
    <x v="2"/>
    <s v="Name 712"/>
    <x v="3"/>
    <s v="Keyboard"/>
    <n v="190"/>
    <x v="1"/>
    <n v="570"/>
    <n v="57"/>
  </r>
  <r>
    <n v="713"/>
    <x v="634"/>
    <x v="1"/>
    <s v="NN713"/>
    <x v="3"/>
    <s v="Name 713"/>
    <x v="4"/>
    <s v="SSD 256 GB"/>
    <n v="4000"/>
    <x v="3"/>
    <n v="4000"/>
    <n v="400"/>
  </r>
  <r>
    <n v="714"/>
    <x v="635"/>
    <x v="1"/>
    <s v="NN714"/>
    <x v="0"/>
    <s v="Name 714"/>
    <x v="0"/>
    <s v="HDD 256 GB"/>
    <n v="1500"/>
    <x v="3"/>
    <n v="1500"/>
    <n v="150"/>
  </r>
  <r>
    <n v="715"/>
    <x v="636"/>
    <x v="1"/>
    <s v="NN715"/>
    <x v="1"/>
    <s v="Name 715"/>
    <x v="1"/>
    <s v="Mouse"/>
    <n v="210"/>
    <x v="4"/>
    <n v="840"/>
    <n v="84"/>
  </r>
  <r>
    <n v="716"/>
    <x v="637"/>
    <x v="1"/>
    <s v="NN716"/>
    <x v="2"/>
    <s v="Name 716"/>
    <x v="2"/>
    <s v="Monitor"/>
    <n v="4000"/>
    <x v="3"/>
    <n v="4000"/>
    <n v="400"/>
  </r>
  <r>
    <n v="717"/>
    <x v="638"/>
    <x v="1"/>
    <s v="NN717"/>
    <x v="1"/>
    <s v="Name 717"/>
    <x v="3"/>
    <s v="Printer"/>
    <n v="3200"/>
    <x v="3"/>
    <n v="3200"/>
    <n v="320"/>
  </r>
  <r>
    <n v="718"/>
    <x v="639"/>
    <x v="1"/>
    <s v="NN718"/>
    <x v="2"/>
    <s v="Name 718"/>
    <x v="4"/>
    <s v="Scanner"/>
    <n v="2900"/>
    <x v="3"/>
    <n v="2900"/>
    <n v="290"/>
  </r>
  <r>
    <n v="719"/>
    <x v="640"/>
    <x v="1"/>
    <s v="NN719"/>
    <x v="3"/>
    <s v="Name 719"/>
    <x v="0"/>
    <s v="Keyboard"/>
    <n v="190"/>
    <x v="3"/>
    <n v="190"/>
    <n v="19"/>
  </r>
  <r>
    <n v="720"/>
    <x v="641"/>
    <x v="1"/>
    <s v="NN720"/>
    <x v="0"/>
    <s v="Name 720"/>
    <x v="1"/>
    <s v="SSD 256 GB"/>
    <n v="4000"/>
    <x v="3"/>
    <n v="4000"/>
    <n v="400"/>
  </r>
  <r>
    <n v="721"/>
    <x v="642"/>
    <x v="1"/>
    <s v="NN721"/>
    <x v="1"/>
    <s v="Name 721"/>
    <x v="2"/>
    <s v="HDD 256 GB"/>
    <n v="1500"/>
    <x v="4"/>
    <n v="6000"/>
    <n v="600"/>
  </r>
  <r>
    <n v="722"/>
    <x v="643"/>
    <x v="1"/>
    <s v="NN722"/>
    <x v="2"/>
    <s v="Name 722"/>
    <x v="3"/>
    <s v="Mouse"/>
    <n v="210"/>
    <x v="3"/>
    <n v="210"/>
    <n v="21"/>
  </r>
  <r>
    <n v="723"/>
    <x v="644"/>
    <x v="1"/>
    <s v="NN723"/>
    <x v="1"/>
    <s v="Name 723"/>
    <x v="4"/>
    <s v="Monitor"/>
    <n v="4000"/>
    <x v="4"/>
    <n v="16000"/>
    <n v="1600"/>
  </r>
  <r>
    <n v="724"/>
    <x v="645"/>
    <x v="1"/>
    <s v="NN724"/>
    <x v="2"/>
    <s v="Name 724"/>
    <x v="0"/>
    <s v="Printer"/>
    <n v="3200"/>
    <x v="3"/>
    <n v="3200"/>
    <n v="320"/>
  </r>
  <r>
    <n v="725"/>
    <x v="646"/>
    <x v="1"/>
    <s v="NN725"/>
    <x v="3"/>
    <s v="Name 725"/>
    <x v="1"/>
    <s v="Scanner"/>
    <n v="2900"/>
    <x v="3"/>
    <n v="2900"/>
    <n v="290"/>
  </r>
  <r>
    <n v="726"/>
    <x v="647"/>
    <x v="1"/>
    <s v="NN726"/>
    <x v="0"/>
    <s v="Name 726"/>
    <x v="2"/>
    <s v="Keyboard"/>
    <n v="190"/>
    <x v="3"/>
    <n v="190"/>
    <n v="19"/>
  </r>
  <r>
    <n v="727"/>
    <x v="648"/>
    <x v="1"/>
    <s v="NN727"/>
    <x v="1"/>
    <s v="Name 727"/>
    <x v="3"/>
    <s v="SSD 256 GB"/>
    <n v="4000"/>
    <x v="3"/>
    <n v="4000"/>
    <n v="400"/>
  </r>
  <r>
    <n v="728"/>
    <x v="649"/>
    <x v="1"/>
    <s v="NN728"/>
    <x v="2"/>
    <s v="Name 728"/>
    <x v="4"/>
    <s v="HDD 256 GB"/>
    <n v="1500"/>
    <x v="3"/>
    <n v="1500"/>
    <n v="150"/>
  </r>
  <r>
    <n v="729"/>
    <x v="650"/>
    <x v="1"/>
    <s v="NN729"/>
    <x v="1"/>
    <s v="Name 729"/>
    <x v="0"/>
    <s v="Mouse"/>
    <n v="210"/>
    <x v="9"/>
    <n v="420"/>
    <n v="42"/>
  </r>
  <r>
    <n v="730"/>
    <x v="651"/>
    <x v="1"/>
    <s v="NN730"/>
    <x v="2"/>
    <s v="Name 730"/>
    <x v="1"/>
    <s v="Monitor"/>
    <n v="4000"/>
    <x v="1"/>
    <n v="12000"/>
    <n v="1200"/>
  </r>
  <r>
    <n v="731"/>
    <x v="652"/>
    <x v="1"/>
    <s v="NN731"/>
    <x v="3"/>
    <s v="Name 731"/>
    <x v="2"/>
    <s v="Printer"/>
    <n v="3200"/>
    <x v="2"/>
    <n v="16000"/>
    <n v="1600"/>
  </r>
  <r>
    <n v="732"/>
    <x v="653"/>
    <x v="2"/>
    <s v="NN732"/>
    <x v="0"/>
    <s v="Name 732"/>
    <x v="3"/>
    <s v="Scanner"/>
    <n v="2900"/>
    <x v="1"/>
    <n v="8700"/>
    <n v="870"/>
  </r>
  <r>
    <n v="733"/>
    <x v="654"/>
    <x v="2"/>
    <s v="NN733"/>
    <x v="1"/>
    <s v="Name 733"/>
    <x v="4"/>
    <s v="Keyboard"/>
    <n v="190"/>
    <x v="3"/>
    <n v="190"/>
    <n v="19"/>
  </r>
  <r>
    <n v="734"/>
    <x v="655"/>
    <x v="2"/>
    <s v="NN734"/>
    <x v="2"/>
    <s v="Name 734"/>
    <x v="0"/>
    <s v="SSD 256 GB"/>
    <n v="4000"/>
    <x v="9"/>
    <n v="8000"/>
    <n v="800"/>
  </r>
  <r>
    <n v="735"/>
    <x v="656"/>
    <x v="2"/>
    <s v="NN735"/>
    <x v="1"/>
    <s v="Name 735"/>
    <x v="1"/>
    <s v="HDD 256 GB"/>
    <n v="1500"/>
    <x v="1"/>
    <n v="4500"/>
    <n v="450"/>
  </r>
  <r>
    <n v="736"/>
    <x v="657"/>
    <x v="2"/>
    <s v="NN736"/>
    <x v="2"/>
    <s v="Name 736"/>
    <x v="2"/>
    <s v="Keyboard"/>
    <n v="210"/>
    <x v="2"/>
    <n v="1050"/>
    <n v="105"/>
  </r>
  <r>
    <n v="737"/>
    <x v="658"/>
    <x v="2"/>
    <s v="NN737"/>
    <x v="3"/>
    <s v="Name 737"/>
    <x v="3"/>
    <s v="SSD 256 GB"/>
    <n v="4000"/>
    <x v="5"/>
    <n v="24000"/>
    <n v="2400"/>
  </r>
  <r>
    <n v="738"/>
    <x v="659"/>
    <x v="2"/>
    <s v="NN738"/>
    <x v="0"/>
    <s v="Name 738"/>
    <x v="4"/>
    <s v="HDD 256 GB"/>
    <n v="3200"/>
    <x v="2"/>
    <n v="16000"/>
    <n v="1600"/>
  </r>
  <r>
    <n v="739"/>
    <x v="660"/>
    <x v="2"/>
    <s v="NN739"/>
    <x v="1"/>
    <s v="Name 739"/>
    <x v="0"/>
    <s v="Keyboard"/>
    <n v="2900"/>
    <x v="5"/>
    <n v="17400"/>
    <n v="1740"/>
  </r>
  <r>
    <n v="740"/>
    <x v="661"/>
    <x v="2"/>
    <s v="NN740"/>
    <x v="2"/>
    <s v="Name 740"/>
    <x v="1"/>
    <s v="SSD 256 GB"/>
    <n v="190"/>
    <x v="2"/>
    <n v="950"/>
    <n v="95"/>
  </r>
  <r>
    <n v="741"/>
    <x v="662"/>
    <x v="2"/>
    <s v="NN741"/>
    <x v="1"/>
    <s v="Name 741"/>
    <x v="2"/>
    <s v="HDD 256 GB"/>
    <n v="4000"/>
    <x v="5"/>
    <n v="24000"/>
    <n v="2400"/>
  </r>
  <r>
    <n v="742"/>
    <x v="663"/>
    <x v="2"/>
    <s v="NN719"/>
    <x v="2"/>
    <s v="Name 719"/>
    <x v="3"/>
    <s v="Keyboard"/>
    <n v="1500"/>
    <x v="9"/>
    <n v="3000"/>
    <n v="300"/>
  </r>
  <r>
    <n v="743"/>
    <x v="664"/>
    <x v="2"/>
    <s v="NN720"/>
    <x v="3"/>
    <s v="Name 720"/>
    <x v="4"/>
    <s v="SSD 256 GB"/>
    <n v="210"/>
    <x v="1"/>
    <n v="630"/>
    <n v="63"/>
  </r>
  <r>
    <n v="744"/>
    <x v="665"/>
    <x v="2"/>
    <s v="NN721"/>
    <x v="0"/>
    <s v="Name 721"/>
    <x v="0"/>
    <s v="HDD 256 GB"/>
    <n v="4000"/>
    <x v="1"/>
    <n v="12000"/>
    <n v="1200"/>
  </r>
  <r>
    <n v="745"/>
    <x v="666"/>
    <x v="2"/>
    <s v="NN722"/>
    <x v="1"/>
    <s v="Name 722"/>
    <x v="1"/>
    <s v="Mouse"/>
    <n v="3200"/>
    <x v="4"/>
    <n v="12800"/>
    <n v="1280"/>
  </r>
  <r>
    <n v="746"/>
    <x v="667"/>
    <x v="2"/>
    <s v="NN723"/>
    <x v="2"/>
    <s v="Name 723"/>
    <x v="2"/>
    <s v="Monitor"/>
    <n v="2900"/>
    <x v="2"/>
    <n v="14500"/>
    <n v="1450"/>
  </r>
  <r>
    <n v="747"/>
    <x v="668"/>
    <x v="2"/>
    <s v="NN724"/>
    <x v="1"/>
    <s v="Name 724"/>
    <x v="3"/>
    <s v="Printer"/>
    <n v="190"/>
    <x v="5"/>
    <n v="1140"/>
    <n v="114"/>
  </r>
  <r>
    <n v="748"/>
    <x v="669"/>
    <x v="2"/>
    <s v="NN725"/>
    <x v="2"/>
    <s v="Name 725"/>
    <x v="4"/>
    <s v="Scanner"/>
    <n v="4000"/>
    <x v="2"/>
    <n v="20000"/>
    <n v="2000"/>
  </r>
  <r>
    <n v="749"/>
    <x v="670"/>
    <x v="2"/>
    <s v="NN726"/>
    <x v="3"/>
    <s v="Name 726"/>
    <x v="0"/>
    <s v="Keyboard"/>
    <n v="1500"/>
    <x v="5"/>
    <n v="9000"/>
    <n v="900"/>
  </r>
  <r>
    <n v="750"/>
    <x v="671"/>
    <x v="2"/>
    <s v="NN727"/>
    <x v="0"/>
    <s v="Name 727"/>
    <x v="1"/>
    <s v="SSD 256 GB"/>
    <n v="210"/>
    <x v="2"/>
    <n v="1050"/>
    <n v="105"/>
  </r>
  <r>
    <n v="751"/>
    <x v="672"/>
    <x v="2"/>
    <s v="NN728"/>
    <x v="1"/>
    <s v="Name 728"/>
    <x v="2"/>
    <s v="HDD 256 GB"/>
    <n v="4000"/>
    <x v="5"/>
    <n v="24000"/>
    <n v="2400"/>
  </r>
  <r>
    <n v="752"/>
    <x v="673"/>
    <x v="2"/>
    <s v="NN729"/>
    <x v="2"/>
    <s v="Name 729"/>
    <x v="3"/>
    <s v="Mouse"/>
    <n v="3200"/>
    <x v="9"/>
    <n v="6400"/>
    <n v="640"/>
  </r>
  <r>
    <n v="753"/>
    <x v="674"/>
    <x v="2"/>
    <s v="NN730"/>
    <x v="1"/>
    <s v="Name 730"/>
    <x v="4"/>
    <s v="Monitor"/>
    <n v="2900"/>
    <x v="1"/>
    <n v="8700"/>
    <n v="870"/>
  </r>
  <r>
    <n v="754"/>
    <x v="675"/>
    <x v="2"/>
    <s v="NN731"/>
    <x v="2"/>
    <s v="Name 731"/>
    <x v="0"/>
    <s v="Printer"/>
    <n v="190"/>
    <x v="2"/>
    <n v="950"/>
    <n v="95"/>
  </r>
  <r>
    <n v="755"/>
    <x v="676"/>
    <x v="2"/>
    <s v="NN732"/>
    <x v="3"/>
    <s v="Name 732"/>
    <x v="1"/>
    <s v="Scanner"/>
    <n v="4000"/>
    <x v="1"/>
    <n v="12000"/>
    <n v="1200"/>
  </r>
  <r>
    <n v="756"/>
    <x v="677"/>
    <x v="2"/>
    <s v="NN733"/>
    <x v="0"/>
    <s v="Name 733"/>
    <x v="2"/>
    <s v="Keyboard"/>
    <n v="1500"/>
    <x v="3"/>
    <n v="1500"/>
    <n v="150"/>
  </r>
  <r>
    <n v="757"/>
    <x v="678"/>
    <x v="2"/>
    <s v="NN734"/>
    <x v="1"/>
    <s v="Name 734"/>
    <x v="3"/>
    <s v="SSD 256 GB"/>
    <n v="210"/>
    <x v="9"/>
    <n v="420"/>
    <n v="42"/>
  </r>
  <r>
    <n v="758"/>
    <x v="679"/>
    <x v="2"/>
    <s v="NN735"/>
    <x v="2"/>
    <s v="Name 735"/>
    <x v="4"/>
    <s v="HDD 256 GB"/>
    <n v="4000"/>
    <x v="2"/>
    <n v="20000"/>
    <n v="2000"/>
  </r>
  <r>
    <n v="759"/>
    <x v="680"/>
    <x v="2"/>
    <s v="NN736"/>
    <x v="1"/>
    <s v="Name 736"/>
    <x v="0"/>
    <s v="Keyboard"/>
    <n v="3200"/>
    <x v="5"/>
    <n v="19200"/>
    <n v="1920"/>
  </r>
  <r>
    <n v="760"/>
    <x v="681"/>
    <x v="2"/>
    <s v="NN737"/>
    <x v="2"/>
    <s v="Name 737"/>
    <x v="1"/>
    <s v="SSD 256 GB"/>
    <n v="2900"/>
    <x v="9"/>
    <n v="5800"/>
    <n v="580"/>
  </r>
  <r>
    <n v="761"/>
    <x v="682"/>
    <x v="2"/>
    <s v="NN738"/>
    <x v="3"/>
    <s v="Name 738"/>
    <x v="2"/>
    <s v="HDD 256 GB"/>
    <n v="190"/>
    <x v="1"/>
    <n v="570"/>
    <n v="57"/>
  </r>
  <r>
    <n v="762"/>
    <x v="683"/>
    <x v="2"/>
    <s v="NN739"/>
    <x v="0"/>
    <s v="Name 739"/>
    <x v="3"/>
    <s v="Keyboard"/>
    <n v="4000"/>
    <x v="2"/>
    <n v="20000"/>
    <n v="2000"/>
  </r>
  <r>
    <n v="763"/>
    <x v="684"/>
    <x v="2"/>
    <s v="NN740"/>
    <x v="1"/>
    <s v="Name 740"/>
    <x v="4"/>
    <s v="SSD 256 GB"/>
    <n v="1500"/>
    <x v="1"/>
    <n v="4500"/>
    <n v="450"/>
  </r>
  <r>
    <n v="764"/>
    <x v="685"/>
    <x v="2"/>
    <s v="NN741"/>
    <x v="2"/>
    <s v="Name 741"/>
    <x v="0"/>
    <s v="HDD 256 GB"/>
    <n v="210"/>
    <x v="3"/>
    <n v="210"/>
    <n v="21"/>
  </r>
  <r>
    <n v="765"/>
    <x v="686"/>
    <x v="2"/>
    <s v="NN719"/>
    <x v="1"/>
    <s v="Name 719"/>
    <x v="1"/>
    <s v="Keyboard"/>
    <n v="4000"/>
    <x v="4"/>
    <n v="16000"/>
    <n v="1600"/>
  </r>
  <r>
    <n v="766"/>
    <x v="687"/>
    <x v="2"/>
    <s v="NN720"/>
    <x v="2"/>
    <s v="Name 720"/>
    <x v="2"/>
    <s v="SSD 256 GB"/>
    <n v="3200"/>
    <x v="7"/>
    <n v="32000"/>
    <n v="3200"/>
  </r>
  <r>
    <n v="767"/>
    <x v="688"/>
    <x v="2"/>
    <s v="NN721"/>
    <x v="3"/>
    <s v="Name 721"/>
    <x v="3"/>
    <s v="HDD 256 GB"/>
    <n v="2900"/>
    <x v="1"/>
    <n v="8700"/>
    <n v="870"/>
  </r>
  <r>
    <n v="768"/>
    <x v="689"/>
    <x v="2"/>
    <s v="NN722"/>
    <x v="0"/>
    <s v="Name 722"/>
    <x v="4"/>
    <s v="Mouse"/>
    <n v="190"/>
    <x v="4"/>
    <n v="760"/>
    <n v="76"/>
  </r>
  <r>
    <n v="769"/>
    <x v="690"/>
    <x v="2"/>
    <s v="NN723"/>
    <x v="1"/>
    <s v="Name 723"/>
    <x v="0"/>
    <s v="Monitor"/>
    <n v="4000"/>
    <x v="2"/>
    <n v="20000"/>
    <n v="2000"/>
  </r>
  <r>
    <n v="770"/>
    <x v="691"/>
    <x v="2"/>
    <s v="NN724"/>
    <x v="2"/>
    <s v="Name 724"/>
    <x v="1"/>
    <s v="Printer"/>
    <n v="1500"/>
    <x v="5"/>
    <n v="9000"/>
    <n v="900"/>
  </r>
  <r>
    <n v="771"/>
    <x v="692"/>
    <x v="2"/>
    <s v="NN725"/>
    <x v="1"/>
    <s v="Name 725"/>
    <x v="2"/>
    <s v="Scanner"/>
    <n v="210"/>
    <x v="2"/>
    <n v="1050"/>
    <n v="105"/>
  </r>
  <r>
    <n v="772"/>
    <x v="693"/>
    <x v="2"/>
    <s v="NN726"/>
    <x v="2"/>
    <s v="Name 726"/>
    <x v="3"/>
    <s v="Keyboard"/>
    <n v="4000"/>
    <x v="5"/>
    <n v="24000"/>
    <n v="2400"/>
  </r>
  <r>
    <n v="773"/>
    <x v="694"/>
    <x v="2"/>
    <s v="NN727"/>
    <x v="3"/>
    <s v="Name 727"/>
    <x v="4"/>
    <s v="SSD 256 GB"/>
    <n v="3200"/>
    <x v="2"/>
    <n v="16000"/>
    <n v="1600"/>
  </r>
  <r>
    <n v="774"/>
    <x v="695"/>
    <x v="2"/>
    <s v="NN728"/>
    <x v="0"/>
    <s v="Name 728"/>
    <x v="0"/>
    <s v="HDD 256 GB"/>
    <n v="2900"/>
    <x v="5"/>
    <n v="17400"/>
    <n v="1740"/>
  </r>
  <r>
    <n v="775"/>
    <x v="696"/>
    <x v="2"/>
    <s v="NN729"/>
    <x v="1"/>
    <s v="Name 729"/>
    <x v="1"/>
    <s v="Mouse"/>
    <n v="190"/>
    <x v="9"/>
    <n v="380"/>
    <n v="38"/>
  </r>
  <r>
    <n v="776"/>
    <x v="697"/>
    <x v="2"/>
    <s v="NN730"/>
    <x v="2"/>
    <s v="Name 730"/>
    <x v="2"/>
    <s v="Monitor"/>
    <n v="4000"/>
    <x v="1"/>
    <n v="12000"/>
    <n v="1200"/>
  </r>
  <r>
    <n v="777"/>
    <x v="698"/>
    <x v="2"/>
    <s v="NN731"/>
    <x v="1"/>
    <s v="Name 731"/>
    <x v="3"/>
    <s v="Printer"/>
    <n v="1500"/>
    <x v="2"/>
    <n v="7500"/>
    <n v="750"/>
  </r>
  <r>
    <n v="778"/>
    <x v="699"/>
    <x v="2"/>
    <s v="NN732"/>
    <x v="2"/>
    <s v="Name 732"/>
    <x v="4"/>
    <s v="Scanner"/>
    <n v="210"/>
    <x v="1"/>
    <n v="630"/>
    <n v="63"/>
  </r>
  <r>
    <n v="779"/>
    <x v="700"/>
    <x v="2"/>
    <s v="NN733"/>
    <x v="3"/>
    <s v="Name 733"/>
    <x v="0"/>
    <s v="Keyboard"/>
    <n v="4000"/>
    <x v="3"/>
    <n v="4000"/>
    <n v="400"/>
  </r>
  <r>
    <n v="780"/>
    <x v="701"/>
    <x v="2"/>
    <s v="NN734"/>
    <x v="0"/>
    <s v="Name 734"/>
    <x v="1"/>
    <s v="SSD 256 GB"/>
    <n v="3200"/>
    <x v="9"/>
    <n v="6400"/>
    <n v="640"/>
  </r>
  <r>
    <n v="781"/>
    <x v="702"/>
    <x v="2"/>
    <s v="NN735"/>
    <x v="1"/>
    <s v="Name 735"/>
    <x v="2"/>
    <s v="HDD 256 GB"/>
    <n v="2900"/>
    <x v="1"/>
    <n v="8700"/>
    <n v="870"/>
  </r>
  <r>
    <n v="782"/>
    <x v="703"/>
    <x v="2"/>
    <s v="NN736"/>
    <x v="2"/>
    <s v="Name 736"/>
    <x v="3"/>
    <s v="Keyboard"/>
    <n v="190"/>
    <x v="2"/>
    <n v="950"/>
    <n v="95"/>
  </r>
  <r>
    <n v="783"/>
    <x v="704"/>
    <x v="2"/>
    <s v="NN737"/>
    <x v="1"/>
    <s v="Name 737"/>
    <x v="4"/>
    <s v="SSD 256 GB"/>
    <n v="4000"/>
    <x v="5"/>
    <n v="24000"/>
    <n v="2400"/>
  </r>
  <r>
    <n v="784"/>
    <x v="705"/>
    <x v="2"/>
    <s v="NN738"/>
    <x v="2"/>
    <s v="Name 738"/>
    <x v="0"/>
    <s v="HDD 256 GB"/>
    <n v="1500"/>
    <x v="9"/>
    <n v="3000"/>
    <n v="300"/>
  </r>
  <r>
    <n v="785"/>
    <x v="706"/>
    <x v="2"/>
    <s v="NN739"/>
    <x v="3"/>
    <s v="Name 739"/>
    <x v="1"/>
    <s v="Keyboard"/>
    <n v="210"/>
    <x v="1"/>
    <n v="630"/>
    <n v="63"/>
  </r>
  <r>
    <n v="786"/>
    <x v="707"/>
    <x v="2"/>
    <s v="NN740"/>
    <x v="0"/>
    <s v="Name 740"/>
    <x v="2"/>
    <s v="SSD 256 GB"/>
    <n v="4000"/>
    <x v="2"/>
    <n v="20000"/>
    <n v="2000"/>
  </r>
  <r>
    <n v="787"/>
    <x v="708"/>
    <x v="2"/>
    <s v="NN741"/>
    <x v="1"/>
    <s v="Name 741"/>
    <x v="3"/>
    <s v="HDD 256 GB"/>
    <n v="3200"/>
    <x v="1"/>
    <n v="9600"/>
    <n v="960"/>
  </r>
  <r>
    <n v="788"/>
    <x v="709"/>
    <x v="2"/>
    <s v="NN719"/>
    <x v="2"/>
    <s v="Name 719"/>
    <x v="4"/>
    <s v="Keyboard"/>
    <n v="2900"/>
    <x v="3"/>
    <n v="2900"/>
    <n v="290"/>
  </r>
  <r>
    <n v="789"/>
    <x v="710"/>
    <x v="2"/>
    <s v="NN720"/>
    <x v="1"/>
    <s v="Name 720"/>
    <x v="0"/>
    <s v="SSD 256 GB"/>
    <n v="190"/>
    <x v="7"/>
    <n v="1900"/>
    <n v="190"/>
  </r>
  <r>
    <n v="790"/>
    <x v="711"/>
    <x v="2"/>
    <s v="NN721"/>
    <x v="2"/>
    <s v="Name 721"/>
    <x v="1"/>
    <s v="HDD 256 GB"/>
    <n v="4000"/>
    <x v="1"/>
    <n v="12000"/>
    <n v="1200"/>
  </r>
  <r>
    <n v="791"/>
    <x v="712"/>
    <x v="2"/>
    <s v="NN722"/>
    <x v="3"/>
    <s v="Name 722"/>
    <x v="2"/>
    <s v="Mouse"/>
    <n v="1500"/>
    <x v="4"/>
    <n v="6000"/>
    <n v="600"/>
  </r>
  <r>
    <n v="792"/>
    <x v="713"/>
    <x v="2"/>
    <s v="NN723"/>
    <x v="0"/>
    <s v="Name 723"/>
    <x v="3"/>
    <s v="Monitor"/>
    <n v="210"/>
    <x v="2"/>
    <n v="1050"/>
    <n v="105"/>
  </r>
  <r>
    <n v="793"/>
    <x v="714"/>
    <x v="2"/>
    <s v="NN724"/>
    <x v="1"/>
    <s v="Name 724"/>
    <x v="4"/>
    <s v="Printer"/>
    <n v="4000"/>
    <x v="5"/>
    <n v="24000"/>
    <n v="2400"/>
  </r>
  <r>
    <n v="794"/>
    <x v="715"/>
    <x v="2"/>
    <s v="NN725"/>
    <x v="2"/>
    <s v="Name 725"/>
    <x v="0"/>
    <s v="Scanner"/>
    <n v="3200"/>
    <x v="2"/>
    <n v="16000"/>
    <n v="1600"/>
  </r>
  <r>
    <n v="795"/>
    <x v="716"/>
    <x v="2"/>
    <s v="NN726"/>
    <x v="1"/>
    <s v="Name 726"/>
    <x v="1"/>
    <s v="Keyboard"/>
    <n v="2900"/>
    <x v="5"/>
    <n v="17400"/>
    <n v="1740"/>
  </r>
  <r>
    <n v="796"/>
    <x v="717"/>
    <x v="2"/>
    <s v="NN727"/>
    <x v="2"/>
    <s v="Name 727"/>
    <x v="2"/>
    <s v="SSD 256 GB"/>
    <n v="190"/>
    <x v="2"/>
    <n v="950"/>
    <n v="95"/>
  </r>
  <r>
    <n v="797"/>
    <x v="718"/>
    <x v="2"/>
    <s v="NN728"/>
    <x v="3"/>
    <s v="Name 728"/>
    <x v="3"/>
    <s v="HDD 256 GB"/>
    <n v="4000"/>
    <x v="5"/>
    <n v="24000"/>
    <n v="2400"/>
  </r>
  <r>
    <n v="798"/>
    <x v="719"/>
    <x v="2"/>
    <s v="NN729"/>
    <x v="0"/>
    <s v="Name 729"/>
    <x v="4"/>
    <s v="Mouse"/>
    <n v="1500"/>
    <x v="9"/>
    <n v="3000"/>
    <n v="300"/>
  </r>
  <r>
    <n v="799"/>
    <x v="720"/>
    <x v="2"/>
    <s v="NN730"/>
    <x v="1"/>
    <s v="Name 730"/>
    <x v="0"/>
    <s v="Monitor"/>
    <n v="210"/>
    <x v="1"/>
    <n v="630"/>
    <n v="63"/>
  </r>
  <r>
    <n v="800"/>
    <x v="721"/>
    <x v="2"/>
    <s v="NN731"/>
    <x v="2"/>
    <s v="Name 731"/>
    <x v="1"/>
    <s v="Printer"/>
    <n v="4000"/>
    <x v="2"/>
    <n v="20000"/>
    <n v="2000"/>
  </r>
  <r>
    <n v="801"/>
    <x v="722"/>
    <x v="2"/>
    <s v="NN732"/>
    <x v="1"/>
    <s v="Name 732"/>
    <x v="2"/>
    <s v="Scanner"/>
    <n v="3200"/>
    <x v="1"/>
    <n v="9600"/>
    <n v="960"/>
  </r>
  <r>
    <n v="802"/>
    <x v="723"/>
    <x v="2"/>
    <s v="NN733"/>
    <x v="2"/>
    <s v="Name 733"/>
    <x v="3"/>
    <s v="Keyboard"/>
    <n v="2900"/>
    <x v="3"/>
    <n v="2900"/>
    <n v="290"/>
  </r>
  <r>
    <n v="803"/>
    <x v="724"/>
    <x v="2"/>
    <s v="NN734"/>
    <x v="3"/>
    <s v="Name 734"/>
    <x v="4"/>
    <s v="SSD 256 GB"/>
    <n v="190"/>
    <x v="9"/>
    <n v="380"/>
    <n v="38"/>
  </r>
  <r>
    <n v="804"/>
    <x v="725"/>
    <x v="2"/>
    <s v="NN735"/>
    <x v="0"/>
    <s v="Name 735"/>
    <x v="0"/>
    <s v="HDD 256 GB"/>
    <n v="4000"/>
    <x v="1"/>
    <n v="12000"/>
    <n v="1200"/>
  </r>
  <r>
    <n v="805"/>
    <x v="726"/>
    <x v="2"/>
    <s v="NN736"/>
    <x v="1"/>
    <s v="Name 736"/>
    <x v="1"/>
    <s v="Keyboard"/>
    <n v="1500"/>
    <x v="2"/>
    <n v="7500"/>
    <n v="750"/>
  </r>
  <r>
    <n v="806"/>
    <x v="727"/>
    <x v="2"/>
    <s v="NN737"/>
    <x v="2"/>
    <s v="Name 737"/>
    <x v="2"/>
    <s v="SSD 256 GB"/>
    <n v="210"/>
    <x v="5"/>
    <n v="1260"/>
    <n v="126"/>
  </r>
  <r>
    <n v="807"/>
    <x v="728"/>
    <x v="2"/>
    <s v="NN738"/>
    <x v="1"/>
    <s v="Name 738"/>
    <x v="3"/>
    <s v="HDD 256 GB"/>
    <n v="4000"/>
    <x v="9"/>
    <n v="8000"/>
    <n v="800"/>
  </r>
  <r>
    <n v="808"/>
    <x v="729"/>
    <x v="2"/>
    <s v="NN739"/>
    <x v="2"/>
    <s v="Name 739"/>
    <x v="4"/>
    <s v="Keyboard"/>
    <n v="3200"/>
    <x v="1"/>
    <n v="9600"/>
    <n v="960"/>
  </r>
  <r>
    <n v="809"/>
    <x v="730"/>
    <x v="2"/>
    <s v="NN740"/>
    <x v="3"/>
    <s v="Name 740"/>
    <x v="0"/>
    <s v="SSD 256 GB"/>
    <n v="2900"/>
    <x v="2"/>
    <n v="14500"/>
    <n v="1450"/>
  </r>
  <r>
    <n v="810"/>
    <x v="731"/>
    <x v="2"/>
    <s v="NN741"/>
    <x v="0"/>
    <s v="Name 741"/>
    <x v="1"/>
    <s v="HDD 256 GB"/>
    <n v="190"/>
    <x v="1"/>
    <n v="570"/>
    <n v="57"/>
  </r>
  <r>
    <n v="811"/>
    <x v="732"/>
    <x v="2"/>
    <s v="NN719"/>
    <x v="1"/>
    <s v="Name 719"/>
    <x v="2"/>
    <s v="Keyboard"/>
    <n v="4000"/>
    <x v="3"/>
    <n v="4000"/>
    <n v="400"/>
  </r>
  <r>
    <n v="812"/>
    <x v="733"/>
    <x v="2"/>
    <s v="NN720"/>
    <x v="2"/>
    <s v="Name 720"/>
    <x v="3"/>
    <s v="SSD 256 GB"/>
    <n v="1500"/>
    <x v="7"/>
    <n v="15000"/>
    <n v="1500"/>
  </r>
  <r>
    <n v="813"/>
    <x v="734"/>
    <x v="2"/>
    <s v="NN721"/>
    <x v="1"/>
    <s v="Name 721"/>
    <x v="4"/>
    <s v="HDD 256 GB"/>
    <n v="210"/>
    <x v="1"/>
    <n v="630"/>
    <n v="63"/>
  </r>
  <r>
    <n v="814"/>
    <x v="735"/>
    <x v="2"/>
    <s v="NN722"/>
    <x v="2"/>
    <s v="Name 722"/>
    <x v="0"/>
    <s v="Mouse"/>
    <n v="4000"/>
    <x v="4"/>
    <n v="16000"/>
    <n v="1600"/>
  </r>
  <r>
    <n v="815"/>
    <x v="736"/>
    <x v="2"/>
    <s v="NN723"/>
    <x v="3"/>
    <s v="Name 723"/>
    <x v="1"/>
    <s v="Monitor"/>
    <n v="3200"/>
    <x v="2"/>
    <n v="16000"/>
    <n v="1600"/>
  </r>
  <r>
    <n v="816"/>
    <x v="737"/>
    <x v="2"/>
    <s v="NN724"/>
    <x v="0"/>
    <s v="Name 724"/>
    <x v="2"/>
    <s v="Printer"/>
    <n v="2900"/>
    <x v="5"/>
    <n v="17400"/>
    <n v="1740"/>
  </r>
  <r>
    <n v="817"/>
    <x v="738"/>
    <x v="2"/>
    <s v="NN725"/>
    <x v="1"/>
    <s v="Name 725"/>
    <x v="3"/>
    <s v="Scanner"/>
    <n v="190"/>
    <x v="2"/>
    <n v="950"/>
    <n v="95"/>
  </r>
  <r>
    <n v="818"/>
    <x v="739"/>
    <x v="2"/>
    <s v="NN726"/>
    <x v="2"/>
    <s v="Name 726"/>
    <x v="4"/>
    <s v="Keyboard"/>
    <n v="4000"/>
    <x v="5"/>
    <n v="24000"/>
    <n v="2400"/>
  </r>
  <r>
    <n v="819"/>
    <x v="740"/>
    <x v="2"/>
    <s v="NN727"/>
    <x v="1"/>
    <s v="Name 727"/>
    <x v="0"/>
    <s v="SSD 256 GB"/>
    <n v="1500"/>
    <x v="2"/>
    <n v="7500"/>
    <n v="750"/>
  </r>
  <r>
    <n v="820"/>
    <x v="741"/>
    <x v="2"/>
    <s v="NN728"/>
    <x v="2"/>
    <s v="Name 728"/>
    <x v="1"/>
    <s v="HDD 256 GB"/>
    <n v="210"/>
    <x v="5"/>
    <n v="1260"/>
    <n v="126"/>
  </r>
  <r>
    <n v="821"/>
    <x v="742"/>
    <x v="2"/>
    <s v="NN729"/>
    <x v="3"/>
    <s v="Name 729"/>
    <x v="2"/>
    <s v="Mouse"/>
    <n v="4000"/>
    <x v="9"/>
    <n v="8000"/>
    <n v="800"/>
  </r>
  <r>
    <n v="822"/>
    <x v="743"/>
    <x v="2"/>
    <s v="NN730"/>
    <x v="0"/>
    <s v="Name 730"/>
    <x v="3"/>
    <s v="Monitor"/>
    <n v="3200"/>
    <x v="1"/>
    <n v="9600"/>
    <n v="960"/>
  </r>
  <r>
    <n v="823"/>
    <x v="744"/>
    <x v="2"/>
    <s v="NN731"/>
    <x v="1"/>
    <s v="Name 731"/>
    <x v="4"/>
    <s v="Printer"/>
    <n v="2900"/>
    <x v="2"/>
    <n v="14500"/>
    <n v="1450"/>
  </r>
  <r>
    <n v="824"/>
    <x v="745"/>
    <x v="2"/>
    <s v="NN732"/>
    <x v="2"/>
    <s v="Name 732"/>
    <x v="0"/>
    <s v="Scanner"/>
    <n v="190"/>
    <x v="1"/>
    <n v="570"/>
    <n v="57"/>
  </r>
  <r>
    <n v="825"/>
    <x v="746"/>
    <x v="2"/>
    <s v="NN733"/>
    <x v="1"/>
    <s v="Name 733"/>
    <x v="1"/>
    <s v="Keyboard"/>
    <n v="4000"/>
    <x v="3"/>
    <n v="4000"/>
    <n v="400"/>
  </r>
  <r>
    <n v="826"/>
    <x v="747"/>
    <x v="2"/>
    <s v="NN734"/>
    <x v="2"/>
    <s v="Name 734"/>
    <x v="2"/>
    <s v="SSD 256 GB"/>
    <n v="1500"/>
    <x v="9"/>
    <n v="3000"/>
    <n v="300"/>
  </r>
  <r>
    <n v="827"/>
    <x v="748"/>
    <x v="2"/>
    <s v="NN735"/>
    <x v="3"/>
    <s v="Name 735"/>
    <x v="3"/>
    <s v="HDD 256 GB"/>
    <n v="210"/>
    <x v="1"/>
    <n v="630"/>
    <n v="63"/>
  </r>
  <r>
    <n v="828"/>
    <x v="749"/>
    <x v="2"/>
    <s v="NN736"/>
    <x v="0"/>
    <s v="Name 736"/>
    <x v="4"/>
    <s v="Keyboard"/>
    <n v="4000"/>
    <x v="2"/>
    <n v="20000"/>
    <n v="2000"/>
  </r>
  <r>
    <n v="829"/>
    <x v="750"/>
    <x v="2"/>
    <s v="NN737"/>
    <x v="1"/>
    <s v="Name 737"/>
    <x v="0"/>
    <s v="SSD 256 GB"/>
    <n v="3200"/>
    <x v="5"/>
    <n v="19200"/>
    <n v="1920"/>
  </r>
  <r>
    <n v="830"/>
    <x v="751"/>
    <x v="2"/>
    <s v="NN738"/>
    <x v="2"/>
    <s v="Name 738"/>
    <x v="1"/>
    <s v="HDD 256 GB"/>
    <n v="2900"/>
    <x v="9"/>
    <n v="5800"/>
    <n v="580"/>
  </r>
  <r>
    <n v="831"/>
    <x v="752"/>
    <x v="2"/>
    <s v="NN739"/>
    <x v="1"/>
    <s v="Name 739"/>
    <x v="2"/>
    <s v="Keyboard"/>
    <n v="190"/>
    <x v="1"/>
    <n v="570"/>
    <n v="57"/>
  </r>
  <r>
    <n v="832"/>
    <x v="753"/>
    <x v="2"/>
    <s v="NN740"/>
    <x v="2"/>
    <s v="Name 740"/>
    <x v="3"/>
    <s v="SSD 256 GB"/>
    <n v="4000"/>
    <x v="2"/>
    <n v="20000"/>
    <n v="2000"/>
  </r>
  <r>
    <n v="833"/>
    <x v="754"/>
    <x v="2"/>
    <s v="NN741"/>
    <x v="3"/>
    <s v="Name 741"/>
    <x v="4"/>
    <s v="HDD 256 GB"/>
    <n v="1500"/>
    <x v="1"/>
    <n v="4500"/>
    <n v="450"/>
  </r>
  <r>
    <n v="834"/>
    <x v="755"/>
    <x v="2"/>
    <s v="NN719"/>
    <x v="0"/>
    <s v="Name 719"/>
    <x v="0"/>
    <s v="Keyboard"/>
    <n v="210"/>
    <x v="3"/>
    <n v="210"/>
    <n v="21"/>
  </r>
  <r>
    <n v="835"/>
    <x v="756"/>
    <x v="2"/>
    <s v="NN720"/>
    <x v="1"/>
    <s v="Name 720"/>
    <x v="1"/>
    <s v="SSD 256 GB"/>
    <n v="4000"/>
    <x v="7"/>
    <n v="40000"/>
    <n v="4000"/>
  </r>
  <r>
    <n v="836"/>
    <x v="757"/>
    <x v="2"/>
    <s v="NN721"/>
    <x v="2"/>
    <s v="Name 721"/>
    <x v="2"/>
    <s v="HDD 256 GB"/>
    <n v="3200"/>
    <x v="1"/>
    <n v="9600"/>
    <n v="960"/>
  </r>
  <r>
    <n v="837"/>
    <x v="758"/>
    <x v="2"/>
    <s v="NN722"/>
    <x v="1"/>
    <s v="Name 722"/>
    <x v="3"/>
    <s v="Mouse"/>
    <n v="2900"/>
    <x v="4"/>
    <n v="11600"/>
    <n v="1160"/>
  </r>
  <r>
    <n v="838"/>
    <x v="759"/>
    <x v="2"/>
    <s v="NN723"/>
    <x v="2"/>
    <s v="Name 723"/>
    <x v="4"/>
    <s v="Monitor"/>
    <n v="190"/>
    <x v="2"/>
    <n v="950"/>
    <n v="95"/>
  </r>
  <r>
    <n v="839"/>
    <x v="760"/>
    <x v="2"/>
    <s v="NN724"/>
    <x v="3"/>
    <s v="Name 724"/>
    <x v="0"/>
    <s v="Printer"/>
    <n v="4000"/>
    <x v="5"/>
    <n v="24000"/>
    <n v="2400"/>
  </r>
  <r>
    <n v="840"/>
    <x v="761"/>
    <x v="2"/>
    <s v="NN725"/>
    <x v="0"/>
    <s v="Name 725"/>
    <x v="1"/>
    <s v="Scanner"/>
    <n v="1500"/>
    <x v="2"/>
    <n v="7500"/>
    <n v="750"/>
  </r>
  <r>
    <n v="841"/>
    <x v="762"/>
    <x v="2"/>
    <s v="NN726"/>
    <x v="1"/>
    <s v="Name 726"/>
    <x v="2"/>
    <s v="Keyboard"/>
    <n v="210"/>
    <x v="5"/>
    <n v="1260"/>
    <n v="126"/>
  </r>
  <r>
    <n v="842"/>
    <x v="763"/>
    <x v="2"/>
    <s v="NN727"/>
    <x v="2"/>
    <s v="Name 727"/>
    <x v="3"/>
    <s v="SSD 256 GB"/>
    <n v="4000"/>
    <x v="2"/>
    <n v="20000"/>
    <n v="2000"/>
  </r>
  <r>
    <n v="843"/>
    <x v="764"/>
    <x v="2"/>
    <s v="NN728"/>
    <x v="1"/>
    <s v="Name 728"/>
    <x v="4"/>
    <s v="HDD 256 GB"/>
    <n v="3200"/>
    <x v="5"/>
    <n v="19200"/>
    <n v="1920"/>
  </r>
  <r>
    <n v="844"/>
    <x v="765"/>
    <x v="2"/>
    <s v="NN729"/>
    <x v="2"/>
    <s v="Name 729"/>
    <x v="0"/>
    <s v="Mouse"/>
    <n v="2900"/>
    <x v="9"/>
    <n v="5800"/>
    <n v="580"/>
  </r>
  <r>
    <n v="845"/>
    <x v="766"/>
    <x v="2"/>
    <s v="NN730"/>
    <x v="3"/>
    <s v="Name 730"/>
    <x v="1"/>
    <s v="Monitor"/>
    <n v="190"/>
    <x v="1"/>
    <n v="570"/>
    <n v="57"/>
  </r>
  <r>
    <n v="846"/>
    <x v="767"/>
    <x v="2"/>
    <s v="NN731"/>
    <x v="0"/>
    <s v="Name 731"/>
    <x v="2"/>
    <s v="Printer"/>
    <n v="4000"/>
    <x v="2"/>
    <n v="20000"/>
    <n v="2000"/>
  </r>
  <r>
    <n v="847"/>
    <x v="768"/>
    <x v="2"/>
    <s v="NN732"/>
    <x v="1"/>
    <s v="Name 732"/>
    <x v="3"/>
    <s v="Scanner"/>
    <n v="1500"/>
    <x v="1"/>
    <n v="4500"/>
    <n v="450"/>
  </r>
  <r>
    <n v="848"/>
    <x v="769"/>
    <x v="2"/>
    <s v="NN733"/>
    <x v="2"/>
    <s v="Name 733"/>
    <x v="4"/>
    <s v="Keyboard"/>
    <n v="210"/>
    <x v="3"/>
    <n v="210"/>
    <n v="21"/>
  </r>
  <r>
    <n v="849"/>
    <x v="770"/>
    <x v="2"/>
    <s v="NN734"/>
    <x v="1"/>
    <s v="Name 734"/>
    <x v="0"/>
    <s v="SSD 256 GB"/>
    <n v="4000"/>
    <x v="9"/>
    <n v="8000"/>
    <n v="800"/>
  </r>
  <r>
    <n v="850"/>
    <x v="771"/>
    <x v="2"/>
    <s v="NN735"/>
    <x v="2"/>
    <s v="Name 735"/>
    <x v="1"/>
    <s v="HDD 256 GB"/>
    <n v="3200"/>
    <x v="1"/>
    <n v="9600"/>
    <n v="960"/>
  </r>
  <r>
    <n v="851"/>
    <x v="772"/>
    <x v="2"/>
    <s v="NN736"/>
    <x v="3"/>
    <s v="Name 736"/>
    <x v="2"/>
    <s v="Keyboard"/>
    <n v="2900"/>
    <x v="2"/>
    <n v="14500"/>
    <n v="1450"/>
  </r>
  <r>
    <n v="852"/>
    <x v="773"/>
    <x v="2"/>
    <s v="NN737"/>
    <x v="0"/>
    <s v="Name 737"/>
    <x v="3"/>
    <s v="SSD 256 GB"/>
    <n v="190"/>
    <x v="5"/>
    <n v="1140"/>
    <n v="114"/>
  </r>
  <r>
    <n v="853"/>
    <x v="774"/>
    <x v="2"/>
    <s v="NN738"/>
    <x v="1"/>
    <s v="Name 738"/>
    <x v="4"/>
    <s v="HDD 256 GB"/>
    <n v="4000"/>
    <x v="9"/>
    <n v="8000"/>
    <n v="800"/>
  </r>
  <r>
    <n v="854"/>
    <x v="775"/>
    <x v="2"/>
    <s v="NN739"/>
    <x v="2"/>
    <s v="Name 739"/>
    <x v="0"/>
    <s v="Keyboard"/>
    <n v="1500"/>
    <x v="1"/>
    <n v="4500"/>
    <n v="450"/>
  </r>
  <r>
    <n v="855"/>
    <x v="776"/>
    <x v="2"/>
    <s v="NN740"/>
    <x v="1"/>
    <s v="Name 740"/>
    <x v="1"/>
    <s v="SSD 256 GB"/>
    <n v="210"/>
    <x v="2"/>
    <n v="1050"/>
    <n v="105"/>
  </r>
  <r>
    <n v="856"/>
    <x v="777"/>
    <x v="2"/>
    <s v="NN741"/>
    <x v="2"/>
    <s v="Name 741"/>
    <x v="2"/>
    <s v="HDD 256 GB"/>
    <n v="4000"/>
    <x v="1"/>
    <n v="12000"/>
    <n v="1200"/>
  </r>
  <r>
    <n v="857"/>
    <x v="778"/>
    <x v="2"/>
    <s v="NN719"/>
    <x v="3"/>
    <s v="Name 719"/>
    <x v="3"/>
    <s v="Keyboard"/>
    <n v="3200"/>
    <x v="3"/>
    <n v="3200"/>
    <n v="320"/>
  </r>
  <r>
    <n v="858"/>
    <x v="779"/>
    <x v="2"/>
    <s v="NN720"/>
    <x v="0"/>
    <s v="Name 720"/>
    <x v="4"/>
    <s v="SSD 256 GB"/>
    <n v="2900"/>
    <x v="7"/>
    <n v="29000"/>
    <n v="2900"/>
  </r>
  <r>
    <n v="859"/>
    <x v="780"/>
    <x v="2"/>
    <s v="NN721"/>
    <x v="1"/>
    <s v="Name 721"/>
    <x v="0"/>
    <s v="HDD 256 GB"/>
    <n v="190"/>
    <x v="1"/>
    <n v="570"/>
    <n v="57"/>
  </r>
  <r>
    <n v="860"/>
    <x v="781"/>
    <x v="2"/>
    <s v="NN722"/>
    <x v="2"/>
    <s v="Name 722"/>
    <x v="1"/>
    <s v="Mouse"/>
    <n v="4000"/>
    <x v="4"/>
    <n v="16000"/>
    <n v="1600"/>
  </r>
  <r>
    <n v="861"/>
    <x v="782"/>
    <x v="2"/>
    <s v="NN723"/>
    <x v="1"/>
    <s v="Name 723"/>
    <x v="2"/>
    <s v="Monitor"/>
    <n v="1500"/>
    <x v="2"/>
    <n v="7500"/>
    <n v="750"/>
  </r>
  <r>
    <n v="862"/>
    <x v="783"/>
    <x v="2"/>
    <s v="NN724"/>
    <x v="2"/>
    <s v="Name 724"/>
    <x v="3"/>
    <s v="Printer"/>
    <n v="210"/>
    <x v="5"/>
    <n v="1260"/>
    <n v="126"/>
  </r>
  <r>
    <n v="863"/>
    <x v="784"/>
    <x v="2"/>
    <s v="NN725"/>
    <x v="3"/>
    <s v="Name 725"/>
    <x v="4"/>
    <s v="Scanner"/>
    <n v="4000"/>
    <x v="2"/>
    <n v="20000"/>
    <n v="2000"/>
  </r>
  <r>
    <n v="864"/>
    <x v="785"/>
    <x v="2"/>
    <s v="NN726"/>
    <x v="0"/>
    <s v="Name 726"/>
    <x v="0"/>
    <s v="Keyboard"/>
    <n v="3200"/>
    <x v="5"/>
    <n v="19200"/>
    <n v="1920"/>
  </r>
  <r>
    <n v="865"/>
    <x v="786"/>
    <x v="2"/>
    <s v="NN727"/>
    <x v="1"/>
    <s v="Name 727"/>
    <x v="1"/>
    <s v="SSD 256 GB"/>
    <n v="2900"/>
    <x v="3"/>
    <n v="2900"/>
    <n v="290"/>
  </r>
  <r>
    <n v="866"/>
    <x v="787"/>
    <x v="2"/>
    <s v="NN728"/>
    <x v="2"/>
    <s v="Name 728"/>
    <x v="2"/>
    <s v="HDD 256 GB"/>
    <n v="190"/>
    <x v="3"/>
    <n v="190"/>
    <n v="19"/>
  </r>
  <r>
    <n v="867"/>
    <x v="788"/>
    <x v="2"/>
    <s v="NN729"/>
    <x v="1"/>
    <s v="Name 729"/>
    <x v="3"/>
    <s v="Mouse"/>
    <n v="4000"/>
    <x v="3"/>
    <n v="4000"/>
    <n v="400"/>
  </r>
  <r>
    <n v="868"/>
    <x v="789"/>
    <x v="2"/>
    <s v="NN730"/>
    <x v="2"/>
    <s v="Name 730"/>
    <x v="4"/>
    <s v="Monitor"/>
    <n v="1500"/>
    <x v="3"/>
    <n v="1500"/>
    <n v="150"/>
  </r>
  <r>
    <n v="869"/>
    <x v="790"/>
    <x v="2"/>
    <s v="NN731"/>
    <x v="3"/>
    <s v="Name 731"/>
    <x v="0"/>
    <s v="Printer"/>
    <n v="210"/>
    <x v="3"/>
    <n v="210"/>
    <n v="21"/>
  </r>
  <r>
    <n v="870"/>
    <x v="791"/>
    <x v="2"/>
    <s v="NN732"/>
    <x v="0"/>
    <s v="Name 732"/>
    <x v="1"/>
    <s v="Scanner"/>
    <n v="4000"/>
    <x v="3"/>
    <n v="4000"/>
    <n v="400"/>
  </r>
  <r>
    <n v="871"/>
    <x v="792"/>
    <x v="2"/>
    <s v="NN733"/>
    <x v="1"/>
    <s v="Name 733"/>
    <x v="2"/>
    <s v="Keyboard"/>
    <n v="3200"/>
    <x v="3"/>
    <n v="3200"/>
    <n v="320"/>
  </r>
  <r>
    <n v="872"/>
    <x v="793"/>
    <x v="2"/>
    <s v="NN734"/>
    <x v="2"/>
    <s v="Name 734"/>
    <x v="3"/>
    <s v="SSD 256 GB"/>
    <n v="2900"/>
    <x v="3"/>
    <n v="2900"/>
    <n v="290"/>
  </r>
  <r>
    <n v="873"/>
    <x v="794"/>
    <x v="2"/>
    <s v="NN735"/>
    <x v="1"/>
    <s v="Name 735"/>
    <x v="4"/>
    <s v="HDD 256 GB"/>
    <n v="190"/>
    <x v="3"/>
    <n v="190"/>
    <n v="19"/>
  </r>
  <r>
    <n v="874"/>
    <x v="795"/>
    <x v="2"/>
    <s v="NN736"/>
    <x v="2"/>
    <s v="Name 736"/>
    <x v="0"/>
    <s v="Keyboard"/>
    <n v="4000"/>
    <x v="3"/>
    <n v="4000"/>
    <n v="400"/>
  </r>
  <r>
    <n v="875"/>
    <x v="796"/>
    <x v="2"/>
    <s v="NN737"/>
    <x v="3"/>
    <s v="Name 737"/>
    <x v="1"/>
    <s v="SSD 256 GB"/>
    <n v="1500"/>
    <x v="3"/>
    <n v="1500"/>
    <n v="150"/>
  </r>
  <r>
    <n v="876"/>
    <x v="797"/>
    <x v="2"/>
    <s v="NN738"/>
    <x v="0"/>
    <s v="Name 738"/>
    <x v="2"/>
    <s v="HDD 256 GB"/>
    <n v="210"/>
    <x v="3"/>
    <n v="210"/>
    <n v="21"/>
  </r>
  <r>
    <n v="877"/>
    <x v="798"/>
    <x v="2"/>
    <s v="NN739"/>
    <x v="1"/>
    <s v="Name 739"/>
    <x v="3"/>
    <s v="Keyboard"/>
    <n v="4000"/>
    <x v="3"/>
    <n v="4000"/>
    <n v="400"/>
  </r>
  <r>
    <n v="878"/>
    <x v="799"/>
    <x v="2"/>
    <s v="NN740"/>
    <x v="2"/>
    <s v="Name 740"/>
    <x v="4"/>
    <s v="SSD 256 GB"/>
    <n v="3200"/>
    <x v="3"/>
    <n v="3200"/>
    <n v="320"/>
  </r>
  <r>
    <n v="879"/>
    <x v="800"/>
    <x v="2"/>
    <s v="NN741"/>
    <x v="1"/>
    <s v="Name 741"/>
    <x v="0"/>
    <s v="HDD 256 GB"/>
    <n v="2900"/>
    <x v="3"/>
    <n v="2900"/>
    <n v="290"/>
  </r>
  <r>
    <n v="880"/>
    <x v="801"/>
    <x v="2"/>
    <s v="NN719"/>
    <x v="2"/>
    <s v="Name 719"/>
    <x v="1"/>
    <s v="Keyboard"/>
    <n v="190"/>
    <x v="3"/>
    <n v="190"/>
    <n v="19"/>
  </r>
  <r>
    <n v="881"/>
    <x v="802"/>
    <x v="2"/>
    <s v="NN720"/>
    <x v="3"/>
    <s v="Name 720"/>
    <x v="2"/>
    <s v="SSD 256 GB"/>
    <n v="4000"/>
    <x v="3"/>
    <n v="4000"/>
    <n v="400"/>
  </r>
  <r>
    <n v="882"/>
    <x v="803"/>
    <x v="2"/>
    <s v="NN721"/>
    <x v="0"/>
    <s v="Name 721"/>
    <x v="3"/>
    <s v="HDD 256 GB"/>
    <n v="1500"/>
    <x v="3"/>
    <n v="1500"/>
    <n v="150"/>
  </r>
  <r>
    <n v="883"/>
    <x v="804"/>
    <x v="2"/>
    <s v="NN722"/>
    <x v="1"/>
    <s v="Name 722"/>
    <x v="4"/>
    <s v="Mouse"/>
    <n v="210"/>
    <x v="3"/>
    <n v="210"/>
    <n v="21"/>
  </r>
  <r>
    <n v="884"/>
    <x v="805"/>
    <x v="2"/>
    <s v="NN723"/>
    <x v="2"/>
    <s v="Name 723"/>
    <x v="0"/>
    <s v="Monitor"/>
    <n v="4000"/>
    <x v="3"/>
    <n v="4000"/>
    <n v="400"/>
  </r>
  <r>
    <n v="885"/>
    <x v="806"/>
    <x v="2"/>
    <s v="NN724"/>
    <x v="1"/>
    <s v="Name 724"/>
    <x v="1"/>
    <s v="Printer"/>
    <n v="3200"/>
    <x v="3"/>
    <n v="3200"/>
    <n v="320"/>
  </r>
  <r>
    <n v="886"/>
    <x v="807"/>
    <x v="2"/>
    <s v="NN725"/>
    <x v="2"/>
    <s v="Name 725"/>
    <x v="2"/>
    <s v="Scanner"/>
    <n v="2900"/>
    <x v="3"/>
    <n v="2900"/>
    <n v="290"/>
  </r>
  <r>
    <n v="887"/>
    <x v="808"/>
    <x v="2"/>
    <s v="NN726"/>
    <x v="3"/>
    <s v="Name 726"/>
    <x v="3"/>
    <s v="Keyboard"/>
    <n v="190"/>
    <x v="3"/>
    <n v="190"/>
    <n v="19"/>
  </r>
  <r>
    <n v="888"/>
    <x v="809"/>
    <x v="2"/>
    <s v="NN727"/>
    <x v="0"/>
    <s v="Name 727"/>
    <x v="4"/>
    <s v="SSD 256 GB"/>
    <n v="4000"/>
    <x v="3"/>
    <n v="4000"/>
    <n v="400"/>
  </r>
  <r>
    <n v="889"/>
    <x v="810"/>
    <x v="2"/>
    <s v="NN728"/>
    <x v="1"/>
    <s v="Name 728"/>
    <x v="0"/>
    <s v="HDD 256 GB"/>
    <n v="1500"/>
    <x v="3"/>
    <n v="1500"/>
    <n v="150"/>
  </r>
  <r>
    <n v="890"/>
    <x v="811"/>
    <x v="2"/>
    <s v="NN729"/>
    <x v="2"/>
    <s v="Name 729"/>
    <x v="1"/>
    <s v="Mouse"/>
    <n v="210"/>
    <x v="3"/>
    <n v="210"/>
    <n v="21"/>
  </r>
  <r>
    <n v="891"/>
    <x v="812"/>
    <x v="2"/>
    <s v="NN730"/>
    <x v="1"/>
    <s v="Name 730"/>
    <x v="2"/>
    <s v="Monitor"/>
    <n v="4000"/>
    <x v="3"/>
    <n v="4000"/>
    <n v="400"/>
  </r>
  <r>
    <n v="892"/>
    <x v="813"/>
    <x v="2"/>
    <s v="NN731"/>
    <x v="2"/>
    <s v="Name 731"/>
    <x v="3"/>
    <s v="Printer"/>
    <n v="3200"/>
    <x v="3"/>
    <n v="3200"/>
    <n v="320"/>
  </r>
  <r>
    <n v="893"/>
    <x v="814"/>
    <x v="2"/>
    <s v="NN732"/>
    <x v="3"/>
    <s v="Name 732"/>
    <x v="4"/>
    <s v="Scanner"/>
    <n v="2900"/>
    <x v="3"/>
    <n v="2900"/>
    <n v="290"/>
  </r>
  <r>
    <n v="894"/>
    <x v="815"/>
    <x v="2"/>
    <s v="NN733"/>
    <x v="0"/>
    <s v="Name 733"/>
    <x v="0"/>
    <s v="Keyboard"/>
    <n v="190"/>
    <x v="3"/>
    <n v="190"/>
    <n v="19"/>
  </r>
  <r>
    <n v="895"/>
    <x v="816"/>
    <x v="2"/>
    <s v="NN734"/>
    <x v="1"/>
    <s v="Name 734"/>
    <x v="1"/>
    <s v="SSD 256 GB"/>
    <n v="4000"/>
    <x v="3"/>
    <n v="4000"/>
    <n v="400"/>
  </r>
  <r>
    <n v="896"/>
    <x v="817"/>
    <x v="2"/>
    <s v="NN735"/>
    <x v="2"/>
    <s v="Name 735"/>
    <x v="2"/>
    <s v="HDD 256 GB"/>
    <n v="1500"/>
    <x v="3"/>
    <n v="1500"/>
    <n v="150"/>
  </r>
  <r>
    <n v="897"/>
    <x v="818"/>
    <x v="2"/>
    <s v="NN736"/>
    <x v="1"/>
    <s v="Name 736"/>
    <x v="3"/>
    <s v="Keyboard"/>
    <n v="210"/>
    <x v="6"/>
    <n v="1470"/>
    <n v="147"/>
  </r>
  <r>
    <n v="898"/>
    <x v="819"/>
    <x v="2"/>
    <s v="NN737"/>
    <x v="2"/>
    <s v="Name 737"/>
    <x v="4"/>
    <s v="SSD 256 GB"/>
    <n v="4000"/>
    <x v="6"/>
    <n v="28000"/>
    <n v="2800"/>
  </r>
  <r>
    <n v="899"/>
    <x v="820"/>
    <x v="2"/>
    <s v="NN738"/>
    <x v="3"/>
    <s v="Name 738"/>
    <x v="0"/>
    <s v="HDD 256 GB"/>
    <n v="3200"/>
    <x v="6"/>
    <n v="22400"/>
    <n v="2240"/>
  </r>
  <r>
    <n v="900"/>
    <x v="821"/>
    <x v="2"/>
    <s v="NN739"/>
    <x v="0"/>
    <s v="Name 739"/>
    <x v="1"/>
    <s v="Keyboard"/>
    <n v="2900"/>
    <x v="2"/>
    <n v="14500"/>
    <n v="1450"/>
  </r>
  <r>
    <n v="901"/>
    <x v="822"/>
    <x v="2"/>
    <s v="NN740"/>
    <x v="1"/>
    <s v="Name 740"/>
    <x v="2"/>
    <s v="SSD 256 GB"/>
    <n v="190"/>
    <x v="5"/>
    <n v="1140"/>
    <n v="114"/>
  </r>
  <r>
    <n v="902"/>
    <x v="823"/>
    <x v="2"/>
    <s v="NN741"/>
    <x v="2"/>
    <s v="Name 741"/>
    <x v="3"/>
    <s v="HDD 256 GB"/>
    <n v="4000"/>
    <x v="9"/>
    <n v="8000"/>
    <n v="800"/>
  </r>
  <r>
    <n v="903"/>
    <x v="824"/>
    <x v="2"/>
    <s v="NN719"/>
    <x v="1"/>
    <s v="Name 719"/>
    <x v="4"/>
    <s v="Keyboard"/>
    <n v="1500"/>
    <x v="1"/>
    <n v="4500"/>
    <n v="450"/>
  </r>
  <r>
    <n v="904"/>
    <x v="825"/>
    <x v="2"/>
    <s v="NN720"/>
    <x v="2"/>
    <s v="Name 720"/>
    <x v="0"/>
    <s v="SSD 256 GB"/>
    <n v="210"/>
    <x v="2"/>
    <n v="1050"/>
    <n v="105"/>
  </r>
  <r>
    <n v="905"/>
    <x v="826"/>
    <x v="2"/>
    <s v="NN721"/>
    <x v="3"/>
    <s v="Name 721"/>
    <x v="1"/>
    <s v="HDD 256 GB"/>
    <n v="4000"/>
    <x v="1"/>
    <n v="12000"/>
    <n v="1200"/>
  </r>
  <r>
    <n v="906"/>
    <x v="827"/>
    <x v="2"/>
    <s v="NN722"/>
    <x v="0"/>
    <s v="Name 722"/>
    <x v="2"/>
    <s v="Mouse"/>
    <n v="3200"/>
    <x v="3"/>
    <n v="3200"/>
    <n v="320"/>
  </r>
  <r>
    <n v="907"/>
    <x v="828"/>
    <x v="2"/>
    <s v="NN723"/>
    <x v="1"/>
    <s v="Name 723"/>
    <x v="3"/>
    <s v="Monitor"/>
    <n v="2900"/>
    <x v="8"/>
    <n v="26100"/>
    <n v="2610"/>
  </r>
  <r>
    <n v="908"/>
    <x v="829"/>
    <x v="2"/>
    <s v="NN724"/>
    <x v="2"/>
    <s v="Name 724"/>
    <x v="4"/>
    <s v="Printer"/>
    <n v="190"/>
    <x v="8"/>
    <n v="1710"/>
    <n v="171"/>
  </r>
  <r>
    <n v="909"/>
    <x v="830"/>
    <x v="2"/>
    <s v="NN725"/>
    <x v="1"/>
    <s v="Name 725"/>
    <x v="0"/>
    <s v="Scanner"/>
    <n v="4000"/>
    <x v="2"/>
    <n v="20000"/>
    <n v="2000"/>
  </r>
  <r>
    <n v="910"/>
    <x v="831"/>
    <x v="2"/>
    <s v="NN726"/>
    <x v="2"/>
    <s v="Name 726"/>
    <x v="1"/>
    <s v="Keyboard"/>
    <n v="1500"/>
    <x v="8"/>
    <n v="13500"/>
    <n v="1350"/>
  </r>
  <r>
    <n v="911"/>
    <x v="832"/>
    <x v="2"/>
    <s v="NN727"/>
    <x v="3"/>
    <s v="Name 727"/>
    <x v="2"/>
    <s v="SSD 256 GB"/>
    <n v="210"/>
    <x v="8"/>
    <n v="1890"/>
    <n v="189"/>
  </r>
  <r>
    <n v="912"/>
    <x v="833"/>
    <x v="2"/>
    <s v="NN728"/>
    <x v="0"/>
    <s v="Name 728"/>
    <x v="3"/>
    <s v="HDD 256 GB"/>
    <n v="4000"/>
    <x v="8"/>
    <n v="36000"/>
    <n v="3600"/>
  </r>
  <r>
    <n v="913"/>
    <x v="834"/>
    <x v="2"/>
    <s v="NN729"/>
    <x v="1"/>
    <s v="Name 729"/>
    <x v="4"/>
    <s v="Mouse"/>
    <n v="3200"/>
    <x v="8"/>
    <n v="28800"/>
    <n v="2880"/>
  </r>
  <r>
    <n v="914"/>
    <x v="835"/>
    <x v="2"/>
    <s v="NN730"/>
    <x v="2"/>
    <s v="Name 730"/>
    <x v="0"/>
    <s v="Monitor"/>
    <n v="2900"/>
    <x v="8"/>
    <n v="26100"/>
    <n v="2610"/>
  </r>
  <r>
    <n v="915"/>
    <x v="836"/>
    <x v="2"/>
    <s v="NN731"/>
    <x v="1"/>
    <s v="Name 731"/>
    <x v="1"/>
    <s v="Printer"/>
    <n v="190"/>
    <x v="8"/>
    <n v="1710"/>
    <n v="171"/>
  </r>
  <r>
    <n v="916"/>
    <x v="837"/>
    <x v="2"/>
    <s v="NN732"/>
    <x v="2"/>
    <s v="Name 732"/>
    <x v="2"/>
    <s v="Scanner"/>
    <n v="4000"/>
    <x v="8"/>
    <n v="36000"/>
    <n v="3600"/>
  </r>
  <r>
    <n v="917"/>
    <x v="838"/>
    <x v="2"/>
    <s v="NN733"/>
    <x v="3"/>
    <s v="Name 733"/>
    <x v="3"/>
    <s v="Keyboard"/>
    <n v="1500"/>
    <x v="8"/>
    <n v="13500"/>
    <n v="1350"/>
  </r>
  <r>
    <n v="918"/>
    <x v="839"/>
    <x v="2"/>
    <s v="NN734"/>
    <x v="0"/>
    <s v="Name 734"/>
    <x v="4"/>
    <s v="SSD 256 GB"/>
    <n v="210"/>
    <x v="8"/>
    <n v="1890"/>
    <n v="189"/>
  </r>
  <r>
    <n v="919"/>
    <x v="840"/>
    <x v="2"/>
    <s v="NN735"/>
    <x v="1"/>
    <s v="Name 735"/>
    <x v="0"/>
    <s v="HDD 256 GB"/>
    <n v="4000"/>
    <x v="8"/>
    <n v="36000"/>
    <n v="3600"/>
  </r>
  <r>
    <n v="920"/>
    <x v="841"/>
    <x v="2"/>
    <s v="NN736"/>
    <x v="2"/>
    <s v="Name 736"/>
    <x v="1"/>
    <s v="Keyboard"/>
    <n v="3200"/>
    <x v="8"/>
    <n v="28800"/>
    <n v="2880"/>
  </r>
  <r>
    <n v="921"/>
    <x v="842"/>
    <x v="2"/>
    <s v="NN737"/>
    <x v="1"/>
    <s v="Name 737"/>
    <x v="2"/>
    <s v="SSD 256 GB"/>
    <n v="2900"/>
    <x v="8"/>
    <n v="26100"/>
    <n v="2610"/>
  </r>
  <r>
    <n v="922"/>
    <x v="843"/>
    <x v="2"/>
    <s v="NN738"/>
    <x v="2"/>
    <s v="Name 738"/>
    <x v="3"/>
    <s v="HDD 256 GB"/>
    <n v="190"/>
    <x v="8"/>
    <n v="1710"/>
    <n v="171"/>
  </r>
  <r>
    <n v="923"/>
    <x v="844"/>
    <x v="2"/>
    <s v="NN739"/>
    <x v="3"/>
    <s v="Name 739"/>
    <x v="4"/>
    <s v="Keyboard"/>
    <n v="4000"/>
    <x v="23"/>
    <n v="32000"/>
    <n v="3200"/>
  </r>
  <r>
    <n v="924"/>
    <x v="845"/>
    <x v="2"/>
    <s v="NN740"/>
    <x v="0"/>
    <s v="Name 740"/>
    <x v="0"/>
    <s v="SSD 256 GB"/>
    <n v="1500"/>
    <x v="8"/>
    <n v="13500"/>
    <n v="1350"/>
  </r>
  <r>
    <n v="925"/>
    <x v="846"/>
    <x v="2"/>
    <s v="NN741"/>
    <x v="1"/>
    <s v="Name 741"/>
    <x v="1"/>
    <s v="HDD 256 GB"/>
    <n v="210"/>
    <x v="8"/>
    <n v="1890"/>
    <n v="189"/>
  </r>
  <r>
    <n v="926"/>
    <x v="847"/>
    <x v="2"/>
    <s v="NN719"/>
    <x v="2"/>
    <s v="Name 719"/>
    <x v="2"/>
    <s v="Keyboard"/>
    <n v="4000"/>
    <x v="2"/>
    <n v="20000"/>
    <n v="2000"/>
  </r>
  <r>
    <n v="927"/>
    <x v="848"/>
    <x v="2"/>
    <s v="NN720"/>
    <x v="1"/>
    <s v="Name 720"/>
    <x v="3"/>
    <s v="SSD 256 GB"/>
    <n v="3200"/>
    <x v="5"/>
    <n v="19200"/>
    <n v="1920"/>
  </r>
  <r>
    <n v="928"/>
    <x v="849"/>
    <x v="2"/>
    <s v="NN721"/>
    <x v="2"/>
    <s v="Name 721"/>
    <x v="4"/>
    <s v="HDD 256 GB"/>
    <n v="2900"/>
    <x v="6"/>
    <n v="20300"/>
    <n v="2030"/>
  </r>
  <r>
    <n v="929"/>
    <x v="850"/>
    <x v="2"/>
    <s v="NN722"/>
    <x v="3"/>
    <s v="Name 722"/>
    <x v="0"/>
    <s v="Mouse"/>
    <n v="190"/>
    <x v="23"/>
    <n v="1520"/>
    <n v="152"/>
  </r>
  <r>
    <n v="930"/>
    <x v="851"/>
    <x v="2"/>
    <s v="NN723"/>
    <x v="0"/>
    <s v="Name 723"/>
    <x v="1"/>
    <s v="Monitor"/>
    <n v="4000"/>
    <x v="23"/>
    <n v="32000"/>
    <n v="3200"/>
  </r>
  <r>
    <n v="931"/>
    <x v="852"/>
    <x v="2"/>
    <s v="NN724"/>
    <x v="1"/>
    <s v="Name 724"/>
    <x v="2"/>
    <s v="Printer"/>
    <n v="1500"/>
    <x v="23"/>
    <n v="12000"/>
    <n v="1200"/>
  </r>
  <r>
    <n v="932"/>
    <x v="853"/>
    <x v="2"/>
    <s v="NN725"/>
    <x v="2"/>
    <s v="Name 725"/>
    <x v="3"/>
    <s v="Scanner"/>
    <n v="210"/>
    <x v="23"/>
    <n v="1680"/>
    <n v="168"/>
  </r>
  <r>
    <n v="933"/>
    <x v="854"/>
    <x v="2"/>
    <s v="NN726"/>
    <x v="1"/>
    <s v="Name 726"/>
    <x v="4"/>
    <s v="Keyboard"/>
    <n v="4000"/>
    <x v="23"/>
    <n v="32000"/>
    <n v="3200"/>
  </r>
  <r>
    <n v="934"/>
    <x v="855"/>
    <x v="2"/>
    <s v="NN727"/>
    <x v="2"/>
    <s v="Name 727"/>
    <x v="0"/>
    <s v="SSD 256 GB"/>
    <n v="3200"/>
    <x v="23"/>
    <n v="25600"/>
    <n v="2560"/>
  </r>
  <r>
    <n v="935"/>
    <x v="856"/>
    <x v="2"/>
    <s v="NN728"/>
    <x v="3"/>
    <s v="Name 728"/>
    <x v="1"/>
    <s v="HDD 256 GB"/>
    <n v="2900"/>
    <x v="23"/>
    <n v="23200"/>
    <n v="2320"/>
  </r>
  <r>
    <n v="936"/>
    <x v="857"/>
    <x v="2"/>
    <s v="NN729"/>
    <x v="0"/>
    <s v="Name 729"/>
    <x v="2"/>
    <s v="Mouse"/>
    <n v="190"/>
    <x v="23"/>
    <n v="1520"/>
    <n v="152"/>
  </r>
  <r>
    <n v="937"/>
    <x v="858"/>
    <x v="2"/>
    <s v="NN730"/>
    <x v="1"/>
    <s v="Name 730"/>
    <x v="3"/>
    <s v="Monitor"/>
    <n v="4000"/>
    <x v="23"/>
    <n v="32000"/>
    <n v="3200"/>
  </r>
  <r>
    <n v="938"/>
    <x v="859"/>
    <x v="2"/>
    <s v="NN731"/>
    <x v="2"/>
    <s v="Name 731"/>
    <x v="4"/>
    <s v="Printer"/>
    <n v="1500"/>
    <x v="23"/>
    <n v="12000"/>
    <n v="1200"/>
  </r>
  <r>
    <n v="939"/>
    <x v="860"/>
    <x v="2"/>
    <s v="NN732"/>
    <x v="1"/>
    <s v="Name 732"/>
    <x v="0"/>
    <s v="Scanner"/>
    <n v="210"/>
    <x v="23"/>
    <n v="1680"/>
    <n v="168"/>
  </r>
  <r>
    <n v="940"/>
    <x v="861"/>
    <x v="2"/>
    <s v="NN733"/>
    <x v="2"/>
    <s v="Name 733"/>
    <x v="1"/>
    <s v="Keyboard"/>
    <n v="4000"/>
    <x v="23"/>
    <n v="32000"/>
    <n v="3200"/>
  </r>
  <r>
    <n v="941"/>
    <x v="862"/>
    <x v="2"/>
    <s v="NN734"/>
    <x v="3"/>
    <s v="Name 734"/>
    <x v="2"/>
    <s v="SSD 256 GB"/>
    <n v="3200"/>
    <x v="23"/>
    <n v="25600"/>
    <n v="2560"/>
  </r>
  <r>
    <n v="942"/>
    <x v="863"/>
    <x v="2"/>
    <s v="NN735"/>
    <x v="0"/>
    <s v="Name 735"/>
    <x v="3"/>
    <s v="HDD 256 GB"/>
    <n v="2900"/>
    <x v="2"/>
    <n v="14500"/>
    <n v="1450"/>
  </r>
  <r>
    <n v="943"/>
    <x v="864"/>
    <x v="2"/>
    <s v="NN736"/>
    <x v="1"/>
    <s v="Name 736"/>
    <x v="4"/>
    <s v="Keyboard"/>
    <n v="190"/>
    <x v="1"/>
    <n v="570"/>
    <n v="57"/>
  </r>
  <r>
    <n v="944"/>
    <x v="865"/>
    <x v="2"/>
    <s v="NN737"/>
    <x v="2"/>
    <s v="Name 737"/>
    <x v="0"/>
    <s v="SSD 256 GB"/>
    <n v="4000"/>
    <x v="3"/>
    <n v="4000"/>
    <n v="400"/>
  </r>
  <r>
    <n v="945"/>
    <x v="866"/>
    <x v="2"/>
    <s v="NN738"/>
    <x v="1"/>
    <s v="Name 738"/>
    <x v="1"/>
    <s v="HDD 256 GB"/>
    <n v="1500"/>
    <x v="8"/>
    <n v="13500"/>
    <n v="1350"/>
  </r>
  <r>
    <n v="946"/>
    <x v="867"/>
    <x v="2"/>
    <s v="NN739"/>
    <x v="2"/>
    <s v="Name 739"/>
    <x v="2"/>
    <s v="Keyboard"/>
    <n v="210"/>
    <x v="8"/>
    <n v="1890"/>
    <n v="189"/>
  </r>
  <r>
    <n v="947"/>
    <x v="868"/>
    <x v="2"/>
    <s v="NN740"/>
    <x v="3"/>
    <s v="Name 740"/>
    <x v="3"/>
    <s v="SSD 256 GB"/>
    <n v="4000"/>
    <x v="2"/>
    <n v="20000"/>
    <n v="2000"/>
  </r>
  <r>
    <n v="948"/>
    <x v="869"/>
    <x v="2"/>
    <s v="NN741"/>
    <x v="0"/>
    <s v="Name 741"/>
    <x v="4"/>
    <s v="HDD 256 GB"/>
    <n v="3200"/>
    <x v="8"/>
    <n v="28800"/>
    <n v="2880"/>
  </r>
  <r>
    <n v="949"/>
    <x v="870"/>
    <x v="2"/>
    <s v="NN719"/>
    <x v="1"/>
    <s v="Name 719"/>
    <x v="0"/>
    <s v="Keyboard"/>
    <n v="2900"/>
    <x v="8"/>
    <n v="26100"/>
    <n v="2610"/>
  </r>
  <r>
    <n v="950"/>
    <x v="871"/>
    <x v="2"/>
    <s v="NN720"/>
    <x v="2"/>
    <s v="Name 720"/>
    <x v="1"/>
    <s v="SSD 256 GB"/>
    <n v="190"/>
    <x v="8"/>
    <n v="1710"/>
    <n v="171"/>
  </r>
  <r>
    <n v="951"/>
    <x v="872"/>
    <x v="2"/>
    <s v="NN721"/>
    <x v="1"/>
    <s v="Name 721"/>
    <x v="2"/>
    <s v="HDD 256 GB"/>
    <n v="4000"/>
    <x v="8"/>
    <n v="36000"/>
    <n v="3600"/>
  </r>
  <r>
    <n v="952"/>
    <x v="873"/>
    <x v="2"/>
    <s v="NN722"/>
    <x v="2"/>
    <s v="Name 722"/>
    <x v="3"/>
    <s v="Mouse"/>
    <n v="1500"/>
    <x v="8"/>
    <n v="13500"/>
    <n v="1350"/>
  </r>
  <r>
    <n v="953"/>
    <x v="874"/>
    <x v="2"/>
    <s v="NN723"/>
    <x v="3"/>
    <s v="Name 723"/>
    <x v="4"/>
    <s v="Monitor"/>
    <n v="210"/>
    <x v="8"/>
    <n v="1890"/>
    <n v="189"/>
  </r>
  <r>
    <n v="954"/>
    <x v="875"/>
    <x v="2"/>
    <s v="NN724"/>
    <x v="0"/>
    <s v="Name 724"/>
    <x v="0"/>
    <s v="Printer"/>
    <n v="4000"/>
    <x v="8"/>
    <n v="36000"/>
    <n v="3600"/>
  </r>
  <r>
    <n v="955"/>
    <x v="876"/>
    <x v="2"/>
    <s v="NN725"/>
    <x v="1"/>
    <s v="Name 725"/>
    <x v="1"/>
    <s v="Scanner"/>
    <n v="3200"/>
    <x v="8"/>
    <n v="28800"/>
    <n v="2880"/>
  </r>
  <r>
    <n v="956"/>
    <x v="877"/>
    <x v="2"/>
    <s v="NN726"/>
    <x v="2"/>
    <s v="Name 726"/>
    <x v="2"/>
    <s v="Keyboard"/>
    <n v="2900"/>
    <x v="8"/>
    <n v="26100"/>
    <n v="2610"/>
  </r>
  <r>
    <n v="957"/>
    <x v="878"/>
    <x v="2"/>
    <s v="NN727"/>
    <x v="1"/>
    <s v="Name 727"/>
    <x v="3"/>
    <s v="SSD 256 GB"/>
    <n v="190"/>
    <x v="8"/>
    <n v="1710"/>
    <n v="171"/>
  </r>
  <r>
    <n v="958"/>
    <x v="879"/>
    <x v="2"/>
    <s v="NN728"/>
    <x v="2"/>
    <s v="Name 728"/>
    <x v="4"/>
    <s v="HDD 256 GB"/>
    <n v="4000"/>
    <x v="8"/>
    <n v="36000"/>
    <n v="3600"/>
  </r>
  <r>
    <n v="959"/>
    <x v="880"/>
    <x v="2"/>
    <s v="NN729"/>
    <x v="3"/>
    <s v="Name 729"/>
    <x v="0"/>
    <s v="Mouse"/>
    <n v="1500"/>
    <x v="1"/>
    <n v="4500"/>
    <n v="450"/>
  </r>
  <r>
    <n v="960"/>
    <x v="881"/>
    <x v="2"/>
    <s v="NN730"/>
    <x v="0"/>
    <s v="Name 730"/>
    <x v="1"/>
    <s v="Monitor"/>
    <n v="210"/>
    <x v="1"/>
    <n v="630"/>
    <n v="63"/>
  </r>
  <r>
    <n v="961"/>
    <x v="882"/>
    <x v="2"/>
    <s v="NN731"/>
    <x v="1"/>
    <s v="Name 731"/>
    <x v="2"/>
    <s v="Printer"/>
    <n v="4000"/>
    <x v="1"/>
    <n v="12000"/>
    <n v="1200"/>
  </r>
  <r>
    <n v="962"/>
    <x v="883"/>
    <x v="2"/>
    <s v="NN732"/>
    <x v="2"/>
    <s v="Name 732"/>
    <x v="3"/>
    <s v="Scanner"/>
    <n v="3200"/>
    <x v="1"/>
    <n v="9600"/>
    <n v="960"/>
  </r>
  <r>
    <n v="963"/>
    <x v="884"/>
    <x v="2"/>
    <s v="NN733"/>
    <x v="1"/>
    <s v="Name 733"/>
    <x v="4"/>
    <s v="Keyboard"/>
    <n v="2900"/>
    <x v="1"/>
    <n v="8700"/>
    <n v="870"/>
  </r>
  <r>
    <n v="964"/>
    <x v="885"/>
    <x v="2"/>
    <s v="NN734"/>
    <x v="2"/>
    <s v="Name 734"/>
    <x v="0"/>
    <s v="SSD 256 GB"/>
    <n v="190"/>
    <x v="1"/>
    <n v="570"/>
    <n v="57"/>
  </r>
  <r>
    <n v="965"/>
    <x v="886"/>
    <x v="2"/>
    <s v="NN735"/>
    <x v="3"/>
    <s v="Name 735"/>
    <x v="1"/>
    <s v="HDD 256 GB"/>
    <n v="4000"/>
    <x v="1"/>
    <n v="12000"/>
    <n v="1200"/>
  </r>
  <r>
    <n v="966"/>
    <x v="887"/>
    <x v="2"/>
    <s v="NN736"/>
    <x v="0"/>
    <s v="Name 736"/>
    <x v="2"/>
    <s v="Keyboard"/>
    <n v="1500"/>
    <x v="1"/>
    <n v="4500"/>
    <n v="450"/>
  </r>
  <r>
    <n v="967"/>
    <x v="888"/>
    <x v="2"/>
    <s v="NN737"/>
    <x v="1"/>
    <s v="Name 737"/>
    <x v="3"/>
    <s v="SSD 256 GB"/>
    <n v="210"/>
    <x v="1"/>
    <n v="630"/>
    <n v="63"/>
  </r>
  <r>
    <n v="968"/>
    <x v="889"/>
    <x v="2"/>
    <s v="NN738"/>
    <x v="2"/>
    <s v="Name 738"/>
    <x v="4"/>
    <s v="HDD 256 GB"/>
    <n v="4000"/>
    <x v="1"/>
    <n v="12000"/>
    <n v="1200"/>
  </r>
  <r>
    <n v="969"/>
    <x v="890"/>
    <x v="2"/>
    <s v="NN739"/>
    <x v="1"/>
    <s v="Name 739"/>
    <x v="0"/>
    <s v="Keyboard"/>
    <n v="3200"/>
    <x v="1"/>
    <n v="9600"/>
    <n v="960"/>
  </r>
  <r>
    <n v="970"/>
    <x v="891"/>
    <x v="2"/>
    <s v="NN740"/>
    <x v="2"/>
    <s v="Name 740"/>
    <x v="1"/>
    <s v="SSD 256 GB"/>
    <n v="2900"/>
    <x v="1"/>
    <n v="8700"/>
    <n v="870"/>
  </r>
  <r>
    <n v="971"/>
    <x v="892"/>
    <x v="2"/>
    <s v="NN741"/>
    <x v="3"/>
    <s v="Name 741"/>
    <x v="2"/>
    <s v="HDD 256 GB"/>
    <n v="190"/>
    <x v="1"/>
    <n v="570"/>
    <n v="57"/>
  </r>
  <r>
    <n v="972"/>
    <x v="893"/>
    <x v="2"/>
    <s v="NN719"/>
    <x v="0"/>
    <s v="Name 719"/>
    <x v="3"/>
    <s v="Keyboard"/>
    <n v="4000"/>
    <x v="3"/>
    <n v="4000"/>
    <n v="400"/>
  </r>
  <r>
    <n v="973"/>
    <x v="894"/>
    <x v="2"/>
    <s v="NN720"/>
    <x v="1"/>
    <s v="Name 720"/>
    <x v="4"/>
    <s v="SSD 256 GB"/>
    <n v="1500"/>
    <x v="3"/>
    <n v="1500"/>
    <n v="150"/>
  </r>
  <r>
    <n v="974"/>
    <x v="895"/>
    <x v="2"/>
    <s v="NN721"/>
    <x v="2"/>
    <s v="Name 721"/>
    <x v="0"/>
    <s v="HDD 256 GB"/>
    <n v="210"/>
    <x v="3"/>
    <n v="210"/>
    <n v="21"/>
  </r>
  <r>
    <n v="975"/>
    <x v="896"/>
    <x v="2"/>
    <s v="NN722"/>
    <x v="1"/>
    <s v="Name 722"/>
    <x v="1"/>
    <s v="Mouse"/>
    <n v="4000"/>
    <x v="3"/>
    <n v="4000"/>
    <n v="400"/>
  </r>
  <r>
    <n v="976"/>
    <x v="897"/>
    <x v="2"/>
    <s v="NN723"/>
    <x v="2"/>
    <s v="Name 723"/>
    <x v="2"/>
    <s v="Monitor"/>
    <n v="3200"/>
    <x v="3"/>
    <n v="3200"/>
    <n v="320"/>
  </r>
  <r>
    <n v="977"/>
    <x v="898"/>
    <x v="2"/>
    <s v="NN724"/>
    <x v="3"/>
    <s v="Name 724"/>
    <x v="3"/>
    <s v="Printer"/>
    <n v="2900"/>
    <x v="24"/>
    <n v="52200"/>
    <n v="5220"/>
  </r>
  <r>
    <n v="978"/>
    <x v="899"/>
    <x v="2"/>
    <s v="NN725"/>
    <x v="0"/>
    <s v="Name 725"/>
    <x v="4"/>
    <s v="Scanner"/>
    <n v="190"/>
    <x v="25"/>
    <n v="3610"/>
    <n v="361"/>
  </r>
  <r>
    <n v="979"/>
    <x v="900"/>
    <x v="2"/>
    <s v="NN726"/>
    <x v="1"/>
    <s v="Name 726"/>
    <x v="0"/>
    <s v="Keyboard"/>
    <n v="4000"/>
    <x v="1"/>
    <n v="12000"/>
    <n v="1200"/>
  </r>
  <r>
    <n v="980"/>
    <x v="901"/>
    <x v="2"/>
    <s v="NN727"/>
    <x v="2"/>
    <s v="Name 727"/>
    <x v="1"/>
    <s v="SSD 256 GB"/>
    <n v="1500"/>
    <x v="2"/>
    <n v="7500"/>
    <n v="750"/>
  </r>
  <r>
    <n v="981"/>
    <x v="902"/>
    <x v="2"/>
    <s v="NN728"/>
    <x v="1"/>
    <s v="Name 728"/>
    <x v="2"/>
    <s v="HDD 256 GB"/>
    <n v="210"/>
    <x v="1"/>
    <n v="630"/>
    <n v="63"/>
  </r>
  <r>
    <n v="982"/>
    <x v="903"/>
    <x v="2"/>
    <s v="NN729"/>
    <x v="2"/>
    <s v="Name 729"/>
    <x v="3"/>
    <s v="Mouse"/>
    <n v="4000"/>
    <x v="3"/>
    <n v="4000"/>
    <n v="400"/>
  </r>
  <r>
    <n v="983"/>
    <x v="904"/>
    <x v="2"/>
    <s v="NN730"/>
    <x v="3"/>
    <s v="Name 730"/>
    <x v="4"/>
    <s v="Monitor"/>
    <n v="3200"/>
    <x v="8"/>
    <n v="28800"/>
    <n v="2880"/>
  </r>
  <r>
    <n v="984"/>
    <x v="905"/>
    <x v="2"/>
    <s v="NN731"/>
    <x v="0"/>
    <s v="Name 731"/>
    <x v="0"/>
    <s v="Printer"/>
    <n v="2900"/>
    <x v="8"/>
    <n v="26100"/>
    <n v="2610"/>
  </r>
  <r>
    <n v="985"/>
    <x v="906"/>
    <x v="2"/>
    <s v="NN732"/>
    <x v="1"/>
    <s v="Name 732"/>
    <x v="1"/>
    <s v="Scanner"/>
    <n v="190"/>
    <x v="2"/>
    <n v="950"/>
    <n v="95"/>
  </r>
  <r>
    <n v="986"/>
    <x v="907"/>
    <x v="2"/>
    <s v="NN733"/>
    <x v="2"/>
    <s v="Name 733"/>
    <x v="2"/>
    <s v="Keyboard"/>
    <n v="4000"/>
    <x v="8"/>
    <n v="36000"/>
    <n v="3600"/>
  </r>
  <r>
    <n v="987"/>
    <x v="908"/>
    <x v="2"/>
    <s v="NN734"/>
    <x v="1"/>
    <s v="Name 734"/>
    <x v="3"/>
    <s v="SSD 256 GB"/>
    <n v="1500"/>
    <x v="8"/>
    <n v="13500"/>
    <n v="1350"/>
  </r>
  <r>
    <n v="988"/>
    <x v="909"/>
    <x v="2"/>
    <s v="NN735"/>
    <x v="2"/>
    <s v="Name 735"/>
    <x v="4"/>
    <s v="HDD 256 GB"/>
    <n v="210"/>
    <x v="8"/>
    <n v="1890"/>
    <n v="189"/>
  </r>
  <r>
    <n v="989"/>
    <x v="910"/>
    <x v="2"/>
    <s v="NN736"/>
    <x v="3"/>
    <s v="Name 736"/>
    <x v="0"/>
    <s v="Keyboard"/>
    <n v="4000"/>
    <x v="8"/>
    <n v="36000"/>
    <n v="3600"/>
  </r>
  <r>
    <n v="990"/>
    <x v="911"/>
    <x v="2"/>
    <s v="NN737"/>
    <x v="0"/>
    <s v="Name 737"/>
    <x v="1"/>
    <s v="SSD 256 GB"/>
    <n v="3200"/>
    <x v="8"/>
    <n v="28800"/>
    <n v="2880"/>
  </r>
  <r>
    <n v="991"/>
    <x v="912"/>
    <x v="2"/>
    <s v="NN738"/>
    <x v="1"/>
    <s v="Name 738"/>
    <x v="2"/>
    <s v="HDD 256 GB"/>
    <n v="2900"/>
    <x v="8"/>
    <n v="26100"/>
    <n v="2610"/>
  </r>
  <r>
    <n v="992"/>
    <x v="913"/>
    <x v="2"/>
    <s v="NN739"/>
    <x v="2"/>
    <s v="Name 739"/>
    <x v="3"/>
    <s v="Keyboard"/>
    <n v="190"/>
    <x v="4"/>
    <n v="760"/>
    <n v="76"/>
  </r>
  <r>
    <n v="993"/>
    <x v="914"/>
    <x v="2"/>
    <s v="NN740"/>
    <x v="1"/>
    <s v="Name 740"/>
    <x v="4"/>
    <s v="SSD 256 GB"/>
    <n v="4000"/>
    <x v="8"/>
    <n v="36000"/>
    <n v="3600"/>
  </r>
  <r>
    <n v="994"/>
    <x v="915"/>
    <x v="2"/>
    <s v="NN741"/>
    <x v="2"/>
    <s v="Name 741"/>
    <x v="0"/>
    <s v="HDD 256 GB"/>
    <n v="1500"/>
    <x v="1"/>
    <n v="4500"/>
    <n v="450"/>
  </r>
  <r>
    <n v="995"/>
    <x v="916"/>
    <x v="2"/>
    <s v="NN719"/>
    <x v="3"/>
    <s v="Name 719"/>
    <x v="1"/>
    <s v="Keyboard"/>
    <n v="210"/>
    <x v="8"/>
    <n v="1890"/>
    <n v="189"/>
  </r>
  <r>
    <n v="996"/>
    <x v="917"/>
    <x v="2"/>
    <s v="NN720"/>
    <x v="0"/>
    <s v="Name 720"/>
    <x v="2"/>
    <s v="SSD 256 GB"/>
    <n v="4000"/>
    <x v="1"/>
    <n v="12000"/>
    <n v="1200"/>
  </r>
  <r>
    <n v="997"/>
    <x v="918"/>
    <x v="2"/>
    <s v="NN721"/>
    <x v="1"/>
    <s v="Name 721"/>
    <x v="3"/>
    <s v="HDD 256 GB"/>
    <n v="3200"/>
    <x v="5"/>
    <n v="19200"/>
    <n v="1920"/>
  </r>
  <r>
    <n v="998"/>
    <x v="919"/>
    <x v="2"/>
    <s v="NN722"/>
    <x v="2"/>
    <s v="Name 722"/>
    <x v="4"/>
    <s v="Mouse"/>
    <n v="2900"/>
    <x v="4"/>
    <n v="11600"/>
    <n v="1160"/>
  </r>
  <r>
    <n v="999"/>
    <x v="920"/>
    <x v="2"/>
    <s v="NN723"/>
    <x v="1"/>
    <s v="Name 723"/>
    <x v="0"/>
    <s v="Monitor"/>
    <n v="190"/>
    <x v="8"/>
    <n v="1710"/>
    <n v="171"/>
  </r>
  <r>
    <n v="1000"/>
    <x v="921"/>
    <x v="2"/>
    <s v="NN724"/>
    <x v="2"/>
    <s v="Name 724"/>
    <x v="1"/>
    <s v="Printer"/>
    <n v="4000"/>
    <x v="6"/>
    <n v="28000"/>
    <n v="2800"/>
  </r>
  <r>
    <n v="1001"/>
    <x v="922"/>
    <x v="2"/>
    <s v="NN725"/>
    <x v="3"/>
    <s v="Name 725"/>
    <x v="2"/>
    <s v="Scanner"/>
    <n v="1500"/>
    <x v="4"/>
    <n v="6000"/>
    <n v="600"/>
  </r>
  <r>
    <n v="1002"/>
    <x v="923"/>
    <x v="2"/>
    <s v="NN726"/>
    <x v="0"/>
    <s v="Name 726"/>
    <x v="3"/>
    <s v="Keyboard"/>
    <n v="210"/>
    <x v="4"/>
    <n v="840"/>
    <n v="84"/>
  </r>
  <r>
    <n v="1003"/>
    <x v="924"/>
    <x v="2"/>
    <s v="NN727"/>
    <x v="1"/>
    <s v="Name 727"/>
    <x v="4"/>
    <s v="SSD 256 GB"/>
    <n v="4000"/>
    <x v="4"/>
    <n v="16000"/>
    <n v="1600"/>
  </r>
  <r>
    <n v="1004"/>
    <x v="925"/>
    <x v="2"/>
    <s v="NN728"/>
    <x v="2"/>
    <s v="Name 728"/>
    <x v="0"/>
    <s v="HDD 256 GB"/>
    <n v="3200"/>
    <x v="4"/>
    <n v="12800"/>
    <n v="1280"/>
  </r>
  <r>
    <n v="1005"/>
    <x v="926"/>
    <x v="2"/>
    <s v="NN729"/>
    <x v="1"/>
    <s v="Name 729"/>
    <x v="1"/>
    <s v="Mouse"/>
    <n v="2900"/>
    <x v="4"/>
    <n v="11600"/>
    <n v="1160"/>
  </r>
  <r>
    <n v="1006"/>
    <x v="927"/>
    <x v="2"/>
    <s v="NN730"/>
    <x v="2"/>
    <s v="Name 730"/>
    <x v="2"/>
    <s v="Monitor"/>
    <n v="190"/>
    <x v="4"/>
    <n v="760"/>
    <n v="76"/>
  </r>
  <r>
    <n v="1007"/>
    <x v="928"/>
    <x v="2"/>
    <s v="NN731"/>
    <x v="3"/>
    <s v="Name 731"/>
    <x v="3"/>
    <s v="Printer"/>
    <n v="4000"/>
    <x v="4"/>
    <n v="16000"/>
    <n v="1600"/>
  </r>
  <r>
    <n v="1008"/>
    <x v="929"/>
    <x v="2"/>
    <s v="NN732"/>
    <x v="0"/>
    <s v="Name 732"/>
    <x v="4"/>
    <s v="Scanner"/>
    <n v="1500"/>
    <x v="4"/>
    <n v="6000"/>
    <n v="600"/>
  </r>
  <r>
    <n v="1009"/>
    <x v="930"/>
    <x v="2"/>
    <s v="NN733"/>
    <x v="1"/>
    <s v="Name 733"/>
    <x v="0"/>
    <s v="Keyboard"/>
    <n v="210"/>
    <x v="4"/>
    <n v="840"/>
    <n v="84"/>
  </r>
  <r>
    <n v="1010"/>
    <x v="931"/>
    <x v="2"/>
    <s v="NN734"/>
    <x v="2"/>
    <s v="Name 734"/>
    <x v="1"/>
    <s v="SSD 256 GB"/>
    <n v="4000"/>
    <x v="4"/>
    <n v="16000"/>
    <n v="1600"/>
  </r>
  <r>
    <n v="1011"/>
    <x v="932"/>
    <x v="2"/>
    <s v="NN735"/>
    <x v="1"/>
    <s v="Name 735"/>
    <x v="2"/>
    <s v="HDD 256 GB"/>
    <n v="3200"/>
    <x v="4"/>
    <n v="12800"/>
    <n v="1280"/>
  </r>
  <r>
    <n v="1012"/>
    <x v="933"/>
    <x v="2"/>
    <s v="NN736"/>
    <x v="2"/>
    <s v="Name 736"/>
    <x v="3"/>
    <s v="Keyboard"/>
    <n v="2900"/>
    <x v="4"/>
    <n v="11600"/>
    <n v="1160"/>
  </r>
  <r>
    <n v="1013"/>
    <x v="934"/>
    <x v="2"/>
    <s v="NN737"/>
    <x v="3"/>
    <s v="Name 737"/>
    <x v="4"/>
    <s v="SSD 256 GB"/>
    <n v="190"/>
    <x v="4"/>
    <n v="760"/>
    <n v="76"/>
  </r>
  <r>
    <n v="1014"/>
    <x v="935"/>
    <x v="2"/>
    <s v="NN738"/>
    <x v="0"/>
    <s v="Name 738"/>
    <x v="0"/>
    <s v="HDD 256 GB"/>
    <n v="4000"/>
    <x v="3"/>
    <n v="4000"/>
    <n v="400"/>
  </r>
  <r>
    <n v="1015"/>
    <x v="936"/>
    <x v="2"/>
    <s v="NN739"/>
    <x v="1"/>
    <s v="Name 739"/>
    <x v="1"/>
    <s v="Keyboard"/>
    <n v="1500"/>
    <x v="3"/>
    <n v="1500"/>
    <n v="150"/>
  </r>
  <r>
    <n v="1016"/>
    <x v="937"/>
    <x v="2"/>
    <s v="NN740"/>
    <x v="2"/>
    <s v="Name 740"/>
    <x v="2"/>
    <s v="SSD 256 GB"/>
    <n v="210"/>
    <x v="3"/>
    <n v="210"/>
    <n v="21"/>
  </r>
  <r>
    <n v="1017"/>
    <x v="938"/>
    <x v="2"/>
    <s v="NN741"/>
    <x v="1"/>
    <s v="Name 741"/>
    <x v="3"/>
    <s v="HDD 256 GB"/>
    <n v="4000"/>
    <x v="3"/>
    <n v="4000"/>
    <n v="400"/>
  </r>
  <r>
    <n v="1018"/>
    <x v="939"/>
    <x v="2"/>
    <s v="NN719"/>
    <x v="2"/>
    <s v="Name 719"/>
    <x v="4"/>
    <s v="Keyboard"/>
    <n v="3200"/>
    <x v="3"/>
    <n v="3200"/>
    <n v="320"/>
  </r>
  <r>
    <n v="1019"/>
    <x v="940"/>
    <x v="2"/>
    <s v="NN720"/>
    <x v="3"/>
    <s v="Name 720"/>
    <x v="0"/>
    <s v="SSD 256 GB"/>
    <n v="2900"/>
    <x v="3"/>
    <n v="2900"/>
    <n v="290"/>
  </r>
  <r>
    <n v="1020"/>
    <x v="941"/>
    <x v="2"/>
    <s v="NN720"/>
    <x v="0"/>
    <s v="Name 721"/>
    <x v="1"/>
    <s v="HDD 256 GB"/>
    <n v="190"/>
    <x v="3"/>
    <n v="190"/>
    <n v="19"/>
  </r>
  <r>
    <n v="1029"/>
    <x v="942"/>
    <x v="2"/>
    <s v="NN730"/>
    <x v="1"/>
    <s v="Name 730"/>
    <x v="0"/>
    <s v="Monitor"/>
    <n v="1500"/>
    <x v="3"/>
    <n v="1500"/>
    <n v="150"/>
  </r>
  <r>
    <n v="1030"/>
    <x v="943"/>
    <x v="2"/>
    <s v="NN731"/>
    <x v="2"/>
    <s v="Name 731"/>
    <x v="1"/>
    <s v="Printer"/>
    <n v="210"/>
    <x v="3"/>
    <n v="210"/>
    <n v="21"/>
  </r>
  <r>
    <n v="1031"/>
    <x v="944"/>
    <x v="2"/>
    <s v="NN732"/>
    <x v="3"/>
    <s v="Name 732"/>
    <x v="2"/>
    <s v="Scanner"/>
    <n v="4000"/>
    <x v="3"/>
    <n v="4000"/>
    <n v="400"/>
  </r>
  <r>
    <n v="1032"/>
    <x v="945"/>
    <x v="2"/>
    <s v="NN733"/>
    <x v="0"/>
    <s v="Name 733"/>
    <x v="3"/>
    <s v="Keyboard"/>
    <n v="3200"/>
    <x v="3"/>
    <n v="3200"/>
    <n v="320"/>
  </r>
  <r>
    <n v="1033"/>
    <x v="946"/>
    <x v="2"/>
    <s v="NN734"/>
    <x v="1"/>
    <s v="Name 734"/>
    <x v="4"/>
    <s v="SSD 256 GB"/>
    <n v="2900"/>
    <x v="3"/>
    <n v="2900"/>
    <n v="290"/>
  </r>
  <r>
    <n v="1016"/>
    <x v="937"/>
    <x v="2"/>
    <s v="NN740"/>
    <x v="2"/>
    <s v="Name 740"/>
    <x v="2"/>
    <s v="SSD 256 GB"/>
    <n v="210"/>
    <x v="3"/>
    <n v="210"/>
    <n v="21"/>
  </r>
  <r>
    <n v="1017"/>
    <x v="938"/>
    <x v="2"/>
    <s v="NN741"/>
    <x v="1"/>
    <s v="Name 741"/>
    <x v="3"/>
    <s v="HDD 256 GB"/>
    <n v="4000"/>
    <x v="3"/>
    <n v="4000"/>
    <n v="400"/>
  </r>
  <r>
    <n v="1018"/>
    <x v="939"/>
    <x v="2"/>
    <s v="NN719"/>
    <x v="2"/>
    <s v="Name 719"/>
    <x v="4"/>
    <s v="Keyboard"/>
    <n v="3200"/>
    <x v="3"/>
    <n v="3200"/>
    <n v="320"/>
  </r>
  <r>
    <n v="1019"/>
    <x v="940"/>
    <x v="2"/>
    <s v="NN720"/>
    <x v="3"/>
    <s v="Name 720"/>
    <x v="0"/>
    <s v="SSD 256 GB"/>
    <n v="2900"/>
    <x v="3"/>
    <n v="2900"/>
    <n v="290"/>
  </r>
  <r>
    <n v="1020"/>
    <x v="941"/>
    <x v="2"/>
    <s v="NN720"/>
    <x v="0"/>
    <s v="Name 721"/>
    <x v="1"/>
    <s v="HDD 256 GB"/>
    <n v="190"/>
    <x v="3"/>
    <n v="190"/>
    <n v="19"/>
  </r>
  <r>
    <n v="1029"/>
    <x v="942"/>
    <x v="2"/>
    <s v="NN730"/>
    <x v="1"/>
    <s v="Name 730"/>
    <x v="0"/>
    <s v="Monitor"/>
    <n v="1500"/>
    <x v="3"/>
    <n v="1500"/>
    <n v="150"/>
  </r>
  <r>
    <n v="1030"/>
    <x v="943"/>
    <x v="2"/>
    <s v="NN731"/>
    <x v="2"/>
    <s v="Name 731"/>
    <x v="1"/>
    <s v="Printer"/>
    <n v="210"/>
    <x v="3"/>
    <n v="210"/>
    <n v="21"/>
  </r>
  <r>
    <n v="1031"/>
    <x v="944"/>
    <x v="2"/>
    <s v="NN732"/>
    <x v="3"/>
    <s v="Name 732"/>
    <x v="2"/>
    <s v="Scanner"/>
    <n v="4000"/>
    <x v="3"/>
    <n v="4000"/>
    <n v="400"/>
  </r>
  <r>
    <n v="1032"/>
    <x v="945"/>
    <x v="2"/>
    <s v="NN733"/>
    <x v="0"/>
    <s v="Name 733"/>
    <x v="3"/>
    <s v="Keyboard"/>
    <n v="3200"/>
    <x v="3"/>
    <n v="3200"/>
    <n v="320"/>
  </r>
  <r>
    <n v="1033"/>
    <x v="946"/>
    <x v="2"/>
    <s v="NN734"/>
    <x v="1"/>
    <s v="Name 734"/>
    <x v="4"/>
    <s v="SSD 256 GB"/>
    <n v="2900"/>
    <x v="3"/>
    <n v="2900"/>
    <n v="290"/>
  </r>
  <r>
    <n v="1016"/>
    <x v="947"/>
    <x v="2"/>
    <s v="NN740"/>
    <x v="2"/>
    <s v="Name 740"/>
    <x v="2"/>
    <s v="SSD 256 GB"/>
    <n v="210"/>
    <x v="3"/>
    <n v="210"/>
    <n v="21"/>
  </r>
  <r>
    <n v="1017"/>
    <x v="948"/>
    <x v="2"/>
    <s v="NN741"/>
    <x v="1"/>
    <s v="Name 741"/>
    <x v="3"/>
    <s v="HDD 256 GB"/>
    <n v="4000"/>
    <x v="3"/>
    <n v="4000"/>
    <n v="400"/>
  </r>
  <r>
    <n v="1018"/>
    <x v="949"/>
    <x v="2"/>
    <s v="NN719"/>
    <x v="2"/>
    <s v="Name 719"/>
    <x v="4"/>
    <s v="Keyboard"/>
    <n v="3200"/>
    <x v="3"/>
    <n v="3200"/>
    <n v="320"/>
  </r>
  <r>
    <n v="1019"/>
    <x v="950"/>
    <x v="2"/>
    <s v="NN720"/>
    <x v="3"/>
    <s v="Name 720"/>
    <x v="0"/>
    <s v="SSD 256 GB"/>
    <n v="2900"/>
    <x v="3"/>
    <n v="2900"/>
    <n v="290"/>
  </r>
  <r>
    <n v="1020"/>
    <x v="951"/>
    <x v="2"/>
    <s v="NN720"/>
    <x v="0"/>
    <s v="Name 721"/>
    <x v="1"/>
    <s v="HDD 256 GB"/>
    <n v="190"/>
    <x v="3"/>
    <n v="190"/>
    <n v="19"/>
  </r>
  <r>
    <n v="1029"/>
    <x v="952"/>
    <x v="2"/>
    <s v="NN730"/>
    <x v="1"/>
    <s v="Name 730"/>
    <x v="0"/>
    <s v="Monitor"/>
    <n v="1500"/>
    <x v="3"/>
    <n v="1500"/>
    <n v="150"/>
  </r>
  <r>
    <n v="1030"/>
    <x v="953"/>
    <x v="2"/>
    <s v="NN731"/>
    <x v="2"/>
    <s v="Name 731"/>
    <x v="1"/>
    <s v="Printer"/>
    <n v="210"/>
    <x v="3"/>
    <n v="210"/>
    <n v="21"/>
  </r>
  <r>
    <n v="1031"/>
    <x v="954"/>
    <x v="2"/>
    <s v="NN732"/>
    <x v="3"/>
    <s v="Name 732"/>
    <x v="2"/>
    <s v="Scanner"/>
    <n v="4000"/>
    <x v="3"/>
    <n v="4000"/>
    <n v="400"/>
  </r>
  <r>
    <n v="1032"/>
    <x v="955"/>
    <x v="2"/>
    <s v="NN733"/>
    <x v="0"/>
    <s v="Name 733"/>
    <x v="3"/>
    <s v="Keyboard"/>
    <n v="3200"/>
    <x v="3"/>
    <n v="3200"/>
    <n v="320"/>
  </r>
  <r>
    <n v="1033"/>
    <x v="956"/>
    <x v="2"/>
    <s v="NN734"/>
    <x v="1"/>
    <s v="Name 734"/>
    <x v="4"/>
    <s v="SSD 256 GB"/>
    <n v="2900"/>
    <x v="2"/>
    <n v="14500"/>
    <n v="1450"/>
  </r>
  <r>
    <n v="1016"/>
    <x v="957"/>
    <x v="2"/>
    <s v="NN740"/>
    <x v="2"/>
    <s v="Name 740"/>
    <x v="2"/>
    <s v="SSD 256 GB"/>
    <n v="210"/>
    <x v="2"/>
    <n v="1050"/>
    <n v="105"/>
  </r>
  <r>
    <n v="1017"/>
    <x v="958"/>
    <x v="2"/>
    <s v="NN741"/>
    <x v="1"/>
    <s v="Name 741"/>
    <x v="3"/>
    <s v="HDD 256 GB"/>
    <n v="4000"/>
    <x v="2"/>
    <n v="20000"/>
    <n v="2000"/>
  </r>
  <r>
    <n v="1018"/>
    <x v="959"/>
    <x v="2"/>
    <s v="NN719"/>
    <x v="2"/>
    <s v="Name 719"/>
    <x v="4"/>
    <s v="Keyboard"/>
    <n v="3200"/>
    <x v="2"/>
    <n v="16000"/>
    <n v="1600"/>
  </r>
  <r>
    <n v="1019"/>
    <x v="960"/>
    <x v="2"/>
    <s v="NN720"/>
    <x v="3"/>
    <s v="Name 720"/>
    <x v="0"/>
    <s v="SSD 256 GB"/>
    <n v="2900"/>
    <x v="2"/>
    <n v="14500"/>
    <n v="1450"/>
  </r>
  <r>
    <n v="1020"/>
    <x v="961"/>
    <x v="2"/>
    <s v="NN720"/>
    <x v="0"/>
    <s v="Name 721"/>
    <x v="1"/>
    <s v="HDD 256 GB"/>
    <n v="190"/>
    <x v="2"/>
    <n v="950"/>
    <n v="95"/>
  </r>
  <r>
    <n v="1029"/>
    <x v="962"/>
    <x v="2"/>
    <s v="NN730"/>
    <x v="1"/>
    <s v="Name 730"/>
    <x v="0"/>
    <s v="Monitor"/>
    <n v="1500"/>
    <x v="2"/>
    <n v="7500"/>
    <n v="750"/>
  </r>
  <r>
    <n v="1030"/>
    <x v="963"/>
    <x v="2"/>
    <s v="NN731"/>
    <x v="2"/>
    <s v="Name 731"/>
    <x v="1"/>
    <s v="Printer"/>
    <n v="210"/>
    <x v="2"/>
    <n v="1050"/>
    <n v="105"/>
  </r>
  <r>
    <n v="1031"/>
    <x v="964"/>
    <x v="2"/>
    <s v="NN732"/>
    <x v="3"/>
    <s v="Name 732"/>
    <x v="2"/>
    <s v="Scanner"/>
    <n v="4000"/>
    <x v="2"/>
    <n v="20000"/>
    <n v="2000"/>
  </r>
  <r>
    <n v="1032"/>
    <x v="965"/>
    <x v="2"/>
    <s v="NN733"/>
    <x v="0"/>
    <s v="Name 733"/>
    <x v="3"/>
    <s v="Keyboard"/>
    <n v="3200"/>
    <x v="2"/>
    <n v="16000"/>
    <n v="1600"/>
  </r>
  <r>
    <n v="1033"/>
    <x v="966"/>
    <x v="2"/>
    <s v="NN734"/>
    <x v="1"/>
    <s v="Name 734"/>
    <x v="4"/>
    <s v="SSD 256 GB"/>
    <n v="2900"/>
    <x v="2"/>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5F33AE-395D-4B0E-9626-6AB87F57344E}" name="PivotTable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J18:K24"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7FBAB-ADA3-4D9E-BE46-4262ADC5F330}"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O8:P14"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6"/>
  </rowFields>
  <rowItems count="6">
    <i>
      <x/>
    </i>
    <i>
      <x v="1"/>
    </i>
    <i>
      <x v="2"/>
    </i>
    <i>
      <x v="3"/>
    </i>
    <i>
      <x v="4"/>
    </i>
    <i t="grand">
      <x/>
    </i>
  </rowItems>
  <colItems count="1">
    <i/>
  </colItems>
  <dataFields count="1">
    <dataField name="Sum of Amount" fld="1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81952A-2CFF-41C1-B29F-32238D9E499C}"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J9:K14"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2"/>
  </rowFields>
  <rowItems count="5">
    <i>
      <x v="1"/>
    </i>
    <i>
      <x v="2"/>
    </i>
    <i>
      <x v="3"/>
    </i>
    <i>
      <x v="4"/>
    </i>
    <i t="grand">
      <x/>
    </i>
  </rowItems>
  <colItems count="1">
    <i/>
  </colItems>
  <dataFields count="1">
    <dataField name="Sum of Amount" fld="1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D3D898-2BAC-4759-8F33-0A674D8CCAAC}"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x="1"/>
        <item sd="0" x="2"/>
        <item sd="0" x="3"/>
        <item sd="0" x="4"/>
        <item sd="0" x="5"/>
        <item t="default"/>
      </items>
    </pivotField>
    <pivotField showAll="0">
      <items count="6">
        <item sd="0" x="0"/>
        <item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Profit 10%" fld="11" baseField="0" baseItem="0" numFmtId="165"/>
    <dataField name="Sum of Qty" fld="9" baseField="0" baseItem="0"/>
    <dataField name="Sum of Amount" fld="10" baseField="0" baseItem="0"/>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1FAFA5C-ECB4-45F2-9866-F7BA6EA54A14}" sourceName="Year">
  <pivotTables>
    <pivotTable tabId="5" name="PivotTable4"/>
    <pivotTable tabId="5" name="PivotTable1"/>
    <pivotTable tabId="5" name="PivotTable3"/>
    <pivotTable tabId="5" name="PivotTable7"/>
  </pivotTables>
  <data>
    <tabular pivotCacheId="125320219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20CF17-4DE9-43AD-AF1F-705D2B684F65}" sourceName="Region">
  <pivotTables>
    <pivotTable tabId="5" name="PivotTable4"/>
    <pivotTable tabId="5" name="PivotTable1"/>
    <pivotTable tabId="5" name="PivotTable3"/>
    <pivotTable tabId="5" name="PivotTable7"/>
  </pivotTables>
  <data>
    <tabular pivotCacheId="1253202194">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525D09B-2832-47EC-8F3B-49DF94122AF8}" sourceName="Category">
  <pivotTables>
    <pivotTable tabId="5" name="PivotTable4"/>
    <pivotTable tabId="5" name="PivotTable1"/>
    <pivotTable tabId="5" name="PivotTable3"/>
    <pivotTable tabId="5" name="PivotTable7"/>
  </pivotTables>
  <data>
    <tabular pivotCacheId="1253202194">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B4094FC-5A7C-4C58-839A-997B0E7C01FB}" cache="Slicer_Year" caption="Year" columnCount="3" style="SlicerStyleDark1 2" rowHeight="234950"/>
  <slicer name="Region" xr10:uid="{9C95E349-43BA-44A9-A36E-C47E50B09FBC}" cache="Slicer_Region" caption="Region" columnCount="2" style="SlicerStyleDark1 2" rowHeight="234950"/>
  <slicer name="Category" xr10:uid="{5492012B-7E65-4E12-BF08-A0CF9ABB06C3}" cache="Slicer_Category" caption="Category"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16" headerRowBorderDxfId="15" tableBorderDxfId="14" totalsRowBorderDxfId="13">
  <autoFilter ref="A1:L982" xr:uid="{E19AB663-728B-44F6-985E-1D8C95121989}"/>
  <tableColumns count="12">
    <tableColumn id="1" xr3:uid="{8A263E07-6562-4FDE-8CF1-ABB102B41B8C}" name="Order id" dataDxfId="12"/>
    <tableColumn id="2" xr3:uid="{4C79B0CB-5C3D-4862-99DF-9C04124C4644}" name="Order Date" dataDxfId="11"/>
    <tableColumn id="12" xr3:uid="{70D4102A-D594-494C-A8A0-DDEC2FBC4B49}" name="Year" dataDxfId="10"/>
    <tableColumn id="5" xr3:uid="{3EAD1D59-D1A0-46DF-89AB-60CB0FBB0E3E}" name="Cust ID" dataDxfId="9"/>
    <tableColumn id="4" xr3:uid="{73EC9212-AEC7-4A4D-AFC3-DA0360C3979C}" name="Region" dataDxfId="8"/>
    <tableColumn id="6" xr3:uid="{6DF3B24F-0E5E-40FC-B84A-676B5B7DC2BC}" name="Cust Name" dataDxfId="7"/>
    <tableColumn id="7" xr3:uid="{FD101823-19FE-4295-B68A-7EC142A170E4}" name="Category" dataDxfId="6"/>
    <tableColumn id="8" xr3:uid="{F5F8C87A-2D23-4545-8E76-D384637BE990}" name="Product" dataDxfId="5"/>
    <tableColumn id="9" xr3:uid="{B49C350A-3D11-4AC5-9D48-2AF360002573}" name="Price" dataDxfId="4"/>
    <tableColumn id="10" xr3:uid="{59CABBCF-7E24-4C66-8E23-0B1C0716D785}" name="Qty" dataDxfId="3"/>
    <tableColumn id="11" xr3:uid="{06B1E381-CA97-44FD-B887-048CF50AD965}" name="Amount" dataDxfId="2">
      <calculatedColumnFormula>I2*J2</calculatedColumnFormula>
    </tableColumn>
    <tableColumn id="3" xr3:uid="{C4CB82B3-DA29-450F-B86A-E6D660E55A22}" name="Profit 10%" dataDxfId="1">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4CA0D-AC13-4E7E-B4D8-C9EC81271FE2}">
  <dimension ref="A2:V24"/>
  <sheetViews>
    <sheetView showGridLines="0" topLeftCell="A2" zoomScale="97" zoomScaleNormal="85" workbookViewId="0">
      <selection activeCell="V3" sqref="V3"/>
    </sheetView>
  </sheetViews>
  <sheetFormatPr defaultRowHeight="14.4" x14ac:dyDescent="0.3"/>
  <cols>
    <col min="1" max="1" width="12.88671875" bestFit="1" customWidth="1"/>
    <col min="2" max="2" width="16.109375" bestFit="1" customWidth="1"/>
    <col min="3" max="3" width="16.5546875" bestFit="1" customWidth="1"/>
    <col min="4" max="4" width="10.77734375" bestFit="1" customWidth="1"/>
    <col min="5" max="5" width="14.88671875" bestFit="1" customWidth="1"/>
    <col min="10" max="10" width="12.88671875" bestFit="1" customWidth="1"/>
    <col min="11" max="12" width="10.77734375" bestFit="1" customWidth="1"/>
    <col min="13" max="13" width="12.44140625" bestFit="1" customWidth="1"/>
    <col min="15" max="15" width="12.88671875" bestFit="1" customWidth="1"/>
    <col min="16" max="16" width="14.88671875" bestFit="1" customWidth="1"/>
  </cols>
  <sheetData>
    <row r="2" spans="1:22" ht="91.8" x14ac:dyDescent="1.65">
      <c r="A2" s="13" t="s">
        <v>1319</v>
      </c>
      <c r="B2" t="s">
        <v>1336</v>
      </c>
      <c r="C2" t="s">
        <v>1339</v>
      </c>
      <c r="D2" t="s">
        <v>1338</v>
      </c>
      <c r="E2" t="s">
        <v>1337</v>
      </c>
      <c r="J2" s="18" t="s">
        <v>1341</v>
      </c>
    </row>
    <row r="3" spans="1:22" ht="24" thickBot="1" x14ac:dyDescent="0.5">
      <c r="A3" s="14" t="s">
        <v>1340</v>
      </c>
      <c r="B3" s="17">
        <v>86</v>
      </c>
      <c r="C3" s="24">
        <v>88026</v>
      </c>
      <c r="D3" s="17">
        <v>399</v>
      </c>
      <c r="E3" s="17">
        <v>880260</v>
      </c>
      <c r="J3" s="19" t="s">
        <v>1342</v>
      </c>
      <c r="K3" s="20"/>
      <c r="L3" s="20"/>
      <c r="M3" s="20"/>
      <c r="N3" s="20"/>
      <c r="O3" s="20"/>
      <c r="P3" s="20"/>
      <c r="Q3" s="20"/>
      <c r="R3" s="20"/>
      <c r="S3" s="20"/>
      <c r="T3" s="20"/>
      <c r="U3" s="20"/>
      <c r="V3" s="20"/>
    </row>
    <row r="4" spans="1:22" ht="15" thickTop="1" x14ac:dyDescent="0.3">
      <c r="A4" s="14" t="s">
        <v>1322</v>
      </c>
      <c r="B4" s="17">
        <v>81</v>
      </c>
      <c r="C4" s="24">
        <v>69642.2</v>
      </c>
      <c r="D4" s="17">
        <v>307.8</v>
      </c>
      <c r="E4" s="17">
        <v>696422</v>
      </c>
    </row>
    <row r="5" spans="1:22" x14ac:dyDescent="0.3">
      <c r="A5" s="14" t="s">
        <v>1323</v>
      </c>
      <c r="B5" s="17">
        <v>92</v>
      </c>
      <c r="C5" s="24">
        <v>83735</v>
      </c>
      <c r="D5" s="17">
        <v>370</v>
      </c>
      <c r="E5" s="17">
        <v>837350</v>
      </c>
    </row>
    <row r="6" spans="1:22" x14ac:dyDescent="0.3">
      <c r="A6" s="14" t="s">
        <v>1325</v>
      </c>
      <c r="B6" s="17">
        <v>86</v>
      </c>
      <c r="C6" s="24">
        <v>83792</v>
      </c>
      <c r="D6" s="17">
        <v>339</v>
      </c>
      <c r="E6" s="17">
        <v>837920</v>
      </c>
      <c r="M6" s="15"/>
      <c r="N6" s="17"/>
    </row>
    <row r="7" spans="1:22" x14ac:dyDescent="0.3">
      <c r="A7" s="14" t="s">
        <v>1326</v>
      </c>
      <c r="B7" s="17">
        <v>89</v>
      </c>
      <c r="C7" s="24">
        <v>65368</v>
      </c>
      <c r="D7" s="17">
        <v>307</v>
      </c>
      <c r="E7" s="17">
        <v>653680</v>
      </c>
      <c r="M7" s="15"/>
      <c r="N7" s="17"/>
    </row>
    <row r="8" spans="1:22" x14ac:dyDescent="0.3">
      <c r="A8" s="14" t="s">
        <v>1327</v>
      </c>
      <c r="B8" s="17">
        <v>90</v>
      </c>
      <c r="C8" s="24">
        <v>87658</v>
      </c>
      <c r="D8" s="17">
        <v>383</v>
      </c>
      <c r="E8" s="17">
        <v>876580</v>
      </c>
      <c r="M8" s="15"/>
      <c r="N8" s="17"/>
      <c r="O8" s="13" t="s">
        <v>1319</v>
      </c>
      <c r="P8" t="s">
        <v>1337</v>
      </c>
    </row>
    <row r="9" spans="1:22" x14ac:dyDescent="0.3">
      <c r="A9" s="14" t="s">
        <v>1329</v>
      </c>
      <c r="B9" s="17">
        <v>88</v>
      </c>
      <c r="C9" s="24">
        <v>118132</v>
      </c>
      <c r="D9" s="17">
        <v>514</v>
      </c>
      <c r="E9" s="17">
        <v>1181320</v>
      </c>
      <c r="J9" s="13" t="s">
        <v>1319</v>
      </c>
      <c r="K9" t="s">
        <v>1337</v>
      </c>
      <c r="M9" s="15"/>
      <c r="N9" s="17"/>
      <c r="O9" s="15" t="s">
        <v>25</v>
      </c>
      <c r="P9" s="17">
        <v>1974370</v>
      </c>
      <c r="R9" s="15" t="s">
        <v>25</v>
      </c>
      <c r="S9">
        <f>GETPIVOTDATA("Amount",$O$8,"Category",O9)</f>
        <v>1974370</v>
      </c>
    </row>
    <row r="10" spans="1:22" x14ac:dyDescent="0.3">
      <c r="A10" s="14" t="s">
        <v>1330</v>
      </c>
      <c r="B10" s="17">
        <v>81</v>
      </c>
      <c r="C10" s="24">
        <v>91773</v>
      </c>
      <c r="D10" s="17">
        <v>386</v>
      </c>
      <c r="E10" s="17">
        <v>917730</v>
      </c>
      <c r="J10" s="15" t="s">
        <v>1321</v>
      </c>
      <c r="K10" s="17">
        <v>2414032</v>
      </c>
      <c r="O10" s="15" t="s">
        <v>15</v>
      </c>
      <c r="P10" s="17">
        <v>1677384</v>
      </c>
      <c r="R10" s="15" t="s">
        <v>15</v>
      </c>
      <c r="S10">
        <f t="shared" ref="S10:S13" si="0">GETPIVOTDATA("Amount",$O$8,"Category",O10)</f>
        <v>1677384</v>
      </c>
    </row>
    <row r="11" spans="1:22" x14ac:dyDescent="0.3">
      <c r="A11" s="14" t="s">
        <v>1331</v>
      </c>
      <c r="B11" s="17">
        <v>82</v>
      </c>
      <c r="C11" s="24">
        <v>99633</v>
      </c>
      <c r="D11" s="17">
        <v>443</v>
      </c>
      <c r="E11" s="17">
        <v>996330</v>
      </c>
      <c r="J11" s="15" t="s">
        <v>1324</v>
      </c>
      <c r="K11" s="17">
        <v>2368180</v>
      </c>
      <c r="O11" s="15" t="s">
        <v>20</v>
      </c>
      <c r="P11" s="17">
        <v>1999150</v>
      </c>
      <c r="R11" s="15" t="s">
        <v>20</v>
      </c>
      <c r="S11">
        <f t="shared" si="0"/>
        <v>1999150</v>
      </c>
    </row>
    <row r="12" spans="1:22" x14ac:dyDescent="0.3">
      <c r="A12" s="14" t="s">
        <v>1333</v>
      </c>
      <c r="B12" s="17">
        <v>86</v>
      </c>
      <c r="C12" s="24">
        <v>66848</v>
      </c>
      <c r="D12" s="17">
        <v>313</v>
      </c>
      <c r="E12" s="17">
        <v>668480</v>
      </c>
      <c r="J12" s="15" t="s">
        <v>1328</v>
      </c>
      <c r="K12" s="17">
        <v>3095380</v>
      </c>
      <c r="M12" s="22"/>
      <c r="N12" s="22"/>
      <c r="O12" s="15" t="s">
        <v>33</v>
      </c>
      <c r="P12" s="17">
        <v>2175180</v>
      </c>
      <c r="R12" s="15" t="s">
        <v>33</v>
      </c>
      <c r="S12">
        <f t="shared" si="0"/>
        <v>2175180</v>
      </c>
    </row>
    <row r="13" spans="1:22" x14ac:dyDescent="0.3">
      <c r="A13" s="14" t="s">
        <v>1334</v>
      </c>
      <c r="B13" s="17">
        <v>56</v>
      </c>
      <c r="C13" s="24">
        <v>56012</v>
      </c>
      <c r="D13" s="17">
        <v>255</v>
      </c>
      <c r="E13" s="17">
        <v>560120</v>
      </c>
      <c r="J13" s="15" t="s">
        <v>1332</v>
      </c>
      <c r="K13" s="17">
        <v>1965450</v>
      </c>
      <c r="M13" s="24"/>
      <c r="N13" s="17"/>
      <c r="O13" s="15" t="s">
        <v>29</v>
      </c>
      <c r="P13" s="17">
        <v>2016958</v>
      </c>
      <c r="R13" s="15" t="s">
        <v>29</v>
      </c>
      <c r="S13">
        <f t="shared" si="0"/>
        <v>2016958</v>
      </c>
    </row>
    <row r="14" spans="1:22" x14ac:dyDescent="0.3">
      <c r="A14" s="14" t="s">
        <v>1335</v>
      </c>
      <c r="B14" s="17">
        <v>64</v>
      </c>
      <c r="C14" s="24">
        <v>73685</v>
      </c>
      <c r="D14" s="17">
        <v>263</v>
      </c>
      <c r="E14" s="17">
        <v>736850</v>
      </c>
      <c r="J14" s="15" t="s">
        <v>1320</v>
      </c>
      <c r="K14" s="17">
        <v>9843042</v>
      </c>
      <c r="M14" s="24"/>
      <c r="N14" s="17"/>
      <c r="O14" s="15" t="s">
        <v>1320</v>
      </c>
      <c r="P14" s="17">
        <v>9843042</v>
      </c>
      <c r="R14" s="16" t="s">
        <v>1320</v>
      </c>
      <c r="S14">
        <f>SUM(S9:S13)</f>
        <v>9843042</v>
      </c>
    </row>
    <row r="15" spans="1:22" x14ac:dyDescent="0.3">
      <c r="A15" s="14" t="s">
        <v>1320</v>
      </c>
      <c r="B15" s="17">
        <v>981</v>
      </c>
      <c r="C15" s="24">
        <v>984304.2</v>
      </c>
      <c r="D15" s="17">
        <v>4279.8</v>
      </c>
      <c r="E15" s="17">
        <v>9843042</v>
      </c>
      <c r="M15" s="24"/>
      <c r="N15" s="17"/>
      <c r="O15" s="24"/>
    </row>
    <row r="16" spans="1:22" x14ac:dyDescent="0.3">
      <c r="C16" s="24"/>
      <c r="E16" s="24"/>
      <c r="M16" s="24"/>
      <c r="N16" s="17"/>
      <c r="O16" s="24"/>
    </row>
    <row r="17" spans="2:15" x14ac:dyDescent="0.3">
      <c r="B17">
        <f>GETPIVOTDATA("Count of Order id",$A$2)</f>
        <v>981</v>
      </c>
      <c r="C17" s="24">
        <f>GETPIVOTDATA("Sum of Amount",$A$2)</f>
        <v>9843042</v>
      </c>
      <c r="D17">
        <f>GETPIVOTDATA("Sum of Qty",$A$2)</f>
        <v>4279.8</v>
      </c>
      <c r="E17" s="24">
        <f>GETPIVOTDATA("Sum of Profit 10%",$A$2)</f>
        <v>984304.2</v>
      </c>
      <c r="M17" s="24"/>
      <c r="N17" s="17"/>
      <c r="O17" s="15"/>
    </row>
    <row r="18" spans="2:15" x14ac:dyDescent="0.3">
      <c r="J18" s="13" t="s">
        <v>1319</v>
      </c>
      <c r="K18" t="s">
        <v>1338</v>
      </c>
      <c r="M18" s="24"/>
      <c r="N18" s="17"/>
      <c r="O18" s="15"/>
    </row>
    <row r="19" spans="2:15" x14ac:dyDescent="0.3">
      <c r="J19" s="15" t="s">
        <v>25</v>
      </c>
      <c r="K19" s="17">
        <v>857.4</v>
      </c>
      <c r="M19" s="15" t="s">
        <v>25</v>
      </c>
      <c r="N19" s="17">
        <f>GETPIVOTDATA("Qty",$J$18,"Category",J19)</f>
        <v>857.4</v>
      </c>
      <c r="O19" s="15"/>
    </row>
    <row r="20" spans="2:15" x14ac:dyDescent="0.3">
      <c r="J20" s="15" t="s">
        <v>15</v>
      </c>
      <c r="K20" s="17">
        <v>821.6</v>
      </c>
      <c r="M20" s="15" t="s">
        <v>15</v>
      </c>
      <c r="N20" s="17">
        <f t="shared" ref="N20:N23" si="1">GETPIVOTDATA("Qty",$J$18,"Category",J20)</f>
        <v>821.6</v>
      </c>
      <c r="O20" s="15"/>
    </row>
    <row r="21" spans="2:15" x14ac:dyDescent="0.3">
      <c r="J21" s="15" t="s">
        <v>20</v>
      </c>
      <c r="K21" s="17">
        <v>870</v>
      </c>
      <c r="M21" s="15" t="s">
        <v>20</v>
      </c>
      <c r="N21" s="17">
        <f t="shared" si="1"/>
        <v>870</v>
      </c>
      <c r="O21" s="15"/>
    </row>
    <row r="22" spans="2:15" x14ac:dyDescent="0.3">
      <c r="J22" s="15" t="s">
        <v>33</v>
      </c>
      <c r="K22" s="17">
        <v>842.2</v>
      </c>
      <c r="M22" s="15" t="s">
        <v>33</v>
      </c>
      <c r="N22" s="17">
        <f t="shared" si="1"/>
        <v>842.2</v>
      </c>
      <c r="O22" s="24"/>
    </row>
    <row r="23" spans="2:15" x14ac:dyDescent="0.3">
      <c r="J23" s="15" t="s">
        <v>29</v>
      </c>
      <c r="K23" s="17">
        <v>888.6</v>
      </c>
      <c r="M23" s="15" t="s">
        <v>29</v>
      </c>
      <c r="N23" s="17">
        <f t="shared" si="1"/>
        <v>888.6</v>
      </c>
      <c r="O23" s="24"/>
    </row>
    <row r="24" spans="2:15" x14ac:dyDescent="0.3">
      <c r="J24" s="15" t="s">
        <v>1320</v>
      </c>
      <c r="K24" s="17">
        <v>4279.8</v>
      </c>
      <c r="M24" s="16"/>
      <c r="N24" s="17"/>
      <c r="O24" s="24"/>
    </row>
  </sheetData>
  <pageMargins left="0.7" right="0.7" top="0.75" bottom="0.75" header="0.3" footer="0.3"/>
  <pageSetup orientation="portrait" r:id="rId5"/>
  <drawing r:id="rId6"/>
  <extLst>
    <ext xmlns:x14="http://schemas.microsoft.com/office/spreadsheetml/2009/9/main" uri="{05C60535-1F16-4fd2-B633-F4F36F0B64E0}">
      <x14:sparklineGroups xmlns:xm="http://schemas.microsoft.com/office/excel/2006/main">
        <x14:sparklineGroup type="column" displayEmptyCellsAs="gap" high="1" xr2:uid="{6A15FC59-E890-420C-812F-A925B97F23C8}">
          <x14:colorSeries rgb="FF376092"/>
          <x14:colorNegative rgb="FFD00000"/>
          <x14:colorAxis rgb="FF000000"/>
          <x14:colorMarkers rgb="FFD00000"/>
          <x14:colorFirst rgb="FFD00000"/>
          <x14:colorLast rgb="FFD00000"/>
          <x14:colorHigh rgb="FFD00000"/>
          <x14:colorLow rgb="FFD00000"/>
          <x14:sparklines>
            <x14:sparkline>
              <xm:f>'pivot table'!E3:E14</xm:f>
              <xm:sqref>E18</xm:sqref>
            </x14:sparkline>
          </x14:sparklines>
        </x14:sparklineGroup>
        <x14:sparklineGroup type="column" displayEmptyCellsAs="gap" high="1" xr2:uid="{B1AF4D27-B040-4800-B998-ECEA48961573}">
          <x14:colorSeries rgb="FF376092"/>
          <x14:colorNegative rgb="FFD00000"/>
          <x14:colorAxis rgb="FF000000"/>
          <x14:colorMarkers rgb="FFD00000"/>
          <x14:colorFirst rgb="FFD00000"/>
          <x14:colorLast rgb="FFD00000"/>
          <x14:colorHigh rgb="FFD00000"/>
          <x14:colorLow rgb="FFD00000"/>
          <x14:sparklines>
            <x14:sparkline>
              <xm:f>'pivot table'!D3:D14</xm:f>
              <xm:sqref>D18</xm:sqref>
            </x14:sparkline>
          </x14:sparklines>
        </x14:sparklineGroup>
        <x14:sparklineGroup type="column" displayEmptyCellsAs="gap" high="1" xr2:uid="{3087261B-B10C-475A-9BA0-B020E8A71B6E}">
          <x14:colorSeries rgb="FF376092"/>
          <x14:colorNegative rgb="FFD00000"/>
          <x14:colorAxis rgb="FF000000"/>
          <x14:colorMarkers rgb="FFD00000"/>
          <x14:colorFirst rgb="FFD00000"/>
          <x14:colorLast rgb="FFD00000"/>
          <x14:colorHigh rgb="FFD00000"/>
          <x14:colorLow rgb="FFD00000"/>
          <x14:sparklines>
            <x14:sparkline>
              <xm:f>'pivot table'!C3:C14</xm:f>
              <xm:sqref>C18</xm:sqref>
            </x14:sparkline>
          </x14:sparklines>
        </x14:sparklineGroup>
        <x14:sparklineGroup type="column" displayEmptyCellsAs="gap" high="1" xr2:uid="{D4DB2CB9-1B3A-462B-B873-106D8FDF159C}">
          <x14:colorSeries rgb="FF376092"/>
          <x14:colorNegative rgb="FFD00000"/>
          <x14:colorAxis rgb="FF000000"/>
          <x14:colorMarkers rgb="FFD00000"/>
          <x14:colorFirst rgb="FFD00000"/>
          <x14:colorLast rgb="FFD00000"/>
          <x14:colorHigh rgb="FFD00000"/>
          <x14:colorLow rgb="FFD00000"/>
          <x14:sparklines>
            <x14:sparkline>
              <xm:f>'pivot table'!B3:B14</xm:f>
              <xm:sqref>B18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tabSelected="1" topLeftCell="A2" zoomScale="145" zoomScaleNormal="145" workbookViewId="0">
      <selection activeCell="F10" sqref="A2:L982"/>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77734375" customWidth="1"/>
    <col min="8" max="8" width="13" customWidth="1"/>
    <col min="9" max="9" width="11.109375" customWidth="1"/>
    <col min="11" max="11" width="10.33203125" customWidth="1"/>
    <col min="12" max="12" width="13.33203125" customWidth="1"/>
  </cols>
  <sheetData>
    <row r="1" spans="1:12" x14ac:dyDescent="0.3">
      <c r="A1" s="1" t="s">
        <v>0</v>
      </c>
      <c r="B1" s="2" t="s">
        <v>1</v>
      </c>
      <c r="C1" s="3" t="s">
        <v>2</v>
      </c>
      <c r="D1" s="2" t="s">
        <v>3</v>
      </c>
      <c r="E1" s="2" t="s">
        <v>4</v>
      </c>
      <c r="F1" s="2" t="s">
        <v>5</v>
      </c>
      <c r="G1" s="2" t="s">
        <v>6</v>
      </c>
      <c r="H1" s="2" t="s">
        <v>7</v>
      </c>
      <c r="I1" s="2" t="s">
        <v>8</v>
      </c>
      <c r="J1" s="3" t="s">
        <v>9</v>
      </c>
      <c r="K1" s="3" t="s">
        <v>10</v>
      </c>
      <c r="L1" s="11" t="s">
        <v>11</v>
      </c>
    </row>
    <row r="2" spans="1:12" x14ac:dyDescent="0.3">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3">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3">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3">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3">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3">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3">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3">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3">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3">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3">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3">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3">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3">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3">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3">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3">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3">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3">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3">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3">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3">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3">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3">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3">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3">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3">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3">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3">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3">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3">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3">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3">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3">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3">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3">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3">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3">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3">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3">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3">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3">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3">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3">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3">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3">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3">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3">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3">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3">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3">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3">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3">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3">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3">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3">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3">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3">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3">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3">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3">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3">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3">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3">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3">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3">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3">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3">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3">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3">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3">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3">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3">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3">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3">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3">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3">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3">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3">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3">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3">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3">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3">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3">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3">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3">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3">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3">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3">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3">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3">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3">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3">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3">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3">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3">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3">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3">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3">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3">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3">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3">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3">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3">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3">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3">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3">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3">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3">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3">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3">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3">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3">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3">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3">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3">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3">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3">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3">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3">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3">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3">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3">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3">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3">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3">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3">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3">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3">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3">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3">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3">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3">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3">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3">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3">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3">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3">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3">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3">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3">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3">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3">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3">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3">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3">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3">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3">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3">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3">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3">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3">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3">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3">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3">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3">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3">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3">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3">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3">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3">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3">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3">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3">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3">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3">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3">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3">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3">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3">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3">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3">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3">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3">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3">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3">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3">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3">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3">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3">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3">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3">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3">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3">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3">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3">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3">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3">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3">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3">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3">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3">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3">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3">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3">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3">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3">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3">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3">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3">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3">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3">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3">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3">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3">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3">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3">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3">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3">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3">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3">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3">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3">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3">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3">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3">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3">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3">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3">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3">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3">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3">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3">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3">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3">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3">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3">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3">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3">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3">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3">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3">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3">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3">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3">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3">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3">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3">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3">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3">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3">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3">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3">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3">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3">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3">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3">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3">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3">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3">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3">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3">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3">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3">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3">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3">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3">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3">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3">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3">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3">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3">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3">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3">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3">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3">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3">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3">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3">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3">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3">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3">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3">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3">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3">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3">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3">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3">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3">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3">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3">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3">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3">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3">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3">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3">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3">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3">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3">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3">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3">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3">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3">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3">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3">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3">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3">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3">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3">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3">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3">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3">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3">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3">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3">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3">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3">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3">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3">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3">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3">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3">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3">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3">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3">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3">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3">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3">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3">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3">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3">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3">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3">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3">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3">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3">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3">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3">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3">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3">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3">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3">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3">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3">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3">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3">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3">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3">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3">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3">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3">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3">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3">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3">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3">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3">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3">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3">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3">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3">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3">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3">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3">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3">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3">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3">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3">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3">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3">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3">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3">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3">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3">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3">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3">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3">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3">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3">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3">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3">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3">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3">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3">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3">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3">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3">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3">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3">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3">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3">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3">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3">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3">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3">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3">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3">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3">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3">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3">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3">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3">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3">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3">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3">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3">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3">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3">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3">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3">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3">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3">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3">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3">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3">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3">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3">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3">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3">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3">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3">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3">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3">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3">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3">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3">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3">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3">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3">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3">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3">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3">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3">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3">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3">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3">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3">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3">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3">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3">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3">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3">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3">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3">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3">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3">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3">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3">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3">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3">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3">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3">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3">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3">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3">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3">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3">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3">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3">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3">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3">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3">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3">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3">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3">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3">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3">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3">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3">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3">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3">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3">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3">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3">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3">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3">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3">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3">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3">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3">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3">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3">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3">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3">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3">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3">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3">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3">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3">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3">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3">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3">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3">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3">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3">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3">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3">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3">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3">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3">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3">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3">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3">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3">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3">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3">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3">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3">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3">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3">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3">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3">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3">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3">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3">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3">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3">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3">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3">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3">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3">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3">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3">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3">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3">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3">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3">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3">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3">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3">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3">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3">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3">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3">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3">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3">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3">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3">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3">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3">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3">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3">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3">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3">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3">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3">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3">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3">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3">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3">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3">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3">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3">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3">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3">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3">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3">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3">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3">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3">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3">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3">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3">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3">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3">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3">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3">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3">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3">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3">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3">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3">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3">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3">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3">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3">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3">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3">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3">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3">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3">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3">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3">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3">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3">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3">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3">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3">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3">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3">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3">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3">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3">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3">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3">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3">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3">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3">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3">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3">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3">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3">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3">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3">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3">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3">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3">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3">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3">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3">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3">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3">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3">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3">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3">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3">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3">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3">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3">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3">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3">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3">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3">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3">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3">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3">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3">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3">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3">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3">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3">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3">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3">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3">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3">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3">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3">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3">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3">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3">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3">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3">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3">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3">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3">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3">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3">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3">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3">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3">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3">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3">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3">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3">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3">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3">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3">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3">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3">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3">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3">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3">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3">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3">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3">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3">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3">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3">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3">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3">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3">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3">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3">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3">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3">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3">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3">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3">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3">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3">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3">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3">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3">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3">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3">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3">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3">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3">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3">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3">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3">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3">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3">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3">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3">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3">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3">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3">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3">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3">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3">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3">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3">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3">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3">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3">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3">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3">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3">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3">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3">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3">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3">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3">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3">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3">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3">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3">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3">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3">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3">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3">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3">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3">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3">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3">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3">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3">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3">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3">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3">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3">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3">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3">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3">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3">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3">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3">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3">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3">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3">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3">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3">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3">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3">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3">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3">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3">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3">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3">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3">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3">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3">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3">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3">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3">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3">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3">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3">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3">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3">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3">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3">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3">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3">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3">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3">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3">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3">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3">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3">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3">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3">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3">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3">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3">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3">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3">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3">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3">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3">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3">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3">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3">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3">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3">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3">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3">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3">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3">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3">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3">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3">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3">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3">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3">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3">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3">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3">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3">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3">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3">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3">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3">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3">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3">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3">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3">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3">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3">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3">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3">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3">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3">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3">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3">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3">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3">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3">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3">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3">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3">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3">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3">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3">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3">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3">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3">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3">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3">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3">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3">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3">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3">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3">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3">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3">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3">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3">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3">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3">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3">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3">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3">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3">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3">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3">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3">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3">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3">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3">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3">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3">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3">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3">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3">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3">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3">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3">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3">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3">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3">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3">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3">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3">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3">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3">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3">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3">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3">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3">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3">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3">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3">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3">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3">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3">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3">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3">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3">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3">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3">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3">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3">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3">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3">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3">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3">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3">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3">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3">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3">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3">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3">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3">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3">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3">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3">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3">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3">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3">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3">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3">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3">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3">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3">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3">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3">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3">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3">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3">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3">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3">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3">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3">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3">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3">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3">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3">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3">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3">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3">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3">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3">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3">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3">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3">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3">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3">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3">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3">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3">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3">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3">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3">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3">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3">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3">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3">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3">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3">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3">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3">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3">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3">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3">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3">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3">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3">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3">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3">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3">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3">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3">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3">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3">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3">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3">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3">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3">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3">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3">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3">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3">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3">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3">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3">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3">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3">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3">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3">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3">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3">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3">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3">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3">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3">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3">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3">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3">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3">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3">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3">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3">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3">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3">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3">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3">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3">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3">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3">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3">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F4B55-FF0B-4951-93D5-F868FD5A332C}">
  <dimension ref="F3:Q4"/>
  <sheetViews>
    <sheetView showGridLines="0" showRowColHeaders="0" topLeftCell="A41" zoomScale="77" workbookViewId="0">
      <selection activeCell="AA33" sqref="AA33"/>
    </sheetView>
  </sheetViews>
  <sheetFormatPr defaultRowHeight="14.4" x14ac:dyDescent="0.3"/>
  <sheetData>
    <row r="3" spans="6:17" ht="28.8" x14ac:dyDescent="0.55000000000000004">
      <c r="G3" s="23" t="s">
        <v>1343</v>
      </c>
      <c r="H3" s="23"/>
      <c r="I3" s="23"/>
      <c r="J3" s="23"/>
      <c r="K3" s="23"/>
      <c r="L3" s="23"/>
      <c r="M3" s="23"/>
      <c r="N3" s="23"/>
      <c r="O3" s="23"/>
      <c r="P3" s="23"/>
      <c r="Q3" s="23"/>
    </row>
    <row r="4" spans="6:17" x14ac:dyDescent="0.3">
      <c r="F4" s="21"/>
    </row>
  </sheetData>
  <mergeCells count="1">
    <mergeCell ref="G3:Q3"/>
  </mergeCell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dhiraj stark</cp:lastModifiedBy>
  <dcterms:created xsi:type="dcterms:W3CDTF">2022-11-14T04:15:02Z</dcterms:created>
  <dcterms:modified xsi:type="dcterms:W3CDTF">2024-11-08T10:55:30Z</dcterms:modified>
</cp:coreProperties>
</file>