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MEE .IOT\"/>
    </mc:Choice>
  </mc:AlternateContent>
  <xr:revisionPtr revIDLastSave="0" documentId="13_ncr:1_{647EA955-3E32-42D1-956F-CEFF579332DA}" xr6:coauthVersionLast="47" xr6:coauthVersionMax="47" xr10:uidLastSave="{00000000-0000-0000-0000-000000000000}"/>
  <bookViews>
    <workbookView xWindow="-120" yWindow="-120" windowWidth="24240" windowHeight="13140" xr2:uid="{48850190-4D5B-473E-A5BC-257AEC6748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" i="1" l="1"/>
  <c r="M19" i="1" s="1"/>
  <c r="L9" i="1"/>
  <c r="L10" i="1"/>
  <c r="K10" i="1" s="1"/>
  <c r="L11" i="1"/>
  <c r="L12" i="1"/>
  <c r="K12" i="1" s="1"/>
  <c r="L13" i="1"/>
  <c r="L14" i="1"/>
  <c r="L15" i="1"/>
  <c r="L16" i="1"/>
  <c r="K16" i="1" s="1"/>
  <c r="L17" i="1"/>
  <c r="L18" i="1"/>
  <c r="L19" i="1"/>
  <c r="L20" i="1"/>
  <c r="M20" i="1" s="1"/>
  <c r="L21" i="1"/>
  <c r="L22" i="1"/>
  <c r="K8" i="1"/>
  <c r="K9" i="1"/>
  <c r="K11" i="1"/>
  <c r="K13" i="1"/>
  <c r="K14" i="1"/>
  <c r="K15" i="1"/>
  <c r="K17" i="1"/>
  <c r="K19" i="1"/>
  <c r="K20" i="1"/>
  <c r="K21" i="1"/>
  <c r="K22" i="1"/>
  <c r="M7" i="1"/>
  <c r="M8" i="1"/>
  <c r="M9" i="1"/>
  <c r="M10" i="1"/>
  <c r="M11" i="1"/>
  <c r="M13" i="1"/>
  <c r="M14" i="1"/>
  <c r="M15" i="1"/>
  <c r="M17" i="1"/>
  <c r="M21" i="1"/>
  <c r="M22" i="1"/>
  <c r="L8" i="1"/>
  <c r="L7" i="1"/>
  <c r="J8" i="1"/>
  <c r="J9" i="1"/>
  <c r="J10" i="1"/>
  <c r="J11" i="1"/>
  <c r="J12" i="1"/>
  <c r="J13" i="1"/>
  <c r="J14" i="1"/>
  <c r="J15" i="1"/>
  <c r="J16" i="1"/>
  <c r="J17" i="1"/>
  <c r="J18" i="1"/>
  <c r="J20" i="1"/>
  <c r="J21" i="1"/>
  <c r="J22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J19" i="1" s="1"/>
  <c r="I20" i="1"/>
  <c r="I21" i="1"/>
  <c r="I22" i="1"/>
  <c r="I7" i="1"/>
  <c r="M16" i="1" l="1"/>
  <c r="M12" i="1"/>
  <c r="K18" i="1"/>
  <c r="M18" i="1"/>
</calcChain>
</file>

<file path=xl/sharedStrings.xml><?xml version="1.0" encoding="utf-8"?>
<sst xmlns="http://schemas.openxmlformats.org/spreadsheetml/2006/main" count="29" uniqueCount="29">
  <si>
    <t>S.NO</t>
  </si>
  <si>
    <t>NAME</t>
  </si>
  <si>
    <t>Arun</t>
  </si>
  <si>
    <t xml:space="preserve">Shameera </t>
  </si>
  <si>
    <t>Geetha</t>
  </si>
  <si>
    <t>Shifana</t>
  </si>
  <si>
    <t>Deva rani</t>
  </si>
  <si>
    <t>Divyapriya</t>
  </si>
  <si>
    <t>Sathyavani</t>
  </si>
  <si>
    <t>Ajith</t>
  </si>
  <si>
    <t>Kabilash</t>
  </si>
  <si>
    <t>Muthazhagi</t>
  </si>
  <si>
    <t>Suresh</t>
  </si>
  <si>
    <t>Manoj kumar</t>
  </si>
  <si>
    <t>Vasanthi</t>
  </si>
  <si>
    <t>Baranitharan</t>
  </si>
  <si>
    <t>Danalakshmi</t>
  </si>
  <si>
    <t>Banupriya</t>
  </si>
  <si>
    <t>English</t>
  </si>
  <si>
    <t>Tamil</t>
  </si>
  <si>
    <t>Physics</t>
  </si>
  <si>
    <t>Chemistry</t>
  </si>
  <si>
    <t>Maths</t>
  </si>
  <si>
    <t xml:space="preserve">                                Jeyaram Educational Trust
                              markSheet for morning batch</t>
  </si>
  <si>
    <t>Total</t>
  </si>
  <si>
    <t>Average</t>
  </si>
  <si>
    <t>Rank</t>
  </si>
  <si>
    <t>Result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</si>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</sst>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5" tint="-0.499984740745262"/>
      <name val="Algerian"/>
      <family val="5"/>
    </font>
    <font>
      <sz val="11"/>
      <color theme="5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</cellStyleXfs>
  <cellXfs count="12">
    <xf numFmtId="0" fontId="0" fillId="0" borderId="0" xfId="0"/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" fontId="2" fillId="4" borderId="1" xfId="0" applyNumberFormat="1" applyFont="1" applyFill="1" applyBorder="1" applyAlignment="1">
      <alignment horizontal="center"/>
    </xf>
    <xf numFmtId="0" fontId="2" fillId="2" borderId="1" xfId="1" applyFont="1" applyBorder="1" applyAlignment="1">
      <alignment horizontal="center"/>
    </xf>
    <xf numFmtId="0" fontId="1" fillId="3" borderId="1" xfId="2" applyBorder="1" applyAlignment="1">
      <alignment horizontal="center"/>
    </xf>
    <xf numFmtId="14" fontId="0" fillId="0" borderId="0" xfId="0" applyNumberFormat="1"/>
    <xf numFmtId="0" fontId="1" fillId="5" borderId="1" xfId="3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</cellXfs>
  <cellStyles count="4">
    <cellStyle name="20% - Accent2" xfId="1" builtinId="34"/>
    <cellStyle name="20% - Accent3" xfId="2" builtinId="38"/>
    <cellStyle name="60% - Accent1" xfId="3" builtinId="32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1BEBD-9C44-48DE-9F78-DBBCDCF84C03}">
  <dimension ref="B3:O22"/>
  <sheetViews>
    <sheetView tabSelected="1" workbookViewId="0">
      <selection activeCell="K7" sqref="K7"/>
    </sheetView>
  </sheetViews>
  <sheetFormatPr defaultRowHeight="15" x14ac:dyDescent="0.25"/>
  <cols>
    <col min="3" max="3" width="13.28515625" customWidth="1"/>
    <col min="8" max="8" width="10.85546875" customWidth="1"/>
    <col min="13" max="13" width="11.140625" customWidth="1"/>
  </cols>
  <sheetData>
    <row r="3" spans="2:15" x14ac:dyDescent="0.25">
      <c r="B3" s="10" t="s">
        <v>23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2:15" x14ac:dyDescent="0.25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2:15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2:15" x14ac:dyDescent="0.25">
      <c r="B6" s="2" t="s">
        <v>0</v>
      </c>
      <c r="C6" s="2" t="s">
        <v>1</v>
      </c>
      <c r="D6" s="2" t="s">
        <v>19</v>
      </c>
      <c r="E6" s="3" t="s">
        <v>18</v>
      </c>
      <c r="F6" s="2" t="s">
        <v>22</v>
      </c>
      <c r="G6" s="3" t="s">
        <v>20</v>
      </c>
      <c r="H6" s="3" t="s">
        <v>21</v>
      </c>
      <c r="I6" s="7" t="s">
        <v>24</v>
      </c>
      <c r="J6" s="7" t="s">
        <v>25</v>
      </c>
      <c r="K6" s="7" t="s">
        <v>26</v>
      </c>
      <c r="L6" s="7" t="s">
        <v>27</v>
      </c>
      <c r="M6" s="7" t="s">
        <v>28</v>
      </c>
    </row>
    <row r="7" spans="2:15" x14ac:dyDescent="0.25">
      <c r="B7" s="5">
        <v>1</v>
      </c>
      <c r="C7" s="4" t="s">
        <v>2</v>
      </c>
      <c r="D7" s="1">
        <v>96</v>
      </c>
      <c r="E7" s="1">
        <v>98</v>
      </c>
      <c r="F7" s="1">
        <v>75</v>
      </c>
      <c r="G7" s="1">
        <v>78</v>
      </c>
      <c r="H7" s="1">
        <v>87</v>
      </c>
      <c r="I7" s="8">
        <f>SUM(D7:H7)</f>
        <v>434</v>
      </c>
      <c r="J7" s="8">
        <f>AVERAGE(I7/5)</f>
        <v>86.8</v>
      </c>
      <c r="K7" s="8">
        <f>IF(L7="PASS",RANK(I7,I7:I22),"NO RANK")</f>
        <v>1</v>
      </c>
      <c r="L7" s="8" t="str">
        <f>IF(AND(D7&gt;=35,E7&gt;=35,F7&gt;=35,G7&gt;=35,H7&gt;=35),"PASS", "FAIL")</f>
        <v>PASS</v>
      </c>
      <c r="M7" s="8" t="str">
        <f>IF(L7="PASS",IF(J7&gt;=90,"A",IF(J7&gt;=80,"B",IF(J7&gt;=70,"C",IF(J7&gt;=60,"D",)))),"NO GRADE")</f>
        <v>B</v>
      </c>
    </row>
    <row r="8" spans="2:15" x14ac:dyDescent="0.25">
      <c r="B8" s="5">
        <v>2</v>
      </c>
      <c r="C8" s="4" t="s">
        <v>3</v>
      </c>
      <c r="D8" s="1">
        <v>97</v>
      </c>
      <c r="E8" s="1">
        <v>99</v>
      </c>
      <c r="F8" s="1">
        <v>75</v>
      </c>
      <c r="G8" s="1">
        <v>74</v>
      </c>
      <c r="H8" s="1">
        <v>69</v>
      </c>
      <c r="I8" s="8">
        <f t="shared" ref="I8:I22" si="0">SUM(D8:H8)</f>
        <v>414</v>
      </c>
      <c r="J8" s="8">
        <f t="shared" ref="J8:J22" si="1">AVERAGE(I8/5)</f>
        <v>82.8</v>
      </c>
      <c r="K8" s="8">
        <f t="shared" ref="K8:K22" si="2">IF(L8="PASS",RANK(I8,I8:I23),"NO RANK")</f>
        <v>2</v>
      </c>
      <c r="L8" s="8" t="str">
        <f t="shared" ref="L8:L22" si="3">IF(AND(D8&gt;=35,E8&gt;=35,F8&gt;=35,G8&gt;=35,H8&gt;=35),"PASS", "FAIL")</f>
        <v>PASS</v>
      </c>
      <c r="M8" s="8" t="str">
        <f t="shared" ref="M8:M22" si="4">IF(L8="PASS",IF(J8&gt;=90,"A",IF(J8&gt;=80,"B",IF(J8&gt;=70,"C",IF(J8&gt;=60,"D",)))),"NO GRADE")</f>
        <v>B</v>
      </c>
    </row>
    <row r="9" spans="2:15" x14ac:dyDescent="0.25">
      <c r="B9" s="5">
        <v>3</v>
      </c>
      <c r="C9" s="4" t="s">
        <v>4</v>
      </c>
      <c r="D9" s="1">
        <v>98</v>
      </c>
      <c r="E9" s="1">
        <v>89</v>
      </c>
      <c r="F9" s="1">
        <v>85</v>
      </c>
      <c r="G9" s="1">
        <v>68</v>
      </c>
      <c r="H9" s="1">
        <v>79</v>
      </c>
      <c r="I9" s="8">
        <f t="shared" si="0"/>
        <v>419</v>
      </c>
      <c r="J9" s="8">
        <f t="shared" si="1"/>
        <v>83.8</v>
      </c>
      <c r="K9" s="8">
        <f t="shared" si="2"/>
        <v>1</v>
      </c>
      <c r="L9" s="8" t="str">
        <f t="shared" si="3"/>
        <v>PASS</v>
      </c>
      <c r="M9" s="8" t="str">
        <f t="shared" si="4"/>
        <v>B</v>
      </c>
    </row>
    <row r="10" spans="2:15" x14ac:dyDescent="0.25">
      <c r="B10" s="5">
        <v>4</v>
      </c>
      <c r="C10" s="4" t="s">
        <v>5</v>
      </c>
      <c r="D10" s="1">
        <v>85</v>
      </c>
      <c r="E10" s="1">
        <v>98</v>
      </c>
      <c r="F10" s="1">
        <v>60</v>
      </c>
      <c r="G10" s="1">
        <v>54</v>
      </c>
      <c r="H10" s="1">
        <v>88</v>
      </c>
      <c r="I10" s="8">
        <f t="shared" si="0"/>
        <v>385</v>
      </c>
      <c r="J10" s="8">
        <f t="shared" si="1"/>
        <v>77</v>
      </c>
      <c r="K10" s="8">
        <f t="shared" si="2"/>
        <v>3</v>
      </c>
      <c r="L10" s="8" t="str">
        <f t="shared" si="3"/>
        <v>PASS</v>
      </c>
      <c r="M10" s="8" t="str">
        <f t="shared" si="4"/>
        <v>C</v>
      </c>
    </row>
    <row r="11" spans="2:15" x14ac:dyDescent="0.25">
      <c r="B11" s="5">
        <v>5</v>
      </c>
      <c r="C11" s="4" t="s">
        <v>6</v>
      </c>
      <c r="D11" s="1">
        <v>87</v>
      </c>
      <c r="E11" s="1">
        <v>86</v>
      </c>
      <c r="F11" s="1">
        <v>50</v>
      </c>
      <c r="G11" s="1">
        <v>62</v>
      </c>
      <c r="H11" s="1">
        <v>45</v>
      </c>
      <c r="I11" s="8">
        <f t="shared" si="0"/>
        <v>330</v>
      </c>
      <c r="J11" s="8">
        <f t="shared" si="1"/>
        <v>66</v>
      </c>
      <c r="K11" s="8">
        <f t="shared" si="2"/>
        <v>7</v>
      </c>
      <c r="L11" s="8" t="str">
        <f t="shared" si="3"/>
        <v>PASS</v>
      </c>
      <c r="M11" s="8" t="str">
        <f t="shared" si="4"/>
        <v>D</v>
      </c>
    </row>
    <row r="12" spans="2:15" x14ac:dyDescent="0.25">
      <c r="B12" s="5">
        <v>6</v>
      </c>
      <c r="C12" s="4" t="s">
        <v>7</v>
      </c>
      <c r="D12" s="1">
        <v>99</v>
      </c>
      <c r="E12" s="1">
        <v>85</v>
      </c>
      <c r="F12" s="1">
        <v>62</v>
      </c>
      <c r="G12" s="1">
        <v>64</v>
      </c>
      <c r="H12" s="1">
        <v>35</v>
      </c>
      <c r="I12" s="8">
        <f t="shared" si="0"/>
        <v>345</v>
      </c>
      <c r="J12" s="8">
        <f t="shared" si="1"/>
        <v>69</v>
      </c>
      <c r="K12" s="8">
        <f t="shared" si="2"/>
        <v>6</v>
      </c>
      <c r="L12" s="8" t="str">
        <f t="shared" si="3"/>
        <v>PASS</v>
      </c>
      <c r="M12" s="8" t="str">
        <f t="shared" si="4"/>
        <v>D</v>
      </c>
    </row>
    <row r="13" spans="2:15" x14ac:dyDescent="0.25">
      <c r="B13" s="5">
        <v>7</v>
      </c>
      <c r="C13" s="4" t="s">
        <v>8</v>
      </c>
      <c r="D13" s="1">
        <v>90</v>
      </c>
      <c r="E13" s="1">
        <v>72</v>
      </c>
      <c r="F13" s="1">
        <v>60</v>
      </c>
      <c r="G13" s="1">
        <v>86</v>
      </c>
      <c r="H13" s="1">
        <v>79</v>
      </c>
      <c r="I13" s="8">
        <f t="shared" si="0"/>
        <v>387</v>
      </c>
      <c r="J13" s="8">
        <f t="shared" si="1"/>
        <v>77.400000000000006</v>
      </c>
      <c r="K13" s="8">
        <f t="shared" si="2"/>
        <v>2</v>
      </c>
      <c r="L13" s="8" t="str">
        <f t="shared" si="3"/>
        <v>PASS</v>
      </c>
      <c r="M13" s="8" t="str">
        <f t="shared" si="4"/>
        <v>C</v>
      </c>
      <c r="O13" s="6"/>
    </row>
    <row r="14" spans="2:15" x14ac:dyDescent="0.25">
      <c r="B14" s="5">
        <v>8</v>
      </c>
      <c r="C14" s="4" t="s">
        <v>9</v>
      </c>
      <c r="D14" s="1">
        <v>85</v>
      </c>
      <c r="E14" s="1">
        <v>78</v>
      </c>
      <c r="F14" s="1">
        <v>69</v>
      </c>
      <c r="G14" s="1">
        <v>80</v>
      </c>
      <c r="H14" s="1">
        <v>71</v>
      </c>
      <c r="I14" s="8">
        <f t="shared" si="0"/>
        <v>383</v>
      </c>
      <c r="J14" s="8">
        <f t="shared" si="1"/>
        <v>76.599999999999994</v>
      </c>
      <c r="K14" s="8">
        <f t="shared" si="2"/>
        <v>2</v>
      </c>
      <c r="L14" s="8" t="str">
        <f t="shared" si="3"/>
        <v>PASS</v>
      </c>
      <c r="M14" s="8" t="str">
        <f t="shared" si="4"/>
        <v>C</v>
      </c>
    </row>
    <row r="15" spans="2:15" x14ac:dyDescent="0.25">
      <c r="B15" s="5">
        <v>9</v>
      </c>
      <c r="C15" s="4" t="s">
        <v>10</v>
      </c>
      <c r="D15" s="1">
        <v>65</v>
      </c>
      <c r="E15" s="1">
        <v>58</v>
      </c>
      <c r="F15" s="1">
        <v>40</v>
      </c>
      <c r="G15" s="1">
        <v>39</v>
      </c>
      <c r="H15" s="1">
        <v>73</v>
      </c>
      <c r="I15" s="8">
        <f t="shared" si="0"/>
        <v>275</v>
      </c>
      <c r="J15" s="8">
        <f t="shared" si="1"/>
        <v>55</v>
      </c>
      <c r="K15" s="8">
        <f t="shared" si="2"/>
        <v>7</v>
      </c>
      <c r="L15" s="8" t="str">
        <f t="shared" si="3"/>
        <v>PASS</v>
      </c>
      <c r="M15" s="9">
        <f t="shared" si="4"/>
        <v>0</v>
      </c>
    </row>
    <row r="16" spans="2:15" x14ac:dyDescent="0.25">
      <c r="B16" s="5">
        <v>10</v>
      </c>
      <c r="C16" s="4" t="s">
        <v>11</v>
      </c>
      <c r="D16" s="1">
        <v>94</v>
      </c>
      <c r="E16" s="1">
        <v>87</v>
      </c>
      <c r="F16" s="1">
        <v>68</v>
      </c>
      <c r="G16" s="1">
        <v>77</v>
      </c>
      <c r="H16" s="1">
        <v>80</v>
      </c>
      <c r="I16" s="8">
        <f t="shared" si="0"/>
        <v>406</v>
      </c>
      <c r="J16" s="8">
        <f t="shared" si="1"/>
        <v>81.2</v>
      </c>
      <c r="K16" s="8">
        <f t="shared" si="2"/>
        <v>1</v>
      </c>
      <c r="L16" s="8" t="str">
        <f t="shared" si="3"/>
        <v>PASS</v>
      </c>
      <c r="M16" s="8" t="str">
        <f t="shared" si="4"/>
        <v>B</v>
      </c>
    </row>
    <row r="17" spans="2:13" x14ac:dyDescent="0.25">
      <c r="B17" s="5">
        <v>11</v>
      </c>
      <c r="C17" s="4" t="s">
        <v>12</v>
      </c>
      <c r="D17" s="1">
        <v>74</v>
      </c>
      <c r="E17" s="1">
        <v>86</v>
      </c>
      <c r="F17" s="1">
        <v>69</v>
      </c>
      <c r="G17" s="1">
        <v>79</v>
      </c>
      <c r="H17" s="1">
        <v>53</v>
      </c>
      <c r="I17" s="8">
        <f t="shared" si="0"/>
        <v>361</v>
      </c>
      <c r="J17" s="8">
        <f t="shared" si="1"/>
        <v>72.2</v>
      </c>
      <c r="K17" s="8">
        <f t="shared" si="2"/>
        <v>2</v>
      </c>
      <c r="L17" s="8" t="str">
        <f t="shared" si="3"/>
        <v>PASS</v>
      </c>
      <c r="M17" s="8" t="str">
        <f t="shared" si="4"/>
        <v>C</v>
      </c>
    </row>
    <row r="18" spans="2:13" x14ac:dyDescent="0.25">
      <c r="B18" s="5">
        <v>12</v>
      </c>
      <c r="C18" s="4" t="s">
        <v>13</v>
      </c>
      <c r="D18" s="1">
        <v>68</v>
      </c>
      <c r="E18" s="1">
        <v>69</v>
      </c>
      <c r="F18" s="1">
        <v>43</v>
      </c>
      <c r="G18" s="1">
        <v>56</v>
      </c>
      <c r="H18" s="1">
        <v>39</v>
      </c>
      <c r="I18" s="8">
        <f t="shared" si="0"/>
        <v>275</v>
      </c>
      <c r="J18" s="8">
        <f t="shared" si="1"/>
        <v>55</v>
      </c>
      <c r="K18" s="8">
        <f t="shared" si="2"/>
        <v>5</v>
      </c>
      <c r="L18" s="8" t="str">
        <f t="shared" si="3"/>
        <v>PASS</v>
      </c>
      <c r="M18" s="9">
        <f t="shared" si="4"/>
        <v>0</v>
      </c>
    </row>
    <row r="19" spans="2:13" x14ac:dyDescent="0.25">
      <c r="B19" s="5">
        <v>13</v>
      </c>
      <c r="C19" s="4" t="s">
        <v>14</v>
      </c>
      <c r="D19" s="1">
        <v>54</v>
      </c>
      <c r="E19" s="1">
        <v>78</v>
      </c>
      <c r="F19" s="1">
        <v>31</v>
      </c>
      <c r="G19" s="1">
        <v>60</v>
      </c>
      <c r="H19" s="1">
        <v>70</v>
      </c>
      <c r="I19" s="8">
        <f t="shared" si="0"/>
        <v>293</v>
      </c>
      <c r="J19" s="8">
        <f t="shared" si="1"/>
        <v>58.6</v>
      </c>
      <c r="K19" s="8" t="str">
        <f t="shared" si="2"/>
        <v>NO RANK</v>
      </c>
      <c r="L19" s="8" t="str">
        <f t="shared" si="3"/>
        <v>FAIL</v>
      </c>
      <c r="M19" s="8" t="str">
        <f>IF(L19=K7+N25,IF(J19&gt;=90,"A",IF(J19&gt;=80,"B",IF(J19&gt;=70,"C",IF(J19&gt;=60,"D",)))),"NO GRADE")</f>
        <v>NO GRADE</v>
      </c>
    </row>
    <row r="20" spans="2:13" x14ac:dyDescent="0.25">
      <c r="B20" s="5">
        <v>14</v>
      </c>
      <c r="C20" s="4" t="s">
        <v>15</v>
      </c>
      <c r="D20" s="1">
        <v>62</v>
      </c>
      <c r="E20" s="1">
        <v>74</v>
      </c>
      <c r="F20" s="1">
        <v>77</v>
      </c>
      <c r="G20" s="1">
        <v>50</v>
      </c>
      <c r="H20" s="1">
        <v>55</v>
      </c>
      <c r="I20" s="8">
        <f t="shared" si="0"/>
        <v>318</v>
      </c>
      <c r="J20" s="8">
        <f t="shared" si="1"/>
        <v>63.6</v>
      </c>
      <c r="K20" s="8">
        <f t="shared" si="2"/>
        <v>3</v>
      </c>
      <c r="L20" s="8" t="str">
        <f t="shared" si="3"/>
        <v>PASS</v>
      </c>
      <c r="M20" s="8" t="str">
        <f t="shared" si="4"/>
        <v>D</v>
      </c>
    </row>
    <row r="21" spans="2:13" x14ac:dyDescent="0.25">
      <c r="B21" s="5">
        <v>15</v>
      </c>
      <c r="C21" s="4" t="s">
        <v>16</v>
      </c>
      <c r="D21" s="1">
        <v>82</v>
      </c>
      <c r="E21" s="1">
        <v>68</v>
      </c>
      <c r="F21" s="1">
        <v>79</v>
      </c>
      <c r="G21" s="1">
        <v>62</v>
      </c>
      <c r="H21" s="1">
        <v>76</v>
      </c>
      <c r="I21" s="8">
        <f t="shared" si="0"/>
        <v>367</v>
      </c>
      <c r="J21" s="8">
        <f t="shared" si="1"/>
        <v>73.400000000000006</v>
      </c>
      <c r="K21" s="8">
        <f t="shared" si="2"/>
        <v>1</v>
      </c>
      <c r="L21" s="8" t="str">
        <f t="shared" si="3"/>
        <v>PASS</v>
      </c>
      <c r="M21" s="8" t="str">
        <f t="shared" si="4"/>
        <v>C</v>
      </c>
    </row>
    <row r="22" spans="2:13" x14ac:dyDescent="0.25">
      <c r="B22" s="5">
        <v>16</v>
      </c>
      <c r="C22" s="4" t="s">
        <v>17</v>
      </c>
      <c r="D22" s="1">
        <v>81</v>
      </c>
      <c r="E22" s="1">
        <v>54</v>
      </c>
      <c r="F22" s="1">
        <v>56</v>
      </c>
      <c r="G22" s="1">
        <v>60</v>
      </c>
      <c r="H22" s="1">
        <v>71</v>
      </c>
      <c r="I22" s="8">
        <f t="shared" si="0"/>
        <v>322</v>
      </c>
      <c r="J22" s="8">
        <f t="shared" si="1"/>
        <v>64.400000000000006</v>
      </c>
      <c r="K22" s="8">
        <f t="shared" si="2"/>
        <v>1</v>
      </c>
      <c r="L22" s="8" t="str">
        <f t="shared" si="3"/>
        <v>PASS</v>
      </c>
      <c r="M22" s="8" t="str">
        <f t="shared" si="4"/>
        <v>D</v>
      </c>
    </row>
  </sheetData>
  <mergeCells count="1">
    <mergeCell ref="B3:M5"/>
  </mergeCells>
  <conditionalFormatting sqref="D7:H22">
    <cfRule type="cellIs" dxfId="1" priority="2" operator="lessThan">
      <formula>50</formula>
    </cfRule>
    <cfRule type="cellIs" dxfId="0" priority="3" operator="greaterThan">
      <formula>97</formula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JET21</dc:creator>
  <cp:lastModifiedBy>JET21</cp:lastModifiedBy>
  <dcterms:created xsi:type="dcterms:W3CDTF">2025-02-17T08:35:41Z</dcterms:created>
  <dcterms:modified xsi:type="dcterms:W3CDTF">2025-02-19T08:31:19Z</dcterms:modified>
</cp:coreProperties>
</file>