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3447ADE1-0015-49FF-BF52-9A0F84740016}" xr6:coauthVersionLast="47" xr6:coauthVersionMax="47" xr10:uidLastSave="{00000000-0000-0000-0000-000000000000}"/>
  <bookViews>
    <workbookView xWindow="-105" yWindow="7740" windowWidth="15090" windowHeight="7845" xr2:uid="{3C140F6A-B8AB-470D-92C6-5DB3DA9D7426}"/>
  </bookViews>
  <sheets>
    <sheet name="Sheet1" sheetId="1" r:id="rId1"/>
  </sheets>
  <definedNames>
    <definedName name="_xlnm._FilterDatabase" localSheetId="0" hidden="1">Sheet1!$A$1:$Q$7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A7" i="1"/>
  <c r="A6" i="1"/>
  <c r="A8" i="1"/>
  <c r="A2" i="1"/>
  <c r="A3" i="1"/>
  <c r="A5" i="1"/>
  <c r="A4" i="1"/>
  <c r="F2" i="1" l="1"/>
  <c r="F3" i="1" s="1"/>
</calcChain>
</file>

<file path=xl/sharedStrings.xml><?xml version="1.0" encoding="utf-8"?>
<sst xmlns="http://schemas.openxmlformats.org/spreadsheetml/2006/main" count="19" uniqueCount="13">
  <si>
    <t>Linear</t>
  </si>
  <si>
    <t>4027 Checking Account</t>
  </si>
  <si>
    <t>4041 Endowment Income</t>
  </si>
  <si>
    <t>y</t>
  </si>
  <si>
    <t>AccountNum</t>
  </si>
  <si>
    <t>Account_linear</t>
  </si>
  <si>
    <t>budget2023</t>
  </si>
  <si>
    <t>budget2022</t>
  </si>
  <si>
    <t>4061 McDonald (Covenant)</t>
  </si>
  <si>
    <t>4062 Covenant Fund Income</t>
  </si>
  <si>
    <t>4045 UP Mission Fund Income</t>
  </si>
  <si>
    <t>4049 Tercentenary Income</t>
  </si>
  <si>
    <t>4063 Covenant Income for M&amp;B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</si>
</sst>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53C8-2A0E-4EE3-A5D0-B9102E0ADE48}">
  <dimension ref="A1:F8"/>
  <sheetViews>
    <sheetView tabSelected="1" workbookViewId="0">
      <selection activeCell="D11" sqref="D11"/>
    </sheetView>
  </sheetViews>
  <sheetFormatPr defaultRowHeight="15" x14ac:dyDescent="0.25"/>
  <cols>
    <col min="1" max="1" width="18.42578125" style="5" bestFit="1" customWidth="1"/>
    <col min="2" max="2" width="29.140625" style="5" bestFit="1" customWidth="1"/>
    <col min="3" max="4" width="21.42578125" style="6" customWidth="1"/>
    <col min="5" max="5" width="12" style="5" bestFit="1" customWidth="1"/>
    <col min="6" max="6" width="7.140625" style="5" customWidth="1"/>
  </cols>
  <sheetData>
    <row r="1" spans="1:6" x14ac:dyDescent="0.25">
      <c r="A1" s="1" t="s">
        <v>4</v>
      </c>
      <c r="B1" s="1" t="s">
        <v>5</v>
      </c>
      <c r="C1" s="2" t="s">
        <v>7</v>
      </c>
      <c r="D1" s="2" t="s">
        <v>6</v>
      </c>
      <c r="E1" s="3" t="s">
        <v>0</v>
      </c>
      <c r="F1" s="4">
        <v>0</v>
      </c>
    </row>
    <row r="2" spans="1:6" x14ac:dyDescent="0.25">
      <c r="A2" s="5" t="str">
        <f>LEFT(B2,4)</f>
        <v>4027</v>
      </c>
      <c r="B2" s="5" t="s">
        <v>1</v>
      </c>
      <c r="C2" s="6">
        <v>0</v>
      </c>
      <c r="D2" s="6">
        <v>175700</v>
      </c>
      <c r="E2" s="5" t="s">
        <v>3</v>
      </c>
      <c r="F2" s="5">
        <f>IF(A2=A1,F1,F1+1)</f>
        <v>1</v>
      </c>
    </row>
    <row r="3" spans="1:6" x14ac:dyDescent="0.25">
      <c r="A3" s="5" t="str">
        <f>LEFT(B3,4)</f>
        <v>4041</v>
      </c>
      <c r="B3" s="5" t="s">
        <v>2</v>
      </c>
      <c r="C3" s="6">
        <v>252948</v>
      </c>
      <c r="D3" s="6">
        <v>188500</v>
      </c>
      <c r="E3" s="5" t="s">
        <v>3</v>
      </c>
      <c r="F3" s="5">
        <f t="shared" ref="F3:F8" si="0">IF(A3=A2,F2,F2+1)</f>
        <v>2</v>
      </c>
    </row>
    <row r="4" spans="1:6" x14ac:dyDescent="0.25">
      <c r="A4" s="5" t="str">
        <f>LEFT(B4,4)</f>
        <v>4045</v>
      </c>
      <c r="B4" s="5" t="s">
        <v>10</v>
      </c>
      <c r="C4" s="6">
        <v>0</v>
      </c>
      <c r="D4" s="6">
        <v>34600</v>
      </c>
      <c r="E4" s="5" t="s">
        <v>3</v>
      </c>
      <c r="F4" s="5">
        <f t="shared" si="0"/>
        <v>3</v>
      </c>
    </row>
    <row r="5" spans="1:6" x14ac:dyDescent="0.25">
      <c r="A5" s="5" t="str">
        <f>LEFT(B5,4)</f>
        <v>4049</v>
      </c>
      <c r="B5" s="5" t="s">
        <v>11</v>
      </c>
      <c r="C5" s="6">
        <v>23917</v>
      </c>
      <c r="D5" s="6">
        <v>22350</v>
      </c>
      <c r="E5" s="5" t="s">
        <v>3</v>
      </c>
      <c r="F5" s="5">
        <f t="shared" si="0"/>
        <v>4</v>
      </c>
    </row>
    <row r="6" spans="1:6" x14ac:dyDescent="0.25">
      <c r="A6" s="5" t="str">
        <f>LEFT(B6,4)</f>
        <v>4061</v>
      </c>
      <c r="B6" s="5" t="s">
        <v>8</v>
      </c>
      <c r="C6" s="6">
        <v>63000</v>
      </c>
      <c r="D6" s="6">
        <v>66000</v>
      </c>
      <c r="E6" s="5" t="s">
        <v>3</v>
      </c>
      <c r="F6" s="5">
        <f t="shared" si="0"/>
        <v>5</v>
      </c>
    </row>
    <row r="7" spans="1:6" x14ac:dyDescent="0.25">
      <c r="A7" s="5" t="str">
        <f>LEFT(B7,4)</f>
        <v>4062</v>
      </c>
      <c r="B7" s="5" t="s">
        <v>9</v>
      </c>
      <c r="C7" s="6">
        <v>110990</v>
      </c>
      <c r="D7" s="6">
        <v>62520</v>
      </c>
      <c r="E7" s="5" t="s">
        <v>3</v>
      </c>
      <c r="F7" s="5">
        <f t="shared" si="0"/>
        <v>6</v>
      </c>
    </row>
    <row r="8" spans="1:6" x14ac:dyDescent="0.25">
      <c r="A8" s="5" t="str">
        <f>LEFT(B8,4)</f>
        <v>4063</v>
      </c>
      <c r="B8" s="5" t="s">
        <v>12</v>
      </c>
      <c r="C8" s="6">
        <v>118900</v>
      </c>
      <c r="D8" s="6">
        <v>100000</v>
      </c>
      <c r="E8" s="5" t="s">
        <v>3</v>
      </c>
      <c r="F8" s="5">
        <f t="shared" si="0"/>
        <v>7</v>
      </c>
    </row>
  </sheetData>
  <autoFilter ref="A1:Q7" xr:uid="{5AFF53C8-2A0E-4EE3-A5D0-B9102E0ADE48}">
    <sortState xmlns:xlrd2="http://schemas.microsoft.com/office/spreadsheetml/2017/richdata2" ref="A2:F7">
      <sortCondition ref="B1:B7"/>
    </sortState>
  </autoFilter>
  <conditionalFormatting sqref="D2:D8">
    <cfRule type="cellIs" dxfId="7" priority="7" operator="lessThan">
      <formula>#REF!</formula>
    </cfRule>
    <cfRule type="cellIs" dxfId="6" priority="8" operator="greaterThan">
      <formula>#REF!</formula>
    </cfRule>
  </conditionalFormatting>
  <conditionalFormatting sqref="A2:C3 E2:F3 A4:F8">
    <cfRule type="expression" dxfId="5" priority="12">
      <formula>MOD($F2,2)=0</formula>
    </cfRule>
  </conditionalFormatting>
  <conditionalFormatting sqref="C2:C8">
    <cfRule type="cellIs" dxfId="4" priority="1" operator="lessThan">
      <formula>#REF!</formula>
    </cfRule>
    <cfRule type="cellIs" dxfId="3" priority="2" operator="greaterThan">
      <formula>#REF!</formula>
    </cfRule>
  </conditionalFormatting>
  <conditionalFormatting sqref="D3">
    <cfRule type="expression" dxfId="2" priority="18">
      <formula>MOD($F2,2)=0</formula>
    </cfRule>
  </conditionalFormatting>
  <conditionalFormatting sqref="D2">
    <cfRule type="expression" dxfId="1" priority="29">
      <formula>MOD(#REF!,2)=0</formula>
    </cfRule>
  </conditionalFormatting>
  <conditionalFormatting sqref="D7">
    <cfRule type="expression" dxfId="0" priority="31">
      <formula>MOD($F10,2)=0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Hjelmar</dc:creator>
  <cp:lastModifiedBy>David Hjelmar</cp:lastModifiedBy>
  <dcterms:created xsi:type="dcterms:W3CDTF">2023-05-09T20:23:26Z</dcterms:created>
  <dcterms:modified xsi:type="dcterms:W3CDTF">2023-06-10T01:59:02Z</dcterms:modified>
</cp:coreProperties>
</file>