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3A7F2BFB-67A5-4704-86DD-B0A4182B729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arte 1" sheetId="1" r:id="rId1"/>
    <sheet name="Parte 2" sheetId="2" r:id="rId2"/>
    <sheet name="Parte 3" sheetId="3" r:id="rId3"/>
    <sheet name="Parte 4" sheetId="4" r:id="rId4"/>
    <sheet name="Parte 5" sheetId="5" r:id="rId5"/>
    <sheet name="Parte 6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5" l="1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<sst xmlns="http://schemas.openxmlformats.org/spreadsheetml/2006/main" count="1451" uniqueCount="181">
  <si>
    <t>OPERACIÓN</t>
  </si>
  <si>
    <t>MARCA</t>
  </si>
  <si>
    <t>MODELO</t>
  </si>
  <si>
    <t>AÑO</t>
  </si>
  <si>
    <t>MÍNIMO</t>
  </si>
  <si>
    <t>MÁXIMO</t>
  </si>
  <si>
    <t>PRECIO VENTA</t>
  </si>
  <si>
    <t>FECHA VENTA</t>
  </si>
  <si>
    <t>MONEDA</t>
  </si>
  <si>
    <t>CASA</t>
  </si>
  <si>
    <t>AUSTIN-HEALEY</t>
  </si>
  <si>
    <t xml:space="preserve">SPRITE ROADSTER      </t>
  </si>
  <si>
    <t>EUR</t>
  </si>
  <si>
    <t>CHRISTIE'S</t>
  </si>
  <si>
    <t>JAGUAR</t>
  </si>
  <si>
    <t xml:space="preserve">XJ-S V12 CONVERTIBLE     </t>
  </si>
  <si>
    <t>BONHAMS</t>
  </si>
  <si>
    <t>SINGER</t>
  </si>
  <si>
    <t xml:space="preserve">10HP TOURER      </t>
  </si>
  <si>
    <t>GBP</t>
  </si>
  <si>
    <t>RM AUCTIONS</t>
  </si>
  <si>
    <t>AUSTIN</t>
  </si>
  <si>
    <t xml:space="preserve">SEVEN 'CHUMMY' TOURER     </t>
  </si>
  <si>
    <t>USD</t>
  </si>
  <si>
    <t>FORD</t>
  </si>
  <si>
    <t xml:space="preserve">MODEL T TUDOR SALOON    </t>
  </si>
  <si>
    <t>GOODING</t>
  </si>
  <si>
    <t>ASTON MARTIN</t>
  </si>
  <si>
    <t xml:space="preserve"> V8 VOLANTE     </t>
  </si>
  <si>
    <t>ROLLS-ROYCE</t>
  </si>
  <si>
    <t xml:space="preserve">20HP TOURER      </t>
  </si>
  <si>
    <t>BENTLEY</t>
  </si>
  <si>
    <t xml:space="preserve">3-LITRE TOURIST TROPHY REPLICA TOURER   </t>
  </si>
  <si>
    <t>MERCEDES-BENZ</t>
  </si>
  <si>
    <t xml:space="preserve">300 SL 'GULLWING' COUPÉ    </t>
  </si>
  <si>
    <t xml:space="preserve">ANGLIA SALOON      </t>
  </si>
  <si>
    <t xml:space="preserve">T2 SALOON      </t>
  </si>
  <si>
    <t>ROVER</t>
  </si>
  <si>
    <t xml:space="preserve">MINI COOPER SPORT SALOON    </t>
  </si>
  <si>
    <t>RANGE</t>
  </si>
  <si>
    <t xml:space="preserve">ROVER 4X4 ESTATE     </t>
  </si>
  <si>
    <t>LAGONDA</t>
  </si>
  <si>
    <t xml:space="preserve">LG45 SALOON DE VILLE    </t>
  </si>
  <si>
    <t xml:space="preserve">E-TYPE 'SERIES 1' 4.2-LITRE COUPÉ   </t>
  </si>
  <si>
    <t>LOTUS</t>
  </si>
  <si>
    <t xml:space="preserve">ELISE S1 COUPÉ     </t>
  </si>
  <si>
    <t>DATSUN</t>
  </si>
  <si>
    <t xml:space="preserve">240Z COUPÉ      </t>
  </si>
  <si>
    <t>PORSCHE</t>
  </si>
  <si>
    <t xml:space="preserve">356A SPEEDSTER      </t>
  </si>
  <si>
    <t xml:space="preserve">912 COUPÉ      </t>
  </si>
  <si>
    <t xml:space="preserve">40/50HP SILVER GHOST CABRIOLET    </t>
  </si>
  <si>
    <t xml:space="preserve"> 12/50HP '2ND SERIES' STANDARD TOURER  </t>
  </si>
  <si>
    <t xml:space="preserve">SL65 AMG BLACK SERIES COUPÉ   </t>
  </si>
  <si>
    <t>FERRARI</t>
  </si>
  <si>
    <t xml:space="preserve">308 GT 'VETRORESINA' BERLINETTA    </t>
  </si>
  <si>
    <t xml:space="preserve">SL55 AMG F1 COUPÉ    </t>
  </si>
  <si>
    <t>MASERATI</t>
  </si>
  <si>
    <t xml:space="preserve">3500 GTI COUPÉ     </t>
  </si>
  <si>
    <t>AC</t>
  </si>
  <si>
    <t xml:space="preserve">SHELBY COBRA MARK IV    </t>
  </si>
  <si>
    <t xml:space="preserve">TESTAROSSA COUPÉ      </t>
  </si>
  <si>
    <t>ALFA ROMEO</t>
  </si>
  <si>
    <t xml:space="preserve"> GIULIETTA SPRINT COUPÉ    </t>
  </si>
  <si>
    <t xml:space="preserve">'SWB' RALLY CAR     </t>
  </si>
  <si>
    <t xml:space="preserve">MARK IV 3½-LITRE SALOON    </t>
  </si>
  <si>
    <t xml:space="preserve">S-SERIES SALOON      </t>
  </si>
  <si>
    <t>BRISTOL</t>
  </si>
  <si>
    <t xml:space="preserve">400 SPORTS SALOON     </t>
  </si>
  <si>
    <t>CITROËN</t>
  </si>
  <si>
    <t xml:space="preserve">DS19 SALOON      </t>
  </si>
  <si>
    <t xml:space="preserve">XK120 DROPHEAD COUPÉ     </t>
  </si>
  <si>
    <t xml:space="preserve">170SD 'FANGIO' SERVICE TRUCK    </t>
  </si>
  <si>
    <t xml:space="preserve">911S 2.0-LITRE COUPÉ     </t>
  </si>
  <si>
    <t xml:space="preserve">KHAMSIN COUPÉ      </t>
  </si>
  <si>
    <t xml:space="preserve"> DB7 VANTAGE VOLANTE CONVERTIBLE   </t>
  </si>
  <si>
    <t xml:space="preserve">ELAN S4 DROPHEAD COUPÉ    </t>
  </si>
  <si>
    <t xml:space="preserve">220 CABRIOLET A     </t>
  </si>
  <si>
    <t xml:space="preserve">E190 2.5-16 EVOLUTION 2 SPORTS SALOON  </t>
  </si>
  <si>
    <t xml:space="preserve">600 SEL SALOON     </t>
  </si>
  <si>
    <t xml:space="preserve">500K CABRIOLET C     </t>
  </si>
  <si>
    <t xml:space="preserve">170 V SPORT-ROADSTER     </t>
  </si>
  <si>
    <t xml:space="preserve">500K SPORTS ROADSTER     </t>
  </si>
  <si>
    <t>356 C 1600 SC 'SUNROOF' COUPE BY REUTTER</t>
  </si>
  <si>
    <t>CHEVROLET</t>
  </si>
  <si>
    <t xml:space="preserve">IMPALA CONVERTIBLE      </t>
  </si>
  <si>
    <t xml:space="preserve">BEL AIR IMPALA SPORT COUPE   </t>
  </si>
  <si>
    <t xml:space="preserve">E-TYPE SERIES 3 V-12 ROADSTER   </t>
  </si>
  <si>
    <t xml:space="preserve">RS200 EVOLUTION      </t>
  </si>
  <si>
    <t xml:space="preserve"> 1900C SS COUPE BY TOURING  </t>
  </si>
  <si>
    <t xml:space="preserve">911 TURBO CARRERA     </t>
  </si>
  <si>
    <t>BUGATTI</t>
  </si>
  <si>
    <t xml:space="preserve">TYPE 57 STELVIO     </t>
  </si>
  <si>
    <t xml:space="preserve">911 TURBO S     </t>
  </si>
  <si>
    <t xml:space="preserve">SUPER DELUXE SPORTSMAN CONVERTIBLE    </t>
  </si>
  <si>
    <t xml:space="preserve">40/50 HP SILVER GHOST TOURER BY LAWTON </t>
  </si>
  <si>
    <t xml:space="preserve">E-TYPE SERIES 1 4.2-LITRE FIXED HEAD COUPE </t>
  </si>
  <si>
    <t>CADILLAC</t>
  </si>
  <si>
    <t xml:space="preserve">V-12 PHAETON BY FISHER    </t>
  </si>
  <si>
    <t xml:space="preserve">356 B 1600 S CABRIOLET BY REUTTE </t>
  </si>
  <si>
    <t xml:space="preserve">TYPE 30 TOURER     </t>
  </si>
  <si>
    <t xml:space="preserve">365 GTS/4 DAYTONA SPIDER    </t>
  </si>
  <si>
    <t xml:space="preserve">E-TYPE SERIES 1 4.2-LITRE ROADSTER   </t>
  </si>
  <si>
    <t xml:space="preserve">250 GT BERLINETTA 'TOUR DE FRANCE'  </t>
  </si>
  <si>
    <t xml:space="preserve">GHIBLI 4.7 COUPE BY GHIA   </t>
  </si>
  <si>
    <t xml:space="preserve">SUNOCO CAMARO TRANS AM    </t>
  </si>
  <si>
    <t xml:space="preserve">356 B SUPER 90 ROADSTER BY DRAUZ </t>
  </si>
  <si>
    <t xml:space="preserve">365 GTC/4 BY PININFARINA    </t>
  </si>
  <si>
    <t xml:space="preserve">CORVETTE 283/230      </t>
  </si>
  <si>
    <t xml:space="preserve">MONDIAL 3.2 L COUPE    </t>
  </si>
  <si>
    <t xml:space="preserve">THUNDERBIRD       </t>
  </si>
  <si>
    <t xml:space="preserve">928 S4      </t>
  </si>
  <si>
    <t xml:space="preserve">575 MARANELLO F1     </t>
  </si>
  <si>
    <t xml:space="preserve">230 SL PAGODE     </t>
  </si>
  <si>
    <t xml:space="preserve">TESTAROSSA       </t>
  </si>
  <si>
    <t xml:space="preserve">MISTRAL COUPE 3700     </t>
  </si>
  <si>
    <t>LAMBORGHINI</t>
  </si>
  <si>
    <t xml:space="preserve">DIABLO       </t>
  </si>
  <si>
    <t xml:space="preserve">AZURE       </t>
  </si>
  <si>
    <t xml:space="preserve">964 TURBO 3.3L -965    </t>
  </si>
  <si>
    <t xml:space="preserve">330 GT 2+2     </t>
  </si>
  <si>
    <t xml:space="preserve"> DB7 VOLANTE VANTAGE    </t>
  </si>
  <si>
    <t>3) Agregar filtro a la tabla de datos (1 punto)</t>
  </si>
  <si>
    <t>2) Dar un ordenamiento complejo a la tabla de datos (2 puntos)</t>
  </si>
  <si>
    <t>1) Dar formato a la tabla (1 punto)</t>
  </si>
  <si>
    <t>1) Convertir el rango de celdas en una Tabla y asignarle un nombre(1 punto)</t>
  </si>
  <si>
    <t>2) Agregarle una columna a la tabla 'PRECIO MEDIO' (1 punto)</t>
  </si>
  <si>
    <t>3) Agregar estilo a la tabla (1 punto)</t>
  </si>
  <si>
    <t>PRECIO MEDIO</t>
  </si>
  <si>
    <t>1) Crear un esquema vertical usando subtotales</t>
  </si>
  <si>
    <t>2) Crear un esquema horizontal usando subtotales</t>
  </si>
  <si>
    <t>Ventas</t>
  </si>
  <si>
    <t>SECTORES</t>
  </si>
  <si>
    <t>AÑOS</t>
  </si>
  <si>
    <t>COLUMNAS</t>
  </si>
  <si>
    <t>LINEAS</t>
  </si>
  <si>
    <t>1) Elaborar un gráfico de sectores (2 puntos)</t>
  </si>
  <si>
    <t>2) Elaborar un gráfico de columnas (2 puntos)</t>
  </si>
  <si>
    <t>3) Elaborar un gráfico de Líneas (2 puntos)</t>
  </si>
  <si>
    <t>1) Guardar una macro (1 punto)</t>
  </si>
  <si>
    <t>2) Ejecutar una macro (1 punto)</t>
  </si>
  <si>
    <t>Región</t>
  </si>
  <si>
    <t>Mes</t>
  </si>
  <si>
    <t>Producto</t>
  </si>
  <si>
    <t>Precio</t>
  </si>
  <si>
    <t>Norte</t>
  </si>
  <si>
    <t>Enero</t>
  </si>
  <si>
    <t>A</t>
  </si>
  <si>
    <t>Febrero</t>
  </si>
  <si>
    <t>B</t>
  </si>
  <si>
    <t>Sur</t>
  </si>
  <si>
    <t>C</t>
  </si>
  <si>
    <t>Este</t>
  </si>
  <si>
    <t>D</t>
  </si>
  <si>
    <t>Oeste</t>
  </si>
  <si>
    <t>Marzo</t>
  </si>
  <si>
    <t>Abril</t>
  </si>
  <si>
    <t>Mayo</t>
  </si>
  <si>
    <t>Junio</t>
  </si>
  <si>
    <t>Parte 1: Configuración de la Tabla</t>
  </si>
  <si>
    <t>Parte 2: Análisis de Datos con Esquemas y Subtotales</t>
  </si>
  <si>
    <t>Parte 3: Visualización con Gráficos</t>
  </si>
  <si>
    <t>1. Gráfico de Columnas:</t>
  </si>
  <si>
    <t>2. Gráfico Circular:</t>
  </si>
  <si>
    <t>Parte 4: Automatización con Macros</t>
  </si>
  <si>
    <t>1. Grabación de Macro:</t>
  </si>
  <si>
    <t>2. Macro para Gráficos: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</si>
  <si>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Convierte el rango de datos en una tabla de Excel.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</si>
  <si>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Asegúrate de que todos los encabezados están correctamente definidos y que la tabla está correctamente formateada.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</si>
  <si>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Asigna un nombre significativo a la tabla para facilitar su referencia en fórmulas y macros.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</si>
  <si>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Aplica esquemas para agrupar los datos por 'Mes' y 'Región'.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</si>
  <si>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Utiliza el agrupamiento para mostrar y ocultar niveles de detalle en los datos.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</si>
  <si>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Inserta subtotales para calcular el total de ventas y el promedio de precios por región y por mes.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</si>
  <si>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Crea un gráfico de columnas para comparar las ventas totales de cada producto por mes.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</si>
  <si>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Configura el gráfico para que refleje los cambios automáticamente cuando se actualicen los datos de la tabla.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</si>
  <si>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Utiliza un gráfico circular para mostrar la proporción de ventas por región para un producto seleccionado.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</si>
  <si>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Incluye etiquetas de datos que muestren tanto porcentajes como valores de ventas.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</si>
  <si>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Graba una macro que prepare todos los esquemas y subtotales automáticamente a partir de los datos crudos.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</si>
  <si>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Asegúrate de que la macro pueda ser ejecutada para actualizar los gráficos y la configuración de la tabla con nuevos datos.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</si>
  <si>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Automatiza la creación y actualización de gráficos basados en la selección actual en la tabla, permitiendo al usuario elegir qué datos visualizar.</t>
    </r>
  </si>
  <si>
    <t>Ejercicio Final: 20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</si>
</sst>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44" fontId="0" fillId="3" borderId="3" xfId="1" applyFont="1" applyFill="1" applyBorder="1"/>
    <xf numFmtId="14" fontId="0" fillId="3" borderId="3" xfId="0" applyNumberFormat="1" applyFill="1" applyBorder="1"/>
    <xf numFmtId="0" fontId="2" fillId="2" borderId="4" xfId="0" applyFont="1" applyFill="1" applyBorder="1"/>
    <xf numFmtId="0" fontId="0" fillId="3" borderId="5" xfId="0" applyFill="1" applyBorder="1"/>
    <xf numFmtId="44" fontId="0" fillId="3" borderId="5" xfId="1" applyFont="1" applyFill="1" applyBorder="1"/>
    <xf numFmtId="14" fontId="0" fillId="3" borderId="5" xfId="0" applyNumberFormat="1" applyFill="1" applyBorder="1"/>
    <xf numFmtId="164" fontId="0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12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Control%202%20Excel\SubastasEsquemas_Inicio.xlsx" TargetMode="External"/><Relationship Id="rId1" Type="http://schemas.openxmlformats.org/officeDocument/2006/relationships/externalLinkPath" Target="/Users/Usuario/Downloads/Control%202%20Excel/SubastasEsquemas_Inic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Control%202%20Excel\SubastasMacros_Inicio.xlsx" TargetMode="External"/><Relationship Id="rId1" Type="http://schemas.openxmlformats.org/officeDocument/2006/relationships/externalLinkPath" Target="/Users/Usuario/Downloads/Control%202%20Excel/SubastasMacros_Inic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ciones"/>
    </sheetNames>
    <sheetDataSet>
      <sheetData sheetId="0">
        <row r="3">
          <cell r="E3" t="str">
            <v>MÍNIMO</v>
          </cell>
          <cell r="F3" t="str">
            <v>MÁXIMO</v>
          </cell>
        </row>
        <row r="4">
          <cell r="E4">
            <v>34647</v>
          </cell>
          <cell r="F4">
            <v>41922</v>
          </cell>
        </row>
        <row r="5">
          <cell r="E5">
            <v>58320</v>
          </cell>
          <cell r="F5">
            <v>70567</v>
          </cell>
        </row>
        <row r="6">
          <cell r="E6">
            <v>57149</v>
          </cell>
          <cell r="F6">
            <v>79437</v>
          </cell>
        </row>
        <row r="7">
          <cell r="E7">
            <v>40425</v>
          </cell>
          <cell r="F7">
            <v>59020</v>
          </cell>
        </row>
        <row r="8">
          <cell r="E8">
            <v>33482</v>
          </cell>
          <cell r="F8">
            <v>42187</v>
          </cell>
        </row>
        <row r="9">
          <cell r="E9">
            <v>31118</v>
          </cell>
          <cell r="F9">
            <v>40453</v>
          </cell>
        </row>
        <row r="10">
          <cell r="E10">
            <v>34939</v>
          </cell>
          <cell r="F10">
            <v>52408</v>
          </cell>
        </row>
        <row r="11">
          <cell r="E11">
            <v>54441</v>
          </cell>
          <cell r="F11">
            <v>65329</v>
          </cell>
        </row>
        <row r="12">
          <cell r="E12">
            <v>22116</v>
          </cell>
          <cell r="F12">
            <v>32952</v>
          </cell>
        </row>
        <row r="13">
          <cell r="E13">
            <v>41447</v>
          </cell>
          <cell r="F13">
            <v>63828</v>
          </cell>
        </row>
        <row r="14">
          <cell r="E14">
            <v>24621</v>
          </cell>
          <cell r="F14">
            <v>37177</v>
          </cell>
        </row>
        <row r="15">
          <cell r="E15">
            <v>50763</v>
          </cell>
          <cell r="F15">
            <v>61930</v>
          </cell>
        </row>
        <row r="16">
          <cell r="E16">
            <v>32586</v>
          </cell>
          <cell r="F16">
            <v>44642</v>
          </cell>
        </row>
        <row r="17">
          <cell r="E17">
            <v>35622</v>
          </cell>
          <cell r="F17">
            <v>43102</v>
          </cell>
        </row>
        <row r="18">
          <cell r="E18">
            <v>30028</v>
          </cell>
          <cell r="F18">
            <v>38435</v>
          </cell>
        </row>
        <row r="19">
          <cell r="E19">
            <v>53930</v>
          </cell>
          <cell r="F19">
            <v>75502</v>
          </cell>
        </row>
        <row r="20">
          <cell r="E20">
            <v>45609</v>
          </cell>
          <cell r="F20">
            <v>67045</v>
          </cell>
        </row>
        <row r="21">
          <cell r="E21">
            <v>28743</v>
          </cell>
          <cell r="F21">
            <v>39377</v>
          </cell>
        </row>
        <row r="22">
          <cell r="E22">
            <v>40366</v>
          </cell>
          <cell r="F22">
            <v>61356</v>
          </cell>
        </row>
        <row r="23">
          <cell r="E23">
            <v>62591</v>
          </cell>
          <cell r="F23">
            <v>76986</v>
          </cell>
        </row>
        <row r="24">
          <cell r="E24">
            <v>22457</v>
          </cell>
          <cell r="F24">
            <v>31215</v>
          </cell>
        </row>
        <row r="25">
          <cell r="E25">
            <v>29050</v>
          </cell>
          <cell r="F25">
            <v>46189</v>
          </cell>
        </row>
        <row r="26">
          <cell r="E26">
            <v>62202</v>
          </cell>
          <cell r="F26">
            <v>88948</v>
          </cell>
        </row>
        <row r="27">
          <cell r="E27">
            <v>28151</v>
          </cell>
          <cell r="F27">
            <v>42226</v>
          </cell>
        </row>
        <row r="28">
          <cell r="E28">
            <v>22595</v>
          </cell>
          <cell r="F28">
            <v>32988</v>
          </cell>
        </row>
        <row r="29">
          <cell r="E29">
            <v>25357</v>
          </cell>
          <cell r="F29">
            <v>32203</v>
          </cell>
        </row>
        <row r="30">
          <cell r="E30">
            <v>58754</v>
          </cell>
          <cell r="F30">
            <v>93418</v>
          </cell>
        </row>
        <row r="31">
          <cell r="E31">
            <v>48755</v>
          </cell>
          <cell r="F31">
            <v>60456</v>
          </cell>
        </row>
        <row r="32">
          <cell r="E32">
            <v>63248</v>
          </cell>
          <cell r="F32">
            <v>98666</v>
          </cell>
        </row>
        <row r="33">
          <cell r="E33">
            <v>20911</v>
          </cell>
          <cell r="F33">
            <v>26138</v>
          </cell>
        </row>
        <row r="34">
          <cell r="E34">
            <v>31973</v>
          </cell>
          <cell r="F34">
            <v>39007</v>
          </cell>
        </row>
        <row r="35">
          <cell r="E35">
            <v>63102</v>
          </cell>
          <cell r="F35">
            <v>95915</v>
          </cell>
        </row>
        <row r="36">
          <cell r="E36">
            <v>58438</v>
          </cell>
          <cell r="F36">
            <v>90578</v>
          </cell>
        </row>
        <row r="37">
          <cell r="E37">
            <v>37010</v>
          </cell>
          <cell r="F37">
            <v>55515</v>
          </cell>
        </row>
        <row r="38">
          <cell r="E38">
            <v>55435</v>
          </cell>
          <cell r="F38">
            <v>72065</v>
          </cell>
        </row>
        <row r="39">
          <cell r="E39">
            <v>56520</v>
          </cell>
          <cell r="F39">
            <v>78562</v>
          </cell>
        </row>
        <row r="40">
          <cell r="E40">
            <v>46689</v>
          </cell>
          <cell r="F40">
            <v>63963</v>
          </cell>
        </row>
        <row r="41">
          <cell r="E41">
            <v>44235</v>
          </cell>
          <cell r="F41">
            <v>63698</v>
          </cell>
        </row>
        <row r="42">
          <cell r="E42">
            <v>51444</v>
          </cell>
          <cell r="F42">
            <v>65848</v>
          </cell>
        </row>
        <row r="43">
          <cell r="E43">
            <v>27265</v>
          </cell>
          <cell r="F43">
            <v>35717</v>
          </cell>
        </row>
        <row r="44">
          <cell r="E44">
            <v>58825</v>
          </cell>
          <cell r="F44">
            <v>78825</v>
          </cell>
        </row>
        <row r="45">
          <cell r="E45">
            <v>21963</v>
          </cell>
          <cell r="F45">
            <v>32285</v>
          </cell>
        </row>
        <row r="46">
          <cell r="E46">
            <v>45611</v>
          </cell>
          <cell r="F46">
            <v>68872</v>
          </cell>
        </row>
        <row r="47">
          <cell r="E47">
            <v>64842</v>
          </cell>
          <cell r="F47">
            <v>91427</v>
          </cell>
        </row>
        <row r="48">
          <cell r="E48">
            <v>21967</v>
          </cell>
          <cell r="F48">
            <v>31852</v>
          </cell>
        </row>
        <row r="49">
          <cell r="E49">
            <v>52418</v>
          </cell>
          <cell r="F49">
            <v>63949</v>
          </cell>
        </row>
        <row r="50">
          <cell r="E50">
            <v>21506</v>
          </cell>
          <cell r="F50">
            <v>29893</v>
          </cell>
        </row>
        <row r="51">
          <cell r="E51">
            <v>51096</v>
          </cell>
          <cell r="F51">
            <v>64891</v>
          </cell>
        </row>
        <row r="52">
          <cell r="E52">
            <v>57989</v>
          </cell>
          <cell r="F52">
            <v>74805</v>
          </cell>
        </row>
        <row r="53">
          <cell r="E53">
            <v>26116</v>
          </cell>
          <cell r="F53">
            <v>35517</v>
          </cell>
        </row>
        <row r="54">
          <cell r="E54">
            <v>20717</v>
          </cell>
          <cell r="F54">
            <v>26310</v>
          </cell>
        </row>
        <row r="55">
          <cell r="E55">
            <v>25498</v>
          </cell>
          <cell r="F55">
            <v>35442</v>
          </cell>
        </row>
        <row r="56">
          <cell r="E56">
            <v>50196</v>
          </cell>
          <cell r="F56">
            <v>70776</v>
          </cell>
        </row>
        <row r="57">
          <cell r="E57">
            <v>35324</v>
          </cell>
          <cell r="F57">
            <v>50160</v>
          </cell>
        </row>
        <row r="58">
          <cell r="E58">
            <v>24540</v>
          </cell>
          <cell r="F58">
            <v>30675</v>
          </cell>
        </row>
        <row r="59">
          <cell r="E59">
            <v>32286</v>
          </cell>
          <cell r="F59">
            <v>44877</v>
          </cell>
        </row>
        <row r="60">
          <cell r="E60">
            <v>28150</v>
          </cell>
          <cell r="F60">
            <v>38284</v>
          </cell>
        </row>
        <row r="61">
          <cell r="E61">
            <v>29575</v>
          </cell>
          <cell r="F61">
            <v>45249</v>
          </cell>
        </row>
        <row r="62">
          <cell r="E62">
            <v>24434</v>
          </cell>
          <cell r="F62">
            <v>35184</v>
          </cell>
        </row>
        <row r="63">
          <cell r="E63">
            <v>50209</v>
          </cell>
          <cell r="F63">
            <v>69790</v>
          </cell>
        </row>
        <row r="64">
          <cell r="E64">
            <v>40781</v>
          </cell>
          <cell r="F64">
            <v>59948</v>
          </cell>
        </row>
        <row r="65">
          <cell r="E65">
            <v>21808</v>
          </cell>
          <cell r="F65">
            <v>27696</v>
          </cell>
        </row>
        <row r="66">
          <cell r="E66">
            <v>60849</v>
          </cell>
          <cell r="F66">
            <v>74844</v>
          </cell>
        </row>
        <row r="67">
          <cell r="E67">
            <v>27830</v>
          </cell>
          <cell r="F67">
            <v>43414</v>
          </cell>
        </row>
        <row r="68">
          <cell r="E68">
            <v>57568</v>
          </cell>
          <cell r="F68">
            <v>74262</v>
          </cell>
        </row>
        <row r="69">
          <cell r="E69">
            <v>39809</v>
          </cell>
          <cell r="F69">
            <v>60907</v>
          </cell>
        </row>
        <row r="70">
          <cell r="E70">
            <v>27983</v>
          </cell>
          <cell r="F70">
            <v>44492</v>
          </cell>
        </row>
        <row r="71">
          <cell r="E71">
            <v>24657</v>
          </cell>
          <cell r="F71">
            <v>31807</v>
          </cell>
        </row>
        <row r="72">
          <cell r="E72">
            <v>29625</v>
          </cell>
          <cell r="F72">
            <v>41178</v>
          </cell>
        </row>
        <row r="73">
          <cell r="E73">
            <v>56775</v>
          </cell>
          <cell r="F73">
            <v>81188</v>
          </cell>
        </row>
        <row r="74">
          <cell r="E74">
            <v>59595</v>
          </cell>
          <cell r="F74">
            <v>79261</v>
          </cell>
        </row>
        <row r="75">
          <cell r="E75">
            <v>43251</v>
          </cell>
          <cell r="F75">
            <v>65741</v>
          </cell>
        </row>
        <row r="76">
          <cell r="E76">
            <v>61805</v>
          </cell>
          <cell r="F76">
            <v>90235</v>
          </cell>
        </row>
        <row r="77">
          <cell r="E77">
            <v>38873</v>
          </cell>
          <cell r="F77">
            <v>54422</v>
          </cell>
        </row>
        <row r="78">
          <cell r="E78">
            <v>57848</v>
          </cell>
          <cell r="F78">
            <v>74623</v>
          </cell>
        </row>
        <row r="79">
          <cell r="E79">
            <v>25781</v>
          </cell>
          <cell r="F79">
            <v>32226</v>
          </cell>
        </row>
        <row r="80">
          <cell r="E80">
            <v>61855</v>
          </cell>
          <cell r="F80">
            <v>85359</v>
          </cell>
        </row>
        <row r="81">
          <cell r="E81">
            <v>22364</v>
          </cell>
          <cell r="F81">
            <v>35558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ciones"/>
    </sheetNames>
    <sheetDataSet>
      <sheetData sheetId="0">
        <row r="3">
          <cell r="E3" t="str">
            <v>MÍNIMO</v>
          </cell>
          <cell r="F3" t="str">
            <v>MÁXIMO</v>
          </cell>
        </row>
        <row r="4">
          <cell r="E4">
            <v>34647</v>
          </cell>
          <cell r="F4">
            <v>41922</v>
          </cell>
        </row>
        <row r="5">
          <cell r="E5">
            <v>58320</v>
          </cell>
          <cell r="F5">
            <v>70567</v>
          </cell>
        </row>
        <row r="6">
          <cell r="E6">
            <v>57149</v>
          </cell>
          <cell r="F6">
            <v>79437</v>
          </cell>
        </row>
        <row r="7">
          <cell r="E7">
            <v>40425</v>
          </cell>
          <cell r="F7">
            <v>59020</v>
          </cell>
        </row>
        <row r="8">
          <cell r="E8">
            <v>33482</v>
          </cell>
          <cell r="F8">
            <v>42187</v>
          </cell>
        </row>
        <row r="9">
          <cell r="E9">
            <v>31118</v>
          </cell>
          <cell r="F9">
            <v>40453</v>
          </cell>
        </row>
        <row r="10">
          <cell r="E10">
            <v>34939</v>
          </cell>
          <cell r="F10">
            <v>52408</v>
          </cell>
        </row>
        <row r="11">
          <cell r="E11">
            <v>54441</v>
          </cell>
          <cell r="F11">
            <v>65329</v>
          </cell>
        </row>
        <row r="12">
          <cell r="E12">
            <v>22116</v>
          </cell>
          <cell r="F12">
            <v>32952</v>
          </cell>
        </row>
        <row r="13">
          <cell r="E13">
            <v>41447</v>
          </cell>
          <cell r="F13">
            <v>63828</v>
          </cell>
        </row>
        <row r="14">
          <cell r="E14">
            <v>24621</v>
          </cell>
          <cell r="F14">
            <v>37177</v>
          </cell>
        </row>
        <row r="15">
          <cell r="E15">
            <v>50763</v>
          </cell>
          <cell r="F15">
            <v>61930</v>
          </cell>
        </row>
        <row r="16">
          <cell r="E16">
            <v>32586</v>
          </cell>
          <cell r="F16">
            <v>44642</v>
          </cell>
        </row>
        <row r="17">
          <cell r="E17">
            <v>35622</v>
          </cell>
          <cell r="F17">
            <v>43102</v>
          </cell>
        </row>
        <row r="18">
          <cell r="E18">
            <v>30028</v>
          </cell>
          <cell r="F18">
            <v>38435</v>
          </cell>
        </row>
        <row r="19">
          <cell r="E19">
            <v>53930</v>
          </cell>
          <cell r="F19">
            <v>75502</v>
          </cell>
        </row>
        <row r="20">
          <cell r="E20">
            <v>45609</v>
          </cell>
          <cell r="F20">
            <v>67045</v>
          </cell>
        </row>
        <row r="21">
          <cell r="E21">
            <v>28743</v>
          </cell>
          <cell r="F21">
            <v>39377</v>
          </cell>
        </row>
        <row r="22">
          <cell r="E22">
            <v>40366</v>
          </cell>
          <cell r="F22">
            <v>61356</v>
          </cell>
        </row>
        <row r="23">
          <cell r="E23">
            <v>62591</v>
          </cell>
          <cell r="F23">
            <v>76986</v>
          </cell>
        </row>
        <row r="24">
          <cell r="E24">
            <v>22457</v>
          </cell>
          <cell r="F24">
            <v>31215</v>
          </cell>
        </row>
        <row r="25">
          <cell r="E25">
            <v>29050</v>
          </cell>
          <cell r="F25">
            <v>46189</v>
          </cell>
        </row>
        <row r="26">
          <cell r="E26">
            <v>62202</v>
          </cell>
          <cell r="F26">
            <v>88948</v>
          </cell>
        </row>
        <row r="27">
          <cell r="E27">
            <v>28151</v>
          </cell>
          <cell r="F27">
            <v>42226</v>
          </cell>
        </row>
        <row r="28">
          <cell r="E28">
            <v>22595</v>
          </cell>
          <cell r="F28">
            <v>32988</v>
          </cell>
        </row>
        <row r="29">
          <cell r="E29">
            <v>25357</v>
          </cell>
          <cell r="F29">
            <v>32203</v>
          </cell>
        </row>
        <row r="30">
          <cell r="E30">
            <v>58754</v>
          </cell>
          <cell r="F30">
            <v>93418</v>
          </cell>
        </row>
        <row r="31">
          <cell r="E31">
            <v>48755</v>
          </cell>
          <cell r="F31">
            <v>60456</v>
          </cell>
        </row>
        <row r="32">
          <cell r="E32">
            <v>63248</v>
          </cell>
          <cell r="F32">
            <v>98666</v>
          </cell>
        </row>
        <row r="33">
          <cell r="E33">
            <v>20911</v>
          </cell>
          <cell r="F33">
            <v>26138</v>
          </cell>
        </row>
        <row r="34">
          <cell r="E34">
            <v>31973</v>
          </cell>
          <cell r="F34">
            <v>39007</v>
          </cell>
        </row>
        <row r="35">
          <cell r="E35">
            <v>63102</v>
          </cell>
          <cell r="F35">
            <v>95915</v>
          </cell>
        </row>
        <row r="36">
          <cell r="E36">
            <v>58438</v>
          </cell>
          <cell r="F36">
            <v>90578</v>
          </cell>
        </row>
        <row r="37">
          <cell r="E37">
            <v>37010</v>
          </cell>
          <cell r="F37">
            <v>55515</v>
          </cell>
        </row>
        <row r="38">
          <cell r="E38">
            <v>55435</v>
          </cell>
          <cell r="F38">
            <v>72065</v>
          </cell>
        </row>
        <row r="39">
          <cell r="E39">
            <v>56520</v>
          </cell>
          <cell r="F39">
            <v>78562</v>
          </cell>
        </row>
        <row r="40">
          <cell r="E40">
            <v>46689</v>
          </cell>
          <cell r="F40">
            <v>63963</v>
          </cell>
        </row>
        <row r="41">
          <cell r="E41">
            <v>44235</v>
          </cell>
          <cell r="F41">
            <v>63698</v>
          </cell>
        </row>
        <row r="42">
          <cell r="E42">
            <v>51444</v>
          </cell>
          <cell r="F42">
            <v>65848</v>
          </cell>
        </row>
        <row r="43">
          <cell r="E43">
            <v>27265</v>
          </cell>
          <cell r="F43">
            <v>35717</v>
          </cell>
        </row>
        <row r="44">
          <cell r="E44">
            <v>58825</v>
          </cell>
          <cell r="F44">
            <v>78825</v>
          </cell>
        </row>
        <row r="45">
          <cell r="E45">
            <v>21963</v>
          </cell>
          <cell r="F45">
            <v>32285</v>
          </cell>
        </row>
        <row r="46">
          <cell r="E46">
            <v>45611</v>
          </cell>
          <cell r="F46">
            <v>68872</v>
          </cell>
        </row>
        <row r="47">
          <cell r="E47">
            <v>64842</v>
          </cell>
          <cell r="F47">
            <v>91427</v>
          </cell>
        </row>
        <row r="48">
          <cell r="E48">
            <v>21967</v>
          </cell>
          <cell r="F48">
            <v>31852</v>
          </cell>
        </row>
        <row r="49">
          <cell r="E49">
            <v>52418</v>
          </cell>
          <cell r="F49">
            <v>63949</v>
          </cell>
        </row>
        <row r="50">
          <cell r="E50">
            <v>21506</v>
          </cell>
          <cell r="F50">
            <v>29893</v>
          </cell>
        </row>
        <row r="51">
          <cell r="E51">
            <v>51096</v>
          </cell>
          <cell r="F51">
            <v>64891</v>
          </cell>
        </row>
        <row r="52">
          <cell r="E52">
            <v>57989</v>
          </cell>
          <cell r="F52">
            <v>74805</v>
          </cell>
        </row>
        <row r="53">
          <cell r="E53">
            <v>26116</v>
          </cell>
          <cell r="F53">
            <v>35517</v>
          </cell>
        </row>
        <row r="54">
          <cell r="E54">
            <v>20717</v>
          </cell>
          <cell r="F54">
            <v>26310</v>
          </cell>
        </row>
        <row r="55">
          <cell r="E55">
            <v>25498</v>
          </cell>
          <cell r="F55">
            <v>35442</v>
          </cell>
        </row>
        <row r="56">
          <cell r="E56">
            <v>50196</v>
          </cell>
          <cell r="F56">
            <v>70776</v>
          </cell>
        </row>
        <row r="57">
          <cell r="E57">
            <v>35324</v>
          </cell>
          <cell r="F57">
            <v>50160</v>
          </cell>
        </row>
        <row r="58">
          <cell r="E58">
            <v>24540</v>
          </cell>
          <cell r="F58">
            <v>30675</v>
          </cell>
        </row>
        <row r="59">
          <cell r="E59">
            <v>32286</v>
          </cell>
          <cell r="F59">
            <v>44877</v>
          </cell>
        </row>
        <row r="60">
          <cell r="E60">
            <v>28150</v>
          </cell>
          <cell r="F60">
            <v>38284</v>
          </cell>
        </row>
        <row r="61">
          <cell r="E61">
            <v>29575</v>
          </cell>
          <cell r="F61">
            <v>45249</v>
          </cell>
        </row>
        <row r="62">
          <cell r="E62">
            <v>24434</v>
          </cell>
          <cell r="F62">
            <v>35184</v>
          </cell>
        </row>
        <row r="63">
          <cell r="E63">
            <v>50209</v>
          </cell>
          <cell r="F63">
            <v>69790</v>
          </cell>
        </row>
        <row r="64">
          <cell r="E64">
            <v>40781</v>
          </cell>
          <cell r="F64">
            <v>59948</v>
          </cell>
        </row>
        <row r="65">
          <cell r="E65">
            <v>21808</v>
          </cell>
          <cell r="F65">
            <v>27696</v>
          </cell>
        </row>
        <row r="66">
          <cell r="E66">
            <v>60849</v>
          </cell>
          <cell r="F66">
            <v>74844</v>
          </cell>
        </row>
        <row r="67">
          <cell r="E67">
            <v>27830</v>
          </cell>
          <cell r="F67">
            <v>43414</v>
          </cell>
        </row>
        <row r="68">
          <cell r="E68">
            <v>57568</v>
          </cell>
          <cell r="F68">
            <v>74262</v>
          </cell>
        </row>
        <row r="69">
          <cell r="E69">
            <v>39809</v>
          </cell>
          <cell r="F69">
            <v>60907</v>
          </cell>
        </row>
        <row r="70">
          <cell r="E70">
            <v>27983</v>
          </cell>
          <cell r="F70">
            <v>44492</v>
          </cell>
        </row>
        <row r="71">
          <cell r="E71">
            <v>24657</v>
          </cell>
          <cell r="F71">
            <v>31807</v>
          </cell>
        </row>
        <row r="72">
          <cell r="E72">
            <v>29625</v>
          </cell>
          <cell r="F72">
            <v>41178</v>
          </cell>
        </row>
        <row r="73">
          <cell r="E73">
            <v>56775</v>
          </cell>
          <cell r="F73">
            <v>81188</v>
          </cell>
        </row>
        <row r="74">
          <cell r="E74">
            <v>59595</v>
          </cell>
          <cell r="F74">
            <v>79261</v>
          </cell>
        </row>
        <row r="75">
          <cell r="E75">
            <v>43251</v>
          </cell>
          <cell r="F75">
            <v>65741</v>
          </cell>
        </row>
        <row r="76">
          <cell r="E76">
            <v>61805</v>
          </cell>
          <cell r="F76">
            <v>90235</v>
          </cell>
        </row>
        <row r="77">
          <cell r="E77">
            <v>38873</v>
          </cell>
          <cell r="F77">
            <v>54422</v>
          </cell>
        </row>
        <row r="78">
          <cell r="E78">
            <v>57848</v>
          </cell>
          <cell r="F78">
            <v>74623</v>
          </cell>
        </row>
        <row r="79">
          <cell r="E79">
            <v>25781</v>
          </cell>
          <cell r="F79">
            <v>32226</v>
          </cell>
        </row>
        <row r="80">
          <cell r="E80">
            <v>61855</v>
          </cell>
          <cell r="F80">
            <v>85359</v>
          </cell>
        </row>
        <row r="81">
          <cell r="E81">
            <v>22364</v>
          </cell>
          <cell r="F81">
            <v>35558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82"/>
  <sheetViews>
    <sheetView workbookViewId="0">
      <selection activeCell="F17" sqref="F17"/>
    </sheetView>
  </sheetViews>
  <sheetFormatPr baseColWidth="10" defaultColWidth="8.88671875" defaultRowHeight="14.4" x14ac:dyDescent="0.3"/>
  <cols>
    <col min="1" max="1" width="8.88671875" customWidth="1"/>
    <col min="3" max="9" width="8.88671875" customWidth="1"/>
    <col min="10" max="19" width="15.77734375" customWidth="1"/>
  </cols>
  <sheetData>
    <row r="2" spans="1:19" x14ac:dyDescent="0.3">
      <c r="A2" s="21" t="s">
        <v>124</v>
      </c>
      <c r="B2" s="21"/>
      <c r="C2" s="21"/>
      <c r="D2" s="21"/>
      <c r="E2" s="21"/>
      <c r="F2" s="21"/>
      <c r="G2" s="21"/>
      <c r="H2" s="21"/>
      <c r="I2" s="21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3">
      <c r="A3" s="21" t="s">
        <v>123</v>
      </c>
      <c r="B3" s="21"/>
      <c r="C3" s="21"/>
      <c r="D3" s="21"/>
      <c r="E3" s="21"/>
      <c r="F3" s="21"/>
      <c r="G3" s="21"/>
      <c r="H3" s="21"/>
      <c r="I3" s="21"/>
      <c r="J3">
        <v>2003</v>
      </c>
      <c r="K3" t="s">
        <v>10</v>
      </c>
      <c r="L3" t="s">
        <v>11</v>
      </c>
      <c r="M3">
        <v>1959</v>
      </c>
      <c r="N3" s="1">
        <v>22457</v>
      </c>
      <c r="O3" s="1">
        <v>31215</v>
      </c>
      <c r="P3" s="1">
        <v>30942</v>
      </c>
      <c r="Q3" s="2">
        <v>41286</v>
      </c>
      <c r="R3" t="s">
        <v>12</v>
      </c>
      <c r="S3" t="s">
        <v>13</v>
      </c>
    </row>
    <row r="4" spans="1:19" x14ac:dyDescent="0.3">
      <c r="A4" s="21" t="s">
        <v>122</v>
      </c>
      <c r="B4" s="21"/>
      <c r="C4" s="21"/>
      <c r="D4" s="21"/>
      <c r="E4" s="21"/>
      <c r="F4" s="21"/>
      <c r="G4" s="21"/>
      <c r="H4" s="21"/>
      <c r="I4" s="21"/>
      <c r="J4">
        <v>2050</v>
      </c>
      <c r="K4" t="s">
        <v>14</v>
      </c>
      <c r="L4" t="s">
        <v>15</v>
      </c>
      <c r="M4">
        <v>1988</v>
      </c>
      <c r="N4" s="1">
        <v>22116</v>
      </c>
      <c r="O4" s="1">
        <v>32952</v>
      </c>
      <c r="P4" s="1">
        <v>32865</v>
      </c>
      <c r="Q4" s="2">
        <v>41290</v>
      </c>
      <c r="R4" t="s">
        <v>12</v>
      </c>
      <c r="S4" t="s">
        <v>16</v>
      </c>
    </row>
    <row r="5" spans="1:19" x14ac:dyDescent="0.3">
      <c r="A5" s="3"/>
      <c r="J5">
        <v>2054</v>
      </c>
      <c r="K5" t="s">
        <v>17</v>
      </c>
      <c r="L5" t="s">
        <v>18</v>
      </c>
      <c r="M5">
        <v>1919</v>
      </c>
      <c r="N5" s="1">
        <v>63082</v>
      </c>
      <c r="O5" s="1">
        <v>99038</v>
      </c>
      <c r="P5" s="1">
        <v>97357</v>
      </c>
      <c r="Q5" s="2">
        <v>41294</v>
      </c>
      <c r="R5" t="s">
        <v>19</v>
      </c>
      <c r="S5" t="s">
        <v>20</v>
      </c>
    </row>
    <row r="6" spans="1:19" x14ac:dyDescent="0.3">
      <c r="A6" s="3"/>
      <c r="J6">
        <v>2056</v>
      </c>
      <c r="K6" t="s">
        <v>21</v>
      </c>
      <c r="L6" t="s">
        <v>22</v>
      </c>
      <c r="M6">
        <v>1928</v>
      </c>
      <c r="N6" s="1">
        <v>40425</v>
      </c>
      <c r="O6" s="1">
        <v>59020</v>
      </c>
      <c r="P6" s="1">
        <v>45767</v>
      </c>
      <c r="Q6" s="2">
        <v>41311</v>
      </c>
      <c r="R6" t="s">
        <v>23</v>
      </c>
      <c r="S6" t="s">
        <v>16</v>
      </c>
    </row>
    <row r="7" spans="1:19" x14ac:dyDescent="0.3">
      <c r="A7" s="3"/>
      <c r="J7">
        <v>2058</v>
      </c>
      <c r="K7" t="s">
        <v>24</v>
      </c>
      <c r="L7" t="s">
        <v>25</v>
      </c>
      <c r="M7">
        <v>1926</v>
      </c>
      <c r="N7" s="1">
        <v>57989</v>
      </c>
      <c r="O7" s="1">
        <v>74805</v>
      </c>
      <c r="P7" s="1">
        <v>66605</v>
      </c>
      <c r="Q7" s="2">
        <v>41353</v>
      </c>
      <c r="R7" t="s">
        <v>23</v>
      </c>
      <c r="S7" t="s">
        <v>26</v>
      </c>
    </row>
    <row r="8" spans="1:19" x14ac:dyDescent="0.3">
      <c r="J8">
        <v>2079</v>
      </c>
      <c r="K8" t="s">
        <v>27</v>
      </c>
      <c r="L8" t="s">
        <v>28</v>
      </c>
      <c r="M8">
        <v>1981</v>
      </c>
      <c r="N8" s="1">
        <v>51444</v>
      </c>
      <c r="O8" s="1">
        <v>65848</v>
      </c>
      <c r="P8" s="1">
        <v>65804</v>
      </c>
      <c r="Q8" s="2">
        <v>41359</v>
      </c>
      <c r="R8" t="s">
        <v>19</v>
      </c>
      <c r="S8" t="s">
        <v>26</v>
      </c>
    </row>
    <row r="9" spans="1:19" x14ac:dyDescent="0.3">
      <c r="J9">
        <v>2108</v>
      </c>
      <c r="K9" t="s">
        <v>29</v>
      </c>
      <c r="L9" t="s">
        <v>30</v>
      </c>
      <c r="M9">
        <v>1923</v>
      </c>
      <c r="N9" s="1">
        <v>60849</v>
      </c>
      <c r="O9" s="1">
        <v>74844</v>
      </c>
      <c r="P9" s="1">
        <v>65529</v>
      </c>
      <c r="Q9" s="2">
        <v>41361</v>
      </c>
      <c r="R9" t="s">
        <v>23</v>
      </c>
      <c r="S9" t="s">
        <v>26</v>
      </c>
    </row>
    <row r="10" spans="1:19" x14ac:dyDescent="0.3">
      <c r="J10">
        <v>2141</v>
      </c>
      <c r="K10" t="s">
        <v>31</v>
      </c>
      <c r="L10" t="s">
        <v>32</v>
      </c>
      <c r="M10">
        <v>1923</v>
      </c>
      <c r="N10" s="1">
        <v>29050</v>
      </c>
      <c r="O10" s="1">
        <v>46189</v>
      </c>
      <c r="P10" s="1">
        <v>39223</v>
      </c>
      <c r="Q10" s="2">
        <v>41363</v>
      </c>
      <c r="R10" t="s">
        <v>19</v>
      </c>
      <c r="S10" t="s">
        <v>13</v>
      </c>
    </row>
    <row r="11" spans="1:19" x14ac:dyDescent="0.3">
      <c r="J11">
        <v>2175</v>
      </c>
      <c r="K11" t="s">
        <v>33</v>
      </c>
      <c r="L11" t="s">
        <v>34</v>
      </c>
      <c r="M11">
        <v>1955</v>
      </c>
      <c r="N11" s="1">
        <v>61805</v>
      </c>
      <c r="O11" s="1">
        <v>90235</v>
      </c>
      <c r="P11" s="1">
        <v>86260</v>
      </c>
      <c r="Q11" s="2">
        <v>41369</v>
      </c>
      <c r="R11" t="s">
        <v>19</v>
      </c>
      <c r="S11" t="s">
        <v>20</v>
      </c>
    </row>
    <row r="12" spans="1:19" x14ac:dyDescent="0.3">
      <c r="J12">
        <v>2190</v>
      </c>
      <c r="K12" t="s">
        <v>24</v>
      </c>
      <c r="L12" t="s">
        <v>35</v>
      </c>
      <c r="M12">
        <v>1964</v>
      </c>
      <c r="N12" s="1">
        <v>20911</v>
      </c>
      <c r="O12" s="1">
        <v>26138</v>
      </c>
      <c r="P12" s="1">
        <v>22549</v>
      </c>
      <c r="Q12" s="2">
        <v>41380</v>
      </c>
      <c r="R12" t="s">
        <v>23</v>
      </c>
      <c r="S12" t="s">
        <v>13</v>
      </c>
    </row>
    <row r="13" spans="1:19" x14ac:dyDescent="0.3">
      <c r="J13">
        <v>2208</v>
      </c>
      <c r="K13" t="s">
        <v>31</v>
      </c>
      <c r="L13" t="s">
        <v>36</v>
      </c>
      <c r="M13">
        <v>1978</v>
      </c>
      <c r="N13" s="1">
        <v>33482</v>
      </c>
      <c r="O13" s="1">
        <v>42187</v>
      </c>
      <c r="P13" s="1">
        <v>38465</v>
      </c>
      <c r="Q13" s="2">
        <v>41417</v>
      </c>
      <c r="R13" t="s">
        <v>19</v>
      </c>
      <c r="S13" t="s">
        <v>16</v>
      </c>
    </row>
    <row r="14" spans="1:19" x14ac:dyDescent="0.3">
      <c r="J14">
        <v>2222</v>
      </c>
      <c r="K14" t="s">
        <v>37</v>
      </c>
      <c r="L14" t="s">
        <v>38</v>
      </c>
      <c r="M14">
        <v>2000</v>
      </c>
      <c r="N14" s="1">
        <v>62591</v>
      </c>
      <c r="O14" s="1">
        <v>76986</v>
      </c>
      <c r="P14" s="1">
        <v>72640</v>
      </c>
      <c r="Q14" s="2">
        <v>41463</v>
      </c>
      <c r="R14" t="s">
        <v>19</v>
      </c>
      <c r="S14" t="s">
        <v>16</v>
      </c>
    </row>
    <row r="15" spans="1:19" x14ac:dyDescent="0.3">
      <c r="J15">
        <v>2244</v>
      </c>
      <c r="K15" t="s">
        <v>39</v>
      </c>
      <c r="L15" t="s">
        <v>40</v>
      </c>
      <c r="M15">
        <v>1971</v>
      </c>
      <c r="N15" s="1">
        <v>28743</v>
      </c>
      <c r="O15" s="1">
        <v>39377</v>
      </c>
      <c r="P15" s="1">
        <v>39028</v>
      </c>
      <c r="Q15" s="2">
        <v>41465</v>
      </c>
      <c r="R15" t="s">
        <v>19</v>
      </c>
      <c r="S15" t="s">
        <v>16</v>
      </c>
    </row>
    <row r="16" spans="1:19" x14ac:dyDescent="0.3">
      <c r="J16">
        <v>2251</v>
      </c>
      <c r="K16" t="s">
        <v>41</v>
      </c>
      <c r="L16" t="s">
        <v>42</v>
      </c>
      <c r="M16">
        <v>1937</v>
      </c>
      <c r="N16" s="1">
        <v>35324</v>
      </c>
      <c r="O16" s="1">
        <v>50160</v>
      </c>
      <c r="P16" s="1">
        <v>38649</v>
      </c>
      <c r="Q16" s="2">
        <v>41470</v>
      </c>
      <c r="R16" t="s">
        <v>12</v>
      </c>
      <c r="S16" t="s">
        <v>26</v>
      </c>
    </row>
    <row r="17" spans="10:19" x14ac:dyDescent="0.3">
      <c r="J17">
        <v>2265</v>
      </c>
      <c r="K17" t="s">
        <v>14</v>
      </c>
      <c r="L17" t="s">
        <v>43</v>
      </c>
      <c r="M17">
        <v>1965</v>
      </c>
      <c r="N17" s="1">
        <v>56775</v>
      </c>
      <c r="O17" s="1">
        <v>81188</v>
      </c>
      <c r="P17" s="1">
        <v>76258</v>
      </c>
      <c r="Q17" s="2">
        <v>41484</v>
      </c>
      <c r="R17" t="s">
        <v>12</v>
      </c>
      <c r="S17" t="s">
        <v>20</v>
      </c>
    </row>
    <row r="18" spans="10:19" x14ac:dyDescent="0.3">
      <c r="J18">
        <v>2273</v>
      </c>
      <c r="K18" t="s">
        <v>44</v>
      </c>
      <c r="L18" t="s">
        <v>45</v>
      </c>
      <c r="M18">
        <v>1999</v>
      </c>
      <c r="N18" s="1">
        <v>24621</v>
      </c>
      <c r="O18" s="1">
        <v>37177</v>
      </c>
      <c r="P18" s="1">
        <v>36845</v>
      </c>
      <c r="Q18" s="2">
        <v>41515</v>
      </c>
      <c r="R18" t="s">
        <v>12</v>
      </c>
      <c r="S18" t="s">
        <v>16</v>
      </c>
    </row>
    <row r="19" spans="10:19" x14ac:dyDescent="0.3">
      <c r="J19">
        <v>2278</v>
      </c>
      <c r="K19" t="s">
        <v>46</v>
      </c>
      <c r="L19" t="s">
        <v>47</v>
      </c>
      <c r="M19">
        <v>1971</v>
      </c>
      <c r="N19" s="1">
        <v>21967</v>
      </c>
      <c r="O19" s="1">
        <v>31852</v>
      </c>
      <c r="P19" s="1">
        <v>16500</v>
      </c>
      <c r="Q19" s="2">
        <v>41523</v>
      </c>
      <c r="R19" t="s">
        <v>19</v>
      </c>
      <c r="S19" t="s">
        <v>26</v>
      </c>
    </row>
    <row r="20" spans="10:19" x14ac:dyDescent="0.3">
      <c r="J20">
        <v>2280</v>
      </c>
      <c r="K20" t="s">
        <v>48</v>
      </c>
      <c r="L20" t="s">
        <v>49</v>
      </c>
      <c r="M20">
        <v>1956</v>
      </c>
      <c r="N20" s="1">
        <v>37010</v>
      </c>
      <c r="O20" s="1">
        <v>55515</v>
      </c>
      <c r="P20" s="1">
        <v>43415</v>
      </c>
      <c r="Q20" s="2">
        <v>41541</v>
      </c>
      <c r="R20" t="s">
        <v>12</v>
      </c>
      <c r="S20" t="s">
        <v>13</v>
      </c>
    </row>
    <row r="21" spans="10:19" x14ac:dyDescent="0.3">
      <c r="J21">
        <v>2313</v>
      </c>
      <c r="K21" t="s">
        <v>48</v>
      </c>
      <c r="L21" t="s">
        <v>50</v>
      </c>
      <c r="M21">
        <v>1965</v>
      </c>
      <c r="N21" s="1">
        <v>55435</v>
      </c>
      <c r="O21" s="1">
        <v>72065</v>
      </c>
      <c r="P21" s="1">
        <v>68485</v>
      </c>
      <c r="Q21" s="2">
        <v>41564</v>
      </c>
      <c r="R21" t="s">
        <v>12</v>
      </c>
      <c r="S21" t="s">
        <v>13</v>
      </c>
    </row>
    <row r="22" spans="10:19" x14ac:dyDescent="0.3">
      <c r="J22">
        <v>2316</v>
      </c>
      <c r="K22" t="s">
        <v>29</v>
      </c>
      <c r="L22" t="s">
        <v>51</v>
      </c>
      <c r="M22">
        <v>1924</v>
      </c>
      <c r="N22" s="1">
        <v>40366</v>
      </c>
      <c r="O22" s="1">
        <v>61356</v>
      </c>
      <c r="P22" s="1">
        <v>54420</v>
      </c>
      <c r="Q22" s="2">
        <v>41573</v>
      </c>
      <c r="R22" t="s">
        <v>23</v>
      </c>
      <c r="S22" t="s">
        <v>16</v>
      </c>
    </row>
    <row r="23" spans="10:19" x14ac:dyDescent="0.3">
      <c r="J23">
        <v>2349</v>
      </c>
      <c r="K23" t="s">
        <v>27</v>
      </c>
      <c r="L23" t="s">
        <v>52</v>
      </c>
      <c r="M23">
        <v>1934</v>
      </c>
      <c r="N23" s="1">
        <v>27830</v>
      </c>
      <c r="O23" s="1">
        <v>43414</v>
      </c>
      <c r="P23" s="1">
        <v>41734</v>
      </c>
      <c r="Q23" s="2">
        <v>41592</v>
      </c>
      <c r="R23" t="s">
        <v>23</v>
      </c>
      <c r="S23" t="s">
        <v>20</v>
      </c>
    </row>
    <row r="24" spans="10:19" x14ac:dyDescent="0.3">
      <c r="J24">
        <v>2349</v>
      </c>
      <c r="K24" t="s">
        <v>33</v>
      </c>
      <c r="L24" t="s">
        <v>53</v>
      </c>
      <c r="M24">
        <v>2009</v>
      </c>
      <c r="N24" s="1">
        <v>63102</v>
      </c>
      <c r="O24" s="1">
        <v>95915</v>
      </c>
      <c r="P24" s="1">
        <v>95701</v>
      </c>
      <c r="Q24" s="2">
        <v>41638</v>
      </c>
      <c r="R24" t="s">
        <v>12</v>
      </c>
      <c r="S24" t="s">
        <v>13</v>
      </c>
    </row>
    <row r="25" spans="10:19" x14ac:dyDescent="0.3">
      <c r="J25">
        <v>2350</v>
      </c>
      <c r="K25" t="s">
        <v>54</v>
      </c>
      <c r="L25" t="s">
        <v>55</v>
      </c>
      <c r="M25">
        <v>1976</v>
      </c>
      <c r="N25" s="1">
        <v>52418</v>
      </c>
      <c r="O25" s="1">
        <v>63949</v>
      </c>
      <c r="P25" s="1">
        <v>72800</v>
      </c>
      <c r="Q25" s="2">
        <v>41639</v>
      </c>
      <c r="R25" t="s">
        <v>12</v>
      </c>
      <c r="S25" t="s">
        <v>26</v>
      </c>
    </row>
    <row r="26" spans="10:19" x14ac:dyDescent="0.3">
      <c r="J26">
        <v>2353</v>
      </c>
      <c r="K26" t="s">
        <v>33</v>
      </c>
      <c r="L26" t="s">
        <v>56</v>
      </c>
      <c r="M26">
        <v>2004</v>
      </c>
      <c r="N26" s="1">
        <v>29575</v>
      </c>
      <c r="O26" s="1">
        <v>45249</v>
      </c>
      <c r="P26" s="1">
        <v>42239</v>
      </c>
      <c r="Q26" s="2">
        <v>41661</v>
      </c>
      <c r="R26" t="s">
        <v>12</v>
      </c>
      <c r="S26" t="s">
        <v>26</v>
      </c>
    </row>
    <row r="27" spans="10:19" x14ac:dyDescent="0.3">
      <c r="J27">
        <v>2362</v>
      </c>
      <c r="K27" t="s">
        <v>57</v>
      </c>
      <c r="L27" t="s">
        <v>58</v>
      </c>
      <c r="M27">
        <v>1964</v>
      </c>
      <c r="N27" s="1">
        <v>59595</v>
      </c>
      <c r="O27" s="1">
        <v>79261</v>
      </c>
      <c r="P27" s="1">
        <v>75034</v>
      </c>
      <c r="Q27" s="2">
        <v>41669</v>
      </c>
      <c r="R27" t="s">
        <v>19</v>
      </c>
      <c r="S27" t="s">
        <v>20</v>
      </c>
    </row>
    <row r="28" spans="10:19" x14ac:dyDescent="0.3">
      <c r="J28">
        <v>2392</v>
      </c>
      <c r="K28" t="s">
        <v>59</v>
      </c>
      <c r="L28" t="s">
        <v>60</v>
      </c>
      <c r="M28">
        <v>1995</v>
      </c>
      <c r="N28" s="1">
        <v>34647</v>
      </c>
      <c r="O28" s="1">
        <v>41922</v>
      </c>
      <c r="P28" s="1">
        <v>36304</v>
      </c>
      <c r="Q28" s="2">
        <v>41684</v>
      </c>
      <c r="R28" t="s">
        <v>12</v>
      </c>
      <c r="S28" t="s">
        <v>16</v>
      </c>
    </row>
    <row r="29" spans="10:19" x14ac:dyDescent="0.3">
      <c r="J29">
        <v>2396</v>
      </c>
      <c r="K29" t="s">
        <v>54</v>
      </c>
      <c r="L29" t="s">
        <v>61</v>
      </c>
      <c r="M29">
        <v>1990</v>
      </c>
      <c r="N29" s="1">
        <v>21506</v>
      </c>
      <c r="O29" s="1">
        <v>29893</v>
      </c>
      <c r="P29" s="1">
        <v>24646</v>
      </c>
      <c r="Q29" s="2">
        <v>41696</v>
      </c>
      <c r="R29" t="s">
        <v>19</v>
      </c>
      <c r="S29" t="s">
        <v>26</v>
      </c>
    </row>
    <row r="30" spans="10:19" x14ac:dyDescent="0.3">
      <c r="J30">
        <v>2410</v>
      </c>
      <c r="K30" t="s">
        <v>62</v>
      </c>
      <c r="L30" t="s">
        <v>63</v>
      </c>
      <c r="M30">
        <v>1962</v>
      </c>
      <c r="N30" s="1">
        <v>44235</v>
      </c>
      <c r="O30" s="1">
        <v>63698</v>
      </c>
      <c r="P30" s="1">
        <v>48117</v>
      </c>
      <c r="Q30" s="2">
        <v>41702</v>
      </c>
      <c r="R30" t="s">
        <v>12</v>
      </c>
      <c r="S30" t="s">
        <v>26</v>
      </c>
    </row>
    <row r="31" spans="10:19" x14ac:dyDescent="0.3">
      <c r="J31">
        <v>2414</v>
      </c>
      <c r="K31" t="s">
        <v>48</v>
      </c>
      <c r="L31" t="s">
        <v>64</v>
      </c>
      <c r="M31">
        <v>1966</v>
      </c>
      <c r="N31" s="1">
        <v>35622</v>
      </c>
      <c r="O31" s="1">
        <v>43102</v>
      </c>
      <c r="P31" s="1">
        <v>40381</v>
      </c>
      <c r="Q31" s="2">
        <v>41725</v>
      </c>
      <c r="R31" t="s">
        <v>19</v>
      </c>
      <c r="S31" t="s">
        <v>16</v>
      </c>
    </row>
    <row r="32" spans="10:19" x14ac:dyDescent="0.3">
      <c r="J32">
        <v>2437</v>
      </c>
      <c r="K32" t="s">
        <v>14</v>
      </c>
      <c r="L32" t="s">
        <v>65</v>
      </c>
      <c r="M32">
        <v>1947</v>
      </c>
      <c r="N32" s="1">
        <v>31973</v>
      </c>
      <c r="O32" s="1">
        <v>39007</v>
      </c>
      <c r="P32" s="1">
        <v>38591</v>
      </c>
      <c r="Q32" s="2">
        <v>41755</v>
      </c>
      <c r="R32" t="s">
        <v>19</v>
      </c>
      <c r="S32" t="s">
        <v>13</v>
      </c>
    </row>
    <row r="33" spans="10:19" x14ac:dyDescent="0.3">
      <c r="J33">
        <v>2450</v>
      </c>
      <c r="K33" t="s">
        <v>31</v>
      </c>
      <c r="L33" t="s">
        <v>66</v>
      </c>
      <c r="M33">
        <v>1955</v>
      </c>
      <c r="N33" s="1">
        <v>31118</v>
      </c>
      <c r="O33" s="1">
        <v>40453</v>
      </c>
      <c r="P33" s="1">
        <v>37924</v>
      </c>
      <c r="Q33" s="2">
        <v>41755</v>
      </c>
      <c r="R33" t="s">
        <v>23</v>
      </c>
      <c r="S33" t="s">
        <v>16</v>
      </c>
    </row>
    <row r="34" spans="10:19" x14ac:dyDescent="0.3">
      <c r="J34">
        <v>2460</v>
      </c>
      <c r="K34" t="s">
        <v>67</v>
      </c>
      <c r="L34" t="s">
        <v>68</v>
      </c>
      <c r="M34">
        <v>1948</v>
      </c>
      <c r="N34" s="1">
        <v>62202</v>
      </c>
      <c r="O34" s="1">
        <v>88948</v>
      </c>
      <c r="P34" s="1">
        <v>65078</v>
      </c>
      <c r="Q34" s="2">
        <v>41756</v>
      </c>
      <c r="R34" t="s">
        <v>23</v>
      </c>
      <c r="S34" t="s">
        <v>13</v>
      </c>
    </row>
    <row r="35" spans="10:19" x14ac:dyDescent="0.3">
      <c r="J35">
        <v>2470</v>
      </c>
      <c r="K35" t="s">
        <v>69</v>
      </c>
      <c r="L35" t="s">
        <v>70</v>
      </c>
      <c r="M35">
        <v>1957</v>
      </c>
      <c r="N35" s="1">
        <v>64842</v>
      </c>
      <c r="O35" s="1">
        <v>91427</v>
      </c>
      <c r="P35" s="1">
        <v>72224</v>
      </c>
      <c r="Q35" s="2">
        <v>41777</v>
      </c>
      <c r="R35" t="s">
        <v>23</v>
      </c>
      <c r="S35" t="s">
        <v>26</v>
      </c>
    </row>
    <row r="36" spans="10:19" x14ac:dyDescent="0.3">
      <c r="J36">
        <v>2552</v>
      </c>
      <c r="K36" t="s">
        <v>14</v>
      </c>
      <c r="L36" t="s">
        <v>71</v>
      </c>
      <c r="M36">
        <v>1953</v>
      </c>
      <c r="N36" s="1">
        <v>20717</v>
      </c>
      <c r="O36" s="1">
        <v>26310</v>
      </c>
      <c r="P36" s="1">
        <v>23264</v>
      </c>
      <c r="Q36" s="2">
        <v>41780</v>
      </c>
      <c r="R36" t="s">
        <v>23</v>
      </c>
      <c r="S36" t="s">
        <v>26</v>
      </c>
    </row>
    <row r="37" spans="10:19" x14ac:dyDescent="0.3">
      <c r="J37">
        <v>2560</v>
      </c>
      <c r="K37" t="s">
        <v>33</v>
      </c>
      <c r="L37" t="s">
        <v>72</v>
      </c>
      <c r="M37">
        <v>1954</v>
      </c>
      <c r="N37" s="1">
        <v>38873</v>
      </c>
      <c r="O37" s="1">
        <v>54422</v>
      </c>
      <c r="P37" s="1">
        <v>50044</v>
      </c>
      <c r="Q37" s="2">
        <v>41788</v>
      </c>
      <c r="R37" t="s">
        <v>12</v>
      </c>
      <c r="S37" t="s">
        <v>20</v>
      </c>
    </row>
    <row r="38" spans="10:19" x14ac:dyDescent="0.3">
      <c r="J38">
        <v>2576</v>
      </c>
      <c r="K38" t="s">
        <v>48</v>
      </c>
      <c r="L38" t="s">
        <v>73</v>
      </c>
      <c r="M38">
        <v>1968</v>
      </c>
      <c r="N38" s="1">
        <v>30028</v>
      </c>
      <c r="O38" s="1">
        <v>38435</v>
      </c>
      <c r="P38" s="1">
        <v>37361</v>
      </c>
      <c r="Q38" s="2">
        <v>41796</v>
      </c>
      <c r="R38" t="s">
        <v>12</v>
      </c>
      <c r="S38" t="s">
        <v>16</v>
      </c>
    </row>
    <row r="39" spans="10:19" x14ac:dyDescent="0.3">
      <c r="J39">
        <v>2587</v>
      </c>
      <c r="K39" t="s">
        <v>57</v>
      </c>
      <c r="L39" t="s">
        <v>74</v>
      </c>
      <c r="M39">
        <v>1978</v>
      </c>
      <c r="N39" s="1">
        <v>28150</v>
      </c>
      <c r="O39" s="1">
        <v>38284</v>
      </c>
      <c r="P39" s="1">
        <v>35163</v>
      </c>
      <c r="Q39" s="2">
        <v>41798</v>
      </c>
      <c r="R39" t="s">
        <v>12</v>
      </c>
      <c r="S39" t="s">
        <v>26</v>
      </c>
    </row>
    <row r="40" spans="10:19" x14ac:dyDescent="0.3">
      <c r="J40">
        <v>2663</v>
      </c>
      <c r="K40" t="s">
        <v>27</v>
      </c>
      <c r="L40" t="s">
        <v>75</v>
      </c>
      <c r="M40">
        <v>2002</v>
      </c>
      <c r="N40" s="1">
        <v>27265</v>
      </c>
      <c r="O40" s="1">
        <v>35717</v>
      </c>
      <c r="P40" s="1">
        <v>45880</v>
      </c>
      <c r="Q40" s="2">
        <v>41804</v>
      </c>
      <c r="R40" t="s">
        <v>12</v>
      </c>
      <c r="S40" t="s">
        <v>26</v>
      </c>
    </row>
    <row r="41" spans="10:19" x14ac:dyDescent="0.3">
      <c r="J41">
        <v>2708</v>
      </c>
      <c r="K41" t="s">
        <v>44</v>
      </c>
      <c r="L41" t="s">
        <v>76</v>
      </c>
      <c r="M41">
        <v>1969</v>
      </c>
      <c r="N41" s="1">
        <v>32286</v>
      </c>
      <c r="O41" s="1">
        <v>44877</v>
      </c>
      <c r="P41" s="1">
        <v>39495</v>
      </c>
      <c r="Q41" s="2">
        <v>41804</v>
      </c>
      <c r="R41" t="s">
        <v>19</v>
      </c>
      <c r="S41" t="s">
        <v>26</v>
      </c>
    </row>
    <row r="42" spans="10:19" x14ac:dyDescent="0.3">
      <c r="J42">
        <v>2725</v>
      </c>
      <c r="K42" t="s">
        <v>33</v>
      </c>
      <c r="L42" t="s">
        <v>77</v>
      </c>
      <c r="M42">
        <v>1952</v>
      </c>
      <c r="N42" s="1">
        <v>24434</v>
      </c>
      <c r="O42" s="1">
        <v>35184</v>
      </c>
      <c r="P42" s="1">
        <v>31953</v>
      </c>
      <c r="Q42" s="2">
        <v>41845</v>
      </c>
      <c r="R42" t="s">
        <v>23</v>
      </c>
      <c r="S42" t="s">
        <v>26</v>
      </c>
    </row>
    <row r="43" spans="10:19" x14ac:dyDescent="0.3">
      <c r="J43">
        <v>2743</v>
      </c>
      <c r="K43" t="s">
        <v>33</v>
      </c>
      <c r="L43" t="s">
        <v>78</v>
      </c>
      <c r="M43">
        <v>1990</v>
      </c>
      <c r="N43" s="1">
        <v>57848</v>
      </c>
      <c r="O43" s="1">
        <v>74623</v>
      </c>
      <c r="P43" s="1">
        <v>64546</v>
      </c>
      <c r="Q43" s="2">
        <v>41852</v>
      </c>
      <c r="R43" t="s">
        <v>23</v>
      </c>
      <c r="S43" t="s">
        <v>20</v>
      </c>
    </row>
    <row r="44" spans="10:19" x14ac:dyDescent="0.3">
      <c r="J44">
        <v>2748</v>
      </c>
      <c r="K44" t="s">
        <v>33</v>
      </c>
      <c r="L44" t="s">
        <v>79</v>
      </c>
      <c r="M44">
        <v>1994</v>
      </c>
      <c r="N44" s="1">
        <v>58438</v>
      </c>
      <c r="O44" s="1">
        <v>90578</v>
      </c>
      <c r="P44" s="1">
        <v>88323</v>
      </c>
      <c r="Q44" s="2">
        <v>41871</v>
      </c>
      <c r="R44" t="s">
        <v>12</v>
      </c>
      <c r="S44" t="s">
        <v>13</v>
      </c>
    </row>
    <row r="45" spans="10:19" x14ac:dyDescent="0.3">
      <c r="J45">
        <v>2753</v>
      </c>
      <c r="K45" t="s">
        <v>33</v>
      </c>
      <c r="L45" t="s">
        <v>80</v>
      </c>
      <c r="M45">
        <v>1985</v>
      </c>
      <c r="N45" s="1">
        <v>32586</v>
      </c>
      <c r="O45" s="1">
        <v>44642</v>
      </c>
      <c r="P45" s="1">
        <v>34840</v>
      </c>
      <c r="Q45" s="2">
        <v>41896</v>
      </c>
      <c r="R45" t="s">
        <v>12</v>
      </c>
      <c r="S45" t="s">
        <v>16</v>
      </c>
    </row>
    <row r="46" spans="10:19" x14ac:dyDescent="0.3">
      <c r="J46">
        <v>2774</v>
      </c>
      <c r="K46" t="s">
        <v>33</v>
      </c>
      <c r="L46" t="s">
        <v>81</v>
      </c>
      <c r="M46">
        <v>1939</v>
      </c>
      <c r="N46" s="1">
        <v>50209</v>
      </c>
      <c r="O46" s="1">
        <v>69790</v>
      </c>
      <c r="P46" s="1">
        <v>52457</v>
      </c>
      <c r="Q46" s="2">
        <v>41901</v>
      </c>
      <c r="R46" t="s">
        <v>19</v>
      </c>
      <c r="S46" t="s">
        <v>26</v>
      </c>
    </row>
    <row r="47" spans="10:19" x14ac:dyDescent="0.3">
      <c r="J47">
        <v>2793</v>
      </c>
      <c r="K47" t="s">
        <v>33</v>
      </c>
      <c r="L47" t="s">
        <v>82</v>
      </c>
      <c r="M47">
        <v>1936</v>
      </c>
      <c r="N47" s="1">
        <v>40781</v>
      </c>
      <c r="O47" s="1">
        <v>59948</v>
      </c>
      <c r="P47" s="1">
        <v>49280</v>
      </c>
      <c r="Q47" s="2">
        <v>41937</v>
      </c>
      <c r="R47" t="s">
        <v>19</v>
      </c>
      <c r="S47" t="s">
        <v>26</v>
      </c>
    </row>
    <row r="48" spans="10:19" x14ac:dyDescent="0.3">
      <c r="J48">
        <v>2828</v>
      </c>
      <c r="K48" t="s">
        <v>48</v>
      </c>
      <c r="L48" t="s">
        <v>83</v>
      </c>
      <c r="M48">
        <v>1964</v>
      </c>
      <c r="N48" s="1">
        <v>61855</v>
      </c>
      <c r="O48" s="1">
        <v>85359</v>
      </c>
      <c r="P48" s="1">
        <v>80425</v>
      </c>
      <c r="Q48" s="2">
        <v>41985</v>
      </c>
      <c r="R48" t="s">
        <v>12</v>
      </c>
      <c r="S48" t="s">
        <v>20</v>
      </c>
    </row>
    <row r="49" spans="10:19" x14ac:dyDescent="0.3">
      <c r="J49">
        <v>2837</v>
      </c>
      <c r="K49" t="s">
        <v>84</v>
      </c>
      <c r="L49" t="s">
        <v>85</v>
      </c>
      <c r="M49">
        <v>1960</v>
      </c>
      <c r="N49" s="1">
        <v>21963</v>
      </c>
      <c r="O49" s="1">
        <v>32285</v>
      </c>
      <c r="P49" s="1">
        <v>31120</v>
      </c>
      <c r="Q49" s="2">
        <v>41988</v>
      </c>
      <c r="R49" t="s">
        <v>12</v>
      </c>
      <c r="S49" t="s">
        <v>26</v>
      </c>
    </row>
    <row r="50" spans="10:19" x14ac:dyDescent="0.3">
      <c r="J50">
        <v>2882</v>
      </c>
      <c r="K50" t="s">
        <v>84</v>
      </c>
      <c r="L50" t="s">
        <v>86</v>
      </c>
      <c r="M50">
        <v>1958</v>
      </c>
      <c r="N50" s="1">
        <v>45611</v>
      </c>
      <c r="O50" s="1">
        <v>68872</v>
      </c>
      <c r="P50" s="1">
        <v>38200</v>
      </c>
      <c r="Q50" s="2">
        <v>42013</v>
      </c>
      <c r="R50" t="s">
        <v>12</v>
      </c>
      <c r="S50" t="s">
        <v>26</v>
      </c>
    </row>
    <row r="51" spans="10:19" x14ac:dyDescent="0.3">
      <c r="J51">
        <v>2891</v>
      </c>
      <c r="K51" t="s">
        <v>14</v>
      </c>
      <c r="L51" t="s">
        <v>87</v>
      </c>
      <c r="M51">
        <v>1972</v>
      </c>
      <c r="N51" s="1">
        <v>25498</v>
      </c>
      <c r="O51" s="1">
        <v>35442</v>
      </c>
      <c r="P51" s="1">
        <v>35335</v>
      </c>
      <c r="Q51" s="2">
        <v>42022</v>
      </c>
      <c r="R51" t="s">
        <v>19</v>
      </c>
      <c r="S51" t="s">
        <v>26</v>
      </c>
    </row>
    <row r="52" spans="10:19" x14ac:dyDescent="0.3">
      <c r="J52">
        <v>2934</v>
      </c>
      <c r="K52" t="s">
        <v>24</v>
      </c>
      <c r="L52" t="s">
        <v>88</v>
      </c>
      <c r="M52">
        <v>1985</v>
      </c>
      <c r="N52" s="1">
        <v>24657</v>
      </c>
      <c r="O52" s="1">
        <v>31807</v>
      </c>
      <c r="P52" s="1">
        <v>26583</v>
      </c>
      <c r="Q52" s="2">
        <v>42024</v>
      </c>
      <c r="R52" t="s">
        <v>23</v>
      </c>
      <c r="S52" t="s">
        <v>20</v>
      </c>
    </row>
    <row r="53" spans="10:19" x14ac:dyDescent="0.3">
      <c r="J53">
        <v>2936</v>
      </c>
      <c r="K53" t="s">
        <v>62</v>
      </c>
      <c r="L53" t="s">
        <v>89</v>
      </c>
      <c r="M53">
        <v>1957</v>
      </c>
      <c r="N53" s="1">
        <v>58320</v>
      </c>
      <c r="O53" s="1">
        <v>70567</v>
      </c>
      <c r="P53" s="1">
        <v>69311</v>
      </c>
      <c r="Q53" s="2">
        <v>42032</v>
      </c>
      <c r="R53" t="s">
        <v>23</v>
      </c>
      <c r="S53" t="s">
        <v>16</v>
      </c>
    </row>
    <row r="54" spans="10:19" x14ac:dyDescent="0.3">
      <c r="J54">
        <v>2947</v>
      </c>
      <c r="K54" t="s">
        <v>48</v>
      </c>
      <c r="L54" t="s">
        <v>90</v>
      </c>
      <c r="M54">
        <v>1976</v>
      </c>
      <c r="N54" s="1">
        <v>21808</v>
      </c>
      <c r="O54" s="1">
        <v>27696</v>
      </c>
      <c r="P54" s="1">
        <v>26630</v>
      </c>
      <c r="Q54" s="2">
        <v>42043</v>
      </c>
      <c r="R54" t="s">
        <v>12</v>
      </c>
      <c r="S54" t="s">
        <v>26</v>
      </c>
    </row>
    <row r="55" spans="10:19" x14ac:dyDescent="0.3">
      <c r="J55">
        <v>3069</v>
      </c>
      <c r="K55" t="s">
        <v>91</v>
      </c>
      <c r="L55" t="s">
        <v>92</v>
      </c>
      <c r="M55">
        <v>1936</v>
      </c>
      <c r="N55" s="1">
        <v>58825</v>
      </c>
      <c r="O55" s="1">
        <v>78825</v>
      </c>
      <c r="P55" s="1">
        <v>66538</v>
      </c>
      <c r="Q55" s="2">
        <v>42096</v>
      </c>
      <c r="R55" t="s">
        <v>23</v>
      </c>
      <c r="S55" t="s">
        <v>26</v>
      </c>
    </row>
    <row r="56" spans="10:19" x14ac:dyDescent="0.3">
      <c r="J56">
        <v>3076</v>
      </c>
      <c r="K56" t="s">
        <v>48</v>
      </c>
      <c r="L56" t="s">
        <v>93</v>
      </c>
      <c r="M56">
        <v>1997</v>
      </c>
      <c r="N56" s="1">
        <v>56520</v>
      </c>
      <c r="O56" s="1">
        <v>78562</v>
      </c>
      <c r="P56" s="1">
        <v>65831</v>
      </c>
      <c r="Q56" s="2">
        <v>42099</v>
      </c>
      <c r="R56" t="s">
        <v>23</v>
      </c>
      <c r="S56" t="s">
        <v>13</v>
      </c>
    </row>
    <row r="57" spans="10:19" x14ac:dyDescent="0.3">
      <c r="J57">
        <v>3083</v>
      </c>
      <c r="K57" t="s">
        <v>24</v>
      </c>
      <c r="L57" t="s">
        <v>94</v>
      </c>
      <c r="M57">
        <v>1947</v>
      </c>
      <c r="N57" s="1">
        <v>29625</v>
      </c>
      <c r="O57" s="1">
        <v>41178</v>
      </c>
      <c r="P57" s="1">
        <v>37818</v>
      </c>
      <c r="Q57" s="2">
        <v>42099</v>
      </c>
      <c r="R57" t="s">
        <v>23</v>
      </c>
      <c r="S57" t="s">
        <v>20</v>
      </c>
    </row>
    <row r="58" spans="10:19" x14ac:dyDescent="0.3">
      <c r="J58">
        <v>3090</v>
      </c>
      <c r="K58" t="s">
        <v>29</v>
      </c>
      <c r="L58" t="s">
        <v>95</v>
      </c>
      <c r="M58">
        <v>1911</v>
      </c>
      <c r="N58" s="1">
        <v>46689</v>
      </c>
      <c r="O58" s="1">
        <v>63963</v>
      </c>
      <c r="P58" s="1">
        <v>51637</v>
      </c>
      <c r="Q58" s="2">
        <v>42125</v>
      </c>
      <c r="R58" t="s">
        <v>19</v>
      </c>
      <c r="S58" t="s">
        <v>13</v>
      </c>
    </row>
    <row r="59" spans="10:19" x14ac:dyDescent="0.3">
      <c r="J59">
        <v>3094</v>
      </c>
      <c r="K59" t="s">
        <v>14</v>
      </c>
      <c r="L59" t="s">
        <v>96</v>
      </c>
      <c r="M59">
        <v>1965</v>
      </c>
      <c r="N59" s="1">
        <v>41447</v>
      </c>
      <c r="O59" s="1">
        <v>63828</v>
      </c>
      <c r="P59" s="1">
        <v>61644</v>
      </c>
      <c r="Q59" s="2">
        <v>42150</v>
      </c>
      <c r="R59" t="s">
        <v>23</v>
      </c>
      <c r="S59" t="s">
        <v>16</v>
      </c>
    </row>
    <row r="60" spans="10:19" x14ac:dyDescent="0.3">
      <c r="J60">
        <v>3095</v>
      </c>
      <c r="K60" t="s">
        <v>97</v>
      </c>
      <c r="L60" t="s">
        <v>98</v>
      </c>
      <c r="M60">
        <v>1931</v>
      </c>
      <c r="N60" s="1">
        <v>57568</v>
      </c>
      <c r="O60" s="1">
        <v>74262</v>
      </c>
      <c r="P60" s="1">
        <v>57821</v>
      </c>
      <c r="Q60" s="2">
        <v>42161</v>
      </c>
      <c r="R60" t="s">
        <v>19</v>
      </c>
      <c r="S60" t="s">
        <v>20</v>
      </c>
    </row>
    <row r="61" spans="10:19" x14ac:dyDescent="0.3">
      <c r="J61">
        <v>3112</v>
      </c>
      <c r="K61" t="s">
        <v>48</v>
      </c>
      <c r="L61" t="s">
        <v>99</v>
      </c>
      <c r="M61">
        <v>1960</v>
      </c>
      <c r="N61" s="1">
        <v>22364</v>
      </c>
      <c r="O61" s="1">
        <v>35558</v>
      </c>
      <c r="P61" s="1">
        <v>23621</v>
      </c>
      <c r="Q61" s="2">
        <v>42216</v>
      </c>
      <c r="R61" t="s">
        <v>23</v>
      </c>
      <c r="S61" t="s">
        <v>20</v>
      </c>
    </row>
    <row r="62" spans="10:19" x14ac:dyDescent="0.3">
      <c r="J62">
        <v>3152</v>
      </c>
      <c r="K62" t="s">
        <v>91</v>
      </c>
      <c r="L62" t="s">
        <v>100</v>
      </c>
      <c r="M62">
        <v>1925</v>
      </c>
      <c r="N62" s="1">
        <v>54441</v>
      </c>
      <c r="O62" s="1">
        <v>65329</v>
      </c>
      <c r="P62" s="1">
        <v>63931</v>
      </c>
      <c r="Q62" s="2">
        <v>42241</v>
      </c>
      <c r="R62" t="s">
        <v>12</v>
      </c>
      <c r="S62" t="s">
        <v>16</v>
      </c>
    </row>
    <row r="63" spans="10:19" x14ac:dyDescent="0.3">
      <c r="J63">
        <v>3161</v>
      </c>
      <c r="K63" t="s">
        <v>54</v>
      </c>
      <c r="L63" t="s">
        <v>101</v>
      </c>
      <c r="M63">
        <v>1973</v>
      </c>
      <c r="N63" s="1">
        <v>51096</v>
      </c>
      <c r="O63" s="1">
        <v>64891</v>
      </c>
      <c r="P63" s="1">
        <v>55364</v>
      </c>
      <c r="Q63" s="2">
        <v>42269</v>
      </c>
      <c r="R63" t="s">
        <v>23</v>
      </c>
      <c r="S63" t="s">
        <v>26</v>
      </c>
    </row>
    <row r="64" spans="10:19" x14ac:dyDescent="0.3">
      <c r="J64">
        <v>3206</v>
      </c>
      <c r="K64" t="s">
        <v>14</v>
      </c>
      <c r="L64" t="s">
        <v>102</v>
      </c>
      <c r="M64">
        <v>1965</v>
      </c>
      <c r="N64" s="1">
        <v>50196</v>
      </c>
      <c r="O64" s="1">
        <v>70776</v>
      </c>
      <c r="P64" s="1">
        <v>58354</v>
      </c>
      <c r="Q64" s="2">
        <v>42286</v>
      </c>
      <c r="R64" t="s">
        <v>23</v>
      </c>
      <c r="S64" t="s">
        <v>26</v>
      </c>
    </row>
    <row r="65" spans="10:19" x14ac:dyDescent="0.3">
      <c r="J65">
        <v>3229</v>
      </c>
      <c r="K65" t="s">
        <v>54</v>
      </c>
      <c r="L65" t="s">
        <v>103</v>
      </c>
      <c r="M65">
        <v>1957</v>
      </c>
      <c r="N65" s="1">
        <v>22595</v>
      </c>
      <c r="O65" s="1">
        <v>32988</v>
      </c>
      <c r="P65" s="1">
        <v>38250</v>
      </c>
      <c r="Q65" s="2">
        <v>42300</v>
      </c>
      <c r="R65" t="s">
        <v>23</v>
      </c>
      <c r="S65" t="s">
        <v>13</v>
      </c>
    </row>
    <row r="66" spans="10:19" x14ac:dyDescent="0.3">
      <c r="J66">
        <v>3244</v>
      </c>
      <c r="K66" t="s">
        <v>57</v>
      </c>
      <c r="L66" t="s">
        <v>104</v>
      </c>
      <c r="M66">
        <v>1969</v>
      </c>
      <c r="N66" s="1">
        <v>43251</v>
      </c>
      <c r="O66" s="1">
        <v>65741</v>
      </c>
      <c r="P66" s="1">
        <v>47443</v>
      </c>
      <c r="Q66" s="2">
        <v>42302</v>
      </c>
      <c r="R66" t="s">
        <v>12</v>
      </c>
      <c r="S66" t="s">
        <v>20</v>
      </c>
    </row>
    <row r="67" spans="10:19" x14ac:dyDescent="0.3">
      <c r="J67">
        <v>3259</v>
      </c>
      <c r="K67" t="s">
        <v>84</v>
      </c>
      <c r="L67" t="s">
        <v>105</v>
      </c>
      <c r="M67">
        <v>1968</v>
      </c>
      <c r="N67" s="1">
        <v>28151</v>
      </c>
      <c r="O67" s="1">
        <v>42226</v>
      </c>
      <c r="P67" s="1">
        <v>40536</v>
      </c>
      <c r="Q67" s="2">
        <v>42340</v>
      </c>
      <c r="R67" t="s">
        <v>23</v>
      </c>
      <c r="S67" t="s">
        <v>13</v>
      </c>
    </row>
    <row r="68" spans="10:19" x14ac:dyDescent="0.3">
      <c r="J68">
        <v>3307</v>
      </c>
      <c r="K68" t="s">
        <v>48</v>
      </c>
      <c r="L68" t="s">
        <v>106</v>
      </c>
      <c r="M68">
        <v>1960</v>
      </c>
      <c r="N68" s="1">
        <v>53930</v>
      </c>
      <c r="O68" s="1">
        <v>75502</v>
      </c>
      <c r="P68" s="1">
        <v>69000</v>
      </c>
      <c r="Q68" s="2">
        <v>42342</v>
      </c>
      <c r="R68" t="s">
        <v>23</v>
      </c>
      <c r="S68" t="s">
        <v>16</v>
      </c>
    </row>
    <row r="69" spans="10:19" x14ac:dyDescent="0.3">
      <c r="J69">
        <v>3314</v>
      </c>
      <c r="K69" t="s">
        <v>54</v>
      </c>
      <c r="L69" t="s">
        <v>107</v>
      </c>
      <c r="M69">
        <v>1972</v>
      </c>
      <c r="N69" s="1">
        <v>25357</v>
      </c>
      <c r="O69" s="1">
        <v>32203</v>
      </c>
      <c r="P69" s="1">
        <v>33450</v>
      </c>
      <c r="Q69" s="2">
        <v>42355</v>
      </c>
      <c r="R69" t="s">
        <v>23</v>
      </c>
      <c r="S69" t="s">
        <v>13</v>
      </c>
    </row>
    <row r="70" spans="10:19" x14ac:dyDescent="0.3">
      <c r="J70">
        <v>3321</v>
      </c>
      <c r="K70" t="s">
        <v>84</v>
      </c>
      <c r="L70" t="s">
        <v>108</v>
      </c>
      <c r="M70">
        <v>1961</v>
      </c>
      <c r="N70" s="1">
        <v>39809</v>
      </c>
      <c r="O70" s="1">
        <v>60907</v>
      </c>
      <c r="P70" s="1">
        <v>35990</v>
      </c>
      <c r="Q70" s="2">
        <v>42375</v>
      </c>
      <c r="R70" t="s">
        <v>12</v>
      </c>
      <c r="S70" t="s">
        <v>20</v>
      </c>
    </row>
    <row r="71" spans="10:19" x14ac:dyDescent="0.3">
      <c r="J71">
        <v>3344</v>
      </c>
      <c r="K71" t="s">
        <v>54</v>
      </c>
      <c r="L71" t="s">
        <v>109</v>
      </c>
      <c r="M71">
        <v>1986</v>
      </c>
      <c r="N71" s="1">
        <v>58754</v>
      </c>
      <c r="O71" s="1">
        <v>93418</v>
      </c>
      <c r="P71" s="1">
        <v>80931</v>
      </c>
      <c r="Q71" s="2">
        <v>42383</v>
      </c>
      <c r="R71" t="s">
        <v>23</v>
      </c>
      <c r="S71" t="s">
        <v>13</v>
      </c>
    </row>
    <row r="72" spans="10:19" x14ac:dyDescent="0.3">
      <c r="J72">
        <v>3365</v>
      </c>
      <c r="K72" t="s">
        <v>24</v>
      </c>
      <c r="L72" t="s">
        <v>110</v>
      </c>
      <c r="M72">
        <v>1957</v>
      </c>
      <c r="N72" s="1">
        <v>26116</v>
      </c>
      <c r="O72" s="1">
        <v>35517</v>
      </c>
      <c r="P72" s="1">
        <v>29635</v>
      </c>
      <c r="Q72" s="2">
        <v>42393</v>
      </c>
      <c r="R72" t="s">
        <v>19</v>
      </c>
      <c r="S72" t="s">
        <v>26</v>
      </c>
    </row>
    <row r="73" spans="10:19" x14ac:dyDescent="0.3">
      <c r="J73">
        <v>3374</v>
      </c>
      <c r="K73" t="s">
        <v>48</v>
      </c>
      <c r="L73" t="s">
        <v>111</v>
      </c>
      <c r="M73">
        <v>1987</v>
      </c>
      <c r="N73" s="1">
        <v>45609</v>
      </c>
      <c r="O73" s="1">
        <v>67045</v>
      </c>
      <c r="P73" s="1">
        <v>46002</v>
      </c>
      <c r="Q73" s="2">
        <v>42446</v>
      </c>
      <c r="R73" t="s">
        <v>23</v>
      </c>
      <c r="S73" t="s">
        <v>16</v>
      </c>
    </row>
    <row r="74" spans="10:19" x14ac:dyDescent="0.3">
      <c r="J74">
        <v>3386</v>
      </c>
      <c r="K74" t="s">
        <v>54</v>
      </c>
      <c r="L74" t="s">
        <v>112</v>
      </c>
      <c r="M74">
        <v>2003</v>
      </c>
      <c r="N74" s="1">
        <v>48755</v>
      </c>
      <c r="O74" s="1">
        <v>60456</v>
      </c>
      <c r="P74" s="1">
        <v>49266</v>
      </c>
      <c r="Q74" s="2">
        <v>42460</v>
      </c>
      <c r="R74" t="s">
        <v>19</v>
      </c>
      <c r="S74" t="s">
        <v>13</v>
      </c>
    </row>
    <row r="75" spans="10:19" x14ac:dyDescent="0.3">
      <c r="J75">
        <v>3389</v>
      </c>
      <c r="K75" t="s">
        <v>33</v>
      </c>
      <c r="L75" t="s">
        <v>113</v>
      </c>
      <c r="M75">
        <v>1964</v>
      </c>
      <c r="N75" s="1">
        <v>25781</v>
      </c>
      <c r="O75" s="1">
        <v>32226</v>
      </c>
      <c r="P75" s="1">
        <v>27848</v>
      </c>
      <c r="Q75" s="2">
        <v>42491</v>
      </c>
      <c r="R75" t="s">
        <v>19</v>
      </c>
      <c r="S75" t="s">
        <v>20</v>
      </c>
    </row>
    <row r="76" spans="10:19" x14ac:dyDescent="0.3">
      <c r="J76">
        <v>3396</v>
      </c>
      <c r="K76" t="s">
        <v>54</v>
      </c>
      <c r="L76" t="s">
        <v>114</v>
      </c>
      <c r="M76">
        <v>1991</v>
      </c>
      <c r="N76" s="1">
        <v>27983</v>
      </c>
      <c r="O76" s="1">
        <v>44492</v>
      </c>
      <c r="P76" s="1">
        <v>33950</v>
      </c>
      <c r="Q76" s="2">
        <v>42492</v>
      </c>
      <c r="R76" t="s">
        <v>19</v>
      </c>
      <c r="S76" t="s">
        <v>20</v>
      </c>
    </row>
    <row r="77" spans="10:19" x14ac:dyDescent="0.3">
      <c r="J77">
        <v>3415</v>
      </c>
      <c r="K77" t="s">
        <v>57</v>
      </c>
      <c r="L77" t="s">
        <v>115</v>
      </c>
      <c r="M77">
        <v>1966</v>
      </c>
      <c r="N77" s="1">
        <v>50763</v>
      </c>
      <c r="O77" s="1">
        <v>61930</v>
      </c>
      <c r="P77" s="1">
        <v>56465</v>
      </c>
      <c r="Q77" s="2">
        <v>42497</v>
      </c>
      <c r="R77" t="s">
        <v>12</v>
      </c>
      <c r="S77" t="s">
        <v>16</v>
      </c>
    </row>
    <row r="78" spans="10:19" x14ac:dyDescent="0.3">
      <c r="J78">
        <v>3428</v>
      </c>
      <c r="K78" t="s">
        <v>116</v>
      </c>
      <c r="L78" t="s">
        <v>117</v>
      </c>
      <c r="M78">
        <v>1994</v>
      </c>
      <c r="N78" s="1">
        <v>24540</v>
      </c>
      <c r="O78" s="1">
        <v>30675</v>
      </c>
      <c r="P78" s="1">
        <v>26438</v>
      </c>
      <c r="Q78" s="2">
        <v>42513</v>
      </c>
      <c r="R78" t="s">
        <v>12</v>
      </c>
      <c r="S78" t="s">
        <v>26</v>
      </c>
    </row>
    <row r="79" spans="10:19" x14ac:dyDescent="0.3">
      <c r="J79">
        <v>3442</v>
      </c>
      <c r="K79" t="s">
        <v>31</v>
      </c>
      <c r="L79" t="s">
        <v>118</v>
      </c>
      <c r="M79">
        <v>1998</v>
      </c>
      <c r="N79" s="1">
        <v>34939</v>
      </c>
      <c r="O79" s="1">
        <v>52408</v>
      </c>
      <c r="P79" s="1">
        <v>36991</v>
      </c>
      <c r="Q79" s="2">
        <v>42515</v>
      </c>
      <c r="R79" t="s">
        <v>23</v>
      </c>
      <c r="S79" t="s">
        <v>16</v>
      </c>
    </row>
    <row r="80" spans="10:19" x14ac:dyDescent="0.3">
      <c r="J80">
        <v>3491</v>
      </c>
      <c r="K80" t="s">
        <v>48</v>
      </c>
      <c r="L80" t="s">
        <v>119</v>
      </c>
      <c r="M80">
        <v>1991</v>
      </c>
      <c r="N80" s="1">
        <v>25118</v>
      </c>
      <c r="O80" s="1">
        <v>32904</v>
      </c>
      <c r="P80" s="1">
        <v>32834</v>
      </c>
      <c r="Q80" s="2">
        <v>42519</v>
      </c>
      <c r="R80" t="s">
        <v>19</v>
      </c>
      <c r="S80" t="s">
        <v>20</v>
      </c>
    </row>
    <row r="81" spans="10:19" x14ac:dyDescent="0.3">
      <c r="J81">
        <v>3497</v>
      </c>
      <c r="K81" t="s">
        <v>54</v>
      </c>
      <c r="L81" t="s">
        <v>120</v>
      </c>
      <c r="M81">
        <v>1964</v>
      </c>
      <c r="N81" s="1">
        <v>63248</v>
      </c>
      <c r="O81" s="1">
        <v>98666</v>
      </c>
      <c r="P81" s="1">
        <v>73019</v>
      </c>
      <c r="Q81" s="2">
        <v>42522</v>
      </c>
      <c r="R81" t="s">
        <v>23</v>
      </c>
      <c r="S81" t="s">
        <v>13</v>
      </c>
    </row>
    <row r="82" spans="10:19" x14ac:dyDescent="0.3">
      <c r="J82">
        <v>3498</v>
      </c>
      <c r="K82" t="s">
        <v>27</v>
      </c>
      <c r="L82" t="s">
        <v>121</v>
      </c>
      <c r="M82">
        <v>2001</v>
      </c>
      <c r="N82" s="1">
        <v>57149</v>
      </c>
      <c r="O82" s="1">
        <v>79437</v>
      </c>
      <c r="P82" s="1">
        <v>69661</v>
      </c>
      <c r="Q82" s="2">
        <v>42533</v>
      </c>
      <c r="R82" t="s">
        <v>19</v>
      </c>
      <c r="S82" t="s">
        <v>16</v>
      </c>
    </row>
  </sheetData>
  <mergeCells count="3">
    <mergeCell ref="A2:I2"/>
    <mergeCell ref="A3:I3"/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AC44-BFDA-4CD2-988E-1BAE67667657}">
  <dimension ref="A1:R81"/>
  <sheetViews>
    <sheetView workbookViewId="0">
      <selection activeCell="G11" sqref="G11"/>
    </sheetView>
  </sheetViews>
  <sheetFormatPr baseColWidth="10" defaultRowHeight="14.4" x14ac:dyDescent="0.3"/>
  <cols>
    <col min="9" max="18" width="15.77734375" customWidth="1"/>
  </cols>
  <sheetData>
    <row r="1" spans="1:18" x14ac:dyDescent="0.3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3">
      <c r="A2" s="21" t="s">
        <v>125</v>
      </c>
      <c r="B2" s="21"/>
      <c r="C2" s="21"/>
      <c r="D2" s="21"/>
      <c r="E2" s="21"/>
      <c r="F2" s="21"/>
      <c r="G2" s="21"/>
      <c r="I2">
        <v>2003</v>
      </c>
      <c r="J2" t="s">
        <v>10</v>
      </c>
      <c r="K2" t="s">
        <v>11</v>
      </c>
      <c r="L2">
        <v>1959</v>
      </c>
      <c r="M2" s="1">
        <v>22457</v>
      </c>
      <c r="N2" s="1">
        <v>31215</v>
      </c>
      <c r="O2" s="1">
        <v>30942</v>
      </c>
      <c r="P2" s="2">
        <v>41286</v>
      </c>
      <c r="Q2" t="s">
        <v>12</v>
      </c>
      <c r="R2" t="s">
        <v>13</v>
      </c>
    </row>
    <row r="3" spans="1:18" x14ac:dyDescent="0.3">
      <c r="A3" s="21" t="s">
        <v>126</v>
      </c>
      <c r="B3" s="21"/>
      <c r="C3" s="21"/>
      <c r="D3" s="21"/>
      <c r="E3" s="21"/>
      <c r="F3" s="21"/>
      <c r="G3" s="21"/>
      <c r="H3" s="21"/>
      <c r="I3">
        <v>2050</v>
      </c>
      <c r="J3" t="s">
        <v>14</v>
      </c>
      <c r="K3" t="s">
        <v>15</v>
      </c>
      <c r="L3">
        <v>1988</v>
      </c>
      <c r="M3" s="1">
        <v>22116</v>
      </c>
      <c r="N3" s="1">
        <v>32952</v>
      </c>
      <c r="O3" s="1">
        <v>32865</v>
      </c>
      <c r="P3" s="2">
        <v>41290</v>
      </c>
      <c r="Q3" t="s">
        <v>12</v>
      </c>
      <c r="R3" t="s">
        <v>16</v>
      </c>
    </row>
    <row r="4" spans="1:18" x14ac:dyDescent="0.3">
      <c r="A4" s="21" t="s">
        <v>127</v>
      </c>
      <c r="B4" s="21"/>
      <c r="C4" s="21"/>
      <c r="D4" s="21"/>
      <c r="E4" s="21"/>
      <c r="F4" s="21"/>
      <c r="G4" s="21"/>
      <c r="H4" s="21"/>
      <c r="I4">
        <v>2054</v>
      </c>
      <c r="J4" t="s">
        <v>17</v>
      </c>
      <c r="K4" t="s">
        <v>18</v>
      </c>
      <c r="L4">
        <v>1919</v>
      </c>
      <c r="M4" s="1">
        <v>63082</v>
      </c>
      <c r="N4" s="1">
        <v>99038</v>
      </c>
      <c r="O4" s="1">
        <v>97357</v>
      </c>
      <c r="P4" s="2">
        <v>41294</v>
      </c>
      <c r="Q4" t="s">
        <v>19</v>
      </c>
      <c r="R4" t="s">
        <v>20</v>
      </c>
    </row>
    <row r="5" spans="1:18" x14ac:dyDescent="0.3">
      <c r="I5">
        <v>2056</v>
      </c>
      <c r="J5" t="s">
        <v>21</v>
      </c>
      <c r="K5" t="s">
        <v>22</v>
      </c>
      <c r="L5">
        <v>1928</v>
      </c>
      <c r="M5" s="1">
        <v>40425</v>
      </c>
      <c r="N5" s="1">
        <v>59020</v>
      </c>
      <c r="O5" s="1">
        <v>45767</v>
      </c>
      <c r="P5" s="2">
        <v>41311</v>
      </c>
      <c r="Q5" t="s">
        <v>23</v>
      </c>
      <c r="R5" t="s">
        <v>16</v>
      </c>
    </row>
    <row r="6" spans="1:18" x14ac:dyDescent="0.3">
      <c r="I6">
        <v>2058</v>
      </c>
      <c r="J6" t="s">
        <v>24</v>
      </c>
      <c r="K6" t="s">
        <v>25</v>
      </c>
      <c r="L6">
        <v>1926</v>
      </c>
      <c r="M6" s="1">
        <v>57989</v>
      </c>
      <c r="N6" s="1">
        <v>74805</v>
      </c>
      <c r="O6" s="1">
        <v>66605</v>
      </c>
      <c r="P6" s="2">
        <v>41353</v>
      </c>
      <c r="Q6" t="s">
        <v>23</v>
      </c>
      <c r="R6" t="s">
        <v>26</v>
      </c>
    </row>
    <row r="7" spans="1:18" x14ac:dyDescent="0.3">
      <c r="I7">
        <v>2079</v>
      </c>
      <c r="J7" t="s">
        <v>27</v>
      </c>
      <c r="K7" t="s">
        <v>28</v>
      </c>
      <c r="L7">
        <v>1981</v>
      </c>
      <c r="M7" s="1">
        <v>51444</v>
      </c>
      <c r="N7" s="1">
        <v>65848</v>
      </c>
      <c r="O7" s="1">
        <v>65804</v>
      </c>
      <c r="P7" s="2">
        <v>41359</v>
      </c>
      <c r="Q7" t="s">
        <v>19</v>
      </c>
      <c r="R7" t="s">
        <v>26</v>
      </c>
    </row>
    <row r="8" spans="1:18" x14ac:dyDescent="0.3">
      <c r="I8">
        <v>2108</v>
      </c>
      <c r="J8" t="s">
        <v>29</v>
      </c>
      <c r="K8" t="s">
        <v>30</v>
      </c>
      <c r="L8">
        <v>1923</v>
      </c>
      <c r="M8" s="1">
        <v>60849</v>
      </c>
      <c r="N8" s="1">
        <v>74844</v>
      </c>
      <c r="O8" s="1">
        <v>65529</v>
      </c>
      <c r="P8" s="2">
        <v>41361</v>
      </c>
      <c r="Q8" t="s">
        <v>23</v>
      </c>
      <c r="R8" t="s">
        <v>26</v>
      </c>
    </row>
    <row r="9" spans="1:18" x14ac:dyDescent="0.3">
      <c r="I9">
        <v>2141</v>
      </c>
      <c r="J9" t="s">
        <v>31</v>
      </c>
      <c r="K9" t="s">
        <v>32</v>
      </c>
      <c r="L9">
        <v>1923</v>
      </c>
      <c r="M9" s="1">
        <v>29050</v>
      </c>
      <c r="N9" s="1">
        <v>46189</v>
      </c>
      <c r="O9" s="1">
        <v>39223</v>
      </c>
      <c r="P9" s="2">
        <v>41363</v>
      </c>
      <c r="Q9" t="s">
        <v>19</v>
      </c>
      <c r="R9" t="s">
        <v>13</v>
      </c>
    </row>
    <row r="10" spans="1:18" x14ac:dyDescent="0.3">
      <c r="I10">
        <v>2175</v>
      </c>
      <c r="J10" t="s">
        <v>33</v>
      </c>
      <c r="K10" t="s">
        <v>34</v>
      </c>
      <c r="L10">
        <v>1955</v>
      </c>
      <c r="M10" s="1">
        <v>61805</v>
      </c>
      <c r="N10" s="1">
        <v>90235</v>
      </c>
      <c r="O10" s="1">
        <v>86260</v>
      </c>
      <c r="P10" s="2">
        <v>41369</v>
      </c>
      <c r="Q10" t="s">
        <v>19</v>
      </c>
      <c r="R10" t="s">
        <v>20</v>
      </c>
    </row>
    <row r="11" spans="1:18" x14ac:dyDescent="0.3">
      <c r="I11">
        <v>2190</v>
      </c>
      <c r="J11" t="s">
        <v>24</v>
      </c>
      <c r="K11" t="s">
        <v>35</v>
      </c>
      <c r="L11">
        <v>1964</v>
      </c>
      <c r="M11" s="1">
        <v>20911</v>
      </c>
      <c r="N11" s="1">
        <v>26138</v>
      </c>
      <c r="O11" s="1">
        <v>22549</v>
      </c>
      <c r="P11" s="2">
        <v>41380</v>
      </c>
      <c r="Q11" t="s">
        <v>23</v>
      </c>
      <c r="R11" t="s">
        <v>13</v>
      </c>
    </row>
    <row r="12" spans="1:18" x14ac:dyDescent="0.3">
      <c r="I12">
        <v>2208</v>
      </c>
      <c r="J12" t="s">
        <v>31</v>
      </c>
      <c r="K12" t="s">
        <v>36</v>
      </c>
      <c r="L12">
        <v>1978</v>
      </c>
      <c r="M12" s="1">
        <v>33482</v>
      </c>
      <c r="N12" s="1">
        <v>42187</v>
      </c>
      <c r="O12" s="1">
        <v>38465</v>
      </c>
      <c r="P12" s="2">
        <v>41417</v>
      </c>
      <c r="Q12" t="s">
        <v>19</v>
      </c>
      <c r="R12" t="s">
        <v>16</v>
      </c>
    </row>
    <row r="13" spans="1:18" x14ac:dyDescent="0.3">
      <c r="I13">
        <v>2222</v>
      </c>
      <c r="J13" t="s">
        <v>37</v>
      </c>
      <c r="K13" t="s">
        <v>38</v>
      </c>
      <c r="L13">
        <v>2000</v>
      </c>
      <c r="M13" s="1">
        <v>62591</v>
      </c>
      <c r="N13" s="1">
        <v>76986</v>
      </c>
      <c r="O13" s="1">
        <v>72640</v>
      </c>
      <c r="P13" s="2">
        <v>41463</v>
      </c>
      <c r="Q13" t="s">
        <v>19</v>
      </c>
      <c r="R13" t="s">
        <v>16</v>
      </c>
    </row>
    <row r="14" spans="1:18" x14ac:dyDescent="0.3">
      <c r="I14">
        <v>2244</v>
      </c>
      <c r="J14" t="s">
        <v>39</v>
      </c>
      <c r="K14" t="s">
        <v>40</v>
      </c>
      <c r="L14">
        <v>1971</v>
      </c>
      <c r="M14" s="1">
        <v>28743</v>
      </c>
      <c r="N14" s="1">
        <v>39377</v>
      </c>
      <c r="O14" s="1">
        <v>39028</v>
      </c>
      <c r="P14" s="2">
        <v>41465</v>
      </c>
      <c r="Q14" t="s">
        <v>19</v>
      </c>
      <c r="R14" t="s">
        <v>16</v>
      </c>
    </row>
    <row r="15" spans="1:18" x14ac:dyDescent="0.3">
      <c r="I15">
        <v>2251</v>
      </c>
      <c r="J15" t="s">
        <v>41</v>
      </c>
      <c r="K15" t="s">
        <v>42</v>
      </c>
      <c r="L15">
        <v>1937</v>
      </c>
      <c r="M15" s="1">
        <v>35324</v>
      </c>
      <c r="N15" s="1">
        <v>50160</v>
      </c>
      <c r="O15" s="1">
        <v>38649</v>
      </c>
      <c r="P15" s="2">
        <v>41470</v>
      </c>
      <c r="Q15" t="s">
        <v>12</v>
      </c>
      <c r="R15" t="s">
        <v>26</v>
      </c>
    </row>
    <row r="16" spans="1:18" x14ac:dyDescent="0.3">
      <c r="I16">
        <v>2265</v>
      </c>
      <c r="J16" t="s">
        <v>14</v>
      </c>
      <c r="K16" t="s">
        <v>43</v>
      </c>
      <c r="L16">
        <v>1965</v>
      </c>
      <c r="M16" s="1">
        <v>56775</v>
      </c>
      <c r="N16" s="1">
        <v>81188</v>
      </c>
      <c r="O16" s="1">
        <v>76258</v>
      </c>
      <c r="P16" s="2">
        <v>41484</v>
      </c>
      <c r="Q16" t="s">
        <v>12</v>
      </c>
      <c r="R16" t="s">
        <v>20</v>
      </c>
    </row>
    <row r="17" spans="9:18" x14ac:dyDescent="0.3">
      <c r="I17">
        <v>2273</v>
      </c>
      <c r="J17" t="s">
        <v>44</v>
      </c>
      <c r="K17" t="s">
        <v>45</v>
      </c>
      <c r="L17">
        <v>1999</v>
      </c>
      <c r="M17" s="1">
        <v>24621</v>
      </c>
      <c r="N17" s="1">
        <v>37177</v>
      </c>
      <c r="O17" s="1">
        <v>36845</v>
      </c>
      <c r="P17" s="2">
        <v>41515</v>
      </c>
      <c r="Q17" t="s">
        <v>12</v>
      </c>
      <c r="R17" t="s">
        <v>16</v>
      </c>
    </row>
    <row r="18" spans="9:18" x14ac:dyDescent="0.3">
      <c r="I18">
        <v>2278</v>
      </c>
      <c r="J18" t="s">
        <v>46</v>
      </c>
      <c r="K18" t="s">
        <v>47</v>
      </c>
      <c r="L18">
        <v>1971</v>
      </c>
      <c r="M18" s="1">
        <v>21967</v>
      </c>
      <c r="N18" s="1">
        <v>31852</v>
      </c>
      <c r="O18" s="1">
        <v>16500</v>
      </c>
      <c r="P18" s="2">
        <v>41523</v>
      </c>
      <c r="Q18" t="s">
        <v>19</v>
      </c>
      <c r="R18" t="s">
        <v>26</v>
      </c>
    </row>
    <row r="19" spans="9:18" x14ac:dyDescent="0.3">
      <c r="I19">
        <v>2280</v>
      </c>
      <c r="J19" t="s">
        <v>48</v>
      </c>
      <c r="K19" t="s">
        <v>49</v>
      </c>
      <c r="L19">
        <v>1956</v>
      </c>
      <c r="M19" s="1">
        <v>37010</v>
      </c>
      <c r="N19" s="1">
        <v>55515</v>
      </c>
      <c r="O19" s="1">
        <v>43415</v>
      </c>
      <c r="P19" s="2">
        <v>41541</v>
      </c>
      <c r="Q19" t="s">
        <v>12</v>
      </c>
      <c r="R19" t="s">
        <v>13</v>
      </c>
    </row>
    <row r="20" spans="9:18" x14ac:dyDescent="0.3">
      <c r="I20">
        <v>2313</v>
      </c>
      <c r="J20" t="s">
        <v>48</v>
      </c>
      <c r="K20" t="s">
        <v>50</v>
      </c>
      <c r="L20">
        <v>1965</v>
      </c>
      <c r="M20" s="1">
        <v>55435</v>
      </c>
      <c r="N20" s="1">
        <v>72065</v>
      </c>
      <c r="O20" s="1">
        <v>68485</v>
      </c>
      <c r="P20" s="2">
        <v>41564</v>
      </c>
      <c r="Q20" t="s">
        <v>12</v>
      </c>
      <c r="R20" t="s">
        <v>13</v>
      </c>
    </row>
    <row r="21" spans="9:18" x14ac:dyDescent="0.3">
      <c r="I21">
        <v>2316</v>
      </c>
      <c r="J21" t="s">
        <v>29</v>
      </c>
      <c r="K21" t="s">
        <v>51</v>
      </c>
      <c r="L21">
        <v>1924</v>
      </c>
      <c r="M21" s="1">
        <v>40366</v>
      </c>
      <c r="N21" s="1">
        <v>61356</v>
      </c>
      <c r="O21" s="1">
        <v>54420</v>
      </c>
      <c r="P21" s="2">
        <v>41573</v>
      </c>
      <c r="Q21" t="s">
        <v>23</v>
      </c>
      <c r="R21" t="s">
        <v>16</v>
      </c>
    </row>
    <row r="22" spans="9:18" x14ac:dyDescent="0.3">
      <c r="I22">
        <v>2349</v>
      </c>
      <c r="J22" t="s">
        <v>27</v>
      </c>
      <c r="K22" t="s">
        <v>52</v>
      </c>
      <c r="L22">
        <v>1934</v>
      </c>
      <c r="M22" s="1">
        <v>27830</v>
      </c>
      <c r="N22" s="1">
        <v>43414</v>
      </c>
      <c r="O22" s="1">
        <v>41734</v>
      </c>
      <c r="P22" s="2">
        <v>41592</v>
      </c>
      <c r="Q22" t="s">
        <v>23</v>
      </c>
      <c r="R22" t="s">
        <v>20</v>
      </c>
    </row>
    <row r="23" spans="9:18" x14ac:dyDescent="0.3">
      <c r="I23">
        <v>2349</v>
      </c>
      <c r="J23" t="s">
        <v>33</v>
      </c>
      <c r="K23" t="s">
        <v>53</v>
      </c>
      <c r="L23">
        <v>2009</v>
      </c>
      <c r="M23" s="1">
        <v>63102</v>
      </c>
      <c r="N23" s="1">
        <v>95915</v>
      </c>
      <c r="O23" s="1">
        <v>95701</v>
      </c>
      <c r="P23" s="2">
        <v>41638</v>
      </c>
      <c r="Q23" t="s">
        <v>12</v>
      </c>
      <c r="R23" t="s">
        <v>13</v>
      </c>
    </row>
    <row r="24" spans="9:18" x14ac:dyDescent="0.3">
      <c r="I24">
        <v>2350</v>
      </c>
      <c r="J24" t="s">
        <v>54</v>
      </c>
      <c r="K24" t="s">
        <v>55</v>
      </c>
      <c r="L24">
        <v>1976</v>
      </c>
      <c r="M24" s="1">
        <v>52418</v>
      </c>
      <c r="N24" s="1">
        <v>63949</v>
      </c>
      <c r="O24" s="1">
        <v>72800</v>
      </c>
      <c r="P24" s="2">
        <v>41639</v>
      </c>
      <c r="Q24" t="s">
        <v>12</v>
      </c>
      <c r="R24" t="s">
        <v>26</v>
      </c>
    </row>
    <row r="25" spans="9:18" x14ac:dyDescent="0.3">
      <c r="I25">
        <v>2353</v>
      </c>
      <c r="J25" t="s">
        <v>33</v>
      </c>
      <c r="K25" t="s">
        <v>56</v>
      </c>
      <c r="L25">
        <v>2004</v>
      </c>
      <c r="M25" s="1">
        <v>29575</v>
      </c>
      <c r="N25" s="1">
        <v>45249</v>
      </c>
      <c r="O25" s="1">
        <v>42239</v>
      </c>
      <c r="P25" s="2">
        <v>41661</v>
      </c>
      <c r="Q25" t="s">
        <v>12</v>
      </c>
      <c r="R25" t="s">
        <v>26</v>
      </c>
    </row>
    <row r="26" spans="9:18" x14ac:dyDescent="0.3">
      <c r="I26">
        <v>2362</v>
      </c>
      <c r="J26" t="s">
        <v>57</v>
      </c>
      <c r="K26" t="s">
        <v>58</v>
      </c>
      <c r="L26">
        <v>1964</v>
      </c>
      <c r="M26" s="1">
        <v>59595</v>
      </c>
      <c r="N26" s="1">
        <v>79261</v>
      </c>
      <c r="O26" s="1">
        <v>75034</v>
      </c>
      <c r="P26" s="2">
        <v>41669</v>
      </c>
      <c r="Q26" t="s">
        <v>19</v>
      </c>
      <c r="R26" t="s">
        <v>20</v>
      </c>
    </row>
    <row r="27" spans="9:18" x14ac:dyDescent="0.3">
      <c r="I27">
        <v>2392</v>
      </c>
      <c r="J27" t="s">
        <v>59</v>
      </c>
      <c r="K27" t="s">
        <v>60</v>
      </c>
      <c r="L27">
        <v>1995</v>
      </c>
      <c r="M27" s="1">
        <v>34647</v>
      </c>
      <c r="N27" s="1">
        <v>41922</v>
      </c>
      <c r="O27" s="1">
        <v>36304</v>
      </c>
      <c r="P27" s="2">
        <v>41684</v>
      </c>
      <c r="Q27" t="s">
        <v>12</v>
      </c>
      <c r="R27" t="s">
        <v>16</v>
      </c>
    </row>
    <row r="28" spans="9:18" x14ac:dyDescent="0.3">
      <c r="I28">
        <v>2396</v>
      </c>
      <c r="J28" t="s">
        <v>54</v>
      </c>
      <c r="K28" t="s">
        <v>61</v>
      </c>
      <c r="L28">
        <v>1990</v>
      </c>
      <c r="M28" s="1">
        <v>21506</v>
      </c>
      <c r="N28" s="1">
        <v>29893</v>
      </c>
      <c r="O28" s="1">
        <v>24646</v>
      </c>
      <c r="P28" s="2">
        <v>41696</v>
      </c>
      <c r="Q28" t="s">
        <v>19</v>
      </c>
      <c r="R28" t="s">
        <v>26</v>
      </c>
    </row>
    <row r="29" spans="9:18" x14ac:dyDescent="0.3">
      <c r="I29">
        <v>2410</v>
      </c>
      <c r="J29" t="s">
        <v>62</v>
      </c>
      <c r="K29" t="s">
        <v>63</v>
      </c>
      <c r="L29">
        <v>1962</v>
      </c>
      <c r="M29" s="1">
        <v>44235</v>
      </c>
      <c r="N29" s="1">
        <v>63698</v>
      </c>
      <c r="O29" s="1">
        <v>48117</v>
      </c>
      <c r="P29" s="2">
        <v>41702</v>
      </c>
      <c r="Q29" t="s">
        <v>12</v>
      </c>
      <c r="R29" t="s">
        <v>26</v>
      </c>
    </row>
    <row r="30" spans="9:18" x14ac:dyDescent="0.3">
      <c r="I30">
        <v>2414</v>
      </c>
      <c r="J30" t="s">
        <v>48</v>
      </c>
      <c r="K30" t="s">
        <v>64</v>
      </c>
      <c r="L30">
        <v>1966</v>
      </c>
      <c r="M30" s="1">
        <v>35622</v>
      </c>
      <c r="N30" s="1">
        <v>43102</v>
      </c>
      <c r="O30" s="1">
        <v>40381</v>
      </c>
      <c r="P30" s="2">
        <v>41725</v>
      </c>
      <c r="Q30" t="s">
        <v>19</v>
      </c>
      <c r="R30" t="s">
        <v>16</v>
      </c>
    </row>
    <row r="31" spans="9:18" x14ac:dyDescent="0.3">
      <c r="I31">
        <v>2437</v>
      </c>
      <c r="J31" t="s">
        <v>14</v>
      </c>
      <c r="K31" t="s">
        <v>65</v>
      </c>
      <c r="L31">
        <v>1947</v>
      </c>
      <c r="M31" s="1">
        <v>31973</v>
      </c>
      <c r="N31" s="1">
        <v>39007</v>
      </c>
      <c r="O31" s="1">
        <v>38591</v>
      </c>
      <c r="P31" s="2">
        <v>41755</v>
      </c>
      <c r="Q31" t="s">
        <v>19</v>
      </c>
      <c r="R31" t="s">
        <v>13</v>
      </c>
    </row>
    <row r="32" spans="9:18" x14ac:dyDescent="0.3">
      <c r="I32">
        <v>2450</v>
      </c>
      <c r="J32" t="s">
        <v>31</v>
      </c>
      <c r="K32" t="s">
        <v>66</v>
      </c>
      <c r="L32">
        <v>1955</v>
      </c>
      <c r="M32" s="1">
        <v>31118</v>
      </c>
      <c r="N32" s="1">
        <v>40453</v>
      </c>
      <c r="O32" s="1">
        <v>37924</v>
      </c>
      <c r="P32" s="2">
        <v>41755</v>
      </c>
      <c r="Q32" t="s">
        <v>23</v>
      </c>
      <c r="R32" t="s">
        <v>16</v>
      </c>
    </row>
    <row r="33" spans="9:18" x14ac:dyDescent="0.3">
      <c r="I33">
        <v>2460</v>
      </c>
      <c r="J33" t="s">
        <v>67</v>
      </c>
      <c r="K33" t="s">
        <v>68</v>
      </c>
      <c r="L33">
        <v>1948</v>
      </c>
      <c r="M33" s="1">
        <v>62202</v>
      </c>
      <c r="N33" s="1">
        <v>88948</v>
      </c>
      <c r="O33" s="1">
        <v>65078</v>
      </c>
      <c r="P33" s="2">
        <v>41756</v>
      </c>
      <c r="Q33" t="s">
        <v>23</v>
      </c>
      <c r="R33" t="s">
        <v>13</v>
      </c>
    </row>
    <row r="34" spans="9:18" x14ac:dyDescent="0.3">
      <c r="I34">
        <v>2470</v>
      </c>
      <c r="J34" t="s">
        <v>69</v>
      </c>
      <c r="K34" t="s">
        <v>70</v>
      </c>
      <c r="L34">
        <v>1957</v>
      </c>
      <c r="M34" s="1">
        <v>64842</v>
      </c>
      <c r="N34" s="1">
        <v>91427</v>
      </c>
      <c r="O34" s="1">
        <v>72224</v>
      </c>
      <c r="P34" s="2">
        <v>41777</v>
      </c>
      <c r="Q34" t="s">
        <v>23</v>
      </c>
      <c r="R34" t="s">
        <v>26</v>
      </c>
    </row>
    <row r="35" spans="9:18" x14ac:dyDescent="0.3">
      <c r="I35">
        <v>2552</v>
      </c>
      <c r="J35" t="s">
        <v>14</v>
      </c>
      <c r="K35" t="s">
        <v>71</v>
      </c>
      <c r="L35">
        <v>1953</v>
      </c>
      <c r="M35" s="1">
        <v>20717</v>
      </c>
      <c r="N35" s="1">
        <v>26310</v>
      </c>
      <c r="O35" s="1">
        <v>23264</v>
      </c>
      <c r="P35" s="2">
        <v>41780</v>
      </c>
      <c r="Q35" t="s">
        <v>23</v>
      </c>
      <c r="R35" t="s">
        <v>26</v>
      </c>
    </row>
    <row r="36" spans="9:18" x14ac:dyDescent="0.3">
      <c r="I36">
        <v>2560</v>
      </c>
      <c r="J36" t="s">
        <v>33</v>
      </c>
      <c r="K36" t="s">
        <v>72</v>
      </c>
      <c r="L36">
        <v>1954</v>
      </c>
      <c r="M36" s="1">
        <v>38873</v>
      </c>
      <c r="N36" s="1">
        <v>54422</v>
      </c>
      <c r="O36" s="1">
        <v>50044</v>
      </c>
      <c r="P36" s="2">
        <v>41788</v>
      </c>
      <c r="Q36" t="s">
        <v>12</v>
      </c>
      <c r="R36" t="s">
        <v>20</v>
      </c>
    </row>
    <row r="37" spans="9:18" x14ac:dyDescent="0.3">
      <c r="I37">
        <v>2576</v>
      </c>
      <c r="J37" t="s">
        <v>48</v>
      </c>
      <c r="K37" t="s">
        <v>73</v>
      </c>
      <c r="L37">
        <v>1968</v>
      </c>
      <c r="M37" s="1">
        <v>30028</v>
      </c>
      <c r="N37" s="1">
        <v>38435</v>
      </c>
      <c r="O37" s="1">
        <v>37361</v>
      </c>
      <c r="P37" s="2">
        <v>41796</v>
      </c>
      <c r="Q37" t="s">
        <v>12</v>
      </c>
      <c r="R37" t="s">
        <v>16</v>
      </c>
    </row>
    <row r="38" spans="9:18" x14ac:dyDescent="0.3">
      <c r="I38">
        <v>2587</v>
      </c>
      <c r="J38" t="s">
        <v>57</v>
      </c>
      <c r="K38" t="s">
        <v>74</v>
      </c>
      <c r="L38">
        <v>1978</v>
      </c>
      <c r="M38" s="1">
        <v>28150</v>
      </c>
      <c r="N38" s="1">
        <v>38284</v>
      </c>
      <c r="O38" s="1">
        <v>35163</v>
      </c>
      <c r="P38" s="2">
        <v>41798</v>
      </c>
      <c r="Q38" t="s">
        <v>12</v>
      </c>
      <c r="R38" t="s">
        <v>26</v>
      </c>
    </row>
    <row r="39" spans="9:18" x14ac:dyDescent="0.3">
      <c r="I39">
        <v>2663</v>
      </c>
      <c r="J39" t="s">
        <v>27</v>
      </c>
      <c r="K39" t="s">
        <v>75</v>
      </c>
      <c r="L39">
        <v>2002</v>
      </c>
      <c r="M39" s="1">
        <v>27265</v>
      </c>
      <c r="N39" s="1">
        <v>35717</v>
      </c>
      <c r="O39" s="1">
        <v>45880</v>
      </c>
      <c r="P39" s="2">
        <v>41804</v>
      </c>
      <c r="Q39" t="s">
        <v>12</v>
      </c>
      <c r="R39" t="s">
        <v>26</v>
      </c>
    </row>
    <row r="40" spans="9:18" x14ac:dyDescent="0.3">
      <c r="I40">
        <v>2708</v>
      </c>
      <c r="J40" t="s">
        <v>44</v>
      </c>
      <c r="K40" t="s">
        <v>76</v>
      </c>
      <c r="L40">
        <v>1969</v>
      </c>
      <c r="M40" s="1">
        <v>32286</v>
      </c>
      <c r="N40" s="1">
        <v>44877</v>
      </c>
      <c r="O40" s="1">
        <v>39495</v>
      </c>
      <c r="P40" s="2">
        <v>41804</v>
      </c>
      <c r="Q40" t="s">
        <v>19</v>
      </c>
      <c r="R40" t="s">
        <v>26</v>
      </c>
    </row>
    <row r="41" spans="9:18" x14ac:dyDescent="0.3">
      <c r="I41">
        <v>2725</v>
      </c>
      <c r="J41" t="s">
        <v>33</v>
      </c>
      <c r="K41" t="s">
        <v>77</v>
      </c>
      <c r="L41">
        <v>1952</v>
      </c>
      <c r="M41" s="1">
        <v>24434</v>
      </c>
      <c r="N41" s="1">
        <v>35184</v>
      </c>
      <c r="O41" s="1">
        <v>31953</v>
      </c>
      <c r="P41" s="2">
        <v>41845</v>
      </c>
      <c r="Q41" t="s">
        <v>23</v>
      </c>
      <c r="R41" t="s">
        <v>26</v>
      </c>
    </row>
    <row r="42" spans="9:18" x14ac:dyDescent="0.3">
      <c r="I42">
        <v>2743</v>
      </c>
      <c r="J42" t="s">
        <v>33</v>
      </c>
      <c r="K42" t="s">
        <v>78</v>
      </c>
      <c r="L42">
        <v>1990</v>
      </c>
      <c r="M42" s="1">
        <v>57848</v>
      </c>
      <c r="N42" s="1">
        <v>74623</v>
      </c>
      <c r="O42" s="1">
        <v>64546</v>
      </c>
      <c r="P42" s="2">
        <v>41852</v>
      </c>
      <c r="Q42" t="s">
        <v>23</v>
      </c>
      <c r="R42" t="s">
        <v>20</v>
      </c>
    </row>
    <row r="43" spans="9:18" x14ac:dyDescent="0.3">
      <c r="I43">
        <v>2748</v>
      </c>
      <c r="J43" t="s">
        <v>33</v>
      </c>
      <c r="K43" t="s">
        <v>79</v>
      </c>
      <c r="L43">
        <v>1994</v>
      </c>
      <c r="M43" s="1">
        <v>58438</v>
      </c>
      <c r="N43" s="1">
        <v>90578</v>
      </c>
      <c r="O43" s="1">
        <v>88323</v>
      </c>
      <c r="P43" s="2">
        <v>41871</v>
      </c>
      <c r="Q43" t="s">
        <v>12</v>
      </c>
      <c r="R43" t="s">
        <v>13</v>
      </c>
    </row>
    <row r="44" spans="9:18" x14ac:dyDescent="0.3">
      <c r="I44">
        <v>2753</v>
      </c>
      <c r="J44" t="s">
        <v>33</v>
      </c>
      <c r="K44" t="s">
        <v>80</v>
      </c>
      <c r="L44">
        <v>1985</v>
      </c>
      <c r="M44" s="1">
        <v>32586</v>
      </c>
      <c r="N44" s="1">
        <v>44642</v>
      </c>
      <c r="O44" s="1">
        <v>34840</v>
      </c>
      <c r="P44" s="2">
        <v>41896</v>
      </c>
      <c r="Q44" t="s">
        <v>12</v>
      </c>
      <c r="R44" t="s">
        <v>16</v>
      </c>
    </row>
    <row r="45" spans="9:18" x14ac:dyDescent="0.3">
      <c r="I45">
        <v>2774</v>
      </c>
      <c r="J45" t="s">
        <v>33</v>
      </c>
      <c r="K45" t="s">
        <v>81</v>
      </c>
      <c r="L45">
        <v>1939</v>
      </c>
      <c r="M45" s="1">
        <v>50209</v>
      </c>
      <c r="N45" s="1">
        <v>69790</v>
      </c>
      <c r="O45" s="1">
        <v>52457</v>
      </c>
      <c r="P45" s="2">
        <v>41901</v>
      </c>
      <c r="Q45" t="s">
        <v>19</v>
      </c>
      <c r="R45" t="s">
        <v>26</v>
      </c>
    </row>
    <row r="46" spans="9:18" x14ac:dyDescent="0.3">
      <c r="I46">
        <v>2793</v>
      </c>
      <c r="J46" t="s">
        <v>33</v>
      </c>
      <c r="K46" t="s">
        <v>82</v>
      </c>
      <c r="L46">
        <v>1936</v>
      </c>
      <c r="M46" s="1">
        <v>40781</v>
      </c>
      <c r="N46" s="1">
        <v>59948</v>
      </c>
      <c r="O46" s="1">
        <v>49280</v>
      </c>
      <c r="P46" s="2">
        <v>41937</v>
      </c>
      <c r="Q46" t="s">
        <v>19</v>
      </c>
      <c r="R46" t="s">
        <v>26</v>
      </c>
    </row>
    <row r="47" spans="9:18" x14ac:dyDescent="0.3">
      <c r="I47">
        <v>2828</v>
      </c>
      <c r="J47" t="s">
        <v>48</v>
      </c>
      <c r="K47" t="s">
        <v>83</v>
      </c>
      <c r="L47">
        <v>1964</v>
      </c>
      <c r="M47" s="1">
        <v>61855</v>
      </c>
      <c r="N47" s="1">
        <v>85359</v>
      </c>
      <c r="O47" s="1">
        <v>80425</v>
      </c>
      <c r="P47" s="2">
        <v>41985</v>
      </c>
      <c r="Q47" t="s">
        <v>12</v>
      </c>
      <c r="R47" t="s">
        <v>20</v>
      </c>
    </row>
    <row r="48" spans="9:18" x14ac:dyDescent="0.3">
      <c r="I48">
        <v>2837</v>
      </c>
      <c r="J48" t="s">
        <v>84</v>
      </c>
      <c r="K48" t="s">
        <v>85</v>
      </c>
      <c r="L48">
        <v>1960</v>
      </c>
      <c r="M48" s="1">
        <v>21963</v>
      </c>
      <c r="N48" s="1">
        <v>32285</v>
      </c>
      <c r="O48" s="1">
        <v>31120</v>
      </c>
      <c r="P48" s="2">
        <v>41988</v>
      </c>
      <c r="Q48" t="s">
        <v>12</v>
      </c>
      <c r="R48" t="s">
        <v>26</v>
      </c>
    </row>
    <row r="49" spans="9:18" x14ac:dyDescent="0.3">
      <c r="I49">
        <v>2882</v>
      </c>
      <c r="J49" t="s">
        <v>84</v>
      </c>
      <c r="K49" t="s">
        <v>86</v>
      </c>
      <c r="L49">
        <v>1958</v>
      </c>
      <c r="M49" s="1">
        <v>45611</v>
      </c>
      <c r="N49" s="1">
        <v>68872</v>
      </c>
      <c r="O49" s="1">
        <v>38200</v>
      </c>
      <c r="P49" s="2">
        <v>42013</v>
      </c>
      <c r="Q49" t="s">
        <v>12</v>
      </c>
      <c r="R49" t="s">
        <v>26</v>
      </c>
    </row>
    <row r="50" spans="9:18" x14ac:dyDescent="0.3">
      <c r="I50">
        <v>2891</v>
      </c>
      <c r="J50" t="s">
        <v>14</v>
      </c>
      <c r="K50" t="s">
        <v>87</v>
      </c>
      <c r="L50">
        <v>1972</v>
      </c>
      <c r="M50" s="1">
        <v>25498</v>
      </c>
      <c r="N50" s="1">
        <v>35442</v>
      </c>
      <c r="O50" s="1">
        <v>35335</v>
      </c>
      <c r="P50" s="2">
        <v>42022</v>
      </c>
      <c r="Q50" t="s">
        <v>19</v>
      </c>
      <c r="R50" t="s">
        <v>26</v>
      </c>
    </row>
    <row r="51" spans="9:18" x14ac:dyDescent="0.3">
      <c r="I51">
        <v>2934</v>
      </c>
      <c r="J51" t="s">
        <v>24</v>
      </c>
      <c r="K51" t="s">
        <v>88</v>
      </c>
      <c r="L51">
        <v>1985</v>
      </c>
      <c r="M51" s="1">
        <v>24657</v>
      </c>
      <c r="N51" s="1">
        <v>31807</v>
      </c>
      <c r="O51" s="1">
        <v>26583</v>
      </c>
      <c r="P51" s="2">
        <v>42024</v>
      </c>
      <c r="Q51" t="s">
        <v>23</v>
      </c>
      <c r="R51" t="s">
        <v>20</v>
      </c>
    </row>
    <row r="52" spans="9:18" x14ac:dyDescent="0.3">
      <c r="I52">
        <v>2936</v>
      </c>
      <c r="J52" t="s">
        <v>62</v>
      </c>
      <c r="K52" t="s">
        <v>89</v>
      </c>
      <c r="L52">
        <v>1957</v>
      </c>
      <c r="M52" s="1">
        <v>58320</v>
      </c>
      <c r="N52" s="1">
        <v>70567</v>
      </c>
      <c r="O52" s="1">
        <v>69311</v>
      </c>
      <c r="P52" s="2">
        <v>42032</v>
      </c>
      <c r="Q52" t="s">
        <v>23</v>
      </c>
      <c r="R52" t="s">
        <v>16</v>
      </c>
    </row>
    <row r="53" spans="9:18" x14ac:dyDescent="0.3">
      <c r="I53">
        <v>2947</v>
      </c>
      <c r="J53" t="s">
        <v>48</v>
      </c>
      <c r="K53" t="s">
        <v>90</v>
      </c>
      <c r="L53">
        <v>1976</v>
      </c>
      <c r="M53" s="1">
        <v>21808</v>
      </c>
      <c r="N53" s="1">
        <v>27696</v>
      </c>
      <c r="O53" s="1">
        <v>26630</v>
      </c>
      <c r="P53" s="2">
        <v>42043</v>
      </c>
      <c r="Q53" t="s">
        <v>12</v>
      </c>
      <c r="R53" t="s">
        <v>26</v>
      </c>
    </row>
    <row r="54" spans="9:18" x14ac:dyDescent="0.3">
      <c r="I54">
        <v>3069</v>
      </c>
      <c r="J54" t="s">
        <v>91</v>
      </c>
      <c r="K54" t="s">
        <v>92</v>
      </c>
      <c r="L54">
        <v>1936</v>
      </c>
      <c r="M54" s="1">
        <v>58825</v>
      </c>
      <c r="N54" s="1">
        <v>78825</v>
      </c>
      <c r="O54" s="1">
        <v>66538</v>
      </c>
      <c r="P54" s="2">
        <v>42096</v>
      </c>
      <c r="Q54" t="s">
        <v>23</v>
      </c>
      <c r="R54" t="s">
        <v>26</v>
      </c>
    </row>
    <row r="55" spans="9:18" x14ac:dyDescent="0.3">
      <c r="I55">
        <v>3076</v>
      </c>
      <c r="J55" t="s">
        <v>48</v>
      </c>
      <c r="K55" t="s">
        <v>93</v>
      </c>
      <c r="L55">
        <v>1997</v>
      </c>
      <c r="M55" s="1">
        <v>56520</v>
      </c>
      <c r="N55" s="1">
        <v>78562</v>
      </c>
      <c r="O55" s="1">
        <v>65831</v>
      </c>
      <c r="P55" s="2">
        <v>42099</v>
      </c>
      <c r="Q55" t="s">
        <v>23</v>
      </c>
      <c r="R55" t="s">
        <v>13</v>
      </c>
    </row>
    <row r="56" spans="9:18" x14ac:dyDescent="0.3">
      <c r="I56">
        <v>3083</v>
      </c>
      <c r="J56" t="s">
        <v>24</v>
      </c>
      <c r="K56" t="s">
        <v>94</v>
      </c>
      <c r="L56">
        <v>1947</v>
      </c>
      <c r="M56" s="1">
        <v>29625</v>
      </c>
      <c r="N56" s="1">
        <v>41178</v>
      </c>
      <c r="O56" s="1">
        <v>37818</v>
      </c>
      <c r="P56" s="2">
        <v>42099</v>
      </c>
      <c r="Q56" t="s">
        <v>23</v>
      </c>
      <c r="R56" t="s">
        <v>20</v>
      </c>
    </row>
    <row r="57" spans="9:18" x14ac:dyDescent="0.3">
      <c r="I57">
        <v>3090</v>
      </c>
      <c r="J57" t="s">
        <v>29</v>
      </c>
      <c r="K57" t="s">
        <v>95</v>
      </c>
      <c r="L57">
        <v>1911</v>
      </c>
      <c r="M57" s="1">
        <v>46689</v>
      </c>
      <c r="N57" s="1">
        <v>63963</v>
      </c>
      <c r="O57" s="1">
        <v>51637</v>
      </c>
      <c r="P57" s="2">
        <v>42125</v>
      </c>
      <c r="Q57" t="s">
        <v>19</v>
      </c>
      <c r="R57" t="s">
        <v>13</v>
      </c>
    </row>
    <row r="58" spans="9:18" x14ac:dyDescent="0.3">
      <c r="I58">
        <v>3094</v>
      </c>
      <c r="J58" t="s">
        <v>14</v>
      </c>
      <c r="K58" t="s">
        <v>96</v>
      </c>
      <c r="L58">
        <v>1965</v>
      </c>
      <c r="M58" s="1">
        <v>41447</v>
      </c>
      <c r="N58" s="1">
        <v>63828</v>
      </c>
      <c r="O58" s="1">
        <v>61644</v>
      </c>
      <c r="P58" s="2">
        <v>42150</v>
      </c>
      <c r="Q58" t="s">
        <v>23</v>
      </c>
      <c r="R58" t="s">
        <v>16</v>
      </c>
    </row>
    <row r="59" spans="9:18" x14ac:dyDescent="0.3">
      <c r="I59">
        <v>3095</v>
      </c>
      <c r="J59" t="s">
        <v>97</v>
      </c>
      <c r="K59" t="s">
        <v>98</v>
      </c>
      <c r="L59">
        <v>1931</v>
      </c>
      <c r="M59" s="1">
        <v>57568</v>
      </c>
      <c r="N59" s="1">
        <v>74262</v>
      </c>
      <c r="O59" s="1">
        <v>57821</v>
      </c>
      <c r="P59" s="2">
        <v>42161</v>
      </c>
      <c r="Q59" t="s">
        <v>19</v>
      </c>
      <c r="R59" t="s">
        <v>20</v>
      </c>
    </row>
    <row r="60" spans="9:18" x14ac:dyDescent="0.3">
      <c r="I60">
        <v>3112</v>
      </c>
      <c r="J60" t="s">
        <v>48</v>
      </c>
      <c r="K60" t="s">
        <v>99</v>
      </c>
      <c r="L60">
        <v>1960</v>
      </c>
      <c r="M60" s="1">
        <v>22364</v>
      </c>
      <c r="N60" s="1">
        <v>35558</v>
      </c>
      <c r="O60" s="1">
        <v>23621</v>
      </c>
      <c r="P60" s="2">
        <v>42216</v>
      </c>
      <c r="Q60" t="s">
        <v>23</v>
      </c>
      <c r="R60" t="s">
        <v>20</v>
      </c>
    </row>
    <row r="61" spans="9:18" x14ac:dyDescent="0.3">
      <c r="I61">
        <v>3152</v>
      </c>
      <c r="J61" t="s">
        <v>91</v>
      </c>
      <c r="K61" t="s">
        <v>100</v>
      </c>
      <c r="L61">
        <v>1925</v>
      </c>
      <c r="M61" s="1">
        <v>54441</v>
      </c>
      <c r="N61" s="1">
        <v>65329</v>
      </c>
      <c r="O61" s="1">
        <v>63931</v>
      </c>
      <c r="P61" s="2">
        <v>42241</v>
      </c>
      <c r="Q61" t="s">
        <v>12</v>
      </c>
      <c r="R61" t="s">
        <v>16</v>
      </c>
    </row>
    <row r="62" spans="9:18" x14ac:dyDescent="0.3">
      <c r="I62">
        <v>3161</v>
      </c>
      <c r="J62" t="s">
        <v>54</v>
      </c>
      <c r="K62" t="s">
        <v>101</v>
      </c>
      <c r="L62">
        <v>1973</v>
      </c>
      <c r="M62" s="1">
        <v>51096</v>
      </c>
      <c r="N62" s="1">
        <v>64891</v>
      </c>
      <c r="O62" s="1">
        <v>55364</v>
      </c>
      <c r="P62" s="2">
        <v>42269</v>
      </c>
      <c r="Q62" t="s">
        <v>23</v>
      </c>
      <c r="R62" t="s">
        <v>26</v>
      </c>
    </row>
    <row r="63" spans="9:18" x14ac:dyDescent="0.3">
      <c r="I63">
        <v>3206</v>
      </c>
      <c r="J63" t="s">
        <v>14</v>
      </c>
      <c r="K63" t="s">
        <v>102</v>
      </c>
      <c r="L63">
        <v>1965</v>
      </c>
      <c r="M63" s="1">
        <v>50196</v>
      </c>
      <c r="N63" s="1">
        <v>70776</v>
      </c>
      <c r="O63" s="1">
        <v>58354</v>
      </c>
      <c r="P63" s="2">
        <v>42286</v>
      </c>
      <c r="Q63" t="s">
        <v>23</v>
      </c>
      <c r="R63" t="s">
        <v>26</v>
      </c>
    </row>
    <row r="64" spans="9:18" x14ac:dyDescent="0.3">
      <c r="I64">
        <v>3229</v>
      </c>
      <c r="J64" t="s">
        <v>54</v>
      </c>
      <c r="K64" t="s">
        <v>103</v>
      </c>
      <c r="L64">
        <v>1957</v>
      </c>
      <c r="M64" s="1">
        <v>22595</v>
      </c>
      <c r="N64" s="1">
        <v>32988</v>
      </c>
      <c r="O64" s="1">
        <v>38250</v>
      </c>
      <c r="P64" s="2">
        <v>42300</v>
      </c>
      <c r="Q64" t="s">
        <v>23</v>
      </c>
      <c r="R64" t="s">
        <v>13</v>
      </c>
    </row>
    <row r="65" spans="9:18" x14ac:dyDescent="0.3">
      <c r="I65">
        <v>3244</v>
      </c>
      <c r="J65" t="s">
        <v>57</v>
      </c>
      <c r="K65" t="s">
        <v>104</v>
      </c>
      <c r="L65">
        <v>1969</v>
      </c>
      <c r="M65" s="1">
        <v>43251</v>
      </c>
      <c r="N65" s="1">
        <v>65741</v>
      </c>
      <c r="O65" s="1">
        <v>47443</v>
      </c>
      <c r="P65" s="2">
        <v>42302</v>
      </c>
      <c r="Q65" t="s">
        <v>12</v>
      </c>
      <c r="R65" t="s">
        <v>20</v>
      </c>
    </row>
    <row r="66" spans="9:18" x14ac:dyDescent="0.3">
      <c r="I66">
        <v>3259</v>
      </c>
      <c r="J66" t="s">
        <v>84</v>
      </c>
      <c r="K66" t="s">
        <v>105</v>
      </c>
      <c r="L66">
        <v>1968</v>
      </c>
      <c r="M66" s="1">
        <v>28151</v>
      </c>
      <c r="N66" s="1">
        <v>42226</v>
      </c>
      <c r="O66" s="1">
        <v>40536</v>
      </c>
      <c r="P66" s="2">
        <v>42340</v>
      </c>
      <c r="Q66" t="s">
        <v>23</v>
      </c>
      <c r="R66" t="s">
        <v>13</v>
      </c>
    </row>
    <row r="67" spans="9:18" x14ac:dyDescent="0.3">
      <c r="I67">
        <v>3307</v>
      </c>
      <c r="J67" t="s">
        <v>48</v>
      </c>
      <c r="K67" t="s">
        <v>106</v>
      </c>
      <c r="L67">
        <v>1960</v>
      </c>
      <c r="M67" s="1">
        <v>53930</v>
      </c>
      <c r="N67" s="1">
        <v>75502</v>
      </c>
      <c r="O67" s="1">
        <v>69000</v>
      </c>
      <c r="P67" s="2">
        <v>42342</v>
      </c>
      <c r="Q67" t="s">
        <v>23</v>
      </c>
      <c r="R67" t="s">
        <v>16</v>
      </c>
    </row>
    <row r="68" spans="9:18" x14ac:dyDescent="0.3">
      <c r="I68">
        <v>3314</v>
      </c>
      <c r="J68" t="s">
        <v>54</v>
      </c>
      <c r="K68" t="s">
        <v>107</v>
      </c>
      <c r="L68">
        <v>1972</v>
      </c>
      <c r="M68" s="1">
        <v>25357</v>
      </c>
      <c r="N68" s="1">
        <v>32203</v>
      </c>
      <c r="O68" s="1">
        <v>33450</v>
      </c>
      <c r="P68" s="2">
        <v>42355</v>
      </c>
      <c r="Q68" t="s">
        <v>23</v>
      </c>
      <c r="R68" t="s">
        <v>13</v>
      </c>
    </row>
    <row r="69" spans="9:18" x14ac:dyDescent="0.3">
      <c r="I69">
        <v>3321</v>
      </c>
      <c r="J69" t="s">
        <v>84</v>
      </c>
      <c r="K69" t="s">
        <v>108</v>
      </c>
      <c r="L69">
        <v>1961</v>
      </c>
      <c r="M69" s="1">
        <v>39809</v>
      </c>
      <c r="N69" s="1">
        <v>60907</v>
      </c>
      <c r="O69" s="1">
        <v>35990</v>
      </c>
      <c r="P69" s="2">
        <v>42375</v>
      </c>
      <c r="Q69" t="s">
        <v>12</v>
      </c>
      <c r="R69" t="s">
        <v>20</v>
      </c>
    </row>
    <row r="70" spans="9:18" x14ac:dyDescent="0.3">
      <c r="I70">
        <v>3344</v>
      </c>
      <c r="J70" t="s">
        <v>54</v>
      </c>
      <c r="K70" t="s">
        <v>109</v>
      </c>
      <c r="L70">
        <v>1986</v>
      </c>
      <c r="M70" s="1">
        <v>58754</v>
      </c>
      <c r="N70" s="1">
        <v>93418</v>
      </c>
      <c r="O70" s="1">
        <v>80931</v>
      </c>
      <c r="P70" s="2">
        <v>42383</v>
      </c>
      <c r="Q70" t="s">
        <v>23</v>
      </c>
      <c r="R70" t="s">
        <v>13</v>
      </c>
    </row>
    <row r="71" spans="9:18" x14ac:dyDescent="0.3">
      <c r="I71">
        <v>3365</v>
      </c>
      <c r="J71" t="s">
        <v>24</v>
      </c>
      <c r="K71" t="s">
        <v>110</v>
      </c>
      <c r="L71">
        <v>1957</v>
      </c>
      <c r="M71" s="1">
        <v>26116</v>
      </c>
      <c r="N71" s="1">
        <v>35517</v>
      </c>
      <c r="O71" s="1">
        <v>29635</v>
      </c>
      <c r="P71" s="2">
        <v>42393</v>
      </c>
      <c r="Q71" t="s">
        <v>19</v>
      </c>
      <c r="R71" t="s">
        <v>26</v>
      </c>
    </row>
    <row r="72" spans="9:18" x14ac:dyDescent="0.3">
      <c r="I72">
        <v>3374</v>
      </c>
      <c r="J72" t="s">
        <v>48</v>
      </c>
      <c r="K72" t="s">
        <v>111</v>
      </c>
      <c r="L72">
        <v>1987</v>
      </c>
      <c r="M72" s="1">
        <v>45609</v>
      </c>
      <c r="N72" s="1">
        <v>67045</v>
      </c>
      <c r="O72" s="1">
        <v>46002</v>
      </c>
      <c r="P72" s="2">
        <v>42446</v>
      </c>
      <c r="Q72" t="s">
        <v>23</v>
      </c>
      <c r="R72" t="s">
        <v>16</v>
      </c>
    </row>
    <row r="73" spans="9:18" x14ac:dyDescent="0.3">
      <c r="I73">
        <v>3386</v>
      </c>
      <c r="J73" t="s">
        <v>54</v>
      </c>
      <c r="K73" t="s">
        <v>112</v>
      </c>
      <c r="L73">
        <v>2003</v>
      </c>
      <c r="M73" s="1">
        <v>48755</v>
      </c>
      <c r="N73" s="1">
        <v>60456</v>
      </c>
      <c r="O73" s="1">
        <v>49266</v>
      </c>
      <c r="P73" s="2">
        <v>42460</v>
      </c>
      <c r="Q73" t="s">
        <v>19</v>
      </c>
      <c r="R73" t="s">
        <v>13</v>
      </c>
    </row>
    <row r="74" spans="9:18" x14ac:dyDescent="0.3">
      <c r="I74">
        <v>3389</v>
      </c>
      <c r="J74" t="s">
        <v>33</v>
      </c>
      <c r="K74" t="s">
        <v>113</v>
      </c>
      <c r="L74">
        <v>1964</v>
      </c>
      <c r="M74" s="1">
        <v>25781</v>
      </c>
      <c r="N74" s="1">
        <v>32226</v>
      </c>
      <c r="O74" s="1">
        <v>27848</v>
      </c>
      <c r="P74" s="2">
        <v>42491</v>
      </c>
      <c r="Q74" t="s">
        <v>19</v>
      </c>
      <c r="R74" t="s">
        <v>20</v>
      </c>
    </row>
    <row r="75" spans="9:18" x14ac:dyDescent="0.3">
      <c r="I75">
        <v>3396</v>
      </c>
      <c r="J75" t="s">
        <v>54</v>
      </c>
      <c r="K75" t="s">
        <v>114</v>
      </c>
      <c r="L75">
        <v>1991</v>
      </c>
      <c r="M75" s="1">
        <v>27983</v>
      </c>
      <c r="N75" s="1">
        <v>44492</v>
      </c>
      <c r="O75" s="1">
        <v>33950</v>
      </c>
      <c r="P75" s="2">
        <v>42492</v>
      </c>
      <c r="Q75" t="s">
        <v>19</v>
      </c>
      <c r="R75" t="s">
        <v>20</v>
      </c>
    </row>
    <row r="76" spans="9:18" x14ac:dyDescent="0.3">
      <c r="I76">
        <v>3415</v>
      </c>
      <c r="J76" t="s">
        <v>57</v>
      </c>
      <c r="K76" t="s">
        <v>115</v>
      </c>
      <c r="L76">
        <v>1966</v>
      </c>
      <c r="M76" s="1">
        <v>50763</v>
      </c>
      <c r="N76" s="1">
        <v>61930</v>
      </c>
      <c r="O76" s="1">
        <v>56465</v>
      </c>
      <c r="P76" s="2">
        <v>42497</v>
      </c>
      <c r="Q76" t="s">
        <v>12</v>
      </c>
      <c r="R76" t="s">
        <v>16</v>
      </c>
    </row>
    <row r="77" spans="9:18" x14ac:dyDescent="0.3">
      <c r="I77">
        <v>3428</v>
      </c>
      <c r="J77" t="s">
        <v>116</v>
      </c>
      <c r="K77" t="s">
        <v>117</v>
      </c>
      <c r="L77">
        <v>1994</v>
      </c>
      <c r="M77" s="1">
        <v>24540</v>
      </c>
      <c r="N77" s="1">
        <v>30675</v>
      </c>
      <c r="O77" s="1">
        <v>26438</v>
      </c>
      <c r="P77" s="2">
        <v>42513</v>
      </c>
      <c r="Q77" t="s">
        <v>12</v>
      </c>
      <c r="R77" t="s">
        <v>26</v>
      </c>
    </row>
    <row r="78" spans="9:18" x14ac:dyDescent="0.3">
      <c r="I78">
        <v>3442</v>
      </c>
      <c r="J78" t="s">
        <v>31</v>
      </c>
      <c r="K78" t="s">
        <v>118</v>
      </c>
      <c r="L78">
        <v>1998</v>
      </c>
      <c r="M78" s="1">
        <v>34939</v>
      </c>
      <c r="N78" s="1">
        <v>52408</v>
      </c>
      <c r="O78" s="1">
        <v>36991</v>
      </c>
      <c r="P78" s="2">
        <v>42515</v>
      </c>
      <c r="Q78" t="s">
        <v>23</v>
      </c>
      <c r="R78" t="s">
        <v>16</v>
      </c>
    </row>
    <row r="79" spans="9:18" x14ac:dyDescent="0.3">
      <c r="I79">
        <v>3491</v>
      </c>
      <c r="J79" t="s">
        <v>48</v>
      </c>
      <c r="K79" t="s">
        <v>119</v>
      </c>
      <c r="L79">
        <v>1991</v>
      </c>
      <c r="M79" s="1">
        <v>25118</v>
      </c>
      <c r="N79" s="1">
        <v>32904</v>
      </c>
      <c r="O79" s="1">
        <v>32834</v>
      </c>
      <c r="P79" s="2">
        <v>42519</v>
      </c>
      <c r="Q79" t="s">
        <v>19</v>
      </c>
      <c r="R79" t="s">
        <v>20</v>
      </c>
    </row>
    <row r="80" spans="9:18" x14ac:dyDescent="0.3">
      <c r="I80">
        <v>3497</v>
      </c>
      <c r="J80" t="s">
        <v>54</v>
      </c>
      <c r="K80" t="s">
        <v>120</v>
      </c>
      <c r="L80">
        <v>1964</v>
      </c>
      <c r="M80" s="1">
        <v>63248</v>
      </c>
      <c r="N80" s="1">
        <v>98666</v>
      </c>
      <c r="O80" s="1">
        <v>73019</v>
      </c>
      <c r="P80" s="2">
        <v>42522</v>
      </c>
      <c r="Q80" t="s">
        <v>23</v>
      </c>
      <c r="R80" t="s">
        <v>13</v>
      </c>
    </row>
    <row r="81" spans="9:18" x14ac:dyDescent="0.3">
      <c r="I81">
        <v>3498</v>
      </c>
      <c r="J81" t="s">
        <v>27</v>
      </c>
      <c r="K81" t="s">
        <v>121</v>
      </c>
      <c r="L81">
        <v>2001</v>
      </c>
      <c r="M81" s="1">
        <v>57149</v>
      </c>
      <c r="N81" s="1">
        <v>79437</v>
      </c>
      <c r="O81" s="1">
        <v>69661</v>
      </c>
      <c r="P81" s="2">
        <v>42533</v>
      </c>
      <c r="Q81" t="s">
        <v>19</v>
      </c>
      <c r="R81" t="s">
        <v>16</v>
      </c>
    </row>
  </sheetData>
  <mergeCells count="3">
    <mergeCell ref="A2:G2"/>
    <mergeCell ref="A3:H3"/>
    <mergeCell ref="A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55C7-661D-43CC-BFD0-B4F86BFA903A}">
  <dimension ref="A1:S81"/>
  <sheetViews>
    <sheetView workbookViewId="0">
      <selection activeCell="A4" sqref="A4"/>
    </sheetView>
  </sheetViews>
  <sheetFormatPr baseColWidth="10" defaultRowHeight="14.4" x14ac:dyDescent="0.3"/>
  <sheetData>
    <row r="1" spans="1:19" ht="15" thickBot="1" x14ac:dyDescent="0.35">
      <c r="I1" s="4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128</v>
      </c>
      <c r="Q1" s="5" t="s">
        <v>7</v>
      </c>
      <c r="R1" s="5" t="s">
        <v>8</v>
      </c>
      <c r="S1" s="5" t="s">
        <v>9</v>
      </c>
    </row>
    <row r="2" spans="1:19" ht="15" thickTop="1" x14ac:dyDescent="0.3">
      <c r="A2" s="21" t="s">
        <v>129</v>
      </c>
      <c r="B2" s="21"/>
      <c r="C2" s="21"/>
      <c r="D2" s="21"/>
      <c r="E2" s="21"/>
      <c r="F2" s="21"/>
      <c r="G2" s="21"/>
      <c r="I2" s="6">
        <v>2392</v>
      </c>
      <c r="J2" s="7" t="s">
        <v>59</v>
      </c>
      <c r="K2" s="7" t="s">
        <v>60</v>
      </c>
      <c r="L2" s="7">
        <v>1995</v>
      </c>
      <c r="M2" s="8">
        <v>34647</v>
      </c>
      <c r="N2" s="8">
        <v>41922</v>
      </c>
      <c r="O2" s="8">
        <v>36304</v>
      </c>
      <c r="P2" s="8">
        <f>AVERAGE([1]Operaciones!$E27,[1]Operaciones!$F27)</f>
        <v>35188.5</v>
      </c>
      <c r="Q2" s="9">
        <v>41684</v>
      </c>
      <c r="R2" s="7" t="s">
        <v>12</v>
      </c>
      <c r="S2" s="7" t="s">
        <v>16</v>
      </c>
    </row>
    <row r="3" spans="1:19" x14ac:dyDescent="0.3">
      <c r="A3" s="21" t="s">
        <v>130</v>
      </c>
      <c r="B3" s="21"/>
      <c r="C3" s="21"/>
      <c r="D3" s="21"/>
      <c r="E3" s="21"/>
      <c r="F3" s="21"/>
      <c r="G3" s="21"/>
      <c r="I3" s="10">
        <v>2936</v>
      </c>
      <c r="J3" s="11" t="s">
        <v>62</v>
      </c>
      <c r="K3" s="11" t="s">
        <v>89</v>
      </c>
      <c r="L3" s="11">
        <v>1957</v>
      </c>
      <c r="M3" s="12">
        <v>58320</v>
      </c>
      <c r="N3" s="12">
        <v>70567</v>
      </c>
      <c r="O3" s="12">
        <v>69311</v>
      </c>
      <c r="P3" s="12">
        <f>AVERAGE([1]Operaciones!$E52,[1]Operaciones!$F52)</f>
        <v>66397</v>
      </c>
      <c r="Q3" s="13">
        <v>42032</v>
      </c>
      <c r="R3" s="11" t="s">
        <v>23</v>
      </c>
      <c r="S3" s="11" t="s">
        <v>16</v>
      </c>
    </row>
    <row r="4" spans="1:19" x14ac:dyDescent="0.3">
      <c r="I4" s="10">
        <v>3498</v>
      </c>
      <c r="J4" s="11" t="s">
        <v>27</v>
      </c>
      <c r="K4" s="11" t="s">
        <v>121</v>
      </c>
      <c r="L4" s="11">
        <v>2001</v>
      </c>
      <c r="M4" s="12">
        <v>57149</v>
      </c>
      <c r="N4" s="12">
        <v>79437</v>
      </c>
      <c r="O4" s="12">
        <v>69661</v>
      </c>
      <c r="P4" s="12">
        <f>AVERAGE([1]Operaciones!$E81,[1]Operaciones!$F81)</f>
        <v>28961</v>
      </c>
      <c r="Q4" s="13">
        <v>42533</v>
      </c>
      <c r="R4" s="11" t="s">
        <v>19</v>
      </c>
      <c r="S4" s="11" t="s">
        <v>16</v>
      </c>
    </row>
    <row r="5" spans="1:19" x14ac:dyDescent="0.3">
      <c r="I5" s="10">
        <v>2056</v>
      </c>
      <c r="J5" s="11" t="s">
        <v>21</v>
      </c>
      <c r="K5" s="11" t="s">
        <v>22</v>
      </c>
      <c r="L5" s="11">
        <v>1928</v>
      </c>
      <c r="M5" s="12">
        <v>40425</v>
      </c>
      <c r="N5" s="12">
        <v>59020</v>
      </c>
      <c r="O5" s="12">
        <v>45767</v>
      </c>
      <c r="P5" s="12">
        <f>AVERAGE([1]Operaciones!$E5,[1]Operaciones!$F5)</f>
        <v>64443.5</v>
      </c>
      <c r="Q5" s="13">
        <v>41311</v>
      </c>
      <c r="R5" s="11" t="s">
        <v>23</v>
      </c>
      <c r="S5" s="11" t="s">
        <v>16</v>
      </c>
    </row>
    <row r="6" spans="1:19" x14ac:dyDescent="0.3">
      <c r="I6" s="10">
        <v>2208</v>
      </c>
      <c r="J6" s="11" t="s">
        <v>31</v>
      </c>
      <c r="K6" s="11" t="s">
        <v>36</v>
      </c>
      <c r="L6" s="11">
        <v>1978</v>
      </c>
      <c r="M6" s="12">
        <v>33482</v>
      </c>
      <c r="N6" s="12">
        <v>42187</v>
      </c>
      <c r="O6" s="12">
        <v>38465</v>
      </c>
      <c r="P6" s="12">
        <f>AVERAGE([1]Operaciones!$E12,[1]Operaciones!$F12)</f>
        <v>27534</v>
      </c>
      <c r="Q6" s="13">
        <v>41417</v>
      </c>
      <c r="R6" s="11" t="s">
        <v>19</v>
      </c>
      <c r="S6" s="11" t="s">
        <v>16</v>
      </c>
    </row>
    <row r="7" spans="1:19" x14ac:dyDescent="0.3">
      <c r="I7" s="10">
        <v>2450</v>
      </c>
      <c r="J7" s="11" t="s">
        <v>31</v>
      </c>
      <c r="K7" s="11" t="s">
        <v>66</v>
      </c>
      <c r="L7" s="11">
        <v>1955</v>
      </c>
      <c r="M7" s="12">
        <v>31118</v>
      </c>
      <c r="N7" s="12">
        <v>40453</v>
      </c>
      <c r="O7" s="12">
        <v>37924</v>
      </c>
      <c r="P7" s="12">
        <f>AVERAGE([1]Operaciones!$E32,[1]Operaciones!$F32)</f>
        <v>80957</v>
      </c>
      <c r="Q7" s="13">
        <v>41755</v>
      </c>
      <c r="R7" s="11" t="s">
        <v>23</v>
      </c>
      <c r="S7" s="11" t="s">
        <v>16</v>
      </c>
    </row>
    <row r="8" spans="1:19" x14ac:dyDescent="0.3">
      <c r="I8" s="10">
        <v>3442</v>
      </c>
      <c r="J8" s="11" t="s">
        <v>31</v>
      </c>
      <c r="K8" s="11" t="s">
        <v>118</v>
      </c>
      <c r="L8" s="11">
        <v>1998</v>
      </c>
      <c r="M8" s="12">
        <v>34939</v>
      </c>
      <c r="N8" s="12">
        <v>52408</v>
      </c>
      <c r="O8" s="12">
        <v>36991</v>
      </c>
      <c r="P8" s="12">
        <f>AVERAGE([1]Operaciones!$E78,[1]Operaciones!$F78)</f>
        <v>66235.5</v>
      </c>
      <c r="Q8" s="13">
        <v>42515</v>
      </c>
      <c r="R8" s="11" t="s">
        <v>23</v>
      </c>
      <c r="S8" s="11" t="s">
        <v>16</v>
      </c>
    </row>
    <row r="9" spans="1:19" x14ac:dyDescent="0.3">
      <c r="I9" s="10">
        <v>3152</v>
      </c>
      <c r="J9" s="11" t="s">
        <v>91</v>
      </c>
      <c r="K9" s="11" t="s">
        <v>100</v>
      </c>
      <c r="L9" s="11">
        <v>1925</v>
      </c>
      <c r="M9" s="12">
        <v>54441</v>
      </c>
      <c r="N9" s="12">
        <v>65329</v>
      </c>
      <c r="O9" s="12">
        <v>63931</v>
      </c>
      <c r="P9" s="12">
        <f>AVERAGE([1]Operaciones!$E61,[1]Operaciones!$F61)</f>
        <v>37412</v>
      </c>
      <c r="Q9" s="13">
        <v>42241</v>
      </c>
      <c r="R9" s="11" t="s">
        <v>12</v>
      </c>
      <c r="S9" s="11" t="s">
        <v>16</v>
      </c>
    </row>
    <row r="10" spans="1:19" x14ac:dyDescent="0.3">
      <c r="I10" s="10">
        <v>2050</v>
      </c>
      <c r="J10" s="11" t="s">
        <v>14</v>
      </c>
      <c r="K10" s="11" t="s">
        <v>15</v>
      </c>
      <c r="L10" s="11">
        <v>1988</v>
      </c>
      <c r="M10" s="12">
        <v>22116</v>
      </c>
      <c r="N10" s="12">
        <v>32952</v>
      </c>
      <c r="O10" s="12">
        <v>32865</v>
      </c>
      <c r="P10" s="12" t="e">
        <f>AVERAGE([1]Operaciones!$E3,[1]Operaciones!$F3)</f>
        <v>#DIV/0!</v>
      </c>
      <c r="Q10" s="13">
        <v>41290</v>
      </c>
      <c r="R10" s="11" t="s">
        <v>12</v>
      </c>
      <c r="S10" s="11" t="s">
        <v>16</v>
      </c>
    </row>
    <row r="11" spans="1:19" x14ac:dyDescent="0.3">
      <c r="I11" s="10">
        <v>3094</v>
      </c>
      <c r="J11" s="11" t="s">
        <v>14</v>
      </c>
      <c r="K11" s="11" t="s">
        <v>96</v>
      </c>
      <c r="L11" s="11">
        <v>1965</v>
      </c>
      <c r="M11" s="12">
        <v>41447</v>
      </c>
      <c r="N11" s="12">
        <v>63828</v>
      </c>
      <c r="O11" s="12">
        <v>61644</v>
      </c>
      <c r="P11" s="12">
        <f>AVERAGE([1]Operaciones!$E58,[1]Operaciones!$F58)</f>
        <v>27607.5</v>
      </c>
      <c r="Q11" s="13">
        <v>42150</v>
      </c>
      <c r="R11" s="11" t="s">
        <v>23</v>
      </c>
      <c r="S11" s="11" t="s">
        <v>16</v>
      </c>
    </row>
    <row r="12" spans="1:19" x14ac:dyDescent="0.3">
      <c r="I12" s="10">
        <v>2273</v>
      </c>
      <c r="J12" s="11" t="s">
        <v>44</v>
      </c>
      <c r="K12" s="11" t="s">
        <v>45</v>
      </c>
      <c r="L12" s="11">
        <v>1999</v>
      </c>
      <c r="M12" s="12">
        <v>24621</v>
      </c>
      <c r="N12" s="12">
        <v>37177</v>
      </c>
      <c r="O12" s="12">
        <v>36845</v>
      </c>
      <c r="P12" s="12">
        <f>AVERAGE([1]Operaciones!$E17,[1]Operaciones!$F17)</f>
        <v>39362</v>
      </c>
      <c r="Q12" s="13">
        <v>41515</v>
      </c>
      <c r="R12" s="11" t="s">
        <v>12</v>
      </c>
      <c r="S12" s="11" t="s">
        <v>16</v>
      </c>
    </row>
    <row r="13" spans="1:19" x14ac:dyDescent="0.3">
      <c r="I13" s="10">
        <v>3415</v>
      </c>
      <c r="J13" s="11" t="s">
        <v>57</v>
      </c>
      <c r="K13" s="11" t="s">
        <v>115</v>
      </c>
      <c r="L13" s="11">
        <v>1966</v>
      </c>
      <c r="M13" s="12">
        <v>50763</v>
      </c>
      <c r="N13" s="12">
        <v>61930</v>
      </c>
      <c r="O13" s="12">
        <v>56465</v>
      </c>
      <c r="P13" s="12">
        <f>AVERAGE([1]Operaciones!$E76,[1]Operaciones!$F76)</f>
        <v>76020</v>
      </c>
      <c r="Q13" s="13">
        <v>42497</v>
      </c>
      <c r="R13" s="11" t="s">
        <v>12</v>
      </c>
      <c r="S13" s="11" t="s">
        <v>16</v>
      </c>
    </row>
    <row r="14" spans="1:19" x14ac:dyDescent="0.3">
      <c r="I14" s="10">
        <v>2753</v>
      </c>
      <c r="J14" s="11" t="s">
        <v>33</v>
      </c>
      <c r="K14" s="11" t="s">
        <v>80</v>
      </c>
      <c r="L14" s="11">
        <v>1985</v>
      </c>
      <c r="M14" s="12">
        <v>32586</v>
      </c>
      <c r="N14" s="12">
        <v>44642</v>
      </c>
      <c r="O14" s="12">
        <v>34840</v>
      </c>
      <c r="P14" s="12">
        <f>AVERAGE([1]Operaciones!$E44,[1]Operaciones!$F44)</f>
        <v>68825</v>
      </c>
      <c r="Q14" s="13">
        <v>41896</v>
      </c>
      <c r="R14" s="11" t="s">
        <v>12</v>
      </c>
      <c r="S14" s="11" t="s">
        <v>16</v>
      </c>
    </row>
    <row r="15" spans="1:19" x14ac:dyDescent="0.3">
      <c r="I15" s="10">
        <v>2414</v>
      </c>
      <c r="J15" s="11" t="s">
        <v>48</v>
      </c>
      <c r="K15" s="11" t="s">
        <v>64</v>
      </c>
      <c r="L15" s="11">
        <v>1966</v>
      </c>
      <c r="M15" s="12">
        <v>35622</v>
      </c>
      <c r="N15" s="12">
        <v>43102</v>
      </c>
      <c r="O15" s="12">
        <v>40381</v>
      </c>
      <c r="P15" s="12">
        <f>AVERAGE([1]Operaciones!$E30,[1]Operaciones!$F30)</f>
        <v>76086</v>
      </c>
      <c r="Q15" s="13">
        <v>41725</v>
      </c>
      <c r="R15" s="11" t="s">
        <v>19</v>
      </c>
      <c r="S15" s="11" t="s">
        <v>16</v>
      </c>
    </row>
    <row r="16" spans="1:19" x14ac:dyDescent="0.3">
      <c r="I16" s="10">
        <v>2576</v>
      </c>
      <c r="J16" s="11" t="s">
        <v>48</v>
      </c>
      <c r="K16" s="11" t="s">
        <v>73</v>
      </c>
      <c r="L16" s="11">
        <v>1968</v>
      </c>
      <c r="M16" s="12">
        <v>30028</v>
      </c>
      <c r="N16" s="12">
        <v>38435</v>
      </c>
      <c r="O16" s="12">
        <v>37361</v>
      </c>
      <c r="P16" s="12">
        <f>AVERAGE([1]Operaciones!$E37,[1]Operaciones!$F37)</f>
        <v>46262.5</v>
      </c>
      <c r="Q16" s="13">
        <v>41796</v>
      </c>
      <c r="R16" s="11" t="s">
        <v>12</v>
      </c>
      <c r="S16" s="11" t="s">
        <v>16</v>
      </c>
    </row>
    <row r="17" spans="9:19" x14ac:dyDescent="0.3">
      <c r="I17" s="10">
        <v>3307</v>
      </c>
      <c r="J17" s="11" t="s">
        <v>48</v>
      </c>
      <c r="K17" s="11" t="s">
        <v>106</v>
      </c>
      <c r="L17" s="11">
        <v>1960</v>
      </c>
      <c r="M17" s="12">
        <v>53930</v>
      </c>
      <c r="N17" s="12">
        <v>75502</v>
      </c>
      <c r="O17" s="12">
        <v>69000</v>
      </c>
      <c r="P17" s="12">
        <f>AVERAGE([1]Operaciones!$E67,[1]Operaciones!$F67)</f>
        <v>35622</v>
      </c>
      <c r="Q17" s="13">
        <v>42342</v>
      </c>
      <c r="R17" s="11" t="s">
        <v>23</v>
      </c>
      <c r="S17" s="11" t="s">
        <v>16</v>
      </c>
    </row>
    <row r="18" spans="9:19" x14ac:dyDescent="0.3">
      <c r="I18" s="10">
        <v>3374</v>
      </c>
      <c r="J18" s="11" t="s">
        <v>48</v>
      </c>
      <c r="K18" s="11" t="s">
        <v>111</v>
      </c>
      <c r="L18" s="11">
        <v>1987</v>
      </c>
      <c r="M18" s="12">
        <v>45609</v>
      </c>
      <c r="N18" s="12">
        <v>67045</v>
      </c>
      <c r="O18" s="12">
        <v>46002</v>
      </c>
      <c r="P18" s="12">
        <f>AVERAGE([1]Operaciones!$E72,[1]Operaciones!$F72)</f>
        <v>35401.5</v>
      </c>
      <c r="Q18" s="13">
        <v>42446</v>
      </c>
      <c r="R18" s="11" t="s">
        <v>23</v>
      </c>
      <c r="S18" s="11" t="s">
        <v>16</v>
      </c>
    </row>
    <row r="19" spans="9:19" x14ac:dyDescent="0.3">
      <c r="I19" s="10">
        <v>2244</v>
      </c>
      <c r="J19" s="11" t="s">
        <v>39</v>
      </c>
      <c r="K19" s="11" t="s">
        <v>40</v>
      </c>
      <c r="L19" s="11">
        <v>1971</v>
      </c>
      <c r="M19" s="12">
        <v>28743</v>
      </c>
      <c r="N19" s="12">
        <v>39377</v>
      </c>
      <c r="O19" s="12">
        <v>39028</v>
      </c>
      <c r="P19" s="12">
        <f>AVERAGE([1]Operaciones!$E14,[1]Operaciones!$F14)</f>
        <v>30899</v>
      </c>
      <c r="Q19" s="13">
        <v>41465</v>
      </c>
      <c r="R19" s="11" t="s">
        <v>19</v>
      </c>
      <c r="S19" s="11" t="s">
        <v>16</v>
      </c>
    </row>
    <row r="20" spans="9:19" x14ac:dyDescent="0.3">
      <c r="I20" s="10">
        <v>2316</v>
      </c>
      <c r="J20" s="11" t="s">
        <v>29</v>
      </c>
      <c r="K20" s="11" t="s">
        <v>51</v>
      </c>
      <c r="L20" s="11">
        <v>1924</v>
      </c>
      <c r="M20" s="12">
        <v>40366</v>
      </c>
      <c r="N20" s="12">
        <v>61356</v>
      </c>
      <c r="O20" s="12">
        <v>54420</v>
      </c>
      <c r="P20" s="12">
        <f>AVERAGE([1]Operaciones!$E21,[1]Operaciones!$F21)</f>
        <v>34060</v>
      </c>
      <c r="Q20" s="13">
        <v>41573</v>
      </c>
      <c r="R20" s="11" t="s">
        <v>23</v>
      </c>
      <c r="S20" s="11" t="s">
        <v>16</v>
      </c>
    </row>
    <row r="21" spans="9:19" x14ac:dyDescent="0.3">
      <c r="I21" s="10">
        <v>2222</v>
      </c>
      <c r="J21" s="11" t="s">
        <v>37</v>
      </c>
      <c r="K21" s="11" t="s">
        <v>38</v>
      </c>
      <c r="L21" s="11">
        <v>2000</v>
      </c>
      <c r="M21" s="12">
        <v>62591</v>
      </c>
      <c r="N21" s="12">
        <v>76986</v>
      </c>
      <c r="O21" s="12">
        <v>72640</v>
      </c>
      <c r="P21" s="12">
        <f>AVERAGE([1]Operaciones!$E13,[1]Operaciones!$F13)</f>
        <v>52637.5</v>
      </c>
      <c r="Q21" s="13">
        <v>41463</v>
      </c>
      <c r="R21" s="11" t="s">
        <v>19</v>
      </c>
      <c r="S21" s="11" t="s">
        <v>16</v>
      </c>
    </row>
    <row r="22" spans="9:19" x14ac:dyDescent="0.3">
      <c r="I22" s="10">
        <v>2003</v>
      </c>
      <c r="J22" s="11" t="s">
        <v>10</v>
      </c>
      <c r="K22" s="11" t="s">
        <v>11</v>
      </c>
      <c r="L22" s="11">
        <v>1959</v>
      </c>
      <c r="M22" s="12">
        <v>22457</v>
      </c>
      <c r="N22" s="12">
        <v>31215</v>
      </c>
      <c r="O22" s="12">
        <v>30942</v>
      </c>
      <c r="P22" s="12" t="e">
        <f>AVERAGE([1]Operaciones!$E2,[1]Operaciones!$F2)</f>
        <v>#DIV/0!</v>
      </c>
      <c r="Q22" s="13">
        <v>41286</v>
      </c>
      <c r="R22" s="11" t="s">
        <v>12</v>
      </c>
      <c r="S22" s="11" t="s">
        <v>13</v>
      </c>
    </row>
    <row r="23" spans="9:19" x14ac:dyDescent="0.3">
      <c r="I23" s="10">
        <v>2141</v>
      </c>
      <c r="J23" s="11" t="s">
        <v>31</v>
      </c>
      <c r="K23" s="11" t="s">
        <v>32</v>
      </c>
      <c r="L23" s="11">
        <v>1923</v>
      </c>
      <c r="M23" s="12">
        <v>29050</v>
      </c>
      <c r="N23" s="12">
        <v>46189</v>
      </c>
      <c r="O23" s="12">
        <v>39223</v>
      </c>
      <c r="P23" s="12">
        <f>AVERAGE([1]Operaciones!$E9,[1]Operaciones!$F9)</f>
        <v>35785.5</v>
      </c>
      <c r="Q23" s="13">
        <v>41363</v>
      </c>
      <c r="R23" s="11" t="s">
        <v>19</v>
      </c>
      <c r="S23" s="11" t="s">
        <v>13</v>
      </c>
    </row>
    <row r="24" spans="9:19" x14ac:dyDescent="0.3">
      <c r="I24" s="10">
        <v>2460</v>
      </c>
      <c r="J24" s="11" t="s">
        <v>67</v>
      </c>
      <c r="K24" s="11" t="s">
        <v>68</v>
      </c>
      <c r="L24" s="11">
        <v>1948</v>
      </c>
      <c r="M24" s="12">
        <v>62202</v>
      </c>
      <c r="N24" s="12">
        <v>88948</v>
      </c>
      <c r="O24" s="12">
        <v>65078</v>
      </c>
      <c r="P24" s="12">
        <f>AVERAGE([1]Operaciones!$E33,[1]Operaciones!$F33)</f>
        <v>23524.5</v>
      </c>
      <c r="Q24" s="13">
        <v>41756</v>
      </c>
      <c r="R24" s="11" t="s">
        <v>23</v>
      </c>
      <c r="S24" s="11" t="s">
        <v>13</v>
      </c>
    </row>
    <row r="25" spans="9:19" x14ac:dyDescent="0.3">
      <c r="I25" s="10">
        <v>3259</v>
      </c>
      <c r="J25" s="11" t="s">
        <v>84</v>
      </c>
      <c r="K25" s="11" t="s">
        <v>105</v>
      </c>
      <c r="L25" s="11">
        <v>1968</v>
      </c>
      <c r="M25" s="12">
        <v>28151</v>
      </c>
      <c r="N25" s="12">
        <v>42226</v>
      </c>
      <c r="O25" s="12">
        <v>40536</v>
      </c>
      <c r="P25" s="12">
        <f>AVERAGE([1]Operaciones!$E66,[1]Operaciones!$F66)</f>
        <v>67846.5</v>
      </c>
      <c r="Q25" s="13">
        <v>42340</v>
      </c>
      <c r="R25" s="11" t="s">
        <v>23</v>
      </c>
      <c r="S25" s="11" t="s">
        <v>13</v>
      </c>
    </row>
    <row r="26" spans="9:19" x14ac:dyDescent="0.3">
      <c r="I26" s="10">
        <v>3229</v>
      </c>
      <c r="J26" s="11" t="s">
        <v>54</v>
      </c>
      <c r="K26" s="11" t="s">
        <v>103</v>
      </c>
      <c r="L26" s="11">
        <v>1957</v>
      </c>
      <c r="M26" s="12">
        <v>22595</v>
      </c>
      <c r="N26" s="12">
        <v>32988</v>
      </c>
      <c r="O26" s="12">
        <v>38250</v>
      </c>
      <c r="P26" s="12">
        <f>AVERAGE([1]Operaciones!$E64,[1]Operaciones!$F64)</f>
        <v>50364.5</v>
      </c>
      <c r="Q26" s="13">
        <v>42300</v>
      </c>
      <c r="R26" s="11" t="s">
        <v>23</v>
      </c>
      <c r="S26" s="11" t="s">
        <v>13</v>
      </c>
    </row>
    <row r="27" spans="9:19" x14ac:dyDescent="0.3">
      <c r="I27" s="10">
        <v>3314</v>
      </c>
      <c r="J27" s="11" t="s">
        <v>54</v>
      </c>
      <c r="K27" s="11" t="s">
        <v>107</v>
      </c>
      <c r="L27" s="11">
        <v>1972</v>
      </c>
      <c r="M27" s="12">
        <v>25357</v>
      </c>
      <c r="N27" s="12">
        <v>32203</v>
      </c>
      <c r="O27" s="12">
        <v>33450</v>
      </c>
      <c r="P27" s="12">
        <f>AVERAGE([1]Operaciones!$E68,[1]Operaciones!$F68)</f>
        <v>65915</v>
      </c>
      <c r="Q27" s="13">
        <v>42355</v>
      </c>
      <c r="R27" s="11" t="s">
        <v>23</v>
      </c>
      <c r="S27" s="11" t="s">
        <v>13</v>
      </c>
    </row>
    <row r="28" spans="9:19" x14ac:dyDescent="0.3">
      <c r="I28" s="10">
        <v>3344</v>
      </c>
      <c r="J28" s="11" t="s">
        <v>54</v>
      </c>
      <c r="K28" s="11" t="s">
        <v>109</v>
      </c>
      <c r="L28" s="11">
        <v>1986</v>
      </c>
      <c r="M28" s="12">
        <v>58754</v>
      </c>
      <c r="N28" s="12">
        <v>93418</v>
      </c>
      <c r="O28" s="12">
        <v>80931</v>
      </c>
      <c r="P28" s="12">
        <f>AVERAGE([1]Operaciones!$E70,[1]Operaciones!$F70)</f>
        <v>36237.5</v>
      </c>
      <c r="Q28" s="13">
        <v>42383</v>
      </c>
      <c r="R28" s="11" t="s">
        <v>23</v>
      </c>
      <c r="S28" s="11" t="s">
        <v>13</v>
      </c>
    </row>
    <row r="29" spans="9:19" x14ac:dyDescent="0.3">
      <c r="I29" s="10">
        <v>3386</v>
      </c>
      <c r="J29" s="11" t="s">
        <v>54</v>
      </c>
      <c r="K29" s="11" t="s">
        <v>112</v>
      </c>
      <c r="L29" s="11">
        <v>2003</v>
      </c>
      <c r="M29" s="12">
        <v>48755</v>
      </c>
      <c r="N29" s="12">
        <v>60456</v>
      </c>
      <c r="O29" s="12">
        <v>49266</v>
      </c>
      <c r="P29" s="12">
        <f>AVERAGE([1]Operaciones!$E73,[1]Operaciones!$F73)</f>
        <v>68981.5</v>
      </c>
      <c r="Q29" s="13">
        <v>42460</v>
      </c>
      <c r="R29" s="11" t="s">
        <v>19</v>
      </c>
      <c r="S29" s="11" t="s">
        <v>13</v>
      </c>
    </row>
    <row r="30" spans="9:19" x14ac:dyDescent="0.3">
      <c r="I30" s="10">
        <v>3497</v>
      </c>
      <c r="J30" s="11" t="s">
        <v>54</v>
      </c>
      <c r="K30" s="11" t="s">
        <v>120</v>
      </c>
      <c r="L30" s="11">
        <v>1964</v>
      </c>
      <c r="M30" s="12">
        <v>63248</v>
      </c>
      <c r="N30" s="12">
        <v>98666</v>
      </c>
      <c r="O30" s="12">
        <v>73019</v>
      </c>
      <c r="P30" s="12">
        <f>AVERAGE([1]Operaciones!$E80,[1]Operaciones!$F80)</f>
        <v>73607</v>
      </c>
      <c r="Q30" s="13">
        <v>42522</v>
      </c>
      <c r="R30" s="11" t="s">
        <v>23</v>
      </c>
      <c r="S30" s="11" t="s">
        <v>13</v>
      </c>
    </row>
    <row r="31" spans="9:19" x14ac:dyDescent="0.3">
      <c r="I31" s="10">
        <v>2190</v>
      </c>
      <c r="J31" s="11" t="s">
        <v>24</v>
      </c>
      <c r="K31" s="11" t="s">
        <v>35</v>
      </c>
      <c r="L31" s="11">
        <v>1964</v>
      </c>
      <c r="M31" s="12">
        <v>20911</v>
      </c>
      <c r="N31" s="12">
        <v>26138</v>
      </c>
      <c r="O31" s="12">
        <v>22549</v>
      </c>
      <c r="P31" s="12">
        <f>AVERAGE([1]Operaciones!$E11,[1]Operaciones!$F11)</f>
        <v>59885</v>
      </c>
      <c r="Q31" s="13">
        <v>41380</v>
      </c>
      <c r="R31" s="11" t="s">
        <v>23</v>
      </c>
      <c r="S31" s="11" t="s">
        <v>13</v>
      </c>
    </row>
    <row r="32" spans="9:19" x14ac:dyDescent="0.3">
      <c r="I32" s="10">
        <v>2437</v>
      </c>
      <c r="J32" s="11" t="s">
        <v>14</v>
      </c>
      <c r="K32" s="11" t="s">
        <v>65</v>
      </c>
      <c r="L32" s="11">
        <v>1947</v>
      </c>
      <c r="M32" s="12">
        <v>31973</v>
      </c>
      <c r="N32" s="12">
        <v>39007</v>
      </c>
      <c r="O32" s="12">
        <v>38591</v>
      </c>
      <c r="P32" s="12">
        <f>AVERAGE([1]Operaciones!$E31,[1]Operaciones!$F31)</f>
        <v>54605.5</v>
      </c>
      <c r="Q32" s="13">
        <v>41755</v>
      </c>
      <c r="R32" s="11" t="s">
        <v>19</v>
      </c>
      <c r="S32" s="11" t="s">
        <v>13</v>
      </c>
    </row>
    <row r="33" spans="9:19" x14ac:dyDescent="0.3">
      <c r="I33" s="10">
        <v>2349</v>
      </c>
      <c r="J33" s="11" t="s">
        <v>33</v>
      </c>
      <c r="K33" s="11" t="s">
        <v>53</v>
      </c>
      <c r="L33" s="11">
        <v>2009</v>
      </c>
      <c r="M33" s="12">
        <v>63102</v>
      </c>
      <c r="N33" s="12">
        <v>95915</v>
      </c>
      <c r="O33" s="12">
        <v>95701</v>
      </c>
      <c r="P33" s="12">
        <f>AVERAGE([1]Operaciones!$E23,[1]Operaciones!$F23)</f>
        <v>69788.5</v>
      </c>
      <c r="Q33" s="13">
        <v>41638</v>
      </c>
      <c r="R33" s="11" t="s">
        <v>12</v>
      </c>
      <c r="S33" s="11" t="s">
        <v>13</v>
      </c>
    </row>
    <row r="34" spans="9:19" x14ac:dyDescent="0.3">
      <c r="I34" s="10">
        <v>2748</v>
      </c>
      <c r="J34" s="11" t="s">
        <v>33</v>
      </c>
      <c r="K34" s="11" t="s">
        <v>79</v>
      </c>
      <c r="L34" s="11">
        <v>1994</v>
      </c>
      <c r="M34" s="12">
        <v>58438</v>
      </c>
      <c r="N34" s="12">
        <v>90578</v>
      </c>
      <c r="O34" s="12">
        <v>88323</v>
      </c>
      <c r="P34" s="12">
        <f>AVERAGE([1]Operaciones!$E43,[1]Operaciones!$F43)</f>
        <v>31491</v>
      </c>
      <c r="Q34" s="13">
        <v>41871</v>
      </c>
      <c r="R34" s="11" t="s">
        <v>12</v>
      </c>
      <c r="S34" s="11" t="s">
        <v>13</v>
      </c>
    </row>
    <row r="35" spans="9:19" x14ac:dyDescent="0.3">
      <c r="I35" s="10">
        <v>2280</v>
      </c>
      <c r="J35" s="11" t="s">
        <v>48</v>
      </c>
      <c r="K35" s="11" t="s">
        <v>49</v>
      </c>
      <c r="L35" s="11">
        <v>1956</v>
      </c>
      <c r="M35" s="12">
        <v>37010</v>
      </c>
      <c r="N35" s="12">
        <v>55515</v>
      </c>
      <c r="O35" s="12">
        <v>43415</v>
      </c>
      <c r="P35" s="12">
        <f>AVERAGE([1]Operaciones!$E19,[1]Operaciones!$F19)</f>
        <v>64716</v>
      </c>
      <c r="Q35" s="13">
        <v>41541</v>
      </c>
      <c r="R35" s="11" t="s">
        <v>12</v>
      </c>
      <c r="S35" s="11" t="s">
        <v>13</v>
      </c>
    </row>
    <row r="36" spans="9:19" x14ac:dyDescent="0.3">
      <c r="I36" s="10">
        <v>2313</v>
      </c>
      <c r="J36" s="11" t="s">
        <v>48</v>
      </c>
      <c r="K36" s="11" t="s">
        <v>50</v>
      </c>
      <c r="L36" s="11">
        <v>1965</v>
      </c>
      <c r="M36" s="12">
        <v>55435</v>
      </c>
      <c r="N36" s="12">
        <v>72065</v>
      </c>
      <c r="O36" s="12">
        <v>68485</v>
      </c>
      <c r="P36" s="12">
        <f>AVERAGE([1]Operaciones!$E20,[1]Operaciones!$F20)</f>
        <v>56327</v>
      </c>
      <c r="Q36" s="13">
        <v>41564</v>
      </c>
      <c r="R36" s="11" t="s">
        <v>12</v>
      </c>
      <c r="S36" s="11" t="s">
        <v>13</v>
      </c>
    </row>
    <row r="37" spans="9:19" x14ac:dyDescent="0.3">
      <c r="I37" s="10">
        <v>3076</v>
      </c>
      <c r="J37" s="11" t="s">
        <v>48</v>
      </c>
      <c r="K37" s="11" t="s">
        <v>93</v>
      </c>
      <c r="L37" s="11">
        <v>1997</v>
      </c>
      <c r="M37" s="12">
        <v>56520</v>
      </c>
      <c r="N37" s="12">
        <v>78562</v>
      </c>
      <c r="O37" s="12">
        <v>65831</v>
      </c>
      <c r="P37" s="12">
        <f>AVERAGE([1]Operaciones!$E55,[1]Operaciones!$F55)</f>
        <v>30470</v>
      </c>
      <c r="Q37" s="13">
        <v>42099</v>
      </c>
      <c r="R37" s="11" t="s">
        <v>23</v>
      </c>
      <c r="S37" s="11" t="s">
        <v>13</v>
      </c>
    </row>
    <row r="38" spans="9:19" x14ac:dyDescent="0.3">
      <c r="I38" s="10">
        <v>3090</v>
      </c>
      <c r="J38" s="11" t="s">
        <v>29</v>
      </c>
      <c r="K38" s="11" t="s">
        <v>95</v>
      </c>
      <c r="L38" s="11">
        <v>1911</v>
      </c>
      <c r="M38" s="12">
        <v>46689</v>
      </c>
      <c r="N38" s="12">
        <v>63963</v>
      </c>
      <c r="O38" s="12">
        <v>51637</v>
      </c>
      <c r="P38" s="12">
        <f>AVERAGE([1]Operaciones!$E57,[1]Operaciones!$F57)</f>
        <v>42742</v>
      </c>
      <c r="Q38" s="13">
        <v>42125</v>
      </c>
      <c r="R38" s="11" t="s">
        <v>19</v>
      </c>
      <c r="S38" s="11" t="s">
        <v>13</v>
      </c>
    </row>
    <row r="39" spans="9:19" x14ac:dyDescent="0.3">
      <c r="I39" s="10">
        <v>2410</v>
      </c>
      <c r="J39" s="11" t="s">
        <v>62</v>
      </c>
      <c r="K39" s="11" t="s">
        <v>63</v>
      </c>
      <c r="L39" s="11">
        <v>1962</v>
      </c>
      <c r="M39" s="12">
        <v>44235</v>
      </c>
      <c r="N39" s="12">
        <v>63698</v>
      </c>
      <c r="O39" s="12">
        <v>48117</v>
      </c>
      <c r="P39" s="12">
        <f>AVERAGE([1]Operaciones!$E29,[1]Operaciones!$F29)</f>
        <v>28780</v>
      </c>
      <c r="Q39" s="13">
        <v>41702</v>
      </c>
      <c r="R39" s="11" t="s">
        <v>12</v>
      </c>
      <c r="S39" s="11" t="s">
        <v>26</v>
      </c>
    </row>
    <row r="40" spans="9:19" x14ac:dyDescent="0.3">
      <c r="I40" s="10">
        <v>2079</v>
      </c>
      <c r="J40" s="11" t="s">
        <v>27</v>
      </c>
      <c r="K40" s="11" t="s">
        <v>28</v>
      </c>
      <c r="L40" s="11">
        <v>1981</v>
      </c>
      <c r="M40" s="12">
        <v>51444</v>
      </c>
      <c r="N40" s="12">
        <v>65848</v>
      </c>
      <c r="O40" s="12">
        <v>65804</v>
      </c>
      <c r="P40" s="12">
        <f>AVERAGE([1]Operaciones!$E7,[1]Operaciones!$F7)</f>
        <v>49722.5</v>
      </c>
      <c r="Q40" s="13">
        <v>41359</v>
      </c>
      <c r="R40" s="11" t="s">
        <v>19</v>
      </c>
      <c r="S40" s="11" t="s">
        <v>26</v>
      </c>
    </row>
    <row r="41" spans="9:19" x14ac:dyDescent="0.3">
      <c r="I41" s="10">
        <v>2663</v>
      </c>
      <c r="J41" s="11" t="s">
        <v>27</v>
      </c>
      <c r="K41" s="11" t="s">
        <v>75</v>
      </c>
      <c r="L41" s="11">
        <v>2002</v>
      </c>
      <c r="M41" s="12">
        <v>27265</v>
      </c>
      <c r="N41" s="12">
        <v>35717</v>
      </c>
      <c r="O41" s="12">
        <v>45880</v>
      </c>
      <c r="P41" s="12">
        <f>AVERAGE([1]Operaciones!$E39,[1]Operaciones!$F39)</f>
        <v>67541</v>
      </c>
      <c r="Q41" s="13">
        <v>41804</v>
      </c>
      <c r="R41" s="11" t="s">
        <v>12</v>
      </c>
      <c r="S41" s="11" t="s">
        <v>26</v>
      </c>
    </row>
    <row r="42" spans="9:19" x14ac:dyDescent="0.3">
      <c r="I42" s="10">
        <v>3069</v>
      </c>
      <c r="J42" s="11" t="s">
        <v>91</v>
      </c>
      <c r="K42" s="11" t="s">
        <v>92</v>
      </c>
      <c r="L42" s="11">
        <v>1936</v>
      </c>
      <c r="M42" s="12">
        <v>58825</v>
      </c>
      <c r="N42" s="12">
        <v>78825</v>
      </c>
      <c r="O42" s="12">
        <v>66538</v>
      </c>
      <c r="P42" s="12">
        <f>AVERAGE([1]Operaciones!$E54,[1]Operaciones!$F54)</f>
        <v>23513.5</v>
      </c>
      <c r="Q42" s="13">
        <v>42096</v>
      </c>
      <c r="R42" s="11" t="s">
        <v>23</v>
      </c>
      <c r="S42" s="11" t="s">
        <v>26</v>
      </c>
    </row>
    <row r="43" spans="9:19" x14ac:dyDescent="0.3">
      <c r="I43" s="10">
        <v>2837</v>
      </c>
      <c r="J43" s="11" t="s">
        <v>84</v>
      </c>
      <c r="K43" s="11" t="s">
        <v>85</v>
      </c>
      <c r="L43" s="11">
        <v>1960</v>
      </c>
      <c r="M43" s="12">
        <v>21963</v>
      </c>
      <c r="N43" s="12">
        <v>32285</v>
      </c>
      <c r="O43" s="12">
        <v>31120</v>
      </c>
      <c r="P43" s="12">
        <f>AVERAGE([1]Operaciones!$E48,[1]Operaciones!$F48)</f>
        <v>26909.5</v>
      </c>
      <c r="Q43" s="13">
        <v>41988</v>
      </c>
      <c r="R43" s="11" t="s">
        <v>12</v>
      </c>
      <c r="S43" s="11" t="s">
        <v>26</v>
      </c>
    </row>
    <row r="44" spans="9:19" x14ac:dyDescent="0.3">
      <c r="I44" s="10">
        <v>2882</v>
      </c>
      <c r="J44" s="11" t="s">
        <v>84</v>
      </c>
      <c r="K44" s="11" t="s">
        <v>86</v>
      </c>
      <c r="L44" s="11">
        <v>1958</v>
      </c>
      <c r="M44" s="12">
        <v>45611</v>
      </c>
      <c r="N44" s="12">
        <v>68872</v>
      </c>
      <c r="O44" s="12">
        <v>38200</v>
      </c>
      <c r="P44" s="12">
        <f>AVERAGE([1]Operaciones!$E49,[1]Operaciones!$F49)</f>
        <v>58183.5</v>
      </c>
      <c r="Q44" s="13">
        <v>42013</v>
      </c>
      <c r="R44" s="11" t="s">
        <v>12</v>
      </c>
      <c r="S44" s="11" t="s">
        <v>26</v>
      </c>
    </row>
    <row r="45" spans="9:19" x14ac:dyDescent="0.3">
      <c r="I45" s="10">
        <v>2470</v>
      </c>
      <c r="J45" s="11" t="s">
        <v>69</v>
      </c>
      <c r="K45" s="11" t="s">
        <v>70</v>
      </c>
      <c r="L45" s="11">
        <v>1957</v>
      </c>
      <c r="M45" s="12">
        <v>64842</v>
      </c>
      <c r="N45" s="12">
        <v>91427</v>
      </c>
      <c r="O45" s="12">
        <v>72224</v>
      </c>
      <c r="P45" s="12">
        <f>AVERAGE([1]Operaciones!$E34,[1]Operaciones!$F34)</f>
        <v>35490</v>
      </c>
      <c r="Q45" s="13">
        <v>41777</v>
      </c>
      <c r="R45" s="11" t="s">
        <v>23</v>
      </c>
      <c r="S45" s="11" t="s">
        <v>26</v>
      </c>
    </row>
    <row r="46" spans="9:19" x14ac:dyDescent="0.3">
      <c r="I46" s="10">
        <v>2278</v>
      </c>
      <c r="J46" s="11" t="s">
        <v>46</v>
      </c>
      <c r="K46" s="11" t="s">
        <v>47</v>
      </c>
      <c r="L46" s="11">
        <v>1971</v>
      </c>
      <c r="M46" s="12">
        <v>21967</v>
      </c>
      <c r="N46" s="12">
        <v>31852</v>
      </c>
      <c r="O46" s="12">
        <v>16500</v>
      </c>
      <c r="P46" s="12">
        <f>AVERAGE([1]Operaciones!$E18,[1]Operaciones!$F18)</f>
        <v>34231.5</v>
      </c>
      <c r="Q46" s="13">
        <v>41523</v>
      </c>
      <c r="R46" s="11" t="s">
        <v>19</v>
      </c>
      <c r="S46" s="11" t="s">
        <v>26</v>
      </c>
    </row>
    <row r="47" spans="9:19" x14ac:dyDescent="0.3">
      <c r="I47" s="10">
        <v>2350</v>
      </c>
      <c r="J47" s="11" t="s">
        <v>54</v>
      </c>
      <c r="K47" s="11" t="s">
        <v>55</v>
      </c>
      <c r="L47" s="11">
        <v>1976</v>
      </c>
      <c r="M47" s="12">
        <v>52418</v>
      </c>
      <c r="N47" s="12">
        <v>63949</v>
      </c>
      <c r="O47" s="12">
        <v>72800</v>
      </c>
      <c r="P47" s="12">
        <f>AVERAGE([1]Operaciones!$E24,[1]Operaciones!$F24)</f>
        <v>26836</v>
      </c>
      <c r="Q47" s="13">
        <v>41639</v>
      </c>
      <c r="R47" s="11" t="s">
        <v>12</v>
      </c>
      <c r="S47" s="11" t="s">
        <v>26</v>
      </c>
    </row>
    <row r="48" spans="9:19" x14ac:dyDescent="0.3">
      <c r="I48" s="10">
        <v>2396</v>
      </c>
      <c r="J48" s="11" t="s">
        <v>54</v>
      </c>
      <c r="K48" s="11" t="s">
        <v>61</v>
      </c>
      <c r="L48" s="11">
        <v>1990</v>
      </c>
      <c r="M48" s="12">
        <v>21506</v>
      </c>
      <c r="N48" s="12">
        <v>29893</v>
      </c>
      <c r="O48" s="12">
        <v>24646</v>
      </c>
      <c r="P48" s="12">
        <f>AVERAGE([1]Operaciones!$E28,[1]Operaciones!$F28)</f>
        <v>27791.5</v>
      </c>
      <c r="Q48" s="13">
        <v>41696</v>
      </c>
      <c r="R48" s="11" t="s">
        <v>19</v>
      </c>
      <c r="S48" s="11" t="s">
        <v>26</v>
      </c>
    </row>
    <row r="49" spans="9:19" x14ac:dyDescent="0.3">
      <c r="I49" s="10">
        <v>3161</v>
      </c>
      <c r="J49" s="11" t="s">
        <v>54</v>
      </c>
      <c r="K49" s="11" t="s">
        <v>101</v>
      </c>
      <c r="L49" s="11">
        <v>1973</v>
      </c>
      <c r="M49" s="12">
        <v>51096</v>
      </c>
      <c r="N49" s="12">
        <v>64891</v>
      </c>
      <c r="O49" s="12">
        <v>55364</v>
      </c>
      <c r="P49" s="12">
        <f>AVERAGE([1]Operaciones!$E62,[1]Operaciones!$F62)</f>
        <v>29809</v>
      </c>
      <c r="Q49" s="13">
        <v>42269</v>
      </c>
      <c r="R49" s="11" t="s">
        <v>23</v>
      </c>
      <c r="S49" s="11" t="s">
        <v>26</v>
      </c>
    </row>
    <row r="50" spans="9:19" x14ac:dyDescent="0.3">
      <c r="I50" s="10">
        <v>2058</v>
      </c>
      <c r="J50" s="11" t="s">
        <v>24</v>
      </c>
      <c r="K50" s="11" t="s">
        <v>25</v>
      </c>
      <c r="L50" s="11">
        <v>1926</v>
      </c>
      <c r="M50" s="12">
        <v>57989</v>
      </c>
      <c r="N50" s="12">
        <v>74805</v>
      </c>
      <c r="O50" s="12">
        <v>66605</v>
      </c>
      <c r="P50" s="12">
        <f>AVERAGE([1]Operaciones!$E6,[1]Operaciones!$F6)</f>
        <v>68293</v>
      </c>
      <c r="Q50" s="13">
        <v>41353</v>
      </c>
      <c r="R50" s="11" t="s">
        <v>23</v>
      </c>
      <c r="S50" s="11" t="s">
        <v>26</v>
      </c>
    </row>
    <row r="51" spans="9:19" x14ac:dyDescent="0.3">
      <c r="I51" s="10">
        <v>3365</v>
      </c>
      <c r="J51" s="11" t="s">
        <v>24</v>
      </c>
      <c r="K51" s="11" t="s">
        <v>110</v>
      </c>
      <c r="L51" s="11">
        <v>1957</v>
      </c>
      <c r="M51" s="12">
        <v>26116</v>
      </c>
      <c r="N51" s="12">
        <v>35517</v>
      </c>
      <c r="O51" s="12">
        <v>29635</v>
      </c>
      <c r="P51" s="12">
        <f>AVERAGE([1]Operaciones!$E71,[1]Operaciones!$F71)</f>
        <v>28232</v>
      </c>
      <c r="Q51" s="13">
        <v>42393</v>
      </c>
      <c r="R51" s="11" t="s">
        <v>19</v>
      </c>
      <c r="S51" s="11" t="s">
        <v>26</v>
      </c>
    </row>
    <row r="52" spans="9:19" x14ac:dyDescent="0.3">
      <c r="I52" s="10">
        <v>2552</v>
      </c>
      <c r="J52" s="11" t="s">
        <v>14</v>
      </c>
      <c r="K52" s="11" t="s">
        <v>71</v>
      </c>
      <c r="L52" s="11">
        <v>1953</v>
      </c>
      <c r="M52" s="12">
        <v>20717</v>
      </c>
      <c r="N52" s="12">
        <v>26310</v>
      </c>
      <c r="O52" s="12">
        <v>23264</v>
      </c>
      <c r="P52" s="12">
        <f>AVERAGE([1]Operaciones!$E35,[1]Operaciones!$F35)</f>
        <v>79508.5</v>
      </c>
      <c r="Q52" s="13">
        <v>41780</v>
      </c>
      <c r="R52" s="11" t="s">
        <v>23</v>
      </c>
      <c r="S52" s="11" t="s">
        <v>26</v>
      </c>
    </row>
    <row r="53" spans="9:19" x14ac:dyDescent="0.3">
      <c r="I53" s="10">
        <v>2891</v>
      </c>
      <c r="J53" s="11" t="s">
        <v>14</v>
      </c>
      <c r="K53" s="11" t="s">
        <v>87</v>
      </c>
      <c r="L53" s="11">
        <v>1972</v>
      </c>
      <c r="M53" s="12">
        <v>25498</v>
      </c>
      <c r="N53" s="12">
        <v>35442</v>
      </c>
      <c r="O53" s="12">
        <v>35335</v>
      </c>
      <c r="P53" s="12">
        <f>AVERAGE([1]Operaciones!$E50,[1]Operaciones!$F50)</f>
        <v>25699.5</v>
      </c>
      <c r="Q53" s="13">
        <v>42022</v>
      </c>
      <c r="R53" s="11" t="s">
        <v>19</v>
      </c>
      <c r="S53" s="11" t="s">
        <v>26</v>
      </c>
    </row>
    <row r="54" spans="9:19" x14ac:dyDescent="0.3">
      <c r="I54" s="10">
        <v>3206</v>
      </c>
      <c r="J54" s="11" t="s">
        <v>14</v>
      </c>
      <c r="K54" s="11" t="s">
        <v>102</v>
      </c>
      <c r="L54" s="11">
        <v>1965</v>
      </c>
      <c r="M54" s="12">
        <v>50196</v>
      </c>
      <c r="N54" s="12">
        <v>70776</v>
      </c>
      <c r="O54" s="12">
        <v>58354</v>
      </c>
      <c r="P54" s="12">
        <f>AVERAGE([1]Operaciones!$E63,[1]Operaciones!$F63)</f>
        <v>59999.5</v>
      </c>
      <c r="Q54" s="13">
        <v>42286</v>
      </c>
      <c r="R54" s="11" t="s">
        <v>23</v>
      </c>
      <c r="S54" s="11" t="s">
        <v>26</v>
      </c>
    </row>
    <row r="55" spans="9:19" x14ac:dyDescent="0.3">
      <c r="I55" s="10">
        <v>2251</v>
      </c>
      <c r="J55" s="11" t="s">
        <v>41</v>
      </c>
      <c r="K55" s="11" t="s">
        <v>42</v>
      </c>
      <c r="L55" s="11">
        <v>1937</v>
      </c>
      <c r="M55" s="12">
        <v>35324</v>
      </c>
      <c r="N55" s="12">
        <v>50160</v>
      </c>
      <c r="O55" s="12">
        <v>38649</v>
      </c>
      <c r="P55" s="12">
        <f>AVERAGE([1]Operaciones!$E15,[1]Operaciones!$F15)</f>
        <v>56346.5</v>
      </c>
      <c r="Q55" s="13">
        <v>41470</v>
      </c>
      <c r="R55" s="11" t="s">
        <v>12</v>
      </c>
      <c r="S55" s="11" t="s">
        <v>26</v>
      </c>
    </row>
    <row r="56" spans="9:19" x14ac:dyDescent="0.3">
      <c r="I56" s="10">
        <v>3428</v>
      </c>
      <c r="J56" s="11" t="s">
        <v>116</v>
      </c>
      <c r="K56" s="11" t="s">
        <v>117</v>
      </c>
      <c r="L56" s="11">
        <v>1994</v>
      </c>
      <c r="M56" s="12">
        <v>24540</v>
      </c>
      <c r="N56" s="12">
        <v>30675</v>
      </c>
      <c r="O56" s="12">
        <v>26438</v>
      </c>
      <c r="P56" s="12">
        <f>AVERAGE([1]Operaciones!$E77,[1]Operaciones!$F77)</f>
        <v>46647.5</v>
      </c>
      <c r="Q56" s="13">
        <v>42513</v>
      </c>
      <c r="R56" s="11" t="s">
        <v>12</v>
      </c>
      <c r="S56" s="11" t="s">
        <v>26</v>
      </c>
    </row>
    <row r="57" spans="9:19" x14ac:dyDescent="0.3">
      <c r="I57" s="10">
        <v>2708</v>
      </c>
      <c r="J57" s="11" t="s">
        <v>44</v>
      </c>
      <c r="K57" s="11" t="s">
        <v>76</v>
      </c>
      <c r="L57" s="11">
        <v>1969</v>
      </c>
      <c r="M57" s="12">
        <v>32286</v>
      </c>
      <c r="N57" s="12">
        <v>44877</v>
      </c>
      <c r="O57" s="12">
        <v>39495</v>
      </c>
      <c r="P57" s="12">
        <f>AVERAGE([1]Operaciones!$E40,[1]Operaciones!$F40)</f>
        <v>55326</v>
      </c>
      <c r="Q57" s="13">
        <v>41804</v>
      </c>
      <c r="R57" s="11" t="s">
        <v>19</v>
      </c>
      <c r="S57" s="11" t="s">
        <v>26</v>
      </c>
    </row>
    <row r="58" spans="9:19" x14ac:dyDescent="0.3">
      <c r="I58" s="10">
        <v>2587</v>
      </c>
      <c r="J58" s="11" t="s">
        <v>57</v>
      </c>
      <c r="K58" s="11" t="s">
        <v>74</v>
      </c>
      <c r="L58" s="11">
        <v>1978</v>
      </c>
      <c r="M58" s="12">
        <v>28150</v>
      </c>
      <c r="N58" s="12">
        <v>38284</v>
      </c>
      <c r="O58" s="12">
        <v>35163</v>
      </c>
      <c r="P58" s="12">
        <f>AVERAGE([1]Operaciones!$E38,[1]Operaciones!$F38)</f>
        <v>63750</v>
      </c>
      <c r="Q58" s="13">
        <v>41798</v>
      </c>
      <c r="R58" s="11" t="s">
        <v>12</v>
      </c>
      <c r="S58" s="11" t="s">
        <v>26</v>
      </c>
    </row>
    <row r="59" spans="9:19" x14ac:dyDescent="0.3">
      <c r="I59" s="10">
        <v>2353</v>
      </c>
      <c r="J59" s="11" t="s">
        <v>33</v>
      </c>
      <c r="K59" s="11" t="s">
        <v>56</v>
      </c>
      <c r="L59" s="11">
        <v>2004</v>
      </c>
      <c r="M59" s="12">
        <v>29575</v>
      </c>
      <c r="N59" s="12">
        <v>45249</v>
      </c>
      <c r="O59" s="12">
        <v>42239</v>
      </c>
      <c r="P59" s="12">
        <f>AVERAGE([1]Operaciones!$E25,[1]Operaciones!$F25)</f>
        <v>37619.5</v>
      </c>
      <c r="Q59" s="13">
        <v>41661</v>
      </c>
      <c r="R59" s="11" t="s">
        <v>12</v>
      </c>
      <c r="S59" s="11" t="s">
        <v>26</v>
      </c>
    </row>
    <row r="60" spans="9:19" x14ac:dyDescent="0.3">
      <c r="I60" s="10">
        <v>2725</v>
      </c>
      <c r="J60" s="11" t="s">
        <v>33</v>
      </c>
      <c r="K60" s="11" t="s">
        <v>77</v>
      </c>
      <c r="L60" s="11">
        <v>1952</v>
      </c>
      <c r="M60" s="12">
        <v>24434</v>
      </c>
      <c r="N60" s="12">
        <v>35184</v>
      </c>
      <c r="O60" s="12">
        <v>31953</v>
      </c>
      <c r="P60" s="12">
        <f>AVERAGE([1]Operaciones!$E41,[1]Operaciones!$F41)</f>
        <v>53966.5</v>
      </c>
      <c r="Q60" s="13">
        <v>41845</v>
      </c>
      <c r="R60" s="11" t="s">
        <v>23</v>
      </c>
      <c r="S60" s="11" t="s">
        <v>26</v>
      </c>
    </row>
    <row r="61" spans="9:19" x14ac:dyDescent="0.3">
      <c r="I61" s="10">
        <v>2774</v>
      </c>
      <c r="J61" s="11" t="s">
        <v>33</v>
      </c>
      <c r="K61" s="11" t="s">
        <v>81</v>
      </c>
      <c r="L61" s="11">
        <v>1939</v>
      </c>
      <c r="M61" s="12">
        <v>50209</v>
      </c>
      <c r="N61" s="12">
        <v>69790</v>
      </c>
      <c r="O61" s="12">
        <v>52457</v>
      </c>
      <c r="P61" s="12">
        <f>AVERAGE([1]Operaciones!$E45,[1]Operaciones!$F45)</f>
        <v>27124</v>
      </c>
      <c r="Q61" s="13">
        <v>41901</v>
      </c>
      <c r="R61" s="11" t="s">
        <v>19</v>
      </c>
      <c r="S61" s="11" t="s">
        <v>26</v>
      </c>
    </row>
    <row r="62" spans="9:19" x14ac:dyDescent="0.3">
      <c r="I62" s="10">
        <v>2793</v>
      </c>
      <c r="J62" s="11" t="s">
        <v>33</v>
      </c>
      <c r="K62" s="11" t="s">
        <v>82</v>
      </c>
      <c r="L62" s="11">
        <v>1936</v>
      </c>
      <c r="M62" s="12">
        <v>40781</v>
      </c>
      <c r="N62" s="12">
        <v>59948</v>
      </c>
      <c r="O62" s="12">
        <v>49280</v>
      </c>
      <c r="P62" s="12">
        <f>AVERAGE([1]Operaciones!$E46,[1]Operaciones!$F46)</f>
        <v>57241.5</v>
      </c>
      <c r="Q62" s="13">
        <v>41937</v>
      </c>
      <c r="R62" s="11" t="s">
        <v>19</v>
      </c>
      <c r="S62" s="11" t="s">
        <v>26</v>
      </c>
    </row>
    <row r="63" spans="9:19" x14ac:dyDescent="0.3">
      <c r="I63" s="10">
        <v>2947</v>
      </c>
      <c r="J63" s="11" t="s">
        <v>48</v>
      </c>
      <c r="K63" s="11" t="s">
        <v>90</v>
      </c>
      <c r="L63" s="11">
        <v>1976</v>
      </c>
      <c r="M63" s="12">
        <v>21808</v>
      </c>
      <c r="N63" s="12">
        <v>27696</v>
      </c>
      <c r="O63" s="12">
        <v>26630</v>
      </c>
      <c r="P63" s="12">
        <f>AVERAGE([1]Operaciones!$E53,[1]Operaciones!$F53)</f>
        <v>30816.5</v>
      </c>
      <c r="Q63" s="13">
        <v>42043</v>
      </c>
      <c r="R63" s="11" t="s">
        <v>12</v>
      </c>
      <c r="S63" s="11" t="s">
        <v>26</v>
      </c>
    </row>
    <row r="64" spans="9:19" x14ac:dyDescent="0.3">
      <c r="I64" s="10">
        <v>2108</v>
      </c>
      <c r="J64" s="11" t="s">
        <v>29</v>
      </c>
      <c r="K64" s="11" t="s">
        <v>30</v>
      </c>
      <c r="L64" s="11">
        <v>1923</v>
      </c>
      <c r="M64" s="12">
        <v>60849</v>
      </c>
      <c r="N64" s="12">
        <v>74844</v>
      </c>
      <c r="O64" s="12">
        <v>65529</v>
      </c>
      <c r="P64" s="12">
        <f>AVERAGE([1]Operaciones!$E8,[1]Operaciones!$F8)</f>
        <v>37834.5</v>
      </c>
      <c r="Q64" s="13">
        <v>41361</v>
      </c>
      <c r="R64" s="11" t="s">
        <v>23</v>
      </c>
      <c r="S64" s="11" t="s">
        <v>26</v>
      </c>
    </row>
    <row r="65" spans="9:19" x14ac:dyDescent="0.3">
      <c r="I65" s="10">
        <v>2349</v>
      </c>
      <c r="J65" s="11" t="s">
        <v>27</v>
      </c>
      <c r="K65" s="11" t="s">
        <v>52</v>
      </c>
      <c r="L65" s="11">
        <v>1934</v>
      </c>
      <c r="M65" s="12">
        <v>27830</v>
      </c>
      <c r="N65" s="12">
        <v>43414</v>
      </c>
      <c r="O65" s="12">
        <v>41734</v>
      </c>
      <c r="P65" s="12">
        <f>AVERAGE([1]Operaciones!$E22,[1]Operaciones!$F22)</f>
        <v>50861</v>
      </c>
      <c r="Q65" s="13">
        <v>41592</v>
      </c>
      <c r="R65" s="11" t="s">
        <v>23</v>
      </c>
      <c r="S65" s="11" t="s">
        <v>20</v>
      </c>
    </row>
    <row r="66" spans="9:19" x14ac:dyDescent="0.3">
      <c r="I66" s="10">
        <v>3095</v>
      </c>
      <c r="J66" s="11" t="s">
        <v>97</v>
      </c>
      <c r="K66" s="11" t="s">
        <v>98</v>
      </c>
      <c r="L66" s="11">
        <v>1931</v>
      </c>
      <c r="M66" s="12">
        <v>57568</v>
      </c>
      <c r="N66" s="12">
        <v>74262</v>
      </c>
      <c r="O66" s="12">
        <v>57821</v>
      </c>
      <c r="P66" s="12">
        <f>AVERAGE([1]Operaciones!$E59,[1]Operaciones!$F59)</f>
        <v>38581.5</v>
      </c>
      <c r="Q66" s="13">
        <v>42161</v>
      </c>
      <c r="R66" s="11" t="s">
        <v>19</v>
      </c>
      <c r="S66" s="11" t="s">
        <v>20</v>
      </c>
    </row>
    <row r="67" spans="9:19" x14ac:dyDescent="0.3">
      <c r="I67" s="10">
        <v>3321</v>
      </c>
      <c r="J67" s="11" t="s">
        <v>84</v>
      </c>
      <c r="K67" s="11" t="s">
        <v>108</v>
      </c>
      <c r="L67" s="11">
        <v>1961</v>
      </c>
      <c r="M67" s="12">
        <v>39809</v>
      </c>
      <c r="N67" s="12">
        <v>60907</v>
      </c>
      <c r="O67" s="12">
        <v>35990</v>
      </c>
      <c r="P67" s="12">
        <f>AVERAGE([1]Operaciones!$E69,[1]Operaciones!$F69)</f>
        <v>50358</v>
      </c>
      <c r="Q67" s="13">
        <v>42375</v>
      </c>
      <c r="R67" s="11" t="s">
        <v>12</v>
      </c>
      <c r="S67" s="11" t="s">
        <v>20</v>
      </c>
    </row>
    <row r="68" spans="9:19" x14ac:dyDescent="0.3">
      <c r="I68" s="10">
        <v>3396</v>
      </c>
      <c r="J68" s="11" t="s">
        <v>54</v>
      </c>
      <c r="K68" s="11" t="s">
        <v>114</v>
      </c>
      <c r="L68" s="11">
        <v>1991</v>
      </c>
      <c r="M68" s="12">
        <v>27983</v>
      </c>
      <c r="N68" s="12">
        <v>44492</v>
      </c>
      <c r="O68" s="12">
        <v>33950</v>
      </c>
      <c r="P68" s="12">
        <f>AVERAGE([1]Operaciones!$E75,[1]Operaciones!$F75)</f>
        <v>54496</v>
      </c>
      <c r="Q68" s="13">
        <v>42492</v>
      </c>
      <c r="R68" s="11" t="s">
        <v>19</v>
      </c>
      <c r="S68" s="11" t="s">
        <v>20</v>
      </c>
    </row>
    <row r="69" spans="9:19" x14ac:dyDescent="0.3">
      <c r="I69" s="10">
        <v>2934</v>
      </c>
      <c r="J69" s="11" t="s">
        <v>24</v>
      </c>
      <c r="K69" s="11" t="s">
        <v>88</v>
      </c>
      <c r="L69" s="11">
        <v>1985</v>
      </c>
      <c r="M69" s="12">
        <v>24657</v>
      </c>
      <c r="N69" s="12">
        <v>31807</v>
      </c>
      <c r="O69" s="12">
        <v>26583</v>
      </c>
      <c r="P69" s="12">
        <f>AVERAGE([1]Operaciones!$E51,[1]Operaciones!$F51)</f>
        <v>57993.5</v>
      </c>
      <c r="Q69" s="13">
        <v>42024</v>
      </c>
      <c r="R69" s="11" t="s">
        <v>23</v>
      </c>
      <c r="S69" s="11" t="s">
        <v>20</v>
      </c>
    </row>
    <row r="70" spans="9:19" x14ac:dyDescent="0.3">
      <c r="I70" s="10">
        <v>3083</v>
      </c>
      <c r="J70" s="11" t="s">
        <v>24</v>
      </c>
      <c r="K70" s="11" t="s">
        <v>94</v>
      </c>
      <c r="L70" s="11">
        <v>1947</v>
      </c>
      <c r="M70" s="12">
        <v>29625</v>
      </c>
      <c r="N70" s="12">
        <v>41178</v>
      </c>
      <c r="O70" s="12">
        <v>37818</v>
      </c>
      <c r="P70" s="12">
        <f>AVERAGE([1]Operaciones!$E56,[1]Operaciones!$F56)</f>
        <v>60486</v>
      </c>
      <c r="Q70" s="13">
        <v>42099</v>
      </c>
      <c r="R70" s="11" t="s">
        <v>23</v>
      </c>
      <c r="S70" s="11" t="s">
        <v>20</v>
      </c>
    </row>
    <row r="71" spans="9:19" x14ac:dyDescent="0.3">
      <c r="I71" s="10">
        <v>2265</v>
      </c>
      <c r="J71" s="11" t="s">
        <v>14</v>
      </c>
      <c r="K71" s="11" t="s">
        <v>43</v>
      </c>
      <c r="L71" s="11">
        <v>1965</v>
      </c>
      <c r="M71" s="12">
        <v>56775</v>
      </c>
      <c r="N71" s="12">
        <v>81188</v>
      </c>
      <c r="O71" s="12">
        <v>76258</v>
      </c>
      <c r="P71" s="12">
        <f>AVERAGE([1]Operaciones!$E16,[1]Operaciones!$F16)</f>
        <v>38614</v>
      </c>
      <c r="Q71" s="13">
        <v>41484</v>
      </c>
      <c r="R71" s="11" t="s">
        <v>12</v>
      </c>
      <c r="S71" s="11" t="s">
        <v>20</v>
      </c>
    </row>
    <row r="72" spans="9:19" x14ac:dyDescent="0.3">
      <c r="I72" s="10">
        <v>2362</v>
      </c>
      <c r="J72" s="11" t="s">
        <v>57</v>
      </c>
      <c r="K72" s="11" t="s">
        <v>58</v>
      </c>
      <c r="L72" s="11">
        <v>1964</v>
      </c>
      <c r="M72" s="12">
        <v>59595</v>
      </c>
      <c r="N72" s="12">
        <v>79261</v>
      </c>
      <c r="O72" s="12">
        <v>75034</v>
      </c>
      <c r="P72" s="12">
        <f>AVERAGE([1]Operaciones!$E26,[1]Operaciones!$F26)</f>
        <v>75575</v>
      </c>
      <c r="Q72" s="13">
        <v>41669</v>
      </c>
      <c r="R72" s="11" t="s">
        <v>19</v>
      </c>
      <c r="S72" s="11" t="s">
        <v>20</v>
      </c>
    </row>
    <row r="73" spans="9:19" x14ac:dyDescent="0.3">
      <c r="I73" s="10">
        <v>3244</v>
      </c>
      <c r="J73" s="11" t="s">
        <v>57</v>
      </c>
      <c r="K73" s="11" t="s">
        <v>104</v>
      </c>
      <c r="L73" s="11">
        <v>1969</v>
      </c>
      <c r="M73" s="12">
        <v>43251</v>
      </c>
      <c r="N73" s="12">
        <v>65741</v>
      </c>
      <c r="O73" s="12">
        <v>47443</v>
      </c>
      <c r="P73" s="12">
        <f>AVERAGE([1]Operaciones!$E65,[1]Operaciones!$F65)</f>
        <v>24752</v>
      </c>
      <c r="Q73" s="13">
        <v>42302</v>
      </c>
      <c r="R73" s="11" t="s">
        <v>12</v>
      </c>
      <c r="S73" s="11" t="s">
        <v>20</v>
      </c>
    </row>
    <row r="74" spans="9:19" x14ac:dyDescent="0.3">
      <c r="I74" s="10">
        <v>2175</v>
      </c>
      <c r="J74" s="11" t="s">
        <v>33</v>
      </c>
      <c r="K74" s="11" t="s">
        <v>34</v>
      </c>
      <c r="L74" s="11">
        <v>1955</v>
      </c>
      <c r="M74" s="12">
        <v>61805</v>
      </c>
      <c r="N74" s="12">
        <v>90235</v>
      </c>
      <c r="O74" s="12">
        <v>86260</v>
      </c>
      <c r="P74" s="12">
        <f>AVERAGE([1]Operaciones!$E10,[1]Operaciones!$F10)</f>
        <v>43673.5</v>
      </c>
      <c r="Q74" s="13">
        <v>41369</v>
      </c>
      <c r="R74" s="11" t="s">
        <v>19</v>
      </c>
      <c r="S74" s="11" t="s">
        <v>20</v>
      </c>
    </row>
    <row r="75" spans="9:19" x14ac:dyDescent="0.3">
      <c r="I75" s="10">
        <v>2560</v>
      </c>
      <c r="J75" s="11" t="s">
        <v>33</v>
      </c>
      <c r="K75" s="11" t="s">
        <v>72</v>
      </c>
      <c r="L75" s="11">
        <v>1954</v>
      </c>
      <c r="M75" s="12">
        <v>38873</v>
      </c>
      <c r="N75" s="12">
        <v>54422</v>
      </c>
      <c r="O75" s="12">
        <v>50044</v>
      </c>
      <c r="P75" s="12">
        <f>AVERAGE([1]Operaciones!$E36,[1]Operaciones!$F36)</f>
        <v>74508</v>
      </c>
      <c r="Q75" s="13">
        <v>41788</v>
      </c>
      <c r="R75" s="11" t="s">
        <v>12</v>
      </c>
      <c r="S75" s="11" t="s">
        <v>20</v>
      </c>
    </row>
    <row r="76" spans="9:19" x14ac:dyDescent="0.3">
      <c r="I76" s="10">
        <v>2743</v>
      </c>
      <c r="J76" s="11" t="s">
        <v>33</v>
      </c>
      <c r="K76" s="11" t="s">
        <v>78</v>
      </c>
      <c r="L76" s="11">
        <v>1990</v>
      </c>
      <c r="M76" s="12">
        <v>57848</v>
      </c>
      <c r="N76" s="12">
        <v>74623</v>
      </c>
      <c r="O76" s="12">
        <v>64546</v>
      </c>
      <c r="P76" s="12">
        <f>AVERAGE([1]Operaciones!$E42,[1]Operaciones!$F42)</f>
        <v>58646</v>
      </c>
      <c r="Q76" s="13">
        <v>41852</v>
      </c>
      <c r="R76" s="11" t="s">
        <v>23</v>
      </c>
      <c r="S76" s="11" t="s">
        <v>20</v>
      </c>
    </row>
    <row r="77" spans="9:19" x14ac:dyDescent="0.3">
      <c r="I77" s="10">
        <v>3389</v>
      </c>
      <c r="J77" s="11" t="s">
        <v>33</v>
      </c>
      <c r="K77" s="11" t="s">
        <v>113</v>
      </c>
      <c r="L77" s="11">
        <v>1964</v>
      </c>
      <c r="M77" s="12">
        <v>25781</v>
      </c>
      <c r="N77" s="12">
        <v>32226</v>
      </c>
      <c r="O77" s="12">
        <v>27848</v>
      </c>
      <c r="P77" s="12">
        <f>AVERAGE([1]Operaciones!$E74,[1]Operaciones!$F74)</f>
        <v>69428</v>
      </c>
      <c r="Q77" s="13">
        <v>42491</v>
      </c>
      <c r="R77" s="11" t="s">
        <v>19</v>
      </c>
      <c r="S77" s="11" t="s">
        <v>20</v>
      </c>
    </row>
    <row r="78" spans="9:19" x14ac:dyDescent="0.3">
      <c r="I78" s="10">
        <v>2828</v>
      </c>
      <c r="J78" s="11" t="s">
        <v>48</v>
      </c>
      <c r="K78" s="11" t="s">
        <v>83</v>
      </c>
      <c r="L78" s="11">
        <v>1964</v>
      </c>
      <c r="M78" s="12">
        <v>61855</v>
      </c>
      <c r="N78" s="12">
        <v>85359</v>
      </c>
      <c r="O78" s="12">
        <v>80425</v>
      </c>
      <c r="P78" s="12">
        <f>AVERAGE([1]Operaciones!$E47,[1]Operaciones!$F47)</f>
        <v>78134.5</v>
      </c>
      <c r="Q78" s="13">
        <v>41985</v>
      </c>
      <c r="R78" s="11" t="s">
        <v>12</v>
      </c>
      <c r="S78" s="11" t="s">
        <v>20</v>
      </c>
    </row>
    <row r="79" spans="9:19" x14ac:dyDescent="0.3">
      <c r="I79" s="10">
        <v>3112</v>
      </c>
      <c r="J79" s="11" t="s">
        <v>48</v>
      </c>
      <c r="K79" s="11" t="s">
        <v>99</v>
      </c>
      <c r="L79" s="11">
        <v>1960</v>
      </c>
      <c r="M79" s="12">
        <v>22364</v>
      </c>
      <c r="N79" s="12">
        <v>35558</v>
      </c>
      <c r="O79" s="12">
        <v>23621</v>
      </c>
      <c r="P79" s="12">
        <f>AVERAGE([1]Operaciones!$E60,[1]Operaciones!$F60)</f>
        <v>33217</v>
      </c>
      <c r="Q79" s="13">
        <v>42216</v>
      </c>
      <c r="R79" s="11" t="s">
        <v>23</v>
      </c>
      <c r="S79" s="11" t="s">
        <v>20</v>
      </c>
    </row>
    <row r="80" spans="9:19" x14ac:dyDescent="0.3">
      <c r="I80" s="10">
        <v>3491</v>
      </c>
      <c r="J80" s="11" t="s">
        <v>48</v>
      </c>
      <c r="K80" s="11" t="s">
        <v>119</v>
      </c>
      <c r="L80" s="11">
        <v>1991</v>
      </c>
      <c r="M80" s="12">
        <v>25118</v>
      </c>
      <c r="N80" s="12">
        <v>32904</v>
      </c>
      <c r="O80" s="12">
        <v>32834</v>
      </c>
      <c r="P80" s="12">
        <f>AVERAGE([1]Operaciones!$E79,[1]Operaciones!$F79)</f>
        <v>29003.5</v>
      </c>
      <c r="Q80" s="13">
        <v>42519</v>
      </c>
      <c r="R80" s="11" t="s">
        <v>19</v>
      </c>
      <c r="S80" s="11" t="s">
        <v>20</v>
      </c>
    </row>
    <row r="81" spans="9:19" x14ac:dyDescent="0.3">
      <c r="I81" s="10">
        <v>2054</v>
      </c>
      <c r="J81" s="11" t="s">
        <v>17</v>
      </c>
      <c r="K81" s="11" t="s">
        <v>18</v>
      </c>
      <c r="L81" s="11">
        <v>1919</v>
      </c>
      <c r="M81" s="12">
        <v>63082</v>
      </c>
      <c r="N81" s="12">
        <v>99038</v>
      </c>
      <c r="O81" s="12">
        <v>97357</v>
      </c>
      <c r="P81" s="12">
        <f>AVERAGE([1]Operaciones!$E4,[1]Operaciones!$F4)</f>
        <v>38284.5</v>
      </c>
      <c r="Q81" s="13">
        <v>41294</v>
      </c>
      <c r="R81" s="11" t="s">
        <v>19</v>
      </c>
      <c r="S81" s="11" t="s">
        <v>20</v>
      </c>
    </row>
  </sheetData>
  <mergeCells count="2">
    <mergeCell ref="A2:G2"/>
    <mergeCell ref="A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ED5D-BAD1-4AF1-A40D-1DBEF760935F}">
  <dimension ref="A1:N16"/>
  <sheetViews>
    <sheetView workbookViewId="0">
      <selection activeCell="A5" sqref="A5"/>
    </sheetView>
  </sheetViews>
  <sheetFormatPr baseColWidth="10" defaultRowHeight="14.4" x14ac:dyDescent="0.3"/>
  <cols>
    <col min="10" max="14" width="14.77734375" customWidth="1"/>
  </cols>
  <sheetData>
    <row r="1" spans="1:14" x14ac:dyDescent="0.3">
      <c r="G1" s="22" t="s">
        <v>132</v>
      </c>
      <c r="H1" s="22"/>
      <c r="J1" s="22" t="s">
        <v>134</v>
      </c>
      <c r="K1" s="22"/>
      <c r="L1" s="22"/>
      <c r="M1" s="22"/>
      <c r="N1" s="22"/>
    </row>
    <row r="2" spans="1:14" x14ac:dyDescent="0.3">
      <c r="A2" s="21" t="s">
        <v>136</v>
      </c>
      <c r="B2" s="21"/>
      <c r="C2" s="21"/>
      <c r="D2" s="21"/>
      <c r="E2" s="21"/>
      <c r="H2" t="s">
        <v>131</v>
      </c>
      <c r="K2" s="22" t="s">
        <v>133</v>
      </c>
      <c r="L2" s="22"/>
      <c r="M2" s="22"/>
      <c r="N2" s="22"/>
    </row>
    <row r="3" spans="1:14" x14ac:dyDescent="0.3">
      <c r="A3" s="21" t="s">
        <v>137</v>
      </c>
      <c r="B3" s="21"/>
      <c r="C3" s="21"/>
      <c r="D3" s="21"/>
      <c r="E3" s="21"/>
      <c r="G3" s="3" t="s">
        <v>12</v>
      </c>
      <c r="H3" s="14">
        <v>1320873</v>
      </c>
      <c r="K3">
        <v>2013</v>
      </c>
      <c r="L3">
        <v>2014</v>
      </c>
      <c r="M3">
        <v>2015</v>
      </c>
      <c r="N3">
        <v>2016</v>
      </c>
    </row>
    <row r="4" spans="1:14" x14ac:dyDescent="0.3">
      <c r="A4" s="21" t="s">
        <v>138</v>
      </c>
      <c r="B4" s="21"/>
      <c r="C4" s="21"/>
      <c r="D4" s="21"/>
      <c r="E4" s="21"/>
      <c r="G4" s="3" t="s">
        <v>19</v>
      </c>
      <c r="H4" s="14">
        <v>1163148</v>
      </c>
      <c r="J4" s="3" t="s">
        <v>12</v>
      </c>
      <c r="K4" s="1">
        <v>495960</v>
      </c>
      <c r="L4" s="1">
        <v>529816</v>
      </c>
      <c r="M4" s="1">
        <v>176204</v>
      </c>
      <c r="N4" s="1">
        <v>118893</v>
      </c>
    </row>
    <row r="5" spans="1:14" x14ac:dyDescent="0.3">
      <c r="G5" s="3" t="s">
        <v>23</v>
      </c>
      <c r="H5" s="14">
        <v>1474836</v>
      </c>
      <c r="J5" s="3" t="s">
        <v>19</v>
      </c>
      <c r="K5" s="1">
        <v>455277</v>
      </c>
      <c r="L5" s="1">
        <v>319884</v>
      </c>
      <c r="M5" s="1">
        <v>144793</v>
      </c>
      <c r="N5" s="1">
        <v>243194</v>
      </c>
    </row>
    <row r="6" spans="1:14" x14ac:dyDescent="0.3">
      <c r="J6" s="3" t="s">
        <v>23</v>
      </c>
      <c r="K6" s="1">
        <v>296604</v>
      </c>
      <c r="L6" s="1">
        <v>294989</v>
      </c>
      <c r="M6" s="1">
        <v>646300</v>
      </c>
      <c r="N6" s="1">
        <v>236943</v>
      </c>
    </row>
    <row r="9" spans="1:14" x14ac:dyDescent="0.3">
      <c r="G9" s="22" t="s">
        <v>135</v>
      </c>
      <c r="H9" s="22"/>
      <c r="I9" s="22"/>
      <c r="J9" s="22"/>
      <c r="K9" s="22"/>
    </row>
    <row r="10" spans="1:14" x14ac:dyDescent="0.3">
      <c r="H10" s="22" t="s">
        <v>133</v>
      </c>
      <c r="I10" s="22"/>
      <c r="J10" s="22"/>
      <c r="K10" s="22"/>
    </row>
    <row r="11" spans="1:14" x14ac:dyDescent="0.3">
      <c r="H11">
        <v>2013</v>
      </c>
      <c r="I11">
        <v>2014</v>
      </c>
      <c r="J11">
        <v>2015</v>
      </c>
      <c r="K11">
        <v>2016</v>
      </c>
    </row>
    <row r="12" spans="1:14" x14ac:dyDescent="0.3">
      <c r="G12" s="3" t="s">
        <v>33</v>
      </c>
      <c r="H12" s="1">
        <v>181961</v>
      </c>
      <c r="I12" s="1">
        <v>311945</v>
      </c>
      <c r="J12" s="1">
        <v>27848</v>
      </c>
      <c r="K12" s="1">
        <v>101737</v>
      </c>
    </row>
    <row r="13" spans="1:14" x14ac:dyDescent="0.3">
      <c r="G13" s="3" t="s">
        <v>48</v>
      </c>
      <c r="H13" s="1">
        <v>111900</v>
      </c>
      <c r="I13" s="1">
        <v>158167</v>
      </c>
      <c r="J13" s="1">
        <v>185082</v>
      </c>
      <c r="K13" s="1">
        <v>78836</v>
      </c>
    </row>
    <row r="14" spans="1:14" x14ac:dyDescent="0.3">
      <c r="G14" s="3" t="s">
        <v>54</v>
      </c>
      <c r="H14" s="1">
        <v>72800</v>
      </c>
      <c r="I14" s="1">
        <v>24646</v>
      </c>
      <c r="J14" s="1">
        <v>127064</v>
      </c>
      <c r="K14" s="1">
        <v>237166</v>
      </c>
    </row>
    <row r="15" spans="1:14" x14ac:dyDescent="0.3">
      <c r="G15" s="3" t="s">
        <v>14</v>
      </c>
      <c r="H15" s="1">
        <v>109123</v>
      </c>
      <c r="I15" s="1">
        <v>61855</v>
      </c>
      <c r="J15" s="1">
        <v>96979</v>
      </c>
      <c r="K15" s="1">
        <v>58354</v>
      </c>
    </row>
    <row r="16" spans="1:14" x14ac:dyDescent="0.3">
      <c r="G16" s="3" t="s">
        <v>27</v>
      </c>
      <c r="H16" s="1">
        <v>65804</v>
      </c>
      <c r="I16" s="1">
        <v>45880</v>
      </c>
      <c r="J16" s="1">
        <v>69661</v>
      </c>
      <c r="K16" s="1">
        <v>41734</v>
      </c>
    </row>
  </sheetData>
  <mergeCells count="8">
    <mergeCell ref="A2:E2"/>
    <mergeCell ref="A3:E3"/>
    <mergeCell ref="A4:E4"/>
    <mergeCell ref="G1:H1"/>
    <mergeCell ref="K2:N2"/>
    <mergeCell ref="J1:N1"/>
    <mergeCell ref="H10:K10"/>
    <mergeCell ref="G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2EB7-6761-4C79-994F-E970D002F106}">
  <dimension ref="A1:R81"/>
  <sheetViews>
    <sheetView workbookViewId="0">
      <selection activeCell="E16" sqref="E16"/>
    </sheetView>
  </sheetViews>
  <sheetFormatPr baseColWidth="10" defaultRowHeight="14.4" x14ac:dyDescent="0.3"/>
  <sheetData>
    <row r="1" spans="1:18" ht="15" thickBot="1" x14ac:dyDescent="0.35"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128</v>
      </c>
      <c r="P1" s="5" t="s">
        <v>7</v>
      </c>
      <c r="Q1" s="5" t="s">
        <v>8</v>
      </c>
      <c r="R1" s="5" t="s">
        <v>9</v>
      </c>
    </row>
    <row r="2" spans="1:18" ht="15" thickTop="1" x14ac:dyDescent="0.3">
      <c r="A2" s="21" t="s">
        <v>139</v>
      </c>
      <c r="B2" s="21"/>
      <c r="C2" s="21"/>
      <c r="D2" s="21"/>
      <c r="E2" s="21"/>
      <c r="F2" s="21"/>
      <c r="H2" s="7">
        <v>2392</v>
      </c>
      <c r="I2" s="7" t="s">
        <v>59</v>
      </c>
      <c r="J2" s="7" t="s">
        <v>60</v>
      </c>
      <c r="K2" s="7">
        <v>1995</v>
      </c>
      <c r="L2" s="7">
        <v>34647</v>
      </c>
      <c r="M2" s="7">
        <v>41922</v>
      </c>
      <c r="N2" s="7">
        <v>36304</v>
      </c>
      <c r="O2" s="7">
        <f>AVERAGE([2]Operaciones!$E27,[2]Operaciones!$F27)</f>
        <v>35188.5</v>
      </c>
      <c r="P2" s="9">
        <v>41684</v>
      </c>
      <c r="Q2" s="7" t="s">
        <v>12</v>
      </c>
      <c r="R2" s="7" t="s">
        <v>16</v>
      </c>
    </row>
    <row r="3" spans="1:18" x14ac:dyDescent="0.3">
      <c r="A3" s="21" t="s">
        <v>140</v>
      </c>
      <c r="B3" s="21"/>
      <c r="C3" s="21"/>
      <c r="D3" s="21"/>
      <c r="E3" s="21"/>
      <c r="F3" s="21"/>
      <c r="H3" s="11">
        <v>2936</v>
      </c>
      <c r="I3" s="11" t="s">
        <v>62</v>
      </c>
      <c r="J3" s="11" t="s">
        <v>89</v>
      </c>
      <c r="K3" s="11">
        <v>1957</v>
      </c>
      <c r="L3" s="11">
        <v>58320</v>
      </c>
      <c r="M3" s="11">
        <v>70567</v>
      </c>
      <c r="N3" s="11">
        <v>69311</v>
      </c>
      <c r="O3" s="11">
        <f>AVERAGE([2]Operaciones!$E52,[2]Operaciones!$F52)</f>
        <v>66397</v>
      </c>
      <c r="P3" s="13">
        <v>42032</v>
      </c>
      <c r="Q3" s="11" t="s">
        <v>23</v>
      </c>
      <c r="R3" s="11" t="s">
        <v>16</v>
      </c>
    </row>
    <row r="4" spans="1:18" x14ac:dyDescent="0.3">
      <c r="H4" s="11">
        <v>3498</v>
      </c>
      <c r="I4" s="11" t="s">
        <v>27</v>
      </c>
      <c r="J4" s="11" t="s">
        <v>121</v>
      </c>
      <c r="K4" s="11">
        <v>2001</v>
      </c>
      <c r="L4" s="11">
        <v>57149</v>
      </c>
      <c r="M4" s="11">
        <v>79437</v>
      </c>
      <c r="N4" s="11">
        <v>69661</v>
      </c>
      <c r="O4" s="11">
        <f>AVERAGE([2]Operaciones!$E81,[2]Operaciones!$F81)</f>
        <v>28961</v>
      </c>
      <c r="P4" s="13">
        <v>42533</v>
      </c>
      <c r="Q4" s="11" t="s">
        <v>19</v>
      </c>
      <c r="R4" s="11" t="s">
        <v>16</v>
      </c>
    </row>
    <row r="5" spans="1:18" x14ac:dyDescent="0.3">
      <c r="H5" s="11">
        <v>2056</v>
      </c>
      <c r="I5" s="11" t="s">
        <v>21</v>
      </c>
      <c r="J5" s="11" t="s">
        <v>22</v>
      </c>
      <c r="K5" s="11">
        <v>1928</v>
      </c>
      <c r="L5" s="11">
        <v>40425</v>
      </c>
      <c r="M5" s="11">
        <v>59020</v>
      </c>
      <c r="N5" s="11">
        <v>45767</v>
      </c>
      <c r="O5" s="11">
        <f>AVERAGE([2]Operaciones!$E5,[2]Operaciones!$F5)</f>
        <v>64443.5</v>
      </c>
      <c r="P5" s="13">
        <v>41311</v>
      </c>
      <c r="Q5" s="11" t="s">
        <v>23</v>
      </c>
      <c r="R5" s="11" t="s">
        <v>16</v>
      </c>
    </row>
    <row r="6" spans="1:18" x14ac:dyDescent="0.3">
      <c r="H6" s="11">
        <v>2208</v>
      </c>
      <c r="I6" s="11" t="s">
        <v>31</v>
      </c>
      <c r="J6" s="11" t="s">
        <v>36</v>
      </c>
      <c r="K6" s="11">
        <v>1978</v>
      </c>
      <c r="L6" s="11">
        <v>33482</v>
      </c>
      <c r="M6" s="11">
        <v>42187</v>
      </c>
      <c r="N6" s="11">
        <v>38465</v>
      </c>
      <c r="O6" s="11">
        <f>AVERAGE([2]Operaciones!$E12,[2]Operaciones!$F12)</f>
        <v>27534</v>
      </c>
      <c r="P6" s="13">
        <v>41417</v>
      </c>
      <c r="Q6" s="11" t="s">
        <v>19</v>
      </c>
      <c r="R6" s="11" t="s">
        <v>16</v>
      </c>
    </row>
    <row r="7" spans="1:18" x14ac:dyDescent="0.3">
      <c r="H7" s="11">
        <v>2450</v>
      </c>
      <c r="I7" s="11" t="s">
        <v>31</v>
      </c>
      <c r="J7" s="11" t="s">
        <v>66</v>
      </c>
      <c r="K7" s="11">
        <v>1955</v>
      </c>
      <c r="L7" s="11">
        <v>31118</v>
      </c>
      <c r="M7" s="11">
        <v>40453</v>
      </c>
      <c r="N7" s="11">
        <v>37924</v>
      </c>
      <c r="O7" s="11">
        <f>AVERAGE([2]Operaciones!$E32,[2]Operaciones!$F32)</f>
        <v>80957</v>
      </c>
      <c r="P7" s="13">
        <v>41755</v>
      </c>
      <c r="Q7" s="11" t="s">
        <v>23</v>
      </c>
      <c r="R7" s="11" t="s">
        <v>16</v>
      </c>
    </row>
    <row r="8" spans="1:18" x14ac:dyDescent="0.3">
      <c r="H8" s="11">
        <v>3442</v>
      </c>
      <c r="I8" s="11" t="s">
        <v>31</v>
      </c>
      <c r="J8" s="11" t="s">
        <v>118</v>
      </c>
      <c r="K8" s="11">
        <v>1998</v>
      </c>
      <c r="L8" s="11">
        <v>34939</v>
      </c>
      <c r="M8" s="11">
        <v>52408</v>
      </c>
      <c r="N8" s="11">
        <v>36991</v>
      </c>
      <c r="O8" s="11">
        <f>AVERAGE([2]Operaciones!$E78,[2]Operaciones!$F78)</f>
        <v>66235.5</v>
      </c>
      <c r="P8" s="13">
        <v>42515</v>
      </c>
      <c r="Q8" s="11" t="s">
        <v>23</v>
      </c>
      <c r="R8" s="11" t="s">
        <v>16</v>
      </c>
    </row>
    <row r="9" spans="1:18" x14ac:dyDescent="0.3">
      <c r="H9" s="11">
        <v>3152</v>
      </c>
      <c r="I9" s="11" t="s">
        <v>91</v>
      </c>
      <c r="J9" s="11" t="s">
        <v>100</v>
      </c>
      <c r="K9" s="11">
        <v>1925</v>
      </c>
      <c r="L9" s="11">
        <v>54441</v>
      </c>
      <c r="M9" s="11">
        <v>65329</v>
      </c>
      <c r="N9" s="11">
        <v>63931</v>
      </c>
      <c r="O9" s="11">
        <f>AVERAGE([2]Operaciones!$E61,[2]Operaciones!$F61)</f>
        <v>37412</v>
      </c>
      <c r="P9" s="13">
        <v>42241</v>
      </c>
      <c r="Q9" s="11" t="s">
        <v>12</v>
      </c>
      <c r="R9" s="11" t="s">
        <v>16</v>
      </c>
    </row>
    <row r="10" spans="1:18" x14ac:dyDescent="0.3">
      <c r="H10" s="11">
        <v>2050</v>
      </c>
      <c r="I10" s="11" t="s">
        <v>14</v>
      </c>
      <c r="J10" s="11" t="s">
        <v>15</v>
      </c>
      <c r="K10" s="11">
        <v>1988</v>
      </c>
      <c r="L10" s="11">
        <v>22116</v>
      </c>
      <c r="M10" s="11">
        <v>32952</v>
      </c>
      <c r="N10" s="11">
        <v>32865</v>
      </c>
      <c r="O10" s="11" t="e">
        <f>AVERAGE([2]Operaciones!$E3,[2]Operaciones!$F3)</f>
        <v>#DIV/0!</v>
      </c>
      <c r="P10" s="13">
        <v>41290</v>
      </c>
      <c r="Q10" s="11" t="s">
        <v>12</v>
      </c>
      <c r="R10" s="11" t="s">
        <v>16</v>
      </c>
    </row>
    <row r="11" spans="1:18" x14ac:dyDescent="0.3">
      <c r="H11" s="11">
        <v>3094</v>
      </c>
      <c r="I11" s="11" t="s">
        <v>14</v>
      </c>
      <c r="J11" s="11" t="s">
        <v>96</v>
      </c>
      <c r="K11" s="11">
        <v>1965</v>
      </c>
      <c r="L11" s="11">
        <v>41447</v>
      </c>
      <c r="M11" s="11">
        <v>63828</v>
      </c>
      <c r="N11" s="11">
        <v>61644</v>
      </c>
      <c r="O11" s="11">
        <f>AVERAGE([2]Operaciones!$E58,[2]Operaciones!$F58)</f>
        <v>27607.5</v>
      </c>
      <c r="P11" s="13">
        <v>42150</v>
      </c>
      <c r="Q11" s="11" t="s">
        <v>23</v>
      </c>
      <c r="R11" s="11" t="s">
        <v>16</v>
      </c>
    </row>
    <row r="12" spans="1:18" x14ac:dyDescent="0.3">
      <c r="H12" s="11">
        <v>2273</v>
      </c>
      <c r="I12" s="11" t="s">
        <v>44</v>
      </c>
      <c r="J12" s="11" t="s">
        <v>45</v>
      </c>
      <c r="K12" s="11">
        <v>1999</v>
      </c>
      <c r="L12" s="11">
        <v>24621</v>
      </c>
      <c r="M12" s="11">
        <v>37177</v>
      </c>
      <c r="N12" s="11">
        <v>36845</v>
      </c>
      <c r="O12" s="11">
        <f>AVERAGE([2]Operaciones!$E17,[2]Operaciones!$F17)</f>
        <v>39362</v>
      </c>
      <c r="P12" s="13">
        <v>41515</v>
      </c>
      <c r="Q12" s="11" t="s">
        <v>12</v>
      </c>
      <c r="R12" s="11" t="s">
        <v>16</v>
      </c>
    </row>
    <row r="13" spans="1:18" x14ac:dyDescent="0.3">
      <c r="H13" s="11">
        <v>3415</v>
      </c>
      <c r="I13" s="11" t="s">
        <v>57</v>
      </c>
      <c r="J13" s="11" t="s">
        <v>115</v>
      </c>
      <c r="K13" s="11">
        <v>1966</v>
      </c>
      <c r="L13" s="11">
        <v>50763</v>
      </c>
      <c r="M13" s="11">
        <v>61930</v>
      </c>
      <c r="N13" s="11">
        <v>56465</v>
      </c>
      <c r="O13" s="11">
        <f>AVERAGE([2]Operaciones!$E76,[2]Operaciones!$F76)</f>
        <v>76020</v>
      </c>
      <c r="P13" s="13">
        <v>42497</v>
      </c>
      <c r="Q13" s="11" t="s">
        <v>12</v>
      </c>
      <c r="R13" s="11" t="s">
        <v>16</v>
      </c>
    </row>
    <row r="14" spans="1:18" x14ac:dyDescent="0.3">
      <c r="H14" s="11">
        <v>2753</v>
      </c>
      <c r="I14" s="11" t="s">
        <v>33</v>
      </c>
      <c r="J14" s="11" t="s">
        <v>80</v>
      </c>
      <c r="K14" s="11">
        <v>1985</v>
      </c>
      <c r="L14" s="11">
        <v>32586</v>
      </c>
      <c r="M14" s="11">
        <v>44642</v>
      </c>
      <c r="N14" s="11">
        <v>34840</v>
      </c>
      <c r="O14" s="11">
        <f>AVERAGE([2]Operaciones!$E44,[2]Operaciones!$F44)</f>
        <v>68825</v>
      </c>
      <c r="P14" s="13">
        <v>41896</v>
      </c>
      <c r="Q14" s="11" t="s">
        <v>12</v>
      </c>
      <c r="R14" s="11" t="s">
        <v>16</v>
      </c>
    </row>
    <row r="15" spans="1:18" x14ac:dyDescent="0.3">
      <c r="H15" s="11">
        <v>2414</v>
      </c>
      <c r="I15" s="11" t="s">
        <v>48</v>
      </c>
      <c r="J15" s="11" t="s">
        <v>64</v>
      </c>
      <c r="K15" s="11">
        <v>1966</v>
      </c>
      <c r="L15" s="11">
        <v>35622</v>
      </c>
      <c r="M15" s="11">
        <v>43102</v>
      </c>
      <c r="N15" s="11">
        <v>40381</v>
      </c>
      <c r="O15" s="11">
        <f>AVERAGE([2]Operaciones!$E30,[2]Operaciones!$F30)</f>
        <v>76086</v>
      </c>
      <c r="P15" s="13">
        <v>41725</v>
      </c>
      <c r="Q15" s="11" t="s">
        <v>19</v>
      </c>
      <c r="R15" s="11" t="s">
        <v>16</v>
      </c>
    </row>
    <row r="16" spans="1:18" x14ac:dyDescent="0.3">
      <c r="H16" s="11">
        <v>2576</v>
      </c>
      <c r="I16" s="11" t="s">
        <v>48</v>
      </c>
      <c r="J16" s="11" t="s">
        <v>73</v>
      </c>
      <c r="K16" s="11">
        <v>1968</v>
      </c>
      <c r="L16" s="11">
        <v>30028</v>
      </c>
      <c r="M16" s="11">
        <v>38435</v>
      </c>
      <c r="N16" s="11">
        <v>37361</v>
      </c>
      <c r="O16" s="11">
        <f>AVERAGE([2]Operaciones!$E37,[2]Operaciones!$F37)</f>
        <v>46262.5</v>
      </c>
      <c r="P16" s="13">
        <v>41796</v>
      </c>
      <c r="Q16" s="11" t="s">
        <v>12</v>
      </c>
      <c r="R16" s="11" t="s">
        <v>16</v>
      </c>
    </row>
    <row r="17" spans="8:18" x14ac:dyDescent="0.3">
      <c r="H17" s="11">
        <v>3307</v>
      </c>
      <c r="I17" s="11" t="s">
        <v>48</v>
      </c>
      <c r="J17" s="11" t="s">
        <v>106</v>
      </c>
      <c r="K17" s="11">
        <v>1960</v>
      </c>
      <c r="L17" s="11">
        <v>53930</v>
      </c>
      <c r="M17" s="11">
        <v>75502</v>
      </c>
      <c r="N17" s="11">
        <v>69000</v>
      </c>
      <c r="O17" s="11">
        <f>AVERAGE([2]Operaciones!$E67,[2]Operaciones!$F67)</f>
        <v>35622</v>
      </c>
      <c r="P17" s="13">
        <v>42342</v>
      </c>
      <c r="Q17" s="11" t="s">
        <v>23</v>
      </c>
      <c r="R17" s="11" t="s">
        <v>16</v>
      </c>
    </row>
    <row r="18" spans="8:18" x14ac:dyDescent="0.3">
      <c r="H18" s="11">
        <v>3374</v>
      </c>
      <c r="I18" s="11" t="s">
        <v>48</v>
      </c>
      <c r="J18" s="11" t="s">
        <v>111</v>
      </c>
      <c r="K18" s="11">
        <v>1987</v>
      </c>
      <c r="L18" s="11">
        <v>45609</v>
      </c>
      <c r="M18" s="11">
        <v>67045</v>
      </c>
      <c r="N18" s="11">
        <v>46002</v>
      </c>
      <c r="O18" s="11">
        <f>AVERAGE([2]Operaciones!$E72,[2]Operaciones!$F72)</f>
        <v>35401.5</v>
      </c>
      <c r="P18" s="13">
        <v>42446</v>
      </c>
      <c r="Q18" s="11" t="s">
        <v>23</v>
      </c>
      <c r="R18" s="11" t="s">
        <v>16</v>
      </c>
    </row>
    <row r="19" spans="8:18" x14ac:dyDescent="0.3">
      <c r="H19" s="11">
        <v>2244</v>
      </c>
      <c r="I19" s="11" t="s">
        <v>39</v>
      </c>
      <c r="J19" s="11" t="s">
        <v>40</v>
      </c>
      <c r="K19" s="11">
        <v>1971</v>
      </c>
      <c r="L19" s="11">
        <v>28743</v>
      </c>
      <c r="M19" s="11">
        <v>39377</v>
      </c>
      <c r="N19" s="11">
        <v>39028</v>
      </c>
      <c r="O19" s="11">
        <f>AVERAGE([2]Operaciones!$E14,[2]Operaciones!$F14)</f>
        <v>30899</v>
      </c>
      <c r="P19" s="13">
        <v>41465</v>
      </c>
      <c r="Q19" s="11" t="s">
        <v>19</v>
      </c>
      <c r="R19" s="11" t="s">
        <v>16</v>
      </c>
    </row>
    <row r="20" spans="8:18" x14ac:dyDescent="0.3">
      <c r="H20" s="11">
        <v>2316</v>
      </c>
      <c r="I20" s="11" t="s">
        <v>29</v>
      </c>
      <c r="J20" s="11" t="s">
        <v>51</v>
      </c>
      <c r="K20" s="11">
        <v>1924</v>
      </c>
      <c r="L20" s="11">
        <v>40366</v>
      </c>
      <c r="M20" s="11">
        <v>61356</v>
      </c>
      <c r="N20" s="11">
        <v>54420</v>
      </c>
      <c r="O20" s="11">
        <f>AVERAGE([2]Operaciones!$E21,[2]Operaciones!$F21)</f>
        <v>34060</v>
      </c>
      <c r="P20" s="13">
        <v>41573</v>
      </c>
      <c r="Q20" s="11" t="s">
        <v>23</v>
      </c>
      <c r="R20" s="11" t="s">
        <v>16</v>
      </c>
    </row>
    <row r="21" spans="8:18" x14ac:dyDescent="0.3">
      <c r="H21" s="11">
        <v>2222</v>
      </c>
      <c r="I21" s="11" t="s">
        <v>37</v>
      </c>
      <c r="J21" s="11" t="s">
        <v>38</v>
      </c>
      <c r="K21" s="11">
        <v>2000</v>
      </c>
      <c r="L21" s="11">
        <v>62591</v>
      </c>
      <c r="M21" s="11">
        <v>76986</v>
      </c>
      <c r="N21" s="11">
        <v>72640</v>
      </c>
      <c r="O21" s="11">
        <f>AVERAGE([2]Operaciones!$E13,[2]Operaciones!$F13)</f>
        <v>52637.5</v>
      </c>
      <c r="P21" s="13">
        <v>41463</v>
      </c>
      <c r="Q21" s="11" t="s">
        <v>19</v>
      </c>
      <c r="R21" s="11" t="s">
        <v>16</v>
      </c>
    </row>
    <row r="22" spans="8:18" x14ac:dyDescent="0.3">
      <c r="H22" s="11">
        <v>2003</v>
      </c>
      <c r="I22" s="11" t="s">
        <v>10</v>
      </c>
      <c r="J22" s="11" t="s">
        <v>11</v>
      </c>
      <c r="K22" s="11">
        <v>1959</v>
      </c>
      <c r="L22" s="11">
        <v>22457</v>
      </c>
      <c r="M22" s="11">
        <v>31215</v>
      </c>
      <c r="N22" s="11">
        <v>30942</v>
      </c>
      <c r="O22" s="11" t="e">
        <f>AVERAGE([2]Operaciones!$E2,[2]Operaciones!$F2)</f>
        <v>#DIV/0!</v>
      </c>
      <c r="P22" s="13">
        <v>41286</v>
      </c>
      <c r="Q22" s="11" t="s">
        <v>12</v>
      </c>
      <c r="R22" s="11" t="s">
        <v>13</v>
      </c>
    </row>
    <row r="23" spans="8:18" x14ac:dyDescent="0.3">
      <c r="H23" s="11">
        <v>2141</v>
      </c>
      <c r="I23" s="11" t="s">
        <v>31</v>
      </c>
      <c r="J23" s="11" t="s">
        <v>32</v>
      </c>
      <c r="K23" s="11">
        <v>1923</v>
      </c>
      <c r="L23" s="11">
        <v>29050</v>
      </c>
      <c r="M23" s="11">
        <v>46189</v>
      </c>
      <c r="N23" s="11">
        <v>39223</v>
      </c>
      <c r="O23" s="11">
        <f>AVERAGE([2]Operaciones!$E9,[2]Operaciones!$F9)</f>
        <v>35785.5</v>
      </c>
      <c r="P23" s="13">
        <v>41363</v>
      </c>
      <c r="Q23" s="11" t="s">
        <v>19</v>
      </c>
      <c r="R23" s="11" t="s">
        <v>13</v>
      </c>
    </row>
    <row r="24" spans="8:18" x14ac:dyDescent="0.3">
      <c r="H24" s="11">
        <v>2460</v>
      </c>
      <c r="I24" s="11" t="s">
        <v>67</v>
      </c>
      <c r="J24" s="11" t="s">
        <v>68</v>
      </c>
      <c r="K24" s="11">
        <v>1948</v>
      </c>
      <c r="L24" s="11">
        <v>62202</v>
      </c>
      <c r="M24" s="11">
        <v>88948</v>
      </c>
      <c r="N24" s="11">
        <v>65078</v>
      </c>
      <c r="O24" s="11">
        <f>AVERAGE([2]Operaciones!$E33,[2]Operaciones!$F33)</f>
        <v>23524.5</v>
      </c>
      <c r="P24" s="13">
        <v>41756</v>
      </c>
      <c r="Q24" s="11" t="s">
        <v>23</v>
      </c>
      <c r="R24" s="11" t="s">
        <v>13</v>
      </c>
    </row>
    <row r="25" spans="8:18" x14ac:dyDescent="0.3">
      <c r="H25" s="11">
        <v>3259</v>
      </c>
      <c r="I25" s="11" t="s">
        <v>84</v>
      </c>
      <c r="J25" s="11" t="s">
        <v>105</v>
      </c>
      <c r="K25" s="11">
        <v>1968</v>
      </c>
      <c r="L25" s="11">
        <v>28151</v>
      </c>
      <c r="M25" s="11">
        <v>42226</v>
      </c>
      <c r="N25" s="11">
        <v>40536</v>
      </c>
      <c r="O25" s="11">
        <f>AVERAGE([2]Operaciones!$E66,[2]Operaciones!$F66)</f>
        <v>67846.5</v>
      </c>
      <c r="P25" s="13">
        <v>42340</v>
      </c>
      <c r="Q25" s="11" t="s">
        <v>23</v>
      </c>
      <c r="R25" s="11" t="s">
        <v>13</v>
      </c>
    </row>
    <row r="26" spans="8:18" x14ac:dyDescent="0.3">
      <c r="H26" s="11">
        <v>3229</v>
      </c>
      <c r="I26" s="11" t="s">
        <v>54</v>
      </c>
      <c r="J26" s="11" t="s">
        <v>103</v>
      </c>
      <c r="K26" s="11">
        <v>1957</v>
      </c>
      <c r="L26" s="11">
        <v>22595</v>
      </c>
      <c r="M26" s="11">
        <v>32988</v>
      </c>
      <c r="N26" s="11">
        <v>38250</v>
      </c>
      <c r="O26" s="11">
        <f>AVERAGE([2]Operaciones!$E64,[2]Operaciones!$F64)</f>
        <v>50364.5</v>
      </c>
      <c r="P26" s="13">
        <v>42300</v>
      </c>
      <c r="Q26" s="11" t="s">
        <v>23</v>
      </c>
      <c r="R26" s="11" t="s">
        <v>13</v>
      </c>
    </row>
    <row r="27" spans="8:18" x14ac:dyDescent="0.3">
      <c r="H27" s="11">
        <v>3314</v>
      </c>
      <c r="I27" s="11" t="s">
        <v>54</v>
      </c>
      <c r="J27" s="11" t="s">
        <v>107</v>
      </c>
      <c r="K27" s="11">
        <v>1972</v>
      </c>
      <c r="L27" s="11">
        <v>25357</v>
      </c>
      <c r="M27" s="11">
        <v>32203</v>
      </c>
      <c r="N27" s="11">
        <v>33450</v>
      </c>
      <c r="O27" s="11">
        <f>AVERAGE([2]Operaciones!$E68,[2]Operaciones!$F68)</f>
        <v>65915</v>
      </c>
      <c r="P27" s="13">
        <v>42355</v>
      </c>
      <c r="Q27" s="11" t="s">
        <v>23</v>
      </c>
      <c r="R27" s="11" t="s">
        <v>13</v>
      </c>
    </row>
    <row r="28" spans="8:18" x14ac:dyDescent="0.3">
      <c r="H28" s="11">
        <v>3344</v>
      </c>
      <c r="I28" s="11" t="s">
        <v>54</v>
      </c>
      <c r="J28" s="11" t="s">
        <v>109</v>
      </c>
      <c r="K28" s="11">
        <v>1986</v>
      </c>
      <c r="L28" s="11">
        <v>58754</v>
      </c>
      <c r="M28" s="11">
        <v>93418</v>
      </c>
      <c r="N28" s="11">
        <v>80931</v>
      </c>
      <c r="O28" s="11">
        <f>AVERAGE([2]Operaciones!$E70,[2]Operaciones!$F70)</f>
        <v>36237.5</v>
      </c>
      <c r="P28" s="13">
        <v>42383</v>
      </c>
      <c r="Q28" s="11" t="s">
        <v>23</v>
      </c>
      <c r="R28" s="11" t="s">
        <v>13</v>
      </c>
    </row>
    <row r="29" spans="8:18" x14ac:dyDescent="0.3">
      <c r="H29" s="11">
        <v>3386</v>
      </c>
      <c r="I29" s="11" t="s">
        <v>54</v>
      </c>
      <c r="J29" s="11" t="s">
        <v>112</v>
      </c>
      <c r="K29" s="11">
        <v>2003</v>
      </c>
      <c r="L29" s="11">
        <v>48755</v>
      </c>
      <c r="M29" s="11">
        <v>60456</v>
      </c>
      <c r="N29" s="11">
        <v>49266</v>
      </c>
      <c r="O29" s="11">
        <f>AVERAGE([2]Operaciones!$E73,[2]Operaciones!$F73)</f>
        <v>68981.5</v>
      </c>
      <c r="P29" s="13">
        <v>42460</v>
      </c>
      <c r="Q29" s="11" t="s">
        <v>19</v>
      </c>
      <c r="R29" s="11" t="s">
        <v>13</v>
      </c>
    </row>
    <row r="30" spans="8:18" x14ac:dyDescent="0.3">
      <c r="H30" s="11">
        <v>3497</v>
      </c>
      <c r="I30" s="11" t="s">
        <v>54</v>
      </c>
      <c r="J30" s="11" t="s">
        <v>120</v>
      </c>
      <c r="K30" s="11">
        <v>1964</v>
      </c>
      <c r="L30" s="11">
        <v>63248</v>
      </c>
      <c r="M30" s="11">
        <v>98666</v>
      </c>
      <c r="N30" s="11">
        <v>73019</v>
      </c>
      <c r="O30" s="11">
        <f>AVERAGE([2]Operaciones!$E80,[2]Operaciones!$F80)</f>
        <v>73607</v>
      </c>
      <c r="P30" s="13">
        <v>42522</v>
      </c>
      <c r="Q30" s="11" t="s">
        <v>23</v>
      </c>
      <c r="R30" s="11" t="s">
        <v>13</v>
      </c>
    </row>
    <row r="31" spans="8:18" x14ac:dyDescent="0.3">
      <c r="H31" s="11">
        <v>2190</v>
      </c>
      <c r="I31" s="11" t="s">
        <v>24</v>
      </c>
      <c r="J31" s="11" t="s">
        <v>35</v>
      </c>
      <c r="K31" s="11">
        <v>1964</v>
      </c>
      <c r="L31" s="11">
        <v>20911</v>
      </c>
      <c r="M31" s="11">
        <v>26138</v>
      </c>
      <c r="N31" s="11">
        <v>22549</v>
      </c>
      <c r="O31" s="11">
        <f>AVERAGE([2]Operaciones!$E11,[2]Operaciones!$F11)</f>
        <v>59885</v>
      </c>
      <c r="P31" s="13">
        <v>41380</v>
      </c>
      <c r="Q31" s="11" t="s">
        <v>23</v>
      </c>
      <c r="R31" s="11" t="s">
        <v>13</v>
      </c>
    </row>
    <row r="32" spans="8:18" x14ac:dyDescent="0.3">
      <c r="H32" s="11">
        <v>2437</v>
      </c>
      <c r="I32" s="11" t="s">
        <v>14</v>
      </c>
      <c r="J32" s="11" t="s">
        <v>65</v>
      </c>
      <c r="K32" s="11">
        <v>1947</v>
      </c>
      <c r="L32" s="11">
        <v>31973</v>
      </c>
      <c r="M32" s="11">
        <v>39007</v>
      </c>
      <c r="N32" s="11">
        <v>38591</v>
      </c>
      <c r="O32" s="11">
        <f>AVERAGE([2]Operaciones!$E31,[2]Operaciones!$F31)</f>
        <v>54605.5</v>
      </c>
      <c r="P32" s="13">
        <v>41755</v>
      </c>
      <c r="Q32" s="11" t="s">
        <v>19</v>
      </c>
      <c r="R32" s="11" t="s">
        <v>13</v>
      </c>
    </row>
    <row r="33" spans="8:18" x14ac:dyDescent="0.3">
      <c r="H33" s="11">
        <v>2349</v>
      </c>
      <c r="I33" s="11" t="s">
        <v>33</v>
      </c>
      <c r="J33" s="11" t="s">
        <v>53</v>
      </c>
      <c r="K33" s="11">
        <v>2009</v>
      </c>
      <c r="L33" s="11">
        <v>63102</v>
      </c>
      <c r="M33" s="11">
        <v>95915</v>
      </c>
      <c r="N33" s="11">
        <v>95701</v>
      </c>
      <c r="O33" s="11">
        <f>AVERAGE([2]Operaciones!$E23,[2]Operaciones!$F23)</f>
        <v>69788.5</v>
      </c>
      <c r="P33" s="13">
        <v>41638</v>
      </c>
      <c r="Q33" s="11" t="s">
        <v>12</v>
      </c>
      <c r="R33" s="11" t="s">
        <v>13</v>
      </c>
    </row>
    <row r="34" spans="8:18" x14ac:dyDescent="0.3">
      <c r="H34" s="11">
        <v>2748</v>
      </c>
      <c r="I34" s="11" t="s">
        <v>33</v>
      </c>
      <c r="J34" s="11" t="s">
        <v>79</v>
      </c>
      <c r="K34" s="11">
        <v>1994</v>
      </c>
      <c r="L34" s="11">
        <v>58438</v>
      </c>
      <c r="M34" s="11">
        <v>90578</v>
      </c>
      <c r="N34" s="11">
        <v>88323</v>
      </c>
      <c r="O34" s="11">
        <f>AVERAGE([2]Operaciones!$E43,[2]Operaciones!$F43)</f>
        <v>31491</v>
      </c>
      <c r="P34" s="13">
        <v>41871</v>
      </c>
      <c r="Q34" s="11" t="s">
        <v>12</v>
      </c>
      <c r="R34" s="11" t="s">
        <v>13</v>
      </c>
    </row>
    <row r="35" spans="8:18" x14ac:dyDescent="0.3">
      <c r="H35" s="11">
        <v>2280</v>
      </c>
      <c r="I35" s="11" t="s">
        <v>48</v>
      </c>
      <c r="J35" s="11" t="s">
        <v>49</v>
      </c>
      <c r="K35" s="11">
        <v>1956</v>
      </c>
      <c r="L35" s="11">
        <v>37010</v>
      </c>
      <c r="M35" s="11">
        <v>55515</v>
      </c>
      <c r="N35" s="11">
        <v>43415</v>
      </c>
      <c r="O35" s="11">
        <f>AVERAGE([2]Operaciones!$E19,[2]Operaciones!$F19)</f>
        <v>64716</v>
      </c>
      <c r="P35" s="13">
        <v>41541</v>
      </c>
      <c r="Q35" s="11" t="s">
        <v>12</v>
      </c>
      <c r="R35" s="11" t="s">
        <v>13</v>
      </c>
    </row>
    <row r="36" spans="8:18" x14ac:dyDescent="0.3">
      <c r="H36" s="11">
        <v>2313</v>
      </c>
      <c r="I36" s="11" t="s">
        <v>48</v>
      </c>
      <c r="J36" s="11" t="s">
        <v>50</v>
      </c>
      <c r="K36" s="11">
        <v>1965</v>
      </c>
      <c r="L36" s="11">
        <v>55435</v>
      </c>
      <c r="M36" s="11">
        <v>72065</v>
      </c>
      <c r="N36" s="11">
        <v>68485</v>
      </c>
      <c r="O36" s="11">
        <f>AVERAGE([2]Operaciones!$E20,[2]Operaciones!$F20)</f>
        <v>56327</v>
      </c>
      <c r="P36" s="13">
        <v>41564</v>
      </c>
      <c r="Q36" s="11" t="s">
        <v>12</v>
      </c>
      <c r="R36" s="11" t="s">
        <v>13</v>
      </c>
    </row>
    <row r="37" spans="8:18" x14ac:dyDescent="0.3">
      <c r="H37" s="11">
        <v>3076</v>
      </c>
      <c r="I37" s="11" t="s">
        <v>48</v>
      </c>
      <c r="J37" s="11" t="s">
        <v>93</v>
      </c>
      <c r="K37" s="11">
        <v>1997</v>
      </c>
      <c r="L37" s="11">
        <v>56520</v>
      </c>
      <c r="M37" s="11">
        <v>78562</v>
      </c>
      <c r="N37" s="11">
        <v>65831</v>
      </c>
      <c r="O37" s="11">
        <f>AVERAGE([2]Operaciones!$E55,[2]Operaciones!$F55)</f>
        <v>30470</v>
      </c>
      <c r="P37" s="13">
        <v>42099</v>
      </c>
      <c r="Q37" s="11" t="s">
        <v>23</v>
      </c>
      <c r="R37" s="11" t="s">
        <v>13</v>
      </c>
    </row>
    <row r="38" spans="8:18" x14ac:dyDescent="0.3">
      <c r="H38" s="11">
        <v>3090</v>
      </c>
      <c r="I38" s="11" t="s">
        <v>29</v>
      </c>
      <c r="J38" s="11" t="s">
        <v>95</v>
      </c>
      <c r="K38" s="11">
        <v>1911</v>
      </c>
      <c r="L38" s="11">
        <v>46689</v>
      </c>
      <c r="M38" s="11">
        <v>63963</v>
      </c>
      <c r="N38" s="11">
        <v>51637</v>
      </c>
      <c r="O38" s="11">
        <f>AVERAGE([2]Operaciones!$E57,[2]Operaciones!$F57)</f>
        <v>42742</v>
      </c>
      <c r="P38" s="13">
        <v>42125</v>
      </c>
      <c r="Q38" s="11" t="s">
        <v>19</v>
      </c>
      <c r="R38" s="11" t="s">
        <v>13</v>
      </c>
    </row>
    <row r="39" spans="8:18" x14ac:dyDescent="0.3">
      <c r="H39" s="11">
        <v>2410</v>
      </c>
      <c r="I39" s="11" t="s">
        <v>62</v>
      </c>
      <c r="J39" s="11" t="s">
        <v>63</v>
      </c>
      <c r="K39" s="11">
        <v>1962</v>
      </c>
      <c r="L39" s="11">
        <v>44235</v>
      </c>
      <c r="M39" s="11">
        <v>63698</v>
      </c>
      <c r="N39" s="11">
        <v>48117</v>
      </c>
      <c r="O39" s="11">
        <f>AVERAGE([2]Operaciones!$E29,[2]Operaciones!$F29)</f>
        <v>28780</v>
      </c>
      <c r="P39" s="13">
        <v>41702</v>
      </c>
      <c r="Q39" s="11" t="s">
        <v>12</v>
      </c>
      <c r="R39" s="11" t="s">
        <v>26</v>
      </c>
    </row>
    <row r="40" spans="8:18" x14ac:dyDescent="0.3">
      <c r="H40" s="11">
        <v>2079</v>
      </c>
      <c r="I40" s="11" t="s">
        <v>27</v>
      </c>
      <c r="J40" s="11" t="s">
        <v>28</v>
      </c>
      <c r="K40" s="11">
        <v>1981</v>
      </c>
      <c r="L40" s="11">
        <v>51444</v>
      </c>
      <c r="M40" s="11">
        <v>65848</v>
      </c>
      <c r="N40" s="11">
        <v>65804</v>
      </c>
      <c r="O40" s="11">
        <f>AVERAGE([2]Operaciones!$E7,[2]Operaciones!$F7)</f>
        <v>49722.5</v>
      </c>
      <c r="P40" s="13">
        <v>41359</v>
      </c>
      <c r="Q40" s="11" t="s">
        <v>19</v>
      </c>
      <c r="R40" s="11" t="s">
        <v>26</v>
      </c>
    </row>
    <row r="41" spans="8:18" x14ac:dyDescent="0.3">
      <c r="H41" s="11">
        <v>2663</v>
      </c>
      <c r="I41" s="11" t="s">
        <v>27</v>
      </c>
      <c r="J41" s="11" t="s">
        <v>75</v>
      </c>
      <c r="K41" s="11">
        <v>2002</v>
      </c>
      <c r="L41" s="11">
        <v>27265</v>
      </c>
      <c r="M41" s="11">
        <v>35717</v>
      </c>
      <c r="N41" s="11">
        <v>45880</v>
      </c>
      <c r="O41" s="11">
        <f>AVERAGE([2]Operaciones!$E39,[2]Operaciones!$F39)</f>
        <v>67541</v>
      </c>
      <c r="P41" s="13">
        <v>41804</v>
      </c>
      <c r="Q41" s="11" t="s">
        <v>12</v>
      </c>
      <c r="R41" s="11" t="s">
        <v>26</v>
      </c>
    </row>
    <row r="42" spans="8:18" x14ac:dyDescent="0.3">
      <c r="H42" s="11">
        <v>3069</v>
      </c>
      <c r="I42" s="11" t="s">
        <v>91</v>
      </c>
      <c r="J42" s="11" t="s">
        <v>92</v>
      </c>
      <c r="K42" s="11">
        <v>1936</v>
      </c>
      <c r="L42" s="11">
        <v>58825</v>
      </c>
      <c r="M42" s="11">
        <v>78825</v>
      </c>
      <c r="N42" s="11">
        <v>66538</v>
      </c>
      <c r="O42" s="11">
        <f>AVERAGE([2]Operaciones!$E54,[2]Operaciones!$F54)</f>
        <v>23513.5</v>
      </c>
      <c r="P42" s="13">
        <v>42096</v>
      </c>
      <c r="Q42" s="11" t="s">
        <v>23</v>
      </c>
      <c r="R42" s="11" t="s">
        <v>26</v>
      </c>
    </row>
    <row r="43" spans="8:18" x14ac:dyDescent="0.3">
      <c r="H43" s="11">
        <v>2837</v>
      </c>
      <c r="I43" s="11" t="s">
        <v>84</v>
      </c>
      <c r="J43" s="11" t="s">
        <v>85</v>
      </c>
      <c r="K43" s="11">
        <v>1960</v>
      </c>
      <c r="L43" s="11">
        <v>21963</v>
      </c>
      <c r="M43" s="11">
        <v>32285</v>
      </c>
      <c r="N43" s="11">
        <v>31120</v>
      </c>
      <c r="O43" s="11">
        <f>AVERAGE([2]Operaciones!$E48,[2]Operaciones!$F48)</f>
        <v>26909.5</v>
      </c>
      <c r="P43" s="13">
        <v>41988</v>
      </c>
      <c r="Q43" s="11" t="s">
        <v>12</v>
      </c>
      <c r="R43" s="11" t="s">
        <v>26</v>
      </c>
    </row>
    <row r="44" spans="8:18" x14ac:dyDescent="0.3">
      <c r="H44" s="11">
        <v>2882</v>
      </c>
      <c r="I44" s="11" t="s">
        <v>84</v>
      </c>
      <c r="J44" s="11" t="s">
        <v>86</v>
      </c>
      <c r="K44" s="11">
        <v>1958</v>
      </c>
      <c r="L44" s="11">
        <v>45611</v>
      </c>
      <c r="M44" s="11">
        <v>68872</v>
      </c>
      <c r="N44" s="11">
        <v>38200</v>
      </c>
      <c r="O44" s="11">
        <f>AVERAGE([2]Operaciones!$E49,[2]Operaciones!$F49)</f>
        <v>58183.5</v>
      </c>
      <c r="P44" s="13">
        <v>42013</v>
      </c>
      <c r="Q44" s="11" t="s">
        <v>12</v>
      </c>
      <c r="R44" s="11" t="s">
        <v>26</v>
      </c>
    </row>
    <row r="45" spans="8:18" x14ac:dyDescent="0.3">
      <c r="H45" s="11">
        <v>2470</v>
      </c>
      <c r="I45" s="11" t="s">
        <v>69</v>
      </c>
      <c r="J45" s="11" t="s">
        <v>70</v>
      </c>
      <c r="K45" s="11">
        <v>1957</v>
      </c>
      <c r="L45" s="11">
        <v>64842</v>
      </c>
      <c r="M45" s="11">
        <v>91427</v>
      </c>
      <c r="N45" s="11">
        <v>72224</v>
      </c>
      <c r="O45" s="11">
        <f>AVERAGE([2]Operaciones!$E34,[2]Operaciones!$F34)</f>
        <v>35490</v>
      </c>
      <c r="P45" s="13">
        <v>41777</v>
      </c>
      <c r="Q45" s="11" t="s">
        <v>23</v>
      </c>
      <c r="R45" s="11" t="s">
        <v>26</v>
      </c>
    </row>
    <row r="46" spans="8:18" x14ac:dyDescent="0.3">
      <c r="H46" s="11">
        <v>2278</v>
      </c>
      <c r="I46" s="11" t="s">
        <v>46</v>
      </c>
      <c r="J46" s="11" t="s">
        <v>47</v>
      </c>
      <c r="K46" s="11">
        <v>1971</v>
      </c>
      <c r="L46" s="11">
        <v>21967</v>
      </c>
      <c r="M46" s="11">
        <v>31852</v>
      </c>
      <c r="N46" s="11">
        <v>16500</v>
      </c>
      <c r="O46" s="11">
        <f>AVERAGE([2]Operaciones!$E18,[2]Operaciones!$F18)</f>
        <v>34231.5</v>
      </c>
      <c r="P46" s="13">
        <v>41523</v>
      </c>
      <c r="Q46" s="11" t="s">
        <v>19</v>
      </c>
      <c r="R46" s="11" t="s">
        <v>26</v>
      </c>
    </row>
    <row r="47" spans="8:18" x14ac:dyDescent="0.3">
      <c r="H47" s="11">
        <v>2350</v>
      </c>
      <c r="I47" s="11" t="s">
        <v>54</v>
      </c>
      <c r="J47" s="11" t="s">
        <v>55</v>
      </c>
      <c r="K47" s="11">
        <v>1976</v>
      </c>
      <c r="L47" s="11">
        <v>52418</v>
      </c>
      <c r="M47" s="11">
        <v>63949</v>
      </c>
      <c r="N47" s="11">
        <v>72800</v>
      </c>
      <c r="O47" s="11">
        <f>AVERAGE([2]Operaciones!$E24,[2]Operaciones!$F24)</f>
        <v>26836</v>
      </c>
      <c r="P47" s="13">
        <v>41639</v>
      </c>
      <c r="Q47" s="11" t="s">
        <v>12</v>
      </c>
      <c r="R47" s="11" t="s">
        <v>26</v>
      </c>
    </row>
    <row r="48" spans="8:18" x14ac:dyDescent="0.3">
      <c r="H48" s="11">
        <v>2396</v>
      </c>
      <c r="I48" s="11" t="s">
        <v>54</v>
      </c>
      <c r="J48" s="11" t="s">
        <v>61</v>
      </c>
      <c r="K48" s="11">
        <v>1990</v>
      </c>
      <c r="L48" s="11">
        <v>21506</v>
      </c>
      <c r="M48" s="11">
        <v>29893</v>
      </c>
      <c r="N48" s="11">
        <v>24646</v>
      </c>
      <c r="O48" s="11">
        <f>AVERAGE([2]Operaciones!$E28,[2]Operaciones!$F28)</f>
        <v>27791.5</v>
      </c>
      <c r="P48" s="13">
        <v>41696</v>
      </c>
      <c r="Q48" s="11" t="s">
        <v>19</v>
      </c>
      <c r="R48" s="11" t="s">
        <v>26</v>
      </c>
    </row>
    <row r="49" spans="8:18" x14ac:dyDescent="0.3">
      <c r="H49" s="11">
        <v>3161</v>
      </c>
      <c r="I49" s="11" t="s">
        <v>54</v>
      </c>
      <c r="J49" s="11" t="s">
        <v>101</v>
      </c>
      <c r="K49" s="11">
        <v>1973</v>
      </c>
      <c r="L49" s="11">
        <v>51096</v>
      </c>
      <c r="M49" s="11">
        <v>64891</v>
      </c>
      <c r="N49" s="11">
        <v>55364</v>
      </c>
      <c r="O49" s="11">
        <f>AVERAGE([2]Operaciones!$E62,[2]Operaciones!$F62)</f>
        <v>29809</v>
      </c>
      <c r="P49" s="13">
        <v>42269</v>
      </c>
      <c r="Q49" s="11" t="s">
        <v>23</v>
      </c>
      <c r="R49" s="11" t="s">
        <v>26</v>
      </c>
    </row>
    <row r="50" spans="8:18" x14ac:dyDescent="0.3">
      <c r="H50" s="11">
        <v>2058</v>
      </c>
      <c r="I50" s="11" t="s">
        <v>24</v>
      </c>
      <c r="J50" s="11" t="s">
        <v>25</v>
      </c>
      <c r="K50" s="11">
        <v>1926</v>
      </c>
      <c r="L50" s="11">
        <v>57989</v>
      </c>
      <c r="M50" s="11">
        <v>74805</v>
      </c>
      <c r="N50" s="11">
        <v>66605</v>
      </c>
      <c r="O50" s="11">
        <f>AVERAGE([2]Operaciones!$E6,[2]Operaciones!$F6)</f>
        <v>68293</v>
      </c>
      <c r="P50" s="13">
        <v>41353</v>
      </c>
      <c r="Q50" s="11" t="s">
        <v>23</v>
      </c>
      <c r="R50" s="11" t="s">
        <v>26</v>
      </c>
    </row>
    <row r="51" spans="8:18" x14ac:dyDescent="0.3">
      <c r="H51" s="11">
        <v>3365</v>
      </c>
      <c r="I51" s="11" t="s">
        <v>24</v>
      </c>
      <c r="J51" s="11" t="s">
        <v>110</v>
      </c>
      <c r="K51" s="11">
        <v>1957</v>
      </c>
      <c r="L51" s="11">
        <v>26116</v>
      </c>
      <c r="M51" s="11">
        <v>35517</v>
      </c>
      <c r="N51" s="11">
        <v>29635</v>
      </c>
      <c r="O51" s="11">
        <f>AVERAGE([2]Operaciones!$E71,[2]Operaciones!$F71)</f>
        <v>28232</v>
      </c>
      <c r="P51" s="13">
        <v>42393</v>
      </c>
      <c r="Q51" s="11" t="s">
        <v>19</v>
      </c>
      <c r="R51" s="11" t="s">
        <v>26</v>
      </c>
    </row>
    <row r="52" spans="8:18" x14ac:dyDescent="0.3">
      <c r="H52" s="11">
        <v>2552</v>
      </c>
      <c r="I52" s="11" t="s">
        <v>14</v>
      </c>
      <c r="J52" s="11" t="s">
        <v>71</v>
      </c>
      <c r="K52" s="11">
        <v>1953</v>
      </c>
      <c r="L52" s="11">
        <v>20717</v>
      </c>
      <c r="M52" s="11">
        <v>26310</v>
      </c>
      <c r="N52" s="11">
        <v>23264</v>
      </c>
      <c r="O52" s="11">
        <f>AVERAGE([2]Operaciones!$E35,[2]Operaciones!$F35)</f>
        <v>79508.5</v>
      </c>
      <c r="P52" s="13">
        <v>41780</v>
      </c>
      <c r="Q52" s="11" t="s">
        <v>23</v>
      </c>
      <c r="R52" s="11" t="s">
        <v>26</v>
      </c>
    </row>
    <row r="53" spans="8:18" x14ac:dyDescent="0.3">
      <c r="H53" s="11">
        <v>2891</v>
      </c>
      <c r="I53" s="11" t="s">
        <v>14</v>
      </c>
      <c r="J53" s="11" t="s">
        <v>87</v>
      </c>
      <c r="K53" s="11">
        <v>1972</v>
      </c>
      <c r="L53" s="11">
        <v>25498</v>
      </c>
      <c r="M53" s="11">
        <v>35442</v>
      </c>
      <c r="N53" s="11">
        <v>35335</v>
      </c>
      <c r="O53" s="11">
        <f>AVERAGE([2]Operaciones!$E50,[2]Operaciones!$F50)</f>
        <v>25699.5</v>
      </c>
      <c r="P53" s="13">
        <v>42022</v>
      </c>
      <c r="Q53" s="11" t="s">
        <v>19</v>
      </c>
      <c r="R53" s="11" t="s">
        <v>26</v>
      </c>
    </row>
    <row r="54" spans="8:18" x14ac:dyDescent="0.3">
      <c r="H54" s="11">
        <v>3206</v>
      </c>
      <c r="I54" s="11" t="s">
        <v>14</v>
      </c>
      <c r="J54" s="11" t="s">
        <v>102</v>
      </c>
      <c r="K54" s="11">
        <v>1965</v>
      </c>
      <c r="L54" s="11">
        <v>50196</v>
      </c>
      <c r="M54" s="11">
        <v>70776</v>
      </c>
      <c r="N54" s="11">
        <v>58354</v>
      </c>
      <c r="O54" s="11">
        <f>AVERAGE([2]Operaciones!$E63,[2]Operaciones!$F63)</f>
        <v>59999.5</v>
      </c>
      <c r="P54" s="13">
        <v>42286</v>
      </c>
      <c r="Q54" s="11" t="s">
        <v>23</v>
      </c>
      <c r="R54" s="11" t="s">
        <v>26</v>
      </c>
    </row>
    <row r="55" spans="8:18" x14ac:dyDescent="0.3">
      <c r="H55" s="11">
        <v>2251</v>
      </c>
      <c r="I55" s="11" t="s">
        <v>41</v>
      </c>
      <c r="J55" s="11" t="s">
        <v>42</v>
      </c>
      <c r="K55" s="11">
        <v>1937</v>
      </c>
      <c r="L55" s="11">
        <v>35324</v>
      </c>
      <c r="M55" s="11">
        <v>50160</v>
      </c>
      <c r="N55" s="11">
        <v>38649</v>
      </c>
      <c r="O55" s="11">
        <f>AVERAGE([2]Operaciones!$E15,[2]Operaciones!$F15)</f>
        <v>56346.5</v>
      </c>
      <c r="P55" s="13">
        <v>41470</v>
      </c>
      <c r="Q55" s="11" t="s">
        <v>12</v>
      </c>
      <c r="R55" s="11" t="s">
        <v>26</v>
      </c>
    </row>
    <row r="56" spans="8:18" x14ac:dyDescent="0.3">
      <c r="H56" s="11">
        <v>3428</v>
      </c>
      <c r="I56" s="11" t="s">
        <v>116</v>
      </c>
      <c r="J56" s="11" t="s">
        <v>117</v>
      </c>
      <c r="K56" s="11">
        <v>1994</v>
      </c>
      <c r="L56" s="11">
        <v>24540</v>
      </c>
      <c r="M56" s="11">
        <v>30675</v>
      </c>
      <c r="N56" s="11">
        <v>26438</v>
      </c>
      <c r="O56" s="11">
        <f>AVERAGE([2]Operaciones!$E77,[2]Operaciones!$F77)</f>
        <v>46647.5</v>
      </c>
      <c r="P56" s="13">
        <v>42513</v>
      </c>
      <c r="Q56" s="11" t="s">
        <v>12</v>
      </c>
      <c r="R56" s="11" t="s">
        <v>26</v>
      </c>
    </row>
    <row r="57" spans="8:18" x14ac:dyDescent="0.3">
      <c r="H57" s="11">
        <v>2708</v>
      </c>
      <c r="I57" s="11" t="s">
        <v>44</v>
      </c>
      <c r="J57" s="11" t="s">
        <v>76</v>
      </c>
      <c r="K57" s="11">
        <v>1969</v>
      </c>
      <c r="L57" s="11">
        <v>32286</v>
      </c>
      <c r="M57" s="11">
        <v>44877</v>
      </c>
      <c r="N57" s="11">
        <v>39495</v>
      </c>
      <c r="O57" s="11">
        <f>AVERAGE([2]Operaciones!$E40,[2]Operaciones!$F40)</f>
        <v>55326</v>
      </c>
      <c r="P57" s="13">
        <v>41804</v>
      </c>
      <c r="Q57" s="11" t="s">
        <v>19</v>
      </c>
      <c r="R57" s="11" t="s">
        <v>26</v>
      </c>
    </row>
    <row r="58" spans="8:18" x14ac:dyDescent="0.3">
      <c r="H58" s="11">
        <v>2587</v>
      </c>
      <c r="I58" s="11" t="s">
        <v>57</v>
      </c>
      <c r="J58" s="11" t="s">
        <v>74</v>
      </c>
      <c r="K58" s="11">
        <v>1978</v>
      </c>
      <c r="L58" s="11">
        <v>28150</v>
      </c>
      <c r="M58" s="11">
        <v>38284</v>
      </c>
      <c r="N58" s="11">
        <v>35163</v>
      </c>
      <c r="O58" s="11">
        <f>AVERAGE([2]Operaciones!$E38,[2]Operaciones!$F38)</f>
        <v>63750</v>
      </c>
      <c r="P58" s="13">
        <v>41798</v>
      </c>
      <c r="Q58" s="11" t="s">
        <v>12</v>
      </c>
      <c r="R58" s="11" t="s">
        <v>26</v>
      </c>
    </row>
    <row r="59" spans="8:18" x14ac:dyDescent="0.3">
      <c r="H59" s="11">
        <v>2353</v>
      </c>
      <c r="I59" s="11" t="s">
        <v>33</v>
      </c>
      <c r="J59" s="11" t="s">
        <v>56</v>
      </c>
      <c r="K59" s="11">
        <v>2004</v>
      </c>
      <c r="L59" s="11">
        <v>29575</v>
      </c>
      <c r="M59" s="11">
        <v>45249</v>
      </c>
      <c r="N59" s="11">
        <v>42239</v>
      </c>
      <c r="O59" s="11">
        <f>AVERAGE([2]Operaciones!$E25,[2]Operaciones!$F25)</f>
        <v>37619.5</v>
      </c>
      <c r="P59" s="13">
        <v>41661</v>
      </c>
      <c r="Q59" s="11" t="s">
        <v>12</v>
      </c>
      <c r="R59" s="11" t="s">
        <v>26</v>
      </c>
    </row>
    <row r="60" spans="8:18" x14ac:dyDescent="0.3">
      <c r="H60" s="11">
        <v>2725</v>
      </c>
      <c r="I60" s="11" t="s">
        <v>33</v>
      </c>
      <c r="J60" s="11" t="s">
        <v>77</v>
      </c>
      <c r="K60" s="11">
        <v>1952</v>
      </c>
      <c r="L60" s="11">
        <v>24434</v>
      </c>
      <c r="M60" s="11">
        <v>35184</v>
      </c>
      <c r="N60" s="11">
        <v>31953</v>
      </c>
      <c r="O60" s="11">
        <f>AVERAGE([2]Operaciones!$E41,[2]Operaciones!$F41)</f>
        <v>53966.5</v>
      </c>
      <c r="P60" s="13">
        <v>41845</v>
      </c>
      <c r="Q60" s="11" t="s">
        <v>23</v>
      </c>
      <c r="R60" s="11" t="s">
        <v>26</v>
      </c>
    </row>
    <row r="61" spans="8:18" x14ac:dyDescent="0.3">
      <c r="H61" s="11">
        <v>2774</v>
      </c>
      <c r="I61" s="11" t="s">
        <v>33</v>
      </c>
      <c r="J61" s="11" t="s">
        <v>81</v>
      </c>
      <c r="K61" s="11">
        <v>1939</v>
      </c>
      <c r="L61" s="11">
        <v>50209</v>
      </c>
      <c r="M61" s="11">
        <v>69790</v>
      </c>
      <c r="N61" s="11">
        <v>52457</v>
      </c>
      <c r="O61" s="11">
        <f>AVERAGE([2]Operaciones!$E45,[2]Operaciones!$F45)</f>
        <v>27124</v>
      </c>
      <c r="P61" s="13">
        <v>41901</v>
      </c>
      <c r="Q61" s="11" t="s">
        <v>19</v>
      </c>
      <c r="R61" s="11" t="s">
        <v>26</v>
      </c>
    </row>
    <row r="62" spans="8:18" x14ac:dyDescent="0.3">
      <c r="H62" s="11">
        <v>2793</v>
      </c>
      <c r="I62" s="11" t="s">
        <v>33</v>
      </c>
      <c r="J62" s="11" t="s">
        <v>82</v>
      </c>
      <c r="K62" s="11">
        <v>1936</v>
      </c>
      <c r="L62" s="11">
        <v>40781</v>
      </c>
      <c r="M62" s="11">
        <v>59948</v>
      </c>
      <c r="N62" s="11">
        <v>49280</v>
      </c>
      <c r="O62" s="11">
        <f>AVERAGE([2]Operaciones!$E46,[2]Operaciones!$F46)</f>
        <v>57241.5</v>
      </c>
      <c r="P62" s="13">
        <v>41937</v>
      </c>
      <c r="Q62" s="11" t="s">
        <v>19</v>
      </c>
      <c r="R62" s="11" t="s">
        <v>26</v>
      </c>
    </row>
    <row r="63" spans="8:18" x14ac:dyDescent="0.3">
      <c r="H63" s="11">
        <v>2947</v>
      </c>
      <c r="I63" s="11" t="s">
        <v>48</v>
      </c>
      <c r="J63" s="11" t="s">
        <v>90</v>
      </c>
      <c r="K63" s="11">
        <v>1976</v>
      </c>
      <c r="L63" s="11">
        <v>21808</v>
      </c>
      <c r="M63" s="11">
        <v>27696</v>
      </c>
      <c r="N63" s="11">
        <v>26630</v>
      </c>
      <c r="O63" s="11">
        <f>AVERAGE([2]Operaciones!$E53,[2]Operaciones!$F53)</f>
        <v>30816.5</v>
      </c>
      <c r="P63" s="13">
        <v>42043</v>
      </c>
      <c r="Q63" s="11" t="s">
        <v>12</v>
      </c>
      <c r="R63" s="11" t="s">
        <v>26</v>
      </c>
    </row>
    <row r="64" spans="8:18" x14ac:dyDescent="0.3">
      <c r="H64" s="11">
        <v>2108</v>
      </c>
      <c r="I64" s="11" t="s">
        <v>29</v>
      </c>
      <c r="J64" s="11" t="s">
        <v>30</v>
      </c>
      <c r="K64" s="11">
        <v>1923</v>
      </c>
      <c r="L64" s="11">
        <v>60849</v>
      </c>
      <c r="M64" s="11">
        <v>74844</v>
      </c>
      <c r="N64" s="11">
        <v>65529</v>
      </c>
      <c r="O64" s="11">
        <f>AVERAGE([2]Operaciones!$E8,[2]Operaciones!$F8)</f>
        <v>37834.5</v>
      </c>
      <c r="P64" s="13">
        <v>41361</v>
      </c>
      <c r="Q64" s="11" t="s">
        <v>23</v>
      </c>
      <c r="R64" s="11" t="s">
        <v>26</v>
      </c>
    </row>
    <row r="65" spans="8:18" x14ac:dyDescent="0.3">
      <c r="H65" s="11">
        <v>2349</v>
      </c>
      <c r="I65" s="11" t="s">
        <v>27</v>
      </c>
      <c r="J65" s="11" t="s">
        <v>52</v>
      </c>
      <c r="K65" s="11">
        <v>1934</v>
      </c>
      <c r="L65" s="11">
        <v>27830</v>
      </c>
      <c r="M65" s="11">
        <v>43414</v>
      </c>
      <c r="N65" s="11">
        <v>41734</v>
      </c>
      <c r="O65" s="11">
        <f>AVERAGE([2]Operaciones!$E22,[2]Operaciones!$F22)</f>
        <v>50861</v>
      </c>
      <c r="P65" s="13">
        <v>41592</v>
      </c>
      <c r="Q65" s="11" t="s">
        <v>23</v>
      </c>
      <c r="R65" s="11" t="s">
        <v>20</v>
      </c>
    </row>
    <row r="66" spans="8:18" x14ac:dyDescent="0.3">
      <c r="H66" s="11">
        <v>3095</v>
      </c>
      <c r="I66" s="11" t="s">
        <v>97</v>
      </c>
      <c r="J66" s="11" t="s">
        <v>98</v>
      </c>
      <c r="K66" s="11">
        <v>1931</v>
      </c>
      <c r="L66" s="11">
        <v>57568</v>
      </c>
      <c r="M66" s="11">
        <v>74262</v>
      </c>
      <c r="N66" s="11">
        <v>57821</v>
      </c>
      <c r="O66" s="11">
        <f>AVERAGE([2]Operaciones!$E59,[2]Operaciones!$F59)</f>
        <v>38581.5</v>
      </c>
      <c r="P66" s="13">
        <v>42161</v>
      </c>
      <c r="Q66" s="11" t="s">
        <v>19</v>
      </c>
      <c r="R66" s="11" t="s">
        <v>20</v>
      </c>
    </row>
    <row r="67" spans="8:18" x14ac:dyDescent="0.3">
      <c r="H67" s="11">
        <v>3321</v>
      </c>
      <c r="I67" s="11" t="s">
        <v>84</v>
      </c>
      <c r="J67" s="11" t="s">
        <v>108</v>
      </c>
      <c r="K67" s="11">
        <v>1961</v>
      </c>
      <c r="L67" s="11">
        <v>39809</v>
      </c>
      <c r="M67" s="11">
        <v>60907</v>
      </c>
      <c r="N67" s="11">
        <v>35990</v>
      </c>
      <c r="O67" s="11">
        <f>AVERAGE([2]Operaciones!$E69,[2]Operaciones!$F69)</f>
        <v>50358</v>
      </c>
      <c r="P67" s="13">
        <v>42375</v>
      </c>
      <c r="Q67" s="11" t="s">
        <v>12</v>
      </c>
      <c r="R67" s="11" t="s">
        <v>20</v>
      </c>
    </row>
    <row r="68" spans="8:18" x14ac:dyDescent="0.3">
      <c r="H68" s="11">
        <v>3396</v>
      </c>
      <c r="I68" s="11" t="s">
        <v>54</v>
      </c>
      <c r="J68" s="11" t="s">
        <v>114</v>
      </c>
      <c r="K68" s="11">
        <v>1991</v>
      </c>
      <c r="L68" s="11">
        <v>27983</v>
      </c>
      <c r="M68" s="11">
        <v>44492</v>
      </c>
      <c r="N68" s="11">
        <v>33950</v>
      </c>
      <c r="O68" s="11">
        <f>AVERAGE([2]Operaciones!$E75,[2]Operaciones!$F75)</f>
        <v>54496</v>
      </c>
      <c r="P68" s="13">
        <v>42492</v>
      </c>
      <c r="Q68" s="11" t="s">
        <v>19</v>
      </c>
      <c r="R68" s="11" t="s">
        <v>20</v>
      </c>
    </row>
    <row r="69" spans="8:18" x14ac:dyDescent="0.3">
      <c r="H69" s="11">
        <v>2934</v>
      </c>
      <c r="I69" s="11" t="s">
        <v>24</v>
      </c>
      <c r="J69" s="11" t="s">
        <v>88</v>
      </c>
      <c r="K69" s="11">
        <v>1985</v>
      </c>
      <c r="L69" s="11">
        <v>24657</v>
      </c>
      <c r="M69" s="11">
        <v>31807</v>
      </c>
      <c r="N69" s="11">
        <v>26583</v>
      </c>
      <c r="O69" s="11">
        <f>AVERAGE([2]Operaciones!$E51,[2]Operaciones!$F51)</f>
        <v>57993.5</v>
      </c>
      <c r="P69" s="13">
        <v>42024</v>
      </c>
      <c r="Q69" s="11" t="s">
        <v>23</v>
      </c>
      <c r="R69" s="11" t="s">
        <v>20</v>
      </c>
    </row>
    <row r="70" spans="8:18" x14ac:dyDescent="0.3">
      <c r="H70" s="11">
        <v>3083</v>
      </c>
      <c r="I70" s="11" t="s">
        <v>24</v>
      </c>
      <c r="J70" s="11" t="s">
        <v>94</v>
      </c>
      <c r="K70" s="11">
        <v>1947</v>
      </c>
      <c r="L70" s="11">
        <v>29625</v>
      </c>
      <c r="M70" s="11">
        <v>41178</v>
      </c>
      <c r="N70" s="11">
        <v>37818</v>
      </c>
      <c r="O70" s="11">
        <f>AVERAGE([2]Operaciones!$E56,[2]Operaciones!$F56)</f>
        <v>60486</v>
      </c>
      <c r="P70" s="13">
        <v>42099</v>
      </c>
      <c r="Q70" s="11" t="s">
        <v>23</v>
      </c>
      <c r="R70" s="11" t="s">
        <v>20</v>
      </c>
    </row>
    <row r="71" spans="8:18" x14ac:dyDescent="0.3">
      <c r="H71" s="11">
        <v>2265</v>
      </c>
      <c r="I71" s="11" t="s">
        <v>14</v>
      </c>
      <c r="J71" s="11" t="s">
        <v>43</v>
      </c>
      <c r="K71" s="11">
        <v>1965</v>
      </c>
      <c r="L71" s="11">
        <v>56775</v>
      </c>
      <c r="M71" s="11">
        <v>81188</v>
      </c>
      <c r="N71" s="11">
        <v>76258</v>
      </c>
      <c r="O71" s="11">
        <f>AVERAGE([2]Operaciones!$E16,[2]Operaciones!$F16)</f>
        <v>38614</v>
      </c>
      <c r="P71" s="13">
        <v>41484</v>
      </c>
      <c r="Q71" s="11" t="s">
        <v>12</v>
      </c>
      <c r="R71" s="11" t="s">
        <v>20</v>
      </c>
    </row>
    <row r="72" spans="8:18" x14ac:dyDescent="0.3">
      <c r="H72" s="11">
        <v>2362</v>
      </c>
      <c r="I72" s="11" t="s">
        <v>57</v>
      </c>
      <c r="J72" s="11" t="s">
        <v>58</v>
      </c>
      <c r="K72" s="11">
        <v>1964</v>
      </c>
      <c r="L72" s="11">
        <v>59595</v>
      </c>
      <c r="M72" s="11">
        <v>79261</v>
      </c>
      <c r="N72" s="11">
        <v>75034</v>
      </c>
      <c r="O72" s="11">
        <f>AVERAGE([2]Operaciones!$E26,[2]Operaciones!$F26)</f>
        <v>75575</v>
      </c>
      <c r="P72" s="13">
        <v>41669</v>
      </c>
      <c r="Q72" s="11" t="s">
        <v>19</v>
      </c>
      <c r="R72" s="11" t="s">
        <v>20</v>
      </c>
    </row>
    <row r="73" spans="8:18" x14ac:dyDescent="0.3">
      <c r="H73" s="11">
        <v>3244</v>
      </c>
      <c r="I73" s="11" t="s">
        <v>57</v>
      </c>
      <c r="J73" s="11" t="s">
        <v>104</v>
      </c>
      <c r="K73" s="11">
        <v>1969</v>
      </c>
      <c r="L73" s="11">
        <v>43251</v>
      </c>
      <c r="M73" s="11">
        <v>65741</v>
      </c>
      <c r="N73" s="11">
        <v>47443</v>
      </c>
      <c r="O73" s="11">
        <f>AVERAGE([2]Operaciones!$E65,[2]Operaciones!$F65)</f>
        <v>24752</v>
      </c>
      <c r="P73" s="13">
        <v>42302</v>
      </c>
      <c r="Q73" s="11" t="s">
        <v>12</v>
      </c>
      <c r="R73" s="11" t="s">
        <v>20</v>
      </c>
    </row>
    <row r="74" spans="8:18" x14ac:dyDescent="0.3">
      <c r="H74" s="11">
        <v>2175</v>
      </c>
      <c r="I74" s="11" t="s">
        <v>33</v>
      </c>
      <c r="J74" s="11" t="s">
        <v>34</v>
      </c>
      <c r="K74" s="11">
        <v>1955</v>
      </c>
      <c r="L74" s="11">
        <v>61805</v>
      </c>
      <c r="M74" s="11">
        <v>90235</v>
      </c>
      <c r="N74" s="11">
        <v>86260</v>
      </c>
      <c r="O74" s="11">
        <f>AVERAGE([2]Operaciones!$E10,[2]Operaciones!$F10)</f>
        <v>43673.5</v>
      </c>
      <c r="P74" s="13">
        <v>41369</v>
      </c>
      <c r="Q74" s="11" t="s">
        <v>19</v>
      </c>
      <c r="R74" s="11" t="s">
        <v>20</v>
      </c>
    </row>
    <row r="75" spans="8:18" x14ac:dyDescent="0.3">
      <c r="H75" s="11">
        <v>2560</v>
      </c>
      <c r="I75" s="11" t="s">
        <v>33</v>
      </c>
      <c r="J75" s="11" t="s">
        <v>72</v>
      </c>
      <c r="K75" s="11">
        <v>1954</v>
      </c>
      <c r="L75" s="11">
        <v>38873</v>
      </c>
      <c r="M75" s="11">
        <v>54422</v>
      </c>
      <c r="N75" s="11">
        <v>50044</v>
      </c>
      <c r="O75" s="11">
        <f>AVERAGE([2]Operaciones!$E36,[2]Operaciones!$F36)</f>
        <v>74508</v>
      </c>
      <c r="P75" s="13">
        <v>41788</v>
      </c>
      <c r="Q75" s="11" t="s">
        <v>12</v>
      </c>
      <c r="R75" s="11" t="s">
        <v>20</v>
      </c>
    </row>
    <row r="76" spans="8:18" x14ac:dyDescent="0.3">
      <c r="H76" s="11">
        <v>2743</v>
      </c>
      <c r="I76" s="11" t="s">
        <v>33</v>
      </c>
      <c r="J76" s="11" t="s">
        <v>78</v>
      </c>
      <c r="K76" s="11">
        <v>1990</v>
      </c>
      <c r="L76" s="11">
        <v>57848</v>
      </c>
      <c r="M76" s="11">
        <v>74623</v>
      </c>
      <c r="N76" s="11">
        <v>64546</v>
      </c>
      <c r="O76" s="11">
        <f>AVERAGE([2]Operaciones!$E42,[2]Operaciones!$F42)</f>
        <v>58646</v>
      </c>
      <c r="P76" s="13">
        <v>41852</v>
      </c>
      <c r="Q76" s="11" t="s">
        <v>23</v>
      </c>
      <c r="R76" s="11" t="s">
        <v>20</v>
      </c>
    </row>
    <row r="77" spans="8:18" x14ac:dyDescent="0.3">
      <c r="H77" s="11">
        <v>3389</v>
      </c>
      <c r="I77" s="11" t="s">
        <v>33</v>
      </c>
      <c r="J77" s="11" t="s">
        <v>113</v>
      </c>
      <c r="K77" s="11">
        <v>1964</v>
      </c>
      <c r="L77" s="11">
        <v>25781</v>
      </c>
      <c r="M77" s="11">
        <v>32226</v>
      </c>
      <c r="N77" s="11">
        <v>27848</v>
      </c>
      <c r="O77" s="11">
        <f>AVERAGE([2]Operaciones!$E74,[2]Operaciones!$F74)</f>
        <v>69428</v>
      </c>
      <c r="P77" s="13">
        <v>42491</v>
      </c>
      <c r="Q77" s="11" t="s">
        <v>19</v>
      </c>
      <c r="R77" s="11" t="s">
        <v>20</v>
      </c>
    </row>
    <row r="78" spans="8:18" x14ac:dyDescent="0.3">
      <c r="H78" s="11">
        <v>2828</v>
      </c>
      <c r="I78" s="11" t="s">
        <v>48</v>
      </c>
      <c r="J78" s="11" t="s">
        <v>83</v>
      </c>
      <c r="K78" s="11">
        <v>1964</v>
      </c>
      <c r="L78" s="11">
        <v>61855</v>
      </c>
      <c r="M78" s="11">
        <v>85359</v>
      </c>
      <c r="N78" s="11">
        <v>80425</v>
      </c>
      <c r="O78" s="11">
        <f>AVERAGE([2]Operaciones!$E47,[2]Operaciones!$F47)</f>
        <v>78134.5</v>
      </c>
      <c r="P78" s="13">
        <v>41985</v>
      </c>
      <c r="Q78" s="11" t="s">
        <v>12</v>
      </c>
      <c r="R78" s="11" t="s">
        <v>20</v>
      </c>
    </row>
    <row r="79" spans="8:18" x14ac:dyDescent="0.3">
      <c r="H79" s="11">
        <v>3112</v>
      </c>
      <c r="I79" s="11" t="s">
        <v>48</v>
      </c>
      <c r="J79" s="11" t="s">
        <v>99</v>
      </c>
      <c r="K79" s="11">
        <v>1960</v>
      </c>
      <c r="L79" s="11">
        <v>22364</v>
      </c>
      <c r="M79" s="11">
        <v>35558</v>
      </c>
      <c r="N79" s="11">
        <v>23621</v>
      </c>
      <c r="O79" s="11">
        <f>AVERAGE([2]Operaciones!$E60,[2]Operaciones!$F60)</f>
        <v>33217</v>
      </c>
      <c r="P79" s="13">
        <v>42216</v>
      </c>
      <c r="Q79" s="11" t="s">
        <v>23</v>
      </c>
      <c r="R79" s="11" t="s">
        <v>20</v>
      </c>
    </row>
    <row r="80" spans="8:18" x14ac:dyDescent="0.3">
      <c r="H80" s="11">
        <v>3491</v>
      </c>
      <c r="I80" s="11" t="s">
        <v>48</v>
      </c>
      <c r="J80" s="11" t="s">
        <v>119</v>
      </c>
      <c r="K80" s="11">
        <v>1991</v>
      </c>
      <c r="L80" s="11">
        <v>25118</v>
      </c>
      <c r="M80" s="11">
        <v>32904</v>
      </c>
      <c r="N80" s="11">
        <v>32834</v>
      </c>
      <c r="O80" s="11">
        <f>AVERAGE([2]Operaciones!$E79,[2]Operaciones!$F79)</f>
        <v>29003.5</v>
      </c>
      <c r="P80" s="13">
        <v>42519</v>
      </c>
      <c r="Q80" s="11" t="s">
        <v>19</v>
      </c>
      <c r="R80" s="11" t="s">
        <v>20</v>
      </c>
    </row>
    <row r="81" spans="8:18" x14ac:dyDescent="0.3">
      <c r="H81" s="11">
        <v>2054</v>
      </c>
      <c r="I81" s="11" t="s">
        <v>17</v>
      </c>
      <c r="J81" s="11" t="s">
        <v>18</v>
      </c>
      <c r="K81" s="11">
        <v>1919</v>
      </c>
      <c r="L81" s="11">
        <v>63082</v>
      </c>
      <c r="M81" s="11">
        <v>99038</v>
      </c>
      <c r="N81" s="11">
        <v>97357</v>
      </c>
      <c r="O81" s="11">
        <f>AVERAGE([2]Operaciones!$E4,[2]Operaciones!$F4)</f>
        <v>38284.5</v>
      </c>
      <c r="P81" s="13">
        <v>41294</v>
      </c>
      <c r="Q81" s="11" t="s">
        <v>19</v>
      </c>
      <c r="R81" s="11" t="s">
        <v>20</v>
      </c>
    </row>
  </sheetData>
  <mergeCells count="2">
    <mergeCell ref="A2:F2"/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533C-05C2-444E-AAB2-0FEA3BD6E5BC}">
  <dimension ref="A1:M25"/>
  <sheetViews>
    <sheetView tabSelected="1" workbookViewId="0">
      <selection activeCell="A2" sqref="A2"/>
    </sheetView>
  </sheetViews>
  <sheetFormatPr baseColWidth="10" defaultRowHeight="14.4" x14ac:dyDescent="0.3"/>
  <cols>
    <col min="8" max="8" width="57.33203125" customWidth="1"/>
  </cols>
  <sheetData>
    <row r="1" spans="1:13" x14ac:dyDescent="0.3">
      <c r="A1" s="18" t="s">
        <v>180</v>
      </c>
      <c r="I1" s="15" t="s">
        <v>141</v>
      </c>
      <c r="J1" s="15" t="s">
        <v>142</v>
      </c>
      <c r="K1" s="15" t="s">
        <v>143</v>
      </c>
      <c r="L1" s="15" t="s">
        <v>131</v>
      </c>
      <c r="M1" s="15" t="s">
        <v>144</v>
      </c>
    </row>
    <row r="2" spans="1:13" x14ac:dyDescent="0.3">
      <c r="A2" s="18" t="s">
        <v>159</v>
      </c>
      <c r="I2" s="16" t="s">
        <v>145</v>
      </c>
      <c r="J2" s="16" t="s">
        <v>146</v>
      </c>
      <c r="K2" s="16" t="s">
        <v>147</v>
      </c>
      <c r="L2" s="16">
        <v>150</v>
      </c>
      <c r="M2" s="16">
        <v>1000</v>
      </c>
    </row>
    <row r="3" spans="1:13" x14ac:dyDescent="0.3">
      <c r="A3" s="19" t="s">
        <v>167</v>
      </c>
      <c r="I3" s="16" t="s">
        <v>145</v>
      </c>
      <c r="J3" s="16" t="s">
        <v>148</v>
      </c>
      <c r="K3" s="16" t="s">
        <v>149</v>
      </c>
      <c r="L3" s="16">
        <v>200</v>
      </c>
      <c r="M3" s="16">
        <v>1200</v>
      </c>
    </row>
    <row r="4" spans="1:13" x14ac:dyDescent="0.3">
      <c r="A4" s="19" t="s">
        <v>168</v>
      </c>
      <c r="I4" s="16" t="s">
        <v>150</v>
      </c>
      <c r="J4" s="16" t="s">
        <v>146</v>
      </c>
      <c r="K4" s="16" t="s">
        <v>147</v>
      </c>
      <c r="L4" s="16">
        <v>180</v>
      </c>
      <c r="M4" s="16">
        <v>1100</v>
      </c>
    </row>
    <row r="5" spans="1:13" x14ac:dyDescent="0.3">
      <c r="A5" s="19" t="s">
        <v>169</v>
      </c>
      <c r="I5" s="16" t="s">
        <v>150</v>
      </c>
      <c r="J5" s="16" t="s">
        <v>148</v>
      </c>
      <c r="K5" s="16" t="s">
        <v>151</v>
      </c>
      <c r="L5" s="16">
        <v>220</v>
      </c>
      <c r="M5" s="16">
        <v>1300</v>
      </c>
    </row>
    <row r="6" spans="1:13" x14ac:dyDescent="0.3">
      <c r="A6" s="18" t="s">
        <v>160</v>
      </c>
      <c r="I6" s="16" t="s">
        <v>152</v>
      </c>
      <c r="J6" s="16" t="s">
        <v>146</v>
      </c>
      <c r="K6" s="16" t="s">
        <v>153</v>
      </c>
      <c r="L6" s="16">
        <v>140</v>
      </c>
      <c r="M6" s="16">
        <v>950</v>
      </c>
    </row>
    <row r="7" spans="1:13" x14ac:dyDescent="0.3">
      <c r="A7" s="19" t="s">
        <v>170</v>
      </c>
      <c r="I7" s="16" t="s">
        <v>152</v>
      </c>
      <c r="J7" s="16" t="s">
        <v>148</v>
      </c>
      <c r="K7" s="16" t="s">
        <v>147</v>
      </c>
      <c r="L7" s="16">
        <v>190</v>
      </c>
      <c r="M7" s="16">
        <v>1050</v>
      </c>
    </row>
    <row r="8" spans="1:13" x14ac:dyDescent="0.3">
      <c r="A8" s="19" t="s">
        <v>171</v>
      </c>
      <c r="I8" s="16" t="s">
        <v>154</v>
      </c>
      <c r="J8" s="16" t="s">
        <v>146</v>
      </c>
      <c r="K8" s="16" t="s">
        <v>149</v>
      </c>
      <c r="L8" s="16">
        <v>160</v>
      </c>
      <c r="M8" s="16">
        <v>1150</v>
      </c>
    </row>
    <row r="9" spans="1:13" x14ac:dyDescent="0.3">
      <c r="A9" s="19" t="s">
        <v>172</v>
      </c>
      <c r="I9" s="16" t="s">
        <v>154</v>
      </c>
      <c r="J9" s="16" t="s">
        <v>148</v>
      </c>
      <c r="K9" s="16" t="s">
        <v>151</v>
      </c>
      <c r="L9" s="16">
        <v>210</v>
      </c>
      <c r="M9" s="16">
        <v>1250</v>
      </c>
    </row>
    <row r="10" spans="1:13" x14ac:dyDescent="0.3">
      <c r="A10" s="18" t="s">
        <v>161</v>
      </c>
      <c r="I10" s="16" t="s">
        <v>145</v>
      </c>
      <c r="J10" s="16" t="s">
        <v>155</v>
      </c>
      <c r="K10" s="16" t="s">
        <v>153</v>
      </c>
      <c r="L10" s="16">
        <v>170</v>
      </c>
      <c r="M10" s="16">
        <v>1020</v>
      </c>
    </row>
    <row r="11" spans="1:13" x14ac:dyDescent="0.3">
      <c r="A11" s="17" t="s">
        <v>162</v>
      </c>
      <c r="I11" s="16" t="s">
        <v>145</v>
      </c>
      <c r="J11" s="16" t="s">
        <v>156</v>
      </c>
      <c r="K11" s="16" t="s">
        <v>147</v>
      </c>
      <c r="L11" s="16">
        <v>210</v>
      </c>
      <c r="M11" s="16">
        <v>1100</v>
      </c>
    </row>
    <row r="12" spans="1:13" x14ac:dyDescent="0.3">
      <c r="A12" s="20" t="s">
        <v>173</v>
      </c>
      <c r="I12" s="16" t="s">
        <v>150</v>
      </c>
      <c r="J12" s="16" t="s">
        <v>155</v>
      </c>
      <c r="K12" s="16" t="s">
        <v>149</v>
      </c>
      <c r="L12" s="16">
        <v>220</v>
      </c>
      <c r="M12" s="16">
        <v>1150</v>
      </c>
    </row>
    <row r="13" spans="1:13" x14ac:dyDescent="0.3">
      <c r="A13" s="20" t="s">
        <v>174</v>
      </c>
      <c r="I13" s="16" t="s">
        <v>150</v>
      </c>
      <c r="J13" s="16" t="s">
        <v>156</v>
      </c>
      <c r="K13" s="16" t="s">
        <v>151</v>
      </c>
      <c r="L13" s="16">
        <v>230</v>
      </c>
      <c r="M13" s="16">
        <v>1300</v>
      </c>
    </row>
    <row r="14" spans="1:13" x14ac:dyDescent="0.3">
      <c r="A14" s="17" t="s">
        <v>163</v>
      </c>
      <c r="I14" s="16" t="s">
        <v>152</v>
      </c>
      <c r="J14" s="16" t="s">
        <v>155</v>
      </c>
      <c r="K14" s="16" t="s">
        <v>153</v>
      </c>
      <c r="L14" s="16">
        <v>150</v>
      </c>
      <c r="M14" s="16">
        <v>1000</v>
      </c>
    </row>
    <row r="15" spans="1:13" x14ac:dyDescent="0.3">
      <c r="A15" s="20" t="s">
        <v>175</v>
      </c>
      <c r="I15" s="16" t="s">
        <v>152</v>
      </c>
      <c r="J15" s="16" t="s">
        <v>156</v>
      </c>
      <c r="K15" s="16" t="s">
        <v>147</v>
      </c>
      <c r="L15" s="16">
        <v>200</v>
      </c>
      <c r="M15" s="16">
        <v>1050</v>
      </c>
    </row>
    <row r="16" spans="1:13" x14ac:dyDescent="0.3">
      <c r="A16" s="20" t="s">
        <v>176</v>
      </c>
      <c r="I16" s="16" t="s">
        <v>154</v>
      </c>
      <c r="J16" s="16" t="s">
        <v>155</v>
      </c>
      <c r="K16" s="16" t="s">
        <v>149</v>
      </c>
      <c r="L16" s="16">
        <v>180</v>
      </c>
      <c r="M16" s="16">
        <v>1150</v>
      </c>
    </row>
    <row r="17" spans="1:13" x14ac:dyDescent="0.3">
      <c r="A17" s="18" t="s">
        <v>164</v>
      </c>
      <c r="I17" s="16" t="s">
        <v>154</v>
      </c>
      <c r="J17" s="16" t="s">
        <v>156</v>
      </c>
      <c r="K17" s="16" t="s">
        <v>151</v>
      </c>
      <c r="L17" s="16">
        <v>240</v>
      </c>
      <c r="M17" s="16">
        <v>1250</v>
      </c>
    </row>
    <row r="18" spans="1:13" x14ac:dyDescent="0.3">
      <c r="A18" s="17" t="s">
        <v>165</v>
      </c>
      <c r="I18" s="16" t="s">
        <v>145</v>
      </c>
      <c r="J18" s="16" t="s">
        <v>157</v>
      </c>
      <c r="K18" s="16" t="s">
        <v>153</v>
      </c>
      <c r="L18" s="16">
        <v>160</v>
      </c>
      <c r="M18" s="16">
        <v>1030</v>
      </c>
    </row>
    <row r="19" spans="1:13" x14ac:dyDescent="0.3">
      <c r="A19" s="20" t="s">
        <v>177</v>
      </c>
      <c r="I19" s="16" t="s">
        <v>145</v>
      </c>
      <c r="J19" s="16" t="s">
        <v>158</v>
      </c>
      <c r="K19" s="16" t="s">
        <v>147</v>
      </c>
      <c r="L19" s="16">
        <v>220</v>
      </c>
      <c r="M19" s="16">
        <v>1100</v>
      </c>
    </row>
    <row r="20" spans="1:13" x14ac:dyDescent="0.3">
      <c r="A20" s="20" t="s">
        <v>178</v>
      </c>
      <c r="I20" s="16" t="s">
        <v>150</v>
      </c>
      <c r="J20" s="16" t="s">
        <v>157</v>
      </c>
      <c r="K20" s="16" t="s">
        <v>149</v>
      </c>
      <c r="L20" s="16">
        <v>250</v>
      </c>
      <c r="M20" s="16">
        <v>1200</v>
      </c>
    </row>
    <row r="21" spans="1:13" x14ac:dyDescent="0.3">
      <c r="A21" s="17" t="s">
        <v>166</v>
      </c>
      <c r="I21" s="16" t="s">
        <v>150</v>
      </c>
      <c r="J21" s="16" t="s">
        <v>158</v>
      </c>
      <c r="K21" s="16" t="s">
        <v>151</v>
      </c>
      <c r="L21" s="16">
        <v>270</v>
      </c>
      <c r="M21" s="16">
        <v>1350</v>
      </c>
    </row>
    <row r="22" spans="1:13" x14ac:dyDescent="0.3">
      <c r="A22" s="20" t="s">
        <v>179</v>
      </c>
      <c r="I22" s="16" t="s">
        <v>152</v>
      </c>
      <c r="J22" s="16" t="s">
        <v>157</v>
      </c>
      <c r="K22" s="16" t="s">
        <v>153</v>
      </c>
      <c r="L22" s="16">
        <v>170</v>
      </c>
      <c r="M22" s="16">
        <v>1050</v>
      </c>
    </row>
    <row r="23" spans="1:13" x14ac:dyDescent="0.3">
      <c r="I23" s="16" t="s">
        <v>152</v>
      </c>
      <c r="J23" s="16" t="s">
        <v>158</v>
      </c>
      <c r="K23" s="16" t="s">
        <v>147</v>
      </c>
      <c r="L23" s="16">
        <v>210</v>
      </c>
      <c r="M23" s="16">
        <v>1070</v>
      </c>
    </row>
    <row r="24" spans="1:13" x14ac:dyDescent="0.3">
      <c r="I24" s="16" t="s">
        <v>154</v>
      </c>
      <c r="J24" s="16" t="s">
        <v>157</v>
      </c>
      <c r="K24" s="16" t="s">
        <v>149</v>
      </c>
      <c r="L24" s="16">
        <v>190</v>
      </c>
      <c r="M24" s="16">
        <v>1160</v>
      </c>
    </row>
    <row r="25" spans="1:13" x14ac:dyDescent="0.3">
      <c r="I25" s="16" t="s">
        <v>154</v>
      </c>
      <c r="J25" s="16" t="s">
        <v>158</v>
      </c>
      <c r="K25" s="16" t="s">
        <v>151</v>
      </c>
      <c r="L25" s="16">
        <v>230</v>
      </c>
      <c r="M25" s="16"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Parte 1</vt:lpstr>
      <vt:lpstr>Parte 2</vt:lpstr>
      <vt:lpstr>Parte 3</vt:lpstr>
      <vt:lpstr>Parte 4</vt:lpstr>
      <vt:lpstr>Parte 5</vt:lpstr>
      <vt:lpstr>Parte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MIRANDA OLAVARRIA</cp:lastModifiedBy>
  <dcterms:created xsi:type="dcterms:W3CDTF">2015-06-05T18:19:34Z</dcterms:created>
  <dcterms:modified xsi:type="dcterms:W3CDTF">2024-05-31T15:51:32Z</dcterms:modified>
</cp:coreProperties>
</file>