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EY\"/>
    </mc:Choice>
  </mc:AlternateContent>
  <bookViews>
    <workbookView xWindow="0" yWindow="0" windowWidth="20490" windowHeight="8415"/>
  </bookViews>
  <sheets>
    <sheet name="Opera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2" i="1"/>
  <c r="H83" i="1"/>
  <c r="H7" i="1"/>
  <c r="H52" i="1"/>
  <c r="H42" i="1"/>
  <c r="H66" i="1"/>
  <c r="H25" i="1"/>
  <c r="H76" i="1"/>
  <c r="H33" i="1"/>
  <c r="H8" i="1"/>
  <c r="H23" i="1"/>
  <c r="H21" i="1"/>
  <c r="H57" i="1"/>
  <c r="H73" i="1"/>
  <c r="H14" i="1"/>
  <c r="H48" i="1"/>
  <c r="H37" i="1"/>
  <c r="H38" i="1"/>
  <c r="H22" i="1"/>
  <c r="H67" i="1"/>
  <c r="H35" i="1"/>
  <c r="H49" i="1"/>
  <c r="H61" i="1"/>
  <c r="H74" i="1"/>
  <c r="H4" i="1"/>
  <c r="H50" i="1"/>
  <c r="H41" i="1"/>
  <c r="H17" i="1"/>
  <c r="H34" i="1"/>
  <c r="H9" i="1"/>
  <c r="H26" i="1"/>
  <c r="H47" i="1"/>
  <c r="H54" i="1"/>
  <c r="H77" i="1"/>
  <c r="H18" i="1"/>
  <c r="H60" i="1"/>
  <c r="H43" i="1"/>
  <c r="H59" i="1"/>
  <c r="H62" i="1"/>
  <c r="H78" i="1"/>
  <c r="H36" i="1"/>
  <c r="H16" i="1"/>
  <c r="H63" i="1"/>
  <c r="H64" i="1"/>
  <c r="H80" i="1"/>
  <c r="H45" i="1"/>
  <c r="H46" i="1"/>
  <c r="H55" i="1"/>
  <c r="H71" i="1"/>
  <c r="H5" i="1"/>
  <c r="H65" i="1"/>
  <c r="H44" i="1"/>
  <c r="H39" i="1"/>
  <c r="H72" i="1"/>
  <c r="H40" i="1"/>
  <c r="H13" i="1"/>
  <c r="H68" i="1"/>
  <c r="H81" i="1"/>
  <c r="H11" i="1"/>
  <c r="H51" i="1"/>
  <c r="H56" i="1"/>
  <c r="H28" i="1"/>
  <c r="H75" i="1"/>
  <c r="H27" i="1"/>
  <c r="H19" i="1"/>
  <c r="H29" i="1"/>
  <c r="H69" i="1"/>
  <c r="H30" i="1"/>
  <c r="H53" i="1"/>
  <c r="H20" i="1"/>
  <c r="H31" i="1"/>
  <c r="H79" i="1"/>
  <c r="H70" i="1"/>
  <c r="H15" i="1"/>
  <c r="H58" i="1"/>
  <c r="H10" i="1"/>
  <c r="H82" i="1"/>
  <c r="H32" i="1"/>
  <c r="H6" i="1"/>
</calcChain>
</file>

<file path=xl/sharedStrings.xml><?xml version="1.0" encoding="utf-8"?>
<sst xmlns="http://schemas.openxmlformats.org/spreadsheetml/2006/main" count="332" uniqueCount="124">
  <si>
    <t>USD</t>
  </si>
  <si>
    <t>EUR</t>
  </si>
  <si>
    <t>GBP</t>
  </si>
  <si>
    <t>AUSTIN-HEALEY</t>
  </si>
  <si>
    <t>JAGUAR</t>
  </si>
  <si>
    <t>SINGER</t>
  </si>
  <si>
    <t>AUSTIN</t>
  </si>
  <si>
    <t>FORD</t>
  </si>
  <si>
    <t>ROLLS-ROYCE</t>
  </si>
  <si>
    <t>BENTLEY</t>
  </si>
  <si>
    <t>MERCEDES-BENZ</t>
  </si>
  <si>
    <t>ROVER</t>
  </si>
  <si>
    <t>RANGE</t>
  </si>
  <si>
    <t>LAGONDA</t>
  </si>
  <si>
    <t>LOTUS</t>
  </si>
  <si>
    <t>DATSUN</t>
  </si>
  <si>
    <t>PORSCHE</t>
  </si>
  <si>
    <t>FERRARI</t>
  </si>
  <si>
    <t>MASERATI</t>
  </si>
  <si>
    <t>AC</t>
  </si>
  <si>
    <t>BRISTOL</t>
  </si>
  <si>
    <t>CITROËN</t>
  </si>
  <si>
    <t>CHEVROLET</t>
  </si>
  <si>
    <t>BUGATTI</t>
  </si>
  <si>
    <t>CADILLAC</t>
  </si>
  <si>
    <t>LAMBORGHINI</t>
  </si>
  <si>
    <t>MARCA</t>
  </si>
  <si>
    <t>MODELO</t>
  </si>
  <si>
    <t>ASTON MARTIN</t>
  </si>
  <si>
    <t>ALFA ROMEO</t>
  </si>
  <si>
    <t>OPERACIÓN</t>
  </si>
  <si>
    <t xml:space="preserve">SPRITE ROADSTER      </t>
  </si>
  <si>
    <t xml:space="preserve">XJ-S V12 CONVERTIBLE     </t>
  </si>
  <si>
    <t xml:space="preserve">10HP TOURER      </t>
  </si>
  <si>
    <t xml:space="preserve">SEVEN 'CHUMMY' TOURER     </t>
  </si>
  <si>
    <t xml:space="preserve">MODEL T TUDOR SALOON    </t>
  </si>
  <si>
    <t xml:space="preserve"> V8 VOLANTE     </t>
  </si>
  <si>
    <t xml:space="preserve">20HP TOURER      </t>
  </si>
  <si>
    <t xml:space="preserve">3-LITRE TOURIST TROPHY REPLICA TOURER   </t>
  </si>
  <si>
    <t xml:space="preserve">300 SL 'GULLWING' COUPÉ    </t>
  </si>
  <si>
    <t xml:space="preserve">ANGLIA SALOON      </t>
  </si>
  <si>
    <t xml:space="preserve">T2 SALOON      </t>
  </si>
  <si>
    <t xml:space="preserve">MINI COOPER SPORT SALOON    </t>
  </si>
  <si>
    <t xml:space="preserve">ROVER 4X4 ESTATE     </t>
  </si>
  <si>
    <t xml:space="preserve">LG45 SALOON DE VILLE    </t>
  </si>
  <si>
    <t xml:space="preserve">E-TYPE 'SERIES 1' 4.2-LITRE COUPÉ   </t>
  </si>
  <si>
    <t xml:space="preserve">ELISE S1 COUPÉ     </t>
  </si>
  <si>
    <t xml:space="preserve">240Z COUPÉ      </t>
  </si>
  <si>
    <t xml:space="preserve">356A SPEEDSTER      </t>
  </si>
  <si>
    <t xml:space="preserve">912 COUPÉ      </t>
  </si>
  <si>
    <t xml:space="preserve">40/50HP SILVER GHOST CABRIOLET    </t>
  </si>
  <si>
    <t xml:space="preserve"> 12/50HP '2ND SERIES' STANDARD TOURER  </t>
  </si>
  <si>
    <t xml:space="preserve">SL65 AMG BLACK SERIES COUPÉ   </t>
  </si>
  <si>
    <t xml:space="preserve">308 GT 'VETRORESINA' BERLINETTA    </t>
  </si>
  <si>
    <t xml:space="preserve">SL55 AMG F1 COUPÉ    </t>
  </si>
  <si>
    <t xml:space="preserve">3500 GTI COUPÉ     </t>
  </si>
  <si>
    <t xml:space="preserve">SHELBY COBRA MARK IV    </t>
  </si>
  <si>
    <t xml:space="preserve">TESTAROSSA COUPÉ      </t>
  </si>
  <si>
    <t xml:space="preserve"> GIULIETTA SPRINT COUPÉ    </t>
  </si>
  <si>
    <t xml:space="preserve">'SWB' RALLY CAR     </t>
  </si>
  <si>
    <t xml:space="preserve">MARK IV 3½-LITRE SALOON    </t>
  </si>
  <si>
    <t xml:space="preserve">S-SERIES SALOON      </t>
  </si>
  <si>
    <t xml:space="preserve">400 SPORTS SALOON     </t>
  </si>
  <si>
    <t xml:space="preserve">DS19 SALOON      </t>
  </si>
  <si>
    <t xml:space="preserve">XK120 DROPHEAD COUPÉ     </t>
  </si>
  <si>
    <t xml:space="preserve">170SD 'FANGIO' SERVICE TRUCK    </t>
  </si>
  <si>
    <t xml:space="preserve">911S 2.0-LITRE COUPÉ     </t>
  </si>
  <si>
    <t xml:space="preserve">KHAMSIN COUPÉ      </t>
  </si>
  <si>
    <t xml:space="preserve"> DB7 VANTAGE VOLANTE CONVERTIBLE   </t>
  </si>
  <si>
    <t xml:space="preserve">ELAN S4 DROPHEAD COUPÉ    </t>
  </si>
  <si>
    <t xml:space="preserve">220 CABRIOLET A     </t>
  </si>
  <si>
    <t xml:space="preserve">E190 2.5-16 EVOLUTION 2 SPORTS SALOON  </t>
  </si>
  <si>
    <t xml:space="preserve">600 SEL SALOON     </t>
  </si>
  <si>
    <t xml:space="preserve">500K CABRIOLET C     </t>
  </si>
  <si>
    <t xml:space="preserve">170 V SPORT-ROADSTER     </t>
  </si>
  <si>
    <t xml:space="preserve">500K SPORTS ROADSTER     </t>
  </si>
  <si>
    <t>356 C 1600 SC 'SUNROOF' COUPE BY REUTTER</t>
  </si>
  <si>
    <t xml:space="preserve">IMPALA CONVERTIBLE      </t>
  </si>
  <si>
    <t xml:space="preserve">BEL AIR IMPALA SPORT COUPE   </t>
  </si>
  <si>
    <t xml:space="preserve">E-TYPE SERIES 3 V-12 ROADSTER   </t>
  </si>
  <si>
    <t xml:space="preserve">RS200 EVOLUTION      </t>
  </si>
  <si>
    <t xml:space="preserve"> 1900C SS COUPE BY TOURING  </t>
  </si>
  <si>
    <t xml:space="preserve">911 TURBO CARRERA     </t>
  </si>
  <si>
    <t xml:space="preserve">TYPE 57 STELVIO     </t>
  </si>
  <si>
    <t xml:space="preserve">911 TURBO S     </t>
  </si>
  <si>
    <t xml:space="preserve">SUPER DELUXE SPORTSMAN CONVERTIBLE    </t>
  </si>
  <si>
    <t xml:space="preserve">40/50 HP SILVER GHOST TOURER BY LAWTON </t>
  </si>
  <si>
    <t xml:space="preserve">E-TYPE SERIES 1 4.2-LITRE FIXED HEAD COUPE </t>
  </si>
  <si>
    <t xml:space="preserve">V-12 PHAETON BY FISHER    </t>
  </si>
  <si>
    <t xml:space="preserve">356 B 1600 S CABRIOLET BY REUTTE </t>
  </si>
  <si>
    <t xml:space="preserve">TYPE 30 TOURER     </t>
  </si>
  <si>
    <t xml:space="preserve">365 GTS/4 DAYTONA SPIDER    </t>
  </si>
  <si>
    <t xml:space="preserve">E-TYPE SERIES 1 4.2-LITRE ROADSTER   </t>
  </si>
  <si>
    <t xml:space="preserve">250 GT BERLINETTA 'TOUR DE FRANCE'  </t>
  </si>
  <si>
    <t xml:space="preserve">GHIBLI 4.7 COUPE BY GHIA   </t>
  </si>
  <si>
    <t xml:space="preserve">SUNOCO CAMARO TRANS AM    </t>
  </si>
  <si>
    <t xml:space="preserve">356 B SUPER 90 ROADSTER BY DRAUZ </t>
  </si>
  <si>
    <t xml:space="preserve">365 GTC/4 BY PININFARINA    </t>
  </si>
  <si>
    <t xml:space="preserve">CORVETTE 283/230      </t>
  </si>
  <si>
    <t xml:space="preserve">MONDIAL 3.2 L COUPE    </t>
  </si>
  <si>
    <t xml:space="preserve">THUNDERBIRD       </t>
  </si>
  <si>
    <t xml:space="preserve">928 S4      </t>
  </si>
  <si>
    <t xml:space="preserve">575 MARANELLO F1     </t>
  </si>
  <si>
    <t xml:space="preserve">230 SL PAGODE     </t>
  </si>
  <si>
    <t xml:space="preserve">TESTAROSSA       </t>
  </si>
  <si>
    <t xml:space="preserve">MISTRAL COUPE 3700     </t>
  </si>
  <si>
    <t xml:space="preserve">DIABLO       </t>
  </si>
  <si>
    <t xml:space="preserve">AZURE       </t>
  </si>
  <si>
    <t xml:space="preserve">964 TURBO 3.3L -965    </t>
  </si>
  <si>
    <t xml:space="preserve">330 GT 2+2     </t>
  </si>
  <si>
    <t xml:space="preserve"> DB7 VOLANTE VANTAGE    </t>
  </si>
  <si>
    <t>MÍNIMO</t>
  </si>
  <si>
    <t>MÁXIMO</t>
  </si>
  <si>
    <t>PRECIO VENTA</t>
  </si>
  <si>
    <t>FECHA VENTA</t>
  </si>
  <si>
    <t>MONEDA</t>
  </si>
  <si>
    <t>CHRISTIE'S</t>
  </si>
  <si>
    <t>BONHAMS</t>
  </si>
  <si>
    <t>RM AUCTIONS</t>
  </si>
  <si>
    <t>GOODING</t>
  </si>
  <si>
    <t>AÑO</t>
  </si>
  <si>
    <t>OPERADORA DE SUBASTAS</t>
  </si>
  <si>
    <t>CASA</t>
  </si>
  <si>
    <t>PRECIO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</si>
</sst>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0" fillId="3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3" borderId="2" xfId="0" applyFont="1" applyFill="1" applyBorder="1"/>
    <xf numFmtId="44" fontId="0" fillId="3" borderId="2" xfId="1" applyNumberFormat="1" applyFont="1" applyFill="1" applyBorder="1"/>
    <xf numFmtId="14" fontId="0" fillId="3" borderId="2" xfId="0" applyNumberFormat="1" applyFont="1" applyFill="1" applyBorder="1"/>
    <xf numFmtId="0" fontId="3" fillId="2" borderId="5" xfId="0" applyFont="1" applyFill="1" applyBorder="1"/>
    <xf numFmtId="44" fontId="0" fillId="3" borderId="1" xfId="1" applyNumberFormat="1" applyFont="1" applyFill="1" applyBorder="1"/>
    <xf numFmtId="14" fontId="0" fillId="3" borderId="1" xfId="0" applyNumberFormat="1" applyFont="1" applyFill="1" applyBorder="1"/>
  </cellXfs>
  <cellStyles count="3">
    <cellStyle name="Moneda" xfId="1" builtinId="4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A4" sqref="A4:K83"/>
    </sheetView>
  </sheetViews>
  <sheetFormatPr baseColWidth="10" defaultRowHeight="15" x14ac:dyDescent="0.25"/>
  <cols>
    <col min="1" max="1" width="13.7109375" customWidth="1"/>
    <col min="2" max="2" width="15.5703125" bestFit="1" customWidth="1"/>
    <col min="3" max="3" width="41" bestFit="1" customWidth="1"/>
    <col min="4" max="4" width="7.28515625" customWidth="1"/>
    <col min="5" max="6" width="15.140625" bestFit="1" customWidth="1"/>
    <col min="7" max="7" width="16" customWidth="1"/>
    <col min="8" max="8" width="17.42578125" customWidth="1"/>
    <col min="10" max="10" width="15" customWidth="1"/>
    <col min="11" max="11" width="13.42578125" bestFit="1" customWidth="1"/>
  </cols>
  <sheetData>
    <row r="1" spans="1:11" ht="23.25" x14ac:dyDescent="0.35">
      <c r="A1" s="1" t="s">
        <v>121</v>
      </c>
    </row>
    <row r="3" spans="1:11" ht="15.75" thickBot="1" x14ac:dyDescent="0.3">
      <c r="A3" s="3" t="s">
        <v>30</v>
      </c>
      <c r="B3" s="4" t="s">
        <v>26</v>
      </c>
      <c r="C3" s="4" t="s">
        <v>27</v>
      </c>
      <c r="D3" s="4" t="s">
        <v>120</v>
      </c>
      <c r="E3" s="4" t="s">
        <v>111</v>
      </c>
      <c r="F3" s="4" t="s">
        <v>112</v>
      </c>
      <c r="G3" s="4" t="s">
        <v>113</v>
      </c>
      <c r="H3" s="4" t="s">
        <v>123</v>
      </c>
      <c r="I3" s="4" t="s">
        <v>114</v>
      </c>
      <c r="J3" s="4" t="s">
        <v>115</v>
      </c>
      <c r="K3" s="4" t="s">
        <v>122</v>
      </c>
    </row>
    <row r="4" spans="1:11" ht="15.75" thickTop="1" x14ac:dyDescent="0.25">
      <c r="A4" s="5">
        <v>2392</v>
      </c>
      <c r="B4" s="6" t="s">
        <v>19</v>
      </c>
      <c r="C4" s="6" t="s">
        <v>56</v>
      </c>
      <c r="D4" s="6">
        <v>1995</v>
      </c>
      <c r="E4" s="7">
        <v>34647</v>
      </c>
      <c r="F4" s="7">
        <v>41922</v>
      </c>
      <c r="G4" s="7">
        <v>36304</v>
      </c>
      <c r="H4" s="7">
        <f>AVERAGE(Operaciones!$E29,Operaciones!$F29)</f>
        <v>28780</v>
      </c>
      <c r="I4" s="8">
        <v>41684</v>
      </c>
      <c r="J4" s="6" t="s">
        <v>1</v>
      </c>
      <c r="K4" s="6" t="s">
        <v>117</v>
      </c>
    </row>
    <row r="5" spans="1:11" x14ac:dyDescent="0.25">
      <c r="A5" s="9">
        <v>2936</v>
      </c>
      <c r="B5" s="2" t="s">
        <v>29</v>
      </c>
      <c r="C5" s="2" t="s">
        <v>81</v>
      </c>
      <c r="D5" s="2">
        <v>1957</v>
      </c>
      <c r="E5" s="10">
        <v>58320</v>
      </c>
      <c r="F5" s="10">
        <v>70567</v>
      </c>
      <c r="G5" s="10">
        <v>69311</v>
      </c>
      <c r="H5" s="10">
        <f>AVERAGE(Operaciones!$E54,Operaciones!$F54)</f>
        <v>23513.5</v>
      </c>
      <c r="I5" s="11">
        <v>42032</v>
      </c>
      <c r="J5" s="2" t="s">
        <v>0</v>
      </c>
      <c r="K5" s="2" t="s">
        <v>117</v>
      </c>
    </row>
    <row r="6" spans="1:11" x14ac:dyDescent="0.25">
      <c r="A6" s="9">
        <v>3498</v>
      </c>
      <c r="B6" s="2" t="s">
        <v>28</v>
      </c>
      <c r="C6" s="2" t="s">
        <v>110</v>
      </c>
      <c r="D6" s="2">
        <v>2001</v>
      </c>
      <c r="E6" s="10">
        <v>57149</v>
      </c>
      <c r="F6" s="10">
        <v>79437</v>
      </c>
      <c r="G6" s="10">
        <v>69661</v>
      </c>
      <c r="H6" s="10">
        <f>AVERAGE(Operaciones!$E83,Operaciones!$F83)</f>
        <v>81060</v>
      </c>
      <c r="I6" s="11">
        <v>42533</v>
      </c>
      <c r="J6" s="2" t="s">
        <v>2</v>
      </c>
      <c r="K6" s="2" t="s">
        <v>117</v>
      </c>
    </row>
    <row r="7" spans="1:11" x14ac:dyDescent="0.25">
      <c r="A7" s="9">
        <v>2056</v>
      </c>
      <c r="B7" s="2" t="s">
        <v>6</v>
      </c>
      <c r="C7" s="2" t="s">
        <v>34</v>
      </c>
      <c r="D7" s="2">
        <v>1928</v>
      </c>
      <c r="E7" s="10">
        <v>40425</v>
      </c>
      <c r="F7" s="10">
        <v>59020</v>
      </c>
      <c r="G7" s="10">
        <v>45767</v>
      </c>
      <c r="H7" s="10">
        <f>AVERAGE(Operaciones!$E7,Operaciones!$F7)</f>
        <v>49722.5</v>
      </c>
      <c r="I7" s="11">
        <v>41311</v>
      </c>
      <c r="J7" s="2" t="s">
        <v>0</v>
      </c>
      <c r="K7" s="2" t="s">
        <v>117</v>
      </c>
    </row>
    <row r="8" spans="1:11" x14ac:dyDescent="0.25">
      <c r="A8" s="9">
        <v>2208</v>
      </c>
      <c r="B8" s="2" t="s">
        <v>9</v>
      </c>
      <c r="C8" s="2" t="s">
        <v>41</v>
      </c>
      <c r="D8" s="2">
        <v>1978</v>
      </c>
      <c r="E8" s="10">
        <v>33482</v>
      </c>
      <c r="F8" s="10">
        <v>42187</v>
      </c>
      <c r="G8" s="10">
        <v>38465</v>
      </c>
      <c r="H8" s="10">
        <f>AVERAGE(Operaciones!$E14,Operaciones!$F14)</f>
        <v>30899</v>
      </c>
      <c r="I8" s="11">
        <v>41417</v>
      </c>
      <c r="J8" s="2" t="s">
        <v>2</v>
      </c>
      <c r="K8" s="2" t="s">
        <v>117</v>
      </c>
    </row>
    <row r="9" spans="1:11" x14ac:dyDescent="0.25">
      <c r="A9" s="9">
        <v>2450</v>
      </c>
      <c r="B9" s="2" t="s">
        <v>9</v>
      </c>
      <c r="C9" s="2" t="s">
        <v>61</v>
      </c>
      <c r="D9" s="2">
        <v>1955</v>
      </c>
      <c r="E9" s="10">
        <v>31118</v>
      </c>
      <c r="F9" s="10">
        <v>40453</v>
      </c>
      <c r="G9" s="10">
        <v>37924</v>
      </c>
      <c r="H9" s="10">
        <f>AVERAGE(Operaciones!$E34,Operaciones!$F34)</f>
        <v>35490</v>
      </c>
      <c r="I9" s="11">
        <v>41755</v>
      </c>
      <c r="J9" s="2" t="s">
        <v>0</v>
      </c>
      <c r="K9" s="2" t="s">
        <v>117</v>
      </c>
    </row>
    <row r="10" spans="1:11" x14ac:dyDescent="0.25">
      <c r="A10" s="9">
        <v>3442</v>
      </c>
      <c r="B10" s="2" t="s">
        <v>9</v>
      </c>
      <c r="C10" s="2" t="s">
        <v>107</v>
      </c>
      <c r="D10" s="2">
        <v>1998</v>
      </c>
      <c r="E10" s="10">
        <v>34939</v>
      </c>
      <c r="F10" s="10">
        <v>52408</v>
      </c>
      <c r="G10" s="10">
        <v>36991</v>
      </c>
      <c r="H10" s="10">
        <f>AVERAGE(Operaciones!$E80,Operaciones!$F80)</f>
        <v>73607</v>
      </c>
      <c r="I10" s="11">
        <v>42515</v>
      </c>
      <c r="J10" s="2" t="s">
        <v>0</v>
      </c>
      <c r="K10" s="2" t="s">
        <v>117</v>
      </c>
    </row>
    <row r="11" spans="1:11" x14ac:dyDescent="0.25">
      <c r="A11" s="9">
        <v>3152</v>
      </c>
      <c r="B11" s="2" t="s">
        <v>23</v>
      </c>
      <c r="C11" s="2" t="s">
        <v>90</v>
      </c>
      <c r="D11" s="2">
        <v>1925</v>
      </c>
      <c r="E11" s="10">
        <v>54441</v>
      </c>
      <c r="F11" s="10">
        <v>65329</v>
      </c>
      <c r="G11" s="10">
        <v>63931</v>
      </c>
      <c r="H11" s="10">
        <f>AVERAGE(Operaciones!$E63,Operaciones!$F63)</f>
        <v>59999.5</v>
      </c>
      <c r="I11" s="11">
        <v>42241</v>
      </c>
      <c r="J11" s="2" t="s">
        <v>1</v>
      </c>
      <c r="K11" s="2" t="s">
        <v>117</v>
      </c>
    </row>
    <row r="12" spans="1:11" x14ac:dyDescent="0.25">
      <c r="A12" s="9">
        <v>2050</v>
      </c>
      <c r="B12" s="2" t="s">
        <v>4</v>
      </c>
      <c r="C12" s="2" t="s">
        <v>32</v>
      </c>
      <c r="D12" s="2">
        <v>1988</v>
      </c>
      <c r="E12" s="10">
        <v>22116</v>
      </c>
      <c r="F12" s="10">
        <v>32952</v>
      </c>
      <c r="G12" s="10">
        <v>32865</v>
      </c>
      <c r="H12" s="10">
        <f>AVERAGE(Operaciones!$E5,Operaciones!$F5)</f>
        <v>64443.5</v>
      </c>
      <c r="I12" s="11">
        <v>41290</v>
      </c>
      <c r="J12" s="2" t="s">
        <v>1</v>
      </c>
      <c r="K12" s="2" t="s">
        <v>117</v>
      </c>
    </row>
    <row r="13" spans="1:11" x14ac:dyDescent="0.25">
      <c r="A13" s="9">
        <v>3094</v>
      </c>
      <c r="B13" s="2" t="s">
        <v>4</v>
      </c>
      <c r="C13" s="2" t="s">
        <v>87</v>
      </c>
      <c r="D13" s="2">
        <v>1965</v>
      </c>
      <c r="E13" s="10">
        <v>41447</v>
      </c>
      <c r="F13" s="10">
        <v>63828</v>
      </c>
      <c r="G13" s="10">
        <v>61644</v>
      </c>
      <c r="H13" s="10">
        <f>AVERAGE(Operaciones!$E60,Operaciones!$F60)</f>
        <v>33217</v>
      </c>
      <c r="I13" s="11">
        <v>42150</v>
      </c>
      <c r="J13" s="2" t="s">
        <v>0</v>
      </c>
      <c r="K13" s="2" t="s">
        <v>117</v>
      </c>
    </row>
    <row r="14" spans="1:11" x14ac:dyDescent="0.25">
      <c r="A14" s="9">
        <v>2273</v>
      </c>
      <c r="B14" s="2" t="s">
        <v>14</v>
      </c>
      <c r="C14" s="2" t="s">
        <v>46</v>
      </c>
      <c r="D14" s="2">
        <v>1999</v>
      </c>
      <c r="E14" s="10">
        <v>24621</v>
      </c>
      <c r="F14" s="10">
        <v>37177</v>
      </c>
      <c r="G14" s="10">
        <v>36845</v>
      </c>
      <c r="H14" s="10">
        <f>AVERAGE(Operaciones!$E19,Operaciones!$F19)</f>
        <v>64716</v>
      </c>
      <c r="I14" s="11">
        <v>41515</v>
      </c>
      <c r="J14" s="2" t="s">
        <v>1</v>
      </c>
      <c r="K14" s="2" t="s">
        <v>117</v>
      </c>
    </row>
    <row r="15" spans="1:11" x14ac:dyDescent="0.25">
      <c r="A15" s="9">
        <v>3415</v>
      </c>
      <c r="B15" s="2" t="s">
        <v>18</v>
      </c>
      <c r="C15" s="2" t="s">
        <v>105</v>
      </c>
      <c r="D15" s="2">
        <v>1966</v>
      </c>
      <c r="E15" s="10">
        <v>50763</v>
      </c>
      <c r="F15" s="10">
        <v>61930</v>
      </c>
      <c r="G15" s="10">
        <v>56465</v>
      </c>
      <c r="H15" s="10">
        <f>AVERAGE(Operaciones!$E78,Operaciones!$F78)</f>
        <v>66235.5</v>
      </c>
      <c r="I15" s="11">
        <v>42497</v>
      </c>
      <c r="J15" s="2" t="s">
        <v>1</v>
      </c>
      <c r="K15" s="2" t="s">
        <v>117</v>
      </c>
    </row>
    <row r="16" spans="1:11" x14ac:dyDescent="0.25">
      <c r="A16" s="9">
        <v>2753</v>
      </c>
      <c r="B16" s="2" t="s">
        <v>10</v>
      </c>
      <c r="C16" s="2" t="s">
        <v>73</v>
      </c>
      <c r="D16" s="2">
        <v>1985</v>
      </c>
      <c r="E16" s="10">
        <v>32586</v>
      </c>
      <c r="F16" s="10">
        <v>44642</v>
      </c>
      <c r="G16" s="10">
        <v>34840</v>
      </c>
      <c r="H16" s="10">
        <f>AVERAGE(Operaciones!$E46,Operaciones!$F46)</f>
        <v>57241.5</v>
      </c>
      <c r="I16" s="11">
        <v>41896</v>
      </c>
      <c r="J16" s="2" t="s">
        <v>1</v>
      </c>
      <c r="K16" s="2" t="s">
        <v>117</v>
      </c>
    </row>
    <row r="17" spans="1:11" x14ac:dyDescent="0.25">
      <c r="A17" s="9">
        <v>2414</v>
      </c>
      <c r="B17" s="2" t="s">
        <v>16</v>
      </c>
      <c r="C17" s="2" t="s">
        <v>59</v>
      </c>
      <c r="D17" s="2">
        <v>1966</v>
      </c>
      <c r="E17" s="10">
        <v>35622</v>
      </c>
      <c r="F17" s="10">
        <v>43102</v>
      </c>
      <c r="G17" s="10">
        <v>40381</v>
      </c>
      <c r="H17" s="10">
        <f>AVERAGE(Operaciones!$E32,Operaciones!$F32)</f>
        <v>80957</v>
      </c>
      <c r="I17" s="11">
        <v>41725</v>
      </c>
      <c r="J17" s="2" t="s">
        <v>2</v>
      </c>
      <c r="K17" s="2" t="s">
        <v>117</v>
      </c>
    </row>
    <row r="18" spans="1:11" x14ac:dyDescent="0.25">
      <c r="A18" s="9">
        <v>2576</v>
      </c>
      <c r="B18" s="2" t="s">
        <v>16</v>
      </c>
      <c r="C18" s="2" t="s">
        <v>66</v>
      </c>
      <c r="D18" s="2">
        <v>1968</v>
      </c>
      <c r="E18" s="10">
        <v>30028</v>
      </c>
      <c r="F18" s="10">
        <v>38435</v>
      </c>
      <c r="G18" s="10">
        <v>37361</v>
      </c>
      <c r="H18" s="10">
        <f>AVERAGE(Operaciones!$E39,Operaciones!$F39)</f>
        <v>67541</v>
      </c>
      <c r="I18" s="11">
        <v>41796</v>
      </c>
      <c r="J18" s="2" t="s">
        <v>1</v>
      </c>
      <c r="K18" s="2" t="s">
        <v>117</v>
      </c>
    </row>
    <row r="19" spans="1:11" x14ac:dyDescent="0.25">
      <c r="A19" s="9">
        <v>3307</v>
      </c>
      <c r="B19" s="2" t="s">
        <v>16</v>
      </c>
      <c r="C19" s="2" t="s">
        <v>96</v>
      </c>
      <c r="D19" s="2">
        <v>1960</v>
      </c>
      <c r="E19" s="10">
        <v>53930</v>
      </c>
      <c r="F19" s="10">
        <v>75502</v>
      </c>
      <c r="G19" s="10">
        <v>69000</v>
      </c>
      <c r="H19" s="10">
        <f>AVERAGE(Operaciones!$E69,Operaciones!$F69)</f>
        <v>50358</v>
      </c>
      <c r="I19" s="11">
        <v>42342</v>
      </c>
      <c r="J19" s="2" t="s">
        <v>0</v>
      </c>
      <c r="K19" s="2" t="s">
        <v>117</v>
      </c>
    </row>
    <row r="20" spans="1:11" x14ac:dyDescent="0.25">
      <c r="A20" s="9">
        <v>3374</v>
      </c>
      <c r="B20" s="2" t="s">
        <v>16</v>
      </c>
      <c r="C20" s="2" t="s">
        <v>101</v>
      </c>
      <c r="D20" s="2">
        <v>1987</v>
      </c>
      <c r="E20" s="10">
        <v>45609</v>
      </c>
      <c r="F20" s="10">
        <v>67045</v>
      </c>
      <c r="G20" s="10">
        <v>46002</v>
      </c>
      <c r="H20" s="10">
        <f>AVERAGE(Operaciones!$E74,Operaciones!$F74)</f>
        <v>69428</v>
      </c>
      <c r="I20" s="11">
        <v>42446</v>
      </c>
      <c r="J20" s="2" t="s">
        <v>0</v>
      </c>
      <c r="K20" s="2" t="s">
        <v>117</v>
      </c>
    </row>
    <row r="21" spans="1:11" x14ac:dyDescent="0.25">
      <c r="A21" s="9">
        <v>2244</v>
      </c>
      <c r="B21" s="2" t="s">
        <v>12</v>
      </c>
      <c r="C21" s="2" t="s">
        <v>43</v>
      </c>
      <c r="D21" s="2">
        <v>1971</v>
      </c>
      <c r="E21" s="10">
        <v>28743</v>
      </c>
      <c r="F21" s="10">
        <v>39377</v>
      </c>
      <c r="G21" s="10">
        <v>39028</v>
      </c>
      <c r="H21" s="10">
        <f>AVERAGE(Operaciones!$E16,Operaciones!$F16)</f>
        <v>38614</v>
      </c>
      <c r="I21" s="11">
        <v>41465</v>
      </c>
      <c r="J21" s="2" t="s">
        <v>2</v>
      </c>
      <c r="K21" s="2" t="s">
        <v>117</v>
      </c>
    </row>
    <row r="22" spans="1:11" x14ac:dyDescent="0.25">
      <c r="A22" s="9">
        <v>2316</v>
      </c>
      <c r="B22" s="2" t="s">
        <v>8</v>
      </c>
      <c r="C22" s="2" t="s">
        <v>50</v>
      </c>
      <c r="D22" s="2">
        <v>1924</v>
      </c>
      <c r="E22" s="10">
        <v>40366</v>
      </c>
      <c r="F22" s="10">
        <v>61356</v>
      </c>
      <c r="G22" s="10">
        <v>54420</v>
      </c>
      <c r="H22" s="10">
        <f>AVERAGE(Operaciones!$E23,Operaciones!$F23)</f>
        <v>69788.5</v>
      </c>
      <c r="I22" s="11">
        <v>41573</v>
      </c>
      <c r="J22" s="2" t="s">
        <v>0</v>
      </c>
      <c r="K22" s="2" t="s">
        <v>117</v>
      </c>
    </row>
    <row r="23" spans="1:11" x14ac:dyDescent="0.25">
      <c r="A23" s="9">
        <v>2222</v>
      </c>
      <c r="B23" s="2" t="s">
        <v>11</v>
      </c>
      <c r="C23" s="2" t="s">
        <v>42</v>
      </c>
      <c r="D23" s="2">
        <v>2000</v>
      </c>
      <c r="E23" s="10">
        <v>62591</v>
      </c>
      <c r="F23" s="10">
        <v>76986</v>
      </c>
      <c r="G23" s="10">
        <v>72640</v>
      </c>
      <c r="H23" s="10">
        <f>AVERAGE(Operaciones!$E15,Operaciones!$F15)</f>
        <v>56346.5</v>
      </c>
      <c r="I23" s="11">
        <v>41463</v>
      </c>
      <c r="J23" s="2" t="s">
        <v>2</v>
      </c>
      <c r="K23" s="2" t="s">
        <v>117</v>
      </c>
    </row>
    <row r="24" spans="1:11" x14ac:dyDescent="0.25">
      <c r="A24" s="9">
        <v>2003</v>
      </c>
      <c r="B24" s="2" t="s">
        <v>3</v>
      </c>
      <c r="C24" s="2" t="s">
        <v>31</v>
      </c>
      <c r="D24" s="2">
        <v>1959</v>
      </c>
      <c r="E24" s="10">
        <v>22457</v>
      </c>
      <c r="F24" s="10">
        <v>31215</v>
      </c>
      <c r="G24" s="10">
        <v>30942</v>
      </c>
      <c r="H24" s="10">
        <f>AVERAGE(Operaciones!$E4,Operaciones!$F4)</f>
        <v>38284.5</v>
      </c>
      <c r="I24" s="11">
        <v>41286</v>
      </c>
      <c r="J24" s="2" t="s">
        <v>1</v>
      </c>
      <c r="K24" s="2" t="s">
        <v>116</v>
      </c>
    </row>
    <row r="25" spans="1:11" x14ac:dyDescent="0.25">
      <c r="A25" s="9">
        <v>2141</v>
      </c>
      <c r="B25" s="2" t="s">
        <v>9</v>
      </c>
      <c r="C25" s="2" t="s">
        <v>38</v>
      </c>
      <c r="D25" s="2">
        <v>1923</v>
      </c>
      <c r="E25" s="10">
        <v>29050</v>
      </c>
      <c r="F25" s="10">
        <v>46189</v>
      </c>
      <c r="G25" s="10">
        <v>39223</v>
      </c>
      <c r="H25" s="10">
        <f>AVERAGE(Operaciones!$E11,Operaciones!$F11)</f>
        <v>59885</v>
      </c>
      <c r="I25" s="11">
        <v>41363</v>
      </c>
      <c r="J25" s="2" t="s">
        <v>2</v>
      </c>
      <c r="K25" s="2" t="s">
        <v>116</v>
      </c>
    </row>
    <row r="26" spans="1:11" x14ac:dyDescent="0.25">
      <c r="A26" s="9">
        <v>2460</v>
      </c>
      <c r="B26" s="2" t="s">
        <v>20</v>
      </c>
      <c r="C26" s="2" t="s">
        <v>62</v>
      </c>
      <c r="D26" s="2">
        <v>1948</v>
      </c>
      <c r="E26" s="10">
        <v>62202</v>
      </c>
      <c r="F26" s="10">
        <v>88948</v>
      </c>
      <c r="G26" s="10">
        <v>65078</v>
      </c>
      <c r="H26" s="10">
        <f>AVERAGE(Operaciones!$E35,Operaciones!$F35)</f>
        <v>79508.5</v>
      </c>
      <c r="I26" s="11">
        <v>41756</v>
      </c>
      <c r="J26" s="2" t="s">
        <v>0</v>
      </c>
      <c r="K26" s="2" t="s">
        <v>116</v>
      </c>
    </row>
    <row r="27" spans="1:11" x14ac:dyDescent="0.25">
      <c r="A27" s="9">
        <v>3259</v>
      </c>
      <c r="B27" s="2" t="s">
        <v>22</v>
      </c>
      <c r="C27" s="2" t="s">
        <v>95</v>
      </c>
      <c r="D27" s="2">
        <v>1968</v>
      </c>
      <c r="E27" s="10">
        <v>28151</v>
      </c>
      <c r="F27" s="10">
        <v>42226</v>
      </c>
      <c r="G27" s="10">
        <v>40536</v>
      </c>
      <c r="H27" s="10">
        <f>AVERAGE(Operaciones!$E68,Operaciones!$F68)</f>
        <v>65915</v>
      </c>
      <c r="I27" s="11">
        <v>42340</v>
      </c>
      <c r="J27" s="2" t="s">
        <v>0</v>
      </c>
      <c r="K27" s="2" t="s">
        <v>116</v>
      </c>
    </row>
    <row r="28" spans="1:11" x14ac:dyDescent="0.25">
      <c r="A28" s="9">
        <v>3229</v>
      </c>
      <c r="B28" s="2" t="s">
        <v>17</v>
      </c>
      <c r="C28" s="2" t="s">
        <v>93</v>
      </c>
      <c r="D28" s="2">
        <v>1957</v>
      </c>
      <c r="E28" s="10">
        <v>22595</v>
      </c>
      <c r="F28" s="10">
        <v>32988</v>
      </c>
      <c r="G28" s="10">
        <v>38250</v>
      </c>
      <c r="H28" s="10">
        <f>AVERAGE(Operaciones!$E66,Operaciones!$F66)</f>
        <v>67846.5</v>
      </c>
      <c r="I28" s="11">
        <v>42300</v>
      </c>
      <c r="J28" s="2" t="s">
        <v>0</v>
      </c>
      <c r="K28" s="2" t="s">
        <v>116</v>
      </c>
    </row>
    <row r="29" spans="1:11" x14ac:dyDescent="0.25">
      <c r="A29" s="9">
        <v>3314</v>
      </c>
      <c r="B29" s="2" t="s">
        <v>17</v>
      </c>
      <c r="C29" s="2" t="s">
        <v>97</v>
      </c>
      <c r="D29" s="2">
        <v>1972</v>
      </c>
      <c r="E29" s="10">
        <v>25357</v>
      </c>
      <c r="F29" s="10">
        <v>32203</v>
      </c>
      <c r="G29" s="10">
        <v>33450</v>
      </c>
      <c r="H29" s="10">
        <f>AVERAGE(Operaciones!$E70,Operaciones!$F70)</f>
        <v>36237.5</v>
      </c>
      <c r="I29" s="11">
        <v>42355</v>
      </c>
      <c r="J29" s="2" t="s">
        <v>0</v>
      </c>
      <c r="K29" s="2" t="s">
        <v>116</v>
      </c>
    </row>
    <row r="30" spans="1:11" x14ac:dyDescent="0.25">
      <c r="A30" s="9">
        <v>3344</v>
      </c>
      <c r="B30" s="2" t="s">
        <v>17</v>
      </c>
      <c r="C30" s="2" t="s">
        <v>99</v>
      </c>
      <c r="D30" s="2">
        <v>1986</v>
      </c>
      <c r="E30" s="10">
        <v>58754</v>
      </c>
      <c r="F30" s="10">
        <v>93418</v>
      </c>
      <c r="G30" s="10">
        <v>80931</v>
      </c>
      <c r="H30" s="10">
        <f>AVERAGE(Operaciones!$E72,Operaciones!$F72)</f>
        <v>35401.5</v>
      </c>
      <c r="I30" s="11">
        <v>42383</v>
      </c>
      <c r="J30" s="2" t="s">
        <v>0</v>
      </c>
      <c r="K30" s="2" t="s">
        <v>116</v>
      </c>
    </row>
    <row r="31" spans="1:11" x14ac:dyDescent="0.25">
      <c r="A31" s="9">
        <v>3386</v>
      </c>
      <c r="B31" s="2" t="s">
        <v>17</v>
      </c>
      <c r="C31" s="2" t="s">
        <v>102</v>
      </c>
      <c r="D31" s="2">
        <v>2003</v>
      </c>
      <c r="E31" s="10">
        <v>48755</v>
      </c>
      <c r="F31" s="10">
        <v>60456</v>
      </c>
      <c r="G31" s="10">
        <v>49266</v>
      </c>
      <c r="H31" s="10">
        <f>AVERAGE(Operaciones!$E75,Operaciones!$F75)</f>
        <v>54496</v>
      </c>
      <c r="I31" s="11">
        <v>42460</v>
      </c>
      <c r="J31" s="2" t="s">
        <v>2</v>
      </c>
      <c r="K31" s="2" t="s">
        <v>116</v>
      </c>
    </row>
    <row r="32" spans="1:11" x14ac:dyDescent="0.25">
      <c r="A32" s="9">
        <v>3497</v>
      </c>
      <c r="B32" s="2" t="s">
        <v>17</v>
      </c>
      <c r="C32" s="2" t="s">
        <v>109</v>
      </c>
      <c r="D32" s="2">
        <v>1964</v>
      </c>
      <c r="E32" s="10">
        <v>63248</v>
      </c>
      <c r="F32" s="10">
        <v>98666</v>
      </c>
      <c r="G32" s="10">
        <v>73019</v>
      </c>
      <c r="H32" s="10">
        <f>AVERAGE(Operaciones!$E82,Operaciones!$F82)</f>
        <v>29011</v>
      </c>
      <c r="I32" s="11">
        <v>42522</v>
      </c>
      <c r="J32" s="2" t="s">
        <v>0</v>
      </c>
      <c r="K32" s="2" t="s">
        <v>116</v>
      </c>
    </row>
    <row r="33" spans="1:11" x14ac:dyDescent="0.25">
      <c r="A33" s="9">
        <v>2190</v>
      </c>
      <c r="B33" s="2" t="s">
        <v>7</v>
      </c>
      <c r="C33" s="2" t="s">
        <v>40</v>
      </c>
      <c r="D33" s="2">
        <v>1964</v>
      </c>
      <c r="E33" s="10">
        <v>20911</v>
      </c>
      <c r="F33" s="10">
        <v>26138</v>
      </c>
      <c r="G33" s="10">
        <v>22549</v>
      </c>
      <c r="H33" s="10">
        <f>AVERAGE(Operaciones!$E13,Operaciones!$F13)</f>
        <v>52637.5</v>
      </c>
      <c r="I33" s="11">
        <v>41380</v>
      </c>
      <c r="J33" s="2" t="s">
        <v>0</v>
      </c>
      <c r="K33" s="2" t="s">
        <v>116</v>
      </c>
    </row>
    <row r="34" spans="1:11" x14ac:dyDescent="0.25">
      <c r="A34" s="9">
        <v>2437</v>
      </c>
      <c r="B34" s="2" t="s">
        <v>4</v>
      </c>
      <c r="C34" s="2" t="s">
        <v>60</v>
      </c>
      <c r="D34" s="2">
        <v>1947</v>
      </c>
      <c r="E34" s="10">
        <v>31973</v>
      </c>
      <c r="F34" s="10">
        <v>39007</v>
      </c>
      <c r="G34" s="10">
        <v>38591</v>
      </c>
      <c r="H34" s="10">
        <f>AVERAGE(Operaciones!$E33,Operaciones!$F33)</f>
        <v>23524.5</v>
      </c>
      <c r="I34" s="11">
        <v>41755</v>
      </c>
      <c r="J34" s="2" t="s">
        <v>2</v>
      </c>
      <c r="K34" s="2" t="s">
        <v>116</v>
      </c>
    </row>
    <row r="35" spans="1:11" x14ac:dyDescent="0.25">
      <c r="A35" s="9">
        <v>2349</v>
      </c>
      <c r="B35" s="2" t="s">
        <v>10</v>
      </c>
      <c r="C35" s="2" t="s">
        <v>52</v>
      </c>
      <c r="D35" s="2">
        <v>2009</v>
      </c>
      <c r="E35" s="10">
        <v>63102</v>
      </c>
      <c r="F35" s="10">
        <v>95915</v>
      </c>
      <c r="G35" s="10">
        <v>95701</v>
      </c>
      <c r="H35" s="10">
        <f>AVERAGE(Operaciones!$E25,Operaciones!$F25)</f>
        <v>37619.5</v>
      </c>
      <c r="I35" s="11">
        <v>41638</v>
      </c>
      <c r="J35" s="2" t="s">
        <v>1</v>
      </c>
      <c r="K35" s="2" t="s">
        <v>116</v>
      </c>
    </row>
    <row r="36" spans="1:11" x14ac:dyDescent="0.25">
      <c r="A36" s="9">
        <v>2748</v>
      </c>
      <c r="B36" s="2" t="s">
        <v>10</v>
      </c>
      <c r="C36" s="2" t="s">
        <v>72</v>
      </c>
      <c r="D36" s="2">
        <v>1994</v>
      </c>
      <c r="E36" s="10">
        <v>58438</v>
      </c>
      <c r="F36" s="10">
        <v>90578</v>
      </c>
      <c r="G36" s="10">
        <v>88323</v>
      </c>
      <c r="H36" s="10">
        <f>AVERAGE(Operaciones!$E45,Operaciones!$F45)</f>
        <v>27124</v>
      </c>
      <c r="I36" s="11">
        <v>41871</v>
      </c>
      <c r="J36" s="2" t="s">
        <v>1</v>
      </c>
      <c r="K36" s="2" t="s">
        <v>116</v>
      </c>
    </row>
    <row r="37" spans="1:11" x14ac:dyDescent="0.25">
      <c r="A37" s="9">
        <v>2280</v>
      </c>
      <c r="B37" s="2" t="s">
        <v>16</v>
      </c>
      <c r="C37" s="2" t="s">
        <v>48</v>
      </c>
      <c r="D37" s="2">
        <v>1956</v>
      </c>
      <c r="E37" s="10">
        <v>37010</v>
      </c>
      <c r="F37" s="10">
        <v>55515</v>
      </c>
      <c r="G37" s="10">
        <v>43415</v>
      </c>
      <c r="H37" s="10">
        <f>AVERAGE(Operaciones!$E21,Operaciones!$F21)</f>
        <v>34060</v>
      </c>
      <c r="I37" s="11">
        <v>41541</v>
      </c>
      <c r="J37" s="2" t="s">
        <v>1</v>
      </c>
      <c r="K37" s="2" t="s">
        <v>116</v>
      </c>
    </row>
    <row r="38" spans="1:11" x14ac:dyDescent="0.25">
      <c r="A38" s="9">
        <v>2313</v>
      </c>
      <c r="B38" s="2" t="s">
        <v>16</v>
      </c>
      <c r="C38" s="2" t="s">
        <v>49</v>
      </c>
      <c r="D38" s="2">
        <v>1965</v>
      </c>
      <c r="E38" s="10">
        <v>55435</v>
      </c>
      <c r="F38" s="10">
        <v>72065</v>
      </c>
      <c r="G38" s="10">
        <v>68485</v>
      </c>
      <c r="H38" s="10">
        <f>AVERAGE(Operaciones!$E22,Operaciones!$F22)</f>
        <v>50861</v>
      </c>
      <c r="I38" s="11">
        <v>41564</v>
      </c>
      <c r="J38" s="2" t="s">
        <v>1</v>
      </c>
      <c r="K38" s="2" t="s">
        <v>116</v>
      </c>
    </row>
    <row r="39" spans="1:11" x14ac:dyDescent="0.25">
      <c r="A39" s="9">
        <v>3076</v>
      </c>
      <c r="B39" s="2" t="s">
        <v>16</v>
      </c>
      <c r="C39" s="2" t="s">
        <v>84</v>
      </c>
      <c r="D39" s="2">
        <v>1997</v>
      </c>
      <c r="E39" s="10">
        <v>56520</v>
      </c>
      <c r="F39" s="10">
        <v>78562</v>
      </c>
      <c r="G39" s="10">
        <v>65831</v>
      </c>
      <c r="H39" s="10">
        <f>AVERAGE(Operaciones!$E57,Operaciones!$F57)</f>
        <v>42742</v>
      </c>
      <c r="I39" s="11">
        <v>42099</v>
      </c>
      <c r="J39" s="2" t="s">
        <v>0</v>
      </c>
      <c r="K39" s="2" t="s">
        <v>116</v>
      </c>
    </row>
    <row r="40" spans="1:11" x14ac:dyDescent="0.25">
      <c r="A40" s="9">
        <v>3090</v>
      </c>
      <c r="B40" s="2" t="s">
        <v>8</v>
      </c>
      <c r="C40" s="2" t="s">
        <v>86</v>
      </c>
      <c r="D40" s="2">
        <v>1911</v>
      </c>
      <c r="E40" s="10">
        <v>46689</v>
      </c>
      <c r="F40" s="10">
        <v>63963</v>
      </c>
      <c r="G40" s="10">
        <v>51637</v>
      </c>
      <c r="H40" s="10">
        <f>AVERAGE(Operaciones!$E59,Operaciones!$F59)</f>
        <v>38581.5</v>
      </c>
      <c r="I40" s="11">
        <v>42125</v>
      </c>
      <c r="J40" s="2" t="s">
        <v>2</v>
      </c>
      <c r="K40" s="2" t="s">
        <v>116</v>
      </c>
    </row>
    <row r="41" spans="1:11" x14ac:dyDescent="0.25">
      <c r="A41" s="9">
        <v>2410</v>
      </c>
      <c r="B41" s="2" t="s">
        <v>29</v>
      </c>
      <c r="C41" s="2" t="s">
        <v>58</v>
      </c>
      <c r="D41" s="2">
        <v>1962</v>
      </c>
      <c r="E41" s="10">
        <v>44235</v>
      </c>
      <c r="F41" s="10">
        <v>63698</v>
      </c>
      <c r="G41" s="10">
        <v>48117</v>
      </c>
      <c r="H41" s="10">
        <f>AVERAGE(Operaciones!$E31,Operaciones!$F31)</f>
        <v>54605.5</v>
      </c>
      <c r="I41" s="11">
        <v>41702</v>
      </c>
      <c r="J41" s="2" t="s">
        <v>1</v>
      </c>
      <c r="K41" s="2" t="s">
        <v>119</v>
      </c>
    </row>
    <row r="42" spans="1:11" x14ac:dyDescent="0.25">
      <c r="A42" s="9">
        <v>2079</v>
      </c>
      <c r="B42" s="2" t="s">
        <v>28</v>
      </c>
      <c r="C42" s="2" t="s">
        <v>36</v>
      </c>
      <c r="D42" s="2">
        <v>1981</v>
      </c>
      <c r="E42" s="10">
        <v>51444</v>
      </c>
      <c r="F42" s="10">
        <v>65848</v>
      </c>
      <c r="G42" s="10">
        <v>65804</v>
      </c>
      <c r="H42" s="10">
        <f>AVERAGE(Operaciones!$E9,Operaciones!$F9)</f>
        <v>35785.5</v>
      </c>
      <c r="I42" s="11">
        <v>41359</v>
      </c>
      <c r="J42" s="2" t="s">
        <v>2</v>
      </c>
      <c r="K42" s="2" t="s">
        <v>119</v>
      </c>
    </row>
    <row r="43" spans="1:11" x14ac:dyDescent="0.25">
      <c r="A43" s="9">
        <v>2663</v>
      </c>
      <c r="B43" s="2" t="s">
        <v>28</v>
      </c>
      <c r="C43" s="2" t="s">
        <v>68</v>
      </c>
      <c r="D43" s="2">
        <v>2002</v>
      </c>
      <c r="E43" s="10">
        <v>27265</v>
      </c>
      <c r="F43" s="10">
        <v>35717</v>
      </c>
      <c r="G43" s="10">
        <v>45880</v>
      </c>
      <c r="H43" s="10">
        <f>AVERAGE(Operaciones!$E41,Operaciones!$F41)</f>
        <v>53966.5</v>
      </c>
      <c r="I43" s="11">
        <v>41804</v>
      </c>
      <c r="J43" s="2" t="s">
        <v>1</v>
      </c>
      <c r="K43" s="2" t="s">
        <v>119</v>
      </c>
    </row>
    <row r="44" spans="1:11" x14ac:dyDescent="0.25">
      <c r="A44" s="9">
        <v>3069</v>
      </c>
      <c r="B44" s="2" t="s">
        <v>23</v>
      </c>
      <c r="C44" s="2" t="s">
        <v>83</v>
      </c>
      <c r="D44" s="2">
        <v>1936</v>
      </c>
      <c r="E44" s="10">
        <v>58825</v>
      </c>
      <c r="F44" s="10">
        <v>78825</v>
      </c>
      <c r="G44" s="10">
        <v>66538</v>
      </c>
      <c r="H44" s="10">
        <f>AVERAGE(Operaciones!$E56,Operaciones!$F56)</f>
        <v>60486</v>
      </c>
      <c r="I44" s="11">
        <v>42096</v>
      </c>
      <c r="J44" s="2" t="s">
        <v>0</v>
      </c>
      <c r="K44" s="2" t="s">
        <v>119</v>
      </c>
    </row>
    <row r="45" spans="1:11" x14ac:dyDescent="0.25">
      <c r="A45" s="9">
        <v>2837</v>
      </c>
      <c r="B45" s="2" t="s">
        <v>22</v>
      </c>
      <c r="C45" s="2" t="s">
        <v>77</v>
      </c>
      <c r="D45" s="2">
        <v>1960</v>
      </c>
      <c r="E45" s="10">
        <v>21963</v>
      </c>
      <c r="F45" s="10">
        <v>32285</v>
      </c>
      <c r="G45" s="10">
        <v>31120</v>
      </c>
      <c r="H45" s="10">
        <f>AVERAGE(Operaciones!$E50,Operaciones!$F50)</f>
        <v>25699.5</v>
      </c>
      <c r="I45" s="11">
        <v>41988</v>
      </c>
      <c r="J45" s="2" t="s">
        <v>1</v>
      </c>
      <c r="K45" s="2" t="s">
        <v>119</v>
      </c>
    </row>
    <row r="46" spans="1:11" x14ac:dyDescent="0.25">
      <c r="A46" s="9">
        <v>2882</v>
      </c>
      <c r="B46" s="2" t="s">
        <v>22</v>
      </c>
      <c r="C46" s="2" t="s">
        <v>78</v>
      </c>
      <c r="D46" s="2">
        <v>1958</v>
      </c>
      <c r="E46" s="10">
        <v>45611</v>
      </c>
      <c r="F46" s="10">
        <v>68872</v>
      </c>
      <c r="G46" s="10">
        <v>38200</v>
      </c>
      <c r="H46" s="10">
        <f>AVERAGE(Operaciones!$E51,Operaciones!$F51)</f>
        <v>57993.5</v>
      </c>
      <c r="I46" s="11">
        <v>42013</v>
      </c>
      <c r="J46" s="2" t="s">
        <v>1</v>
      </c>
      <c r="K46" s="2" t="s">
        <v>119</v>
      </c>
    </row>
    <row r="47" spans="1:11" x14ac:dyDescent="0.25">
      <c r="A47" s="9">
        <v>2470</v>
      </c>
      <c r="B47" s="2" t="s">
        <v>21</v>
      </c>
      <c r="C47" s="2" t="s">
        <v>63</v>
      </c>
      <c r="D47" s="2">
        <v>1957</v>
      </c>
      <c r="E47" s="10">
        <v>64842</v>
      </c>
      <c r="F47" s="10">
        <v>91427</v>
      </c>
      <c r="G47" s="10">
        <v>72224</v>
      </c>
      <c r="H47" s="10">
        <f>AVERAGE(Operaciones!$E36,Operaciones!$F36)</f>
        <v>74508</v>
      </c>
      <c r="I47" s="11">
        <v>41777</v>
      </c>
      <c r="J47" s="2" t="s">
        <v>0</v>
      </c>
      <c r="K47" s="2" t="s">
        <v>119</v>
      </c>
    </row>
    <row r="48" spans="1:11" x14ac:dyDescent="0.25">
      <c r="A48" s="9">
        <v>2278</v>
      </c>
      <c r="B48" s="2" t="s">
        <v>15</v>
      </c>
      <c r="C48" s="2" t="s">
        <v>47</v>
      </c>
      <c r="D48" s="2">
        <v>1971</v>
      </c>
      <c r="E48" s="10">
        <v>21967</v>
      </c>
      <c r="F48" s="10">
        <v>31852</v>
      </c>
      <c r="G48" s="10">
        <v>16500</v>
      </c>
      <c r="H48" s="10">
        <f>AVERAGE(Operaciones!$E20,Operaciones!$F20)</f>
        <v>56327</v>
      </c>
      <c r="I48" s="11">
        <v>41523</v>
      </c>
      <c r="J48" s="2" t="s">
        <v>2</v>
      </c>
      <c r="K48" s="2" t="s">
        <v>119</v>
      </c>
    </row>
    <row r="49" spans="1:11" x14ac:dyDescent="0.25">
      <c r="A49" s="9">
        <v>2350</v>
      </c>
      <c r="B49" s="2" t="s">
        <v>17</v>
      </c>
      <c r="C49" s="2" t="s">
        <v>53</v>
      </c>
      <c r="D49" s="2">
        <v>1976</v>
      </c>
      <c r="E49" s="10">
        <v>52418</v>
      </c>
      <c r="F49" s="10">
        <v>63949</v>
      </c>
      <c r="G49" s="10">
        <v>72800</v>
      </c>
      <c r="H49" s="10">
        <f>AVERAGE(Operaciones!$E26,Operaciones!$F26)</f>
        <v>75575</v>
      </c>
      <c r="I49" s="11">
        <v>41639</v>
      </c>
      <c r="J49" s="2" t="s">
        <v>1</v>
      </c>
      <c r="K49" s="2" t="s">
        <v>119</v>
      </c>
    </row>
    <row r="50" spans="1:11" x14ac:dyDescent="0.25">
      <c r="A50" s="9">
        <v>2396</v>
      </c>
      <c r="B50" s="2" t="s">
        <v>17</v>
      </c>
      <c r="C50" s="2" t="s">
        <v>57</v>
      </c>
      <c r="D50" s="2">
        <v>1990</v>
      </c>
      <c r="E50" s="10">
        <v>21506</v>
      </c>
      <c r="F50" s="10">
        <v>29893</v>
      </c>
      <c r="G50" s="10">
        <v>24646</v>
      </c>
      <c r="H50" s="10">
        <f>AVERAGE(Operaciones!$E30,Operaciones!$F30)</f>
        <v>76086</v>
      </c>
      <c r="I50" s="11">
        <v>41696</v>
      </c>
      <c r="J50" s="2" t="s">
        <v>2</v>
      </c>
      <c r="K50" s="2" t="s">
        <v>119</v>
      </c>
    </row>
    <row r="51" spans="1:11" x14ac:dyDescent="0.25">
      <c r="A51" s="9">
        <v>3161</v>
      </c>
      <c r="B51" s="2" t="s">
        <v>17</v>
      </c>
      <c r="C51" s="2" t="s">
        <v>91</v>
      </c>
      <c r="D51" s="2">
        <v>1973</v>
      </c>
      <c r="E51" s="10">
        <v>51096</v>
      </c>
      <c r="F51" s="10">
        <v>64891</v>
      </c>
      <c r="G51" s="10">
        <v>55364</v>
      </c>
      <c r="H51" s="10">
        <f>AVERAGE(Operaciones!$E64,Operaciones!$F64)</f>
        <v>50364.5</v>
      </c>
      <c r="I51" s="11">
        <v>42269</v>
      </c>
      <c r="J51" s="2" t="s">
        <v>0</v>
      </c>
      <c r="K51" s="2" t="s">
        <v>119</v>
      </c>
    </row>
    <row r="52" spans="1:11" x14ac:dyDescent="0.25">
      <c r="A52" s="9">
        <v>2058</v>
      </c>
      <c r="B52" s="2" t="s">
        <v>7</v>
      </c>
      <c r="C52" s="2" t="s">
        <v>35</v>
      </c>
      <c r="D52" s="2">
        <v>1926</v>
      </c>
      <c r="E52" s="10">
        <v>57989</v>
      </c>
      <c r="F52" s="10">
        <v>74805</v>
      </c>
      <c r="G52" s="10">
        <v>66605</v>
      </c>
      <c r="H52" s="10">
        <f>AVERAGE(Operaciones!$E8,Operaciones!$F8)</f>
        <v>37834.5</v>
      </c>
      <c r="I52" s="11">
        <v>41353</v>
      </c>
      <c r="J52" s="2" t="s">
        <v>0</v>
      </c>
      <c r="K52" s="2" t="s">
        <v>119</v>
      </c>
    </row>
    <row r="53" spans="1:11" x14ac:dyDescent="0.25">
      <c r="A53" s="9">
        <v>3365</v>
      </c>
      <c r="B53" s="2" t="s">
        <v>7</v>
      </c>
      <c r="C53" s="2" t="s">
        <v>100</v>
      </c>
      <c r="D53" s="2">
        <v>1957</v>
      </c>
      <c r="E53" s="10">
        <v>26116</v>
      </c>
      <c r="F53" s="10">
        <v>35517</v>
      </c>
      <c r="G53" s="10">
        <v>29635</v>
      </c>
      <c r="H53" s="10">
        <f>AVERAGE(Operaciones!$E73,Operaciones!$F73)</f>
        <v>68981.5</v>
      </c>
      <c r="I53" s="11">
        <v>42393</v>
      </c>
      <c r="J53" s="2" t="s">
        <v>2</v>
      </c>
      <c r="K53" s="2" t="s">
        <v>119</v>
      </c>
    </row>
    <row r="54" spans="1:11" x14ac:dyDescent="0.25">
      <c r="A54" s="9">
        <v>2552</v>
      </c>
      <c r="B54" s="2" t="s">
        <v>4</v>
      </c>
      <c r="C54" s="2" t="s">
        <v>64</v>
      </c>
      <c r="D54" s="2">
        <v>1953</v>
      </c>
      <c r="E54" s="10">
        <v>20717</v>
      </c>
      <c r="F54" s="10">
        <v>26310</v>
      </c>
      <c r="G54" s="10">
        <v>23264</v>
      </c>
      <c r="H54" s="10">
        <f>AVERAGE(Operaciones!$E37,Operaciones!$F37)</f>
        <v>46262.5</v>
      </c>
      <c r="I54" s="11">
        <v>41780</v>
      </c>
      <c r="J54" s="2" t="s">
        <v>0</v>
      </c>
      <c r="K54" s="2" t="s">
        <v>119</v>
      </c>
    </row>
    <row r="55" spans="1:11" x14ac:dyDescent="0.25">
      <c r="A55" s="9">
        <v>2891</v>
      </c>
      <c r="B55" s="2" t="s">
        <v>4</v>
      </c>
      <c r="C55" s="2" t="s">
        <v>79</v>
      </c>
      <c r="D55" s="2">
        <v>1972</v>
      </c>
      <c r="E55" s="10">
        <v>25498</v>
      </c>
      <c r="F55" s="10">
        <v>35442</v>
      </c>
      <c r="G55" s="10">
        <v>35335</v>
      </c>
      <c r="H55" s="10">
        <f>AVERAGE(Operaciones!$E52,Operaciones!$F52)</f>
        <v>66397</v>
      </c>
      <c r="I55" s="11">
        <v>42022</v>
      </c>
      <c r="J55" s="2" t="s">
        <v>2</v>
      </c>
      <c r="K55" s="2" t="s">
        <v>119</v>
      </c>
    </row>
    <row r="56" spans="1:11" x14ac:dyDescent="0.25">
      <c r="A56" s="9">
        <v>3206</v>
      </c>
      <c r="B56" s="2" t="s">
        <v>4</v>
      </c>
      <c r="C56" s="2" t="s">
        <v>92</v>
      </c>
      <c r="D56" s="2">
        <v>1965</v>
      </c>
      <c r="E56" s="10">
        <v>50196</v>
      </c>
      <c r="F56" s="10">
        <v>70776</v>
      </c>
      <c r="G56" s="10">
        <v>58354</v>
      </c>
      <c r="H56" s="10">
        <f>AVERAGE(Operaciones!$E65,Operaciones!$F65)</f>
        <v>24752</v>
      </c>
      <c r="I56" s="11">
        <v>42286</v>
      </c>
      <c r="J56" s="2" t="s">
        <v>0</v>
      </c>
      <c r="K56" s="2" t="s">
        <v>119</v>
      </c>
    </row>
    <row r="57" spans="1:11" x14ac:dyDescent="0.25">
      <c r="A57" s="9">
        <v>2251</v>
      </c>
      <c r="B57" s="2" t="s">
        <v>13</v>
      </c>
      <c r="C57" s="2" t="s">
        <v>44</v>
      </c>
      <c r="D57" s="2">
        <v>1937</v>
      </c>
      <c r="E57" s="10">
        <v>35324</v>
      </c>
      <c r="F57" s="10">
        <v>50160</v>
      </c>
      <c r="G57" s="10">
        <v>38649</v>
      </c>
      <c r="H57" s="10">
        <f>AVERAGE(Operaciones!$E17,Operaciones!$F17)</f>
        <v>39362</v>
      </c>
      <c r="I57" s="11">
        <v>41470</v>
      </c>
      <c r="J57" s="2" t="s">
        <v>1</v>
      </c>
      <c r="K57" s="2" t="s">
        <v>119</v>
      </c>
    </row>
    <row r="58" spans="1:11" x14ac:dyDescent="0.25">
      <c r="A58" s="9">
        <v>3428</v>
      </c>
      <c r="B58" s="2" t="s">
        <v>25</v>
      </c>
      <c r="C58" s="2" t="s">
        <v>106</v>
      </c>
      <c r="D58" s="2">
        <v>1994</v>
      </c>
      <c r="E58" s="10">
        <v>24540</v>
      </c>
      <c r="F58" s="10">
        <v>30675</v>
      </c>
      <c r="G58" s="10">
        <v>26438</v>
      </c>
      <c r="H58" s="10">
        <f>AVERAGE(Operaciones!$E79,Operaciones!$F79)</f>
        <v>29003.5</v>
      </c>
      <c r="I58" s="11">
        <v>42513</v>
      </c>
      <c r="J58" s="2" t="s">
        <v>1</v>
      </c>
      <c r="K58" s="2" t="s">
        <v>119</v>
      </c>
    </row>
    <row r="59" spans="1:11" x14ac:dyDescent="0.25">
      <c r="A59" s="9">
        <v>2708</v>
      </c>
      <c r="B59" s="2" t="s">
        <v>14</v>
      </c>
      <c r="C59" s="2" t="s">
        <v>69</v>
      </c>
      <c r="D59" s="2">
        <v>1969</v>
      </c>
      <c r="E59" s="10">
        <v>32286</v>
      </c>
      <c r="F59" s="10">
        <v>44877</v>
      </c>
      <c r="G59" s="10">
        <v>39495</v>
      </c>
      <c r="H59" s="10">
        <f>AVERAGE(Operaciones!$E42,Operaciones!$F42)</f>
        <v>58646</v>
      </c>
      <c r="I59" s="11">
        <v>41804</v>
      </c>
      <c r="J59" s="2" t="s">
        <v>2</v>
      </c>
      <c r="K59" s="2" t="s">
        <v>119</v>
      </c>
    </row>
    <row r="60" spans="1:11" x14ac:dyDescent="0.25">
      <c r="A60" s="9">
        <v>2587</v>
      </c>
      <c r="B60" s="2" t="s">
        <v>18</v>
      </c>
      <c r="C60" s="2" t="s">
        <v>67</v>
      </c>
      <c r="D60" s="2">
        <v>1978</v>
      </c>
      <c r="E60" s="10">
        <v>28150</v>
      </c>
      <c r="F60" s="10">
        <v>38284</v>
      </c>
      <c r="G60" s="10">
        <v>35163</v>
      </c>
      <c r="H60" s="10">
        <f>AVERAGE(Operaciones!$E40,Operaciones!$F40)</f>
        <v>55326</v>
      </c>
      <c r="I60" s="11">
        <v>41798</v>
      </c>
      <c r="J60" s="2" t="s">
        <v>1</v>
      </c>
      <c r="K60" s="2" t="s">
        <v>119</v>
      </c>
    </row>
    <row r="61" spans="1:11" x14ac:dyDescent="0.25">
      <c r="A61" s="9">
        <v>2353</v>
      </c>
      <c r="B61" s="2" t="s">
        <v>10</v>
      </c>
      <c r="C61" s="2" t="s">
        <v>54</v>
      </c>
      <c r="D61" s="2">
        <v>2004</v>
      </c>
      <c r="E61" s="10">
        <v>29575</v>
      </c>
      <c r="F61" s="10">
        <v>45249</v>
      </c>
      <c r="G61" s="10">
        <v>42239</v>
      </c>
      <c r="H61" s="10">
        <f>AVERAGE(Operaciones!$E27,Operaciones!$F27)</f>
        <v>35188.5</v>
      </c>
      <c r="I61" s="11">
        <v>41661</v>
      </c>
      <c r="J61" s="2" t="s">
        <v>1</v>
      </c>
      <c r="K61" s="2" t="s">
        <v>119</v>
      </c>
    </row>
    <row r="62" spans="1:11" x14ac:dyDescent="0.25">
      <c r="A62" s="9">
        <v>2725</v>
      </c>
      <c r="B62" s="2" t="s">
        <v>10</v>
      </c>
      <c r="C62" s="2" t="s">
        <v>70</v>
      </c>
      <c r="D62" s="2">
        <v>1952</v>
      </c>
      <c r="E62" s="10">
        <v>24434</v>
      </c>
      <c r="F62" s="10">
        <v>35184</v>
      </c>
      <c r="G62" s="10">
        <v>31953</v>
      </c>
      <c r="H62" s="10">
        <f>AVERAGE(Operaciones!$E43,Operaciones!$F43)</f>
        <v>31491</v>
      </c>
      <c r="I62" s="11">
        <v>41845</v>
      </c>
      <c r="J62" s="2" t="s">
        <v>0</v>
      </c>
      <c r="K62" s="2" t="s">
        <v>119</v>
      </c>
    </row>
    <row r="63" spans="1:11" x14ac:dyDescent="0.25">
      <c r="A63" s="9">
        <v>2774</v>
      </c>
      <c r="B63" s="2" t="s">
        <v>10</v>
      </c>
      <c r="C63" s="2" t="s">
        <v>74</v>
      </c>
      <c r="D63" s="2">
        <v>1939</v>
      </c>
      <c r="E63" s="10">
        <v>50209</v>
      </c>
      <c r="F63" s="10">
        <v>69790</v>
      </c>
      <c r="G63" s="10">
        <v>52457</v>
      </c>
      <c r="H63" s="10">
        <f>AVERAGE(Operaciones!$E47,Operaciones!$F47)</f>
        <v>78134.5</v>
      </c>
      <c r="I63" s="11">
        <v>41901</v>
      </c>
      <c r="J63" s="2" t="s">
        <v>2</v>
      </c>
      <c r="K63" s="2" t="s">
        <v>119</v>
      </c>
    </row>
    <row r="64" spans="1:11" x14ac:dyDescent="0.25">
      <c r="A64" s="9">
        <v>2793</v>
      </c>
      <c r="B64" s="2" t="s">
        <v>10</v>
      </c>
      <c r="C64" s="2" t="s">
        <v>75</v>
      </c>
      <c r="D64" s="2">
        <v>1936</v>
      </c>
      <c r="E64" s="10">
        <v>40781</v>
      </c>
      <c r="F64" s="10">
        <v>59948</v>
      </c>
      <c r="G64" s="10">
        <v>49280</v>
      </c>
      <c r="H64" s="10">
        <f>AVERAGE(Operaciones!$E48,Operaciones!$F48)</f>
        <v>26909.5</v>
      </c>
      <c r="I64" s="11">
        <v>41937</v>
      </c>
      <c r="J64" s="2" t="s">
        <v>2</v>
      </c>
      <c r="K64" s="2" t="s">
        <v>119</v>
      </c>
    </row>
    <row r="65" spans="1:11" x14ac:dyDescent="0.25">
      <c r="A65" s="9">
        <v>2947</v>
      </c>
      <c r="B65" s="2" t="s">
        <v>16</v>
      </c>
      <c r="C65" s="2" t="s">
        <v>82</v>
      </c>
      <c r="D65" s="2">
        <v>1976</v>
      </c>
      <c r="E65" s="10">
        <v>21808</v>
      </c>
      <c r="F65" s="10">
        <v>27696</v>
      </c>
      <c r="G65" s="10">
        <v>26630</v>
      </c>
      <c r="H65" s="10">
        <f>AVERAGE(Operaciones!$E55,Operaciones!$F55)</f>
        <v>30470</v>
      </c>
      <c r="I65" s="11">
        <v>42043</v>
      </c>
      <c r="J65" s="2" t="s">
        <v>1</v>
      </c>
      <c r="K65" s="2" t="s">
        <v>119</v>
      </c>
    </row>
    <row r="66" spans="1:11" x14ac:dyDescent="0.25">
      <c r="A66" s="9">
        <v>2108</v>
      </c>
      <c r="B66" s="2" t="s">
        <v>8</v>
      </c>
      <c r="C66" s="2" t="s">
        <v>37</v>
      </c>
      <c r="D66" s="2">
        <v>1923</v>
      </c>
      <c r="E66" s="10">
        <v>60849</v>
      </c>
      <c r="F66" s="10">
        <v>74844</v>
      </c>
      <c r="G66" s="10">
        <v>65529</v>
      </c>
      <c r="H66" s="10">
        <f>AVERAGE(Operaciones!$E10,Operaciones!$F10)</f>
        <v>43673.5</v>
      </c>
      <c r="I66" s="11">
        <v>41361</v>
      </c>
      <c r="J66" s="2" t="s">
        <v>0</v>
      </c>
      <c r="K66" s="2" t="s">
        <v>119</v>
      </c>
    </row>
    <row r="67" spans="1:11" x14ac:dyDescent="0.25">
      <c r="A67" s="9">
        <v>2349</v>
      </c>
      <c r="B67" s="2" t="s">
        <v>28</v>
      </c>
      <c r="C67" s="2" t="s">
        <v>51</v>
      </c>
      <c r="D67" s="2">
        <v>1934</v>
      </c>
      <c r="E67" s="10">
        <v>27830</v>
      </c>
      <c r="F67" s="10">
        <v>43414</v>
      </c>
      <c r="G67" s="10">
        <v>41734</v>
      </c>
      <c r="H67" s="10">
        <f>AVERAGE(Operaciones!$E24,Operaciones!$F24)</f>
        <v>26836</v>
      </c>
      <c r="I67" s="11">
        <v>41592</v>
      </c>
      <c r="J67" s="2" t="s">
        <v>0</v>
      </c>
      <c r="K67" s="2" t="s">
        <v>118</v>
      </c>
    </row>
    <row r="68" spans="1:11" x14ac:dyDescent="0.25">
      <c r="A68" s="9">
        <v>3095</v>
      </c>
      <c r="B68" s="2" t="s">
        <v>24</v>
      </c>
      <c r="C68" s="2" t="s">
        <v>88</v>
      </c>
      <c r="D68" s="2">
        <v>1931</v>
      </c>
      <c r="E68" s="10">
        <v>57568</v>
      </c>
      <c r="F68" s="10">
        <v>74262</v>
      </c>
      <c r="G68" s="10">
        <v>57821</v>
      </c>
      <c r="H68" s="10">
        <f>AVERAGE(Operaciones!$E61,Operaciones!$F61)</f>
        <v>37412</v>
      </c>
      <c r="I68" s="11">
        <v>42161</v>
      </c>
      <c r="J68" s="2" t="s">
        <v>2</v>
      </c>
      <c r="K68" s="2" t="s">
        <v>118</v>
      </c>
    </row>
    <row r="69" spans="1:11" x14ac:dyDescent="0.25">
      <c r="A69" s="9">
        <v>3321</v>
      </c>
      <c r="B69" s="2" t="s">
        <v>22</v>
      </c>
      <c r="C69" s="2" t="s">
        <v>98</v>
      </c>
      <c r="D69" s="2">
        <v>1961</v>
      </c>
      <c r="E69" s="10">
        <v>39809</v>
      </c>
      <c r="F69" s="10">
        <v>60907</v>
      </c>
      <c r="G69" s="10">
        <v>35990</v>
      </c>
      <c r="H69" s="10">
        <f>AVERAGE(Operaciones!$E71,Operaciones!$F71)</f>
        <v>28232</v>
      </c>
      <c r="I69" s="11">
        <v>42375</v>
      </c>
      <c r="J69" s="2" t="s">
        <v>1</v>
      </c>
      <c r="K69" s="2" t="s">
        <v>118</v>
      </c>
    </row>
    <row r="70" spans="1:11" x14ac:dyDescent="0.25">
      <c r="A70" s="9">
        <v>3396</v>
      </c>
      <c r="B70" s="2" t="s">
        <v>17</v>
      </c>
      <c r="C70" s="2" t="s">
        <v>104</v>
      </c>
      <c r="D70" s="2">
        <v>1991</v>
      </c>
      <c r="E70" s="10">
        <v>27983</v>
      </c>
      <c r="F70" s="10">
        <v>44492</v>
      </c>
      <c r="G70" s="10">
        <v>33950</v>
      </c>
      <c r="H70" s="10">
        <f>AVERAGE(Operaciones!$E77,Operaciones!$F77)</f>
        <v>46647.5</v>
      </c>
      <c r="I70" s="11">
        <v>42492</v>
      </c>
      <c r="J70" s="2" t="s">
        <v>2</v>
      </c>
      <c r="K70" s="2" t="s">
        <v>118</v>
      </c>
    </row>
    <row r="71" spans="1:11" x14ac:dyDescent="0.25">
      <c r="A71" s="9">
        <v>2934</v>
      </c>
      <c r="B71" s="2" t="s">
        <v>7</v>
      </c>
      <c r="C71" s="2" t="s">
        <v>80</v>
      </c>
      <c r="D71" s="2">
        <v>1985</v>
      </c>
      <c r="E71" s="10">
        <v>24657</v>
      </c>
      <c r="F71" s="10">
        <v>31807</v>
      </c>
      <c r="G71" s="10">
        <v>26583</v>
      </c>
      <c r="H71" s="10">
        <f>AVERAGE(Operaciones!$E53,Operaciones!$F53)</f>
        <v>30816.5</v>
      </c>
      <c r="I71" s="11">
        <v>42024</v>
      </c>
      <c r="J71" s="2" t="s">
        <v>0</v>
      </c>
      <c r="K71" s="2" t="s">
        <v>118</v>
      </c>
    </row>
    <row r="72" spans="1:11" x14ac:dyDescent="0.25">
      <c r="A72" s="9">
        <v>3083</v>
      </c>
      <c r="B72" s="2" t="s">
        <v>7</v>
      </c>
      <c r="C72" s="2" t="s">
        <v>85</v>
      </c>
      <c r="D72" s="2">
        <v>1947</v>
      </c>
      <c r="E72" s="10">
        <v>29625</v>
      </c>
      <c r="F72" s="10">
        <v>41178</v>
      </c>
      <c r="G72" s="10">
        <v>37818</v>
      </c>
      <c r="H72" s="10">
        <f>AVERAGE(Operaciones!$E58,Operaciones!$F58)</f>
        <v>27607.5</v>
      </c>
      <c r="I72" s="11">
        <v>42099</v>
      </c>
      <c r="J72" s="2" t="s">
        <v>0</v>
      </c>
      <c r="K72" s="2" t="s">
        <v>118</v>
      </c>
    </row>
    <row r="73" spans="1:11" x14ac:dyDescent="0.25">
      <c r="A73" s="9">
        <v>2265</v>
      </c>
      <c r="B73" s="2" t="s">
        <v>4</v>
      </c>
      <c r="C73" s="2" t="s">
        <v>45</v>
      </c>
      <c r="D73" s="2">
        <v>1965</v>
      </c>
      <c r="E73" s="10">
        <v>56775</v>
      </c>
      <c r="F73" s="10">
        <v>81188</v>
      </c>
      <c r="G73" s="10">
        <v>76258</v>
      </c>
      <c r="H73" s="10">
        <f>AVERAGE(Operaciones!$E18,Operaciones!$F18)</f>
        <v>34231.5</v>
      </c>
      <c r="I73" s="11">
        <v>41484</v>
      </c>
      <c r="J73" s="2" t="s">
        <v>1</v>
      </c>
      <c r="K73" s="2" t="s">
        <v>118</v>
      </c>
    </row>
    <row r="74" spans="1:11" x14ac:dyDescent="0.25">
      <c r="A74" s="9">
        <v>2362</v>
      </c>
      <c r="B74" s="2" t="s">
        <v>18</v>
      </c>
      <c r="C74" s="2" t="s">
        <v>55</v>
      </c>
      <c r="D74" s="2">
        <v>1964</v>
      </c>
      <c r="E74" s="10">
        <v>59595</v>
      </c>
      <c r="F74" s="10">
        <v>79261</v>
      </c>
      <c r="G74" s="10">
        <v>75034</v>
      </c>
      <c r="H74" s="10">
        <f>AVERAGE(Operaciones!$E28,Operaciones!$F28)</f>
        <v>27791.5</v>
      </c>
      <c r="I74" s="11">
        <v>41669</v>
      </c>
      <c r="J74" s="2" t="s">
        <v>2</v>
      </c>
      <c r="K74" s="2" t="s">
        <v>118</v>
      </c>
    </row>
    <row r="75" spans="1:11" x14ac:dyDescent="0.25">
      <c r="A75" s="9">
        <v>3244</v>
      </c>
      <c r="B75" s="2" t="s">
        <v>18</v>
      </c>
      <c r="C75" s="2" t="s">
        <v>94</v>
      </c>
      <c r="D75" s="2">
        <v>1969</v>
      </c>
      <c r="E75" s="10">
        <v>43251</v>
      </c>
      <c r="F75" s="10">
        <v>65741</v>
      </c>
      <c r="G75" s="10">
        <v>47443</v>
      </c>
      <c r="H75" s="10">
        <f>AVERAGE(Operaciones!$E67,Operaciones!$F67)</f>
        <v>35622</v>
      </c>
      <c r="I75" s="11">
        <v>42302</v>
      </c>
      <c r="J75" s="2" t="s">
        <v>1</v>
      </c>
      <c r="K75" s="2" t="s">
        <v>118</v>
      </c>
    </row>
    <row r="76" spans="1:11" x14ac:dyDescent="0.25">
      <c r="A76" s="9">
        <v>2175</v>
      </c>
      <c r="B76" s="2" t="s">
        <v>10</v>
      </c>
      <c r="C76" s="2" t="s">
        <v>39</v>
      </c>
      <c r="D76" s="2">
        <v>1955</v>
      </c>
      <c r="E76" s="10">
        <v>61805</v>
      </c>
      <c r="F76" s="10">
        <v>90235</v>
      </c>
      <c r="G76" s="10">
        <v>86260</v>
      </c>
      <c r="H76" s="10">
        <f>AVERAGE(Operaciones!$E12,Operaciones!$F12)</f>
        <v>27534</v>
      </c>
      <c r="I76" s="11">
        <v>41369</v>
      </c>
      <c r="J76" s="2" t="s">
        <v>2</v>
      </c>
      <c r="K76" s="2" t="s">
        <v>118</v>
      </c>
    </row>
    <row r="77" spans="1:11" x14ac:dyDescent="0.25">
      <c r="A77" s="9">
        <v>2560</v>
      </c>
      <c r="B77" s="2" t="s">
        <v>10</v>
      </c>
      <c r="C77" s="2" t="s">
        <v>65</v>
      </c>
      <c r="D77" s="2">
        <v>1954</v>
      </c>
      <c r="E77" s="10">
        <v>38873</v>
      </c>
      <c r="F77" s="10">
        <v>54422</v>
      </c>
      <c r="G77" s="10">
        <v>50044</v>
      </c>
      <c r="H77" s="10">
        <f>AVERAGE(Operaciones!$E38,Operaciones!$F38)</f>
        <v>63750</v>
      </c>
      <c r="I77" s="11">
        <v>41788</v>
      </c>
      <c r="J77" s="2" t="s">
        <v>1</v>
      </c>
      <c r="K77" s="2" t="s">
        <v>118</v>
      </c>
    </row>
    <row r="78" spans="1:11" x14ac:dyDescent="0.25">
      <c r="A78" s="9">
        <v>2743</v>
      </c>
      <c r="B78" s="2" t="s">
        <v>10</v>
      </c>
      <c r="C78" s="2" t="s">
        <v>71</v>
      </c>
      <c r="D78" s="2">
        <v>1990</v>
      </c>
      <c r="E78" s="10">
        <v>57848</v>
      </c>
      <c r="F78" s="10">
        <v>74623</v>
      </c>
      <c r="G78" s="10">
        <v>64546</v>
      </c>
      <c r="H78" s="10">
        <f>AVERAGE(Operaciones!$E44,Operaciones!$F44)</f>
        <v>68825</v>
      </c>
      <c r="I78" s="11">
        <v>41852</v>
      </c>
      <c r="J78" s="2" t="s">
        <v>0</v>
      </c>
      <c r="K78" s="2" t="s">
        <v>118</v>
      </c>
    </row>
    <row r="79" spans="1:11" x14ac:dyDescent="0.25">
      <c r="A79" s="9">
        <v>3389</v>
      </c>
      <c r="B79" s="2" t="s">
        <v>10</v>
      </c>
      <c r="C79" s="2" t="s">
        <v>103</v>
      </c>
      <c r="D79" s="2">
        <v>1964</v>
      </c>
      <c r="E79" s="10">
        <v>25781</v>
      </c>
      <c r="F79" s="10">
        <v>32226</v>
      </c>
      <c r="G79" s="10">
        <v>27848</v>
      </c>
      <c r="H79" s="10">
        <f>AVERAGE(Operaciones!$E76,Operaciones!$F76)</f>
        <v>76020</v>
      </c>
      <c r="I79" s="11">
        <v>42491</v>
      </c>
      <c r="J79" s="2" t="s">
        <v>2</v>
      </c>
      <c r="K79" s="2" t="s">
        <v>118</v>
      </c>
    </row>
    <row r="80" spans="1:11" x14ac:dyDescent="0.25">
      <c r="A80" s="9">
        <v>2828</v>
      </c>
      <c r="B80" s="2" t="s">
        <v>16</v>
      </c>
      <c r="C80" s="2" t="s">
        <v>76</v>
      </c>
      <c r="D80" s="2">
        <v>1964</v>
      </c>
      <c r="E80" s="10">
        <v>61855</v>
      </c>
      <c r="F80" s="10">
        <v>85359</v>
      </c>
      <c r="G80" s="10">
        <v>80425</v>
      </c>
      <c r="H80" s="10">
        <f>AVERAGE(Operaciones!$E49,Operaciones!$F49)</f>
        <v>58183.5</v>
      </c>
      <c r="I80" s="11">
        <v>41985</v>
      </c>
      <c r="J80" s="2" t="s">
        <v>1</v>
      </c>
      <c r="K80" s="2" t="s">
        <v>118</v>
      </c>
    </row>
    <row r="81" spans="1:11" x14ac:dyDescent="0.25">
      <c r="A81" s="9">
        <v>3112</v>
      </c>
      <c r="B81" s="2" t="s">
        <v>16</v>
      </c>
      <c r="C81" s="2" t="s">
        <v>89</v>
      </c>
      <c r="D81" s="2">
        <v>1960</v>
      </c>
      <c r="E81" s="10">
        <v>22364</v>
      </c>
      <c r="F81" s="10">
        <v>35558</v>
      </c>
      <c r="G81" s="10">
        <v>23621</v>
      </c>
      <c r="H81" s="10">
        <f>AVERAGE(Operaciones!$E62,Operaciones!$F62)</f>
        <v>29809</v>
      </c>
      <c r="I81" s="11">
        <v>42216</v>
      </c>
      <c r="J81" s="2" t="s">
        <v>0</v>
      </c>
      <c r="K81" s="2" t="s">
        <v>118</v>
      </c>
    </row>
    <row r="82" spans="1:11" x14ac:dyDescent="0.25">
      <c r="A82" s="9">
        <v>3491</v>
      </c>
      <c r="B82" s="2" t="s">
        <v>16</v>
      </c>
      <c r="C82" s="2" t="s">
        <v>108</v>
      </c>
      <c r="D82" s="2">
        <v>1991</v>
      </c>
      <c r="E82" s="10">
        <v>25118</v>
      </c>
      <c r="F82" s="10">
        <v>32904</v>
      </c>
      <c r="G82" s="10">
        <v>32834</v>
      </c>
      <c r="H82" s="10">
        <f>AVERAGE(Operaciones!$E81,Operaciones!$F81)</f>
        <v>28961</v>
      </c>
      <c r="I82" s="11">
        <v>42519</v>
      </c>
      <c r="J82" s="2" t="s">
        <v>2</v>
      </c>
      <c r="K82" s="2" t="s">
        <v>118</v>
      </c>
    </row>
    <row r="83" spans="1:11" x14ac:dyDescent="0.25">
      <c r="A83" s="9">
        <v>2054</v>
      </c>
      <c r="B83" s="2" t="s">
        <v>5</v>
      </c>
      <c r="C83" s="2" t="s">
        <v>33</v>
      </c>
      <c r="D83" s="2">
        <v>1919</v>
      </c>
      <c r="E83" s="10">
        <v>63082</v>
      </c>
      <c r="F83" s="10">
        <v>99038</v>
      </c>
      <c r="G83" s="10">
        <v>97357</v>
      </c>
      <c r="H83" s="10">
        <f>AVERAGE(Operaciones!$E6,Operaciones!$F6)</f>
        <v>68293</v>
      </c>
      <c r="I83" s="11">
        <v>41294</v>
      </c>
      <c r="J83" s="2" t="s">
        <v>2</v>
      </c>
      <c r="K83" s="2" t="s">
        <v>118</v>
      </c>
    </row>
  </sheetData>
  <sortState ref="A4:K83">
    <sortCondition ref="K4:K83"/>
    <sortCondition ref="B4:B8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2016-03-23T17:18:35Z</dcterms:created>
  <dcterms:modified xsi:type="dcterms:W3CDTF">2016-03-24T20:16:38Z</dcterms:modified>
</cp:coreProperties>
</file>