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D69460E2-138D-40F8-9213-CBEC175E68BE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Parte 1" sheetId="1" r:id="rId1"/>
    <sheet name="Parte 2" sheetId="2" r:id="rId2"/>
    <sheet name="Parte 3" sheetId="4" r:id="rId3"/>
    <sheet name="Parte 4" sheetId="3" r:id="rId4"/>
    <sheet name="Parte 5" sheetId="5" r:id="rId5"/>
    <sheet name="Parte 6" sheetId="6" r:id="rId6"/>
    <sheet name="Parte 7" sheetId="7" r:id="rId7"/>
    <sheet name="Parte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" i="8" l="1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<sst xmlns="http://schemas.openxmlformats.org/spreadsheetml/2006/main" count="2119" uniqueCount="737">
  <si>
    <t>1) Guarda el archivo con tu nombre (1 punto)</t>
  </si>
  <si>
    <t>IDVENTA</t>
  </si>
  <si>
    <t>DAGENCIA</t>
  </si>
  <si>
    <t>DMODELO</t>
  </si>
  <si>
    <t>DTRANSMISION</t>
  </si>
  <si>
    <t>FECHAVENTA</t>
  </si>
  <si>
    <t>PRECIOLISTA</t>
  </si>
  <si>
    <t>PRECIOVENTA</t>
  </si>
  <si>
    <t>MES</t>
  </si>
  <si>
    <t>AÑO</t>
  </si>
  <si>
    <t>2) Crea una hoja nueva y haz una copia de las columnas PRECIOVENTA y MES en la nueva hoja (1 punto)</t>
  </si>
  <si>
    <t>MONTERREY</t>
  </si>
  <si>
    <t>MINI Cooper Bakerstreet(AUT)</t>
  </si>
  <si>
    <t>AUTOMÁTICA</t>
  </si>
  <si>
    <t>3) Oculta la hoja creada (1 punto)</t>
  </si>
  <si>
    <t>ZAPOPAN</t>
  </si>
  <si>
    <t>4) Elije un estilo de celda para el encabezado de las columnas (1 punto)</t>
  </si>
  <si>
    <t>REFORMA</t>
  </si>
  <si>
    <t>5) En diseño de página agrega un tema para las columnas (1 punto)</t>
  </si>
  <si>
    <t>LAS LOMAS</t>
  </si>
  <si>
    <t>MINI Cooper Bayswater(AUT)</t>
  </si>
  <si>
    <t>MINI Cooper All Black(AUT)</t>
  </si>
  <si>
    <t>MINI Cooper Chili(AUT)</t>
  </si>
  <si>
    <t>MINI Cooper Classic(AUT)</t>
  </si>
  <si>
    <t>MINI Cooper Green Park(AUT)</t>
  </si>
  <si>
    <t>MINI Cooper Hyde Park(AUT)</t>
  </si>
  <si>
    <t>MINI Cooper Oxford Street(AUT)</t>
  </si>
  <si>
    <t>MINI Cooper Pepper(AUT)</t>
  </si>
  <si>
    <t>MINI Cooper Salt(AUT)</t>
  </si>
  <si>
    <t>MINI Cooper Bakerstreet</t>
  </si>
  <si>
    <t>ESTÁNDAR</t>
  </si>
  <si>
    <t>MINI Cooper Bayswater</t>
  </si>
  <si>
    <t>MINI Cooper All Black</t>
  </si>
  <si>
    <t>MINI Cooper Chili</t>
  </si>
  <si>
    <t>MINI Cooper Classic</t>
  </si>
  <si>
    <t>MINI Cooper Green Park</t>
  </si>
  <si>
    <t>MINI Cooper Hyde Park</t>
  </si>
  <si>
    <t>MINI Cooper Oxford Street</t>
  </si>
  <si>
    <t>MINI Cooper Pepper</t>
  </si>
  <si>
    <t>MINI Cooper Salt</t>
  </si>
  <si>
    <t>CATÁLOGO DE PRODUCTOS</t>
  </si>
  <si>
    <t>Ir a promos</t>
  </si>
  <si>
    <t>CODIGO</t>
  </si>
  <si>
    <t>LINEA</t>
  </si>
  <si>
    <t>DESCRIPCION</t>
  </si>
  <si>
    <t>PRECIO UNIT.</t>
  </si>
  <si>
    <t>A0121413</t>
  </si>
  <si>
    <t>CONEX PARA AGUA</t>
  </si>
  <si>
    <t>CRUZ CXCXCXC 13mm.</t>
  </si>
  <si>
    <t>A0121419</t>
  </si>
  <si>
    <t>CRUZ CXCXCXC 19mm.</t>
  </si>
  <si>
    <t>A0121425</t>
  </si>
  <si>
    <t>CRUZ CXCXCXC 25mm.</t>
  </si>
  <si>
    <t>A0121432</t>
  </si>
  <si>
    <t>CRUZ CXCXCXC 32mm.</t>
  </si>
  <si>
    <t>A0121438</t>
  </si>
  <si>
    <t>CRUZ CXCXCXC 38mm.</t>
  </si>
  <si>
    <t>A0121451</t>
  </si>
  <si>
    <t>CRUZ CXCXCXC 51mm.</t>
  </si>
  <si>
    <t>A0121513</t>
  </si>
  <si>
    <t>YEE CXCXC 13mm.</t>
  </si>
  <si>
    <t>A0121519</t>
  </si>
  <si>
    <t>YEE CXCXC 19mm.</t>
  </si>
  <si>
    <t>A0121525</t>
  </si>
  <si>
    <t>YEE CXCXC 25mm.</t>
  </si>
  <si>
    <t>A0121532</t>
  </si>
  <si>
    <t>YEE CXCXC 32mm.</t>
  </si>
  <si>
    <t>A0121538</t>
  </si>
  <si>
    <t>YEE CXCXC 38mm</t>
  </si>
  <si>
    <t>A0121551</t>
  </si>
  <si>
    <t>YEE CXCXC 51mm.</t>
  </si>
  <si>
    <t>A0121564</t>
  </si>
  <si>
    <t>YEE CXCXC 64mm.</t>
  </si>
  <si>
    <t>A01205136</t>
  </si>
  <si>
    <t>COPLE BUSHING R A R 13-6mm</t>
  </si>
  <si>
    <t>A012051310</t>
  </si>
  <si>
    <t>COPLE BUSHING R A R 13-10mm</t>
  </si>
  <si>
    <t>A012051913</t>
  </si>
  <si>
    <t>COPLE BUSHING R A R 19-13mm</t>
  </si>
  <si>
    <t>A012052519</t>
  </si>
  <si>
    <t>COPLE BUSHING R A R 25-19mm</t>
  </si>
  <si>
    <t>A012053219</t>
  </si>
  <si>
    <t>COPLE BUSHING R A R 32-19 mm</t>
  </si>
  <si>
    <t>A012053225</t>
  </si>
  <si>
    <t>COPLE BUSHING R A R 32-25mm</t>
  </si>
  <si>
    <t>A012053819</t>
  </si>
  <si>
    <t>COPLE BUSHING R A R 38-19mm</t>
  </si>
  <si>
    <t>A012053825</t>
  </si>
  <si>
    <t>COPLE BUSHING R A R 38-25mm</t>
  </si>
  <si>
    <t>A0320113</t>
  </si>
  <si>
    <t>COPLE CXC SIN TOPE 13mm.</t>
  </si>
  <si>
    <t>A0320119</t>
  </si>
  <si>
    <t>COPLE CXC SIN TOPE 19mm.</t>
  </si>
  <si>
    <t>A0320125</t>
  </si>
  <si>
    <t>COPLE CXC SIN TOPE 25mm.</t>
  </si>
  <si>
    <t>A0320132</t>
  </si>
  <si>
    <t>COPLE CXC SIN TOPE 32mm.</t>
  </si>
  <si>
    <t>A0320138</t>
  </si>
  <si>
    <t>COPLE CXC SIN TOPE 38mm.</t>
  </si>
  <si>
    <t>A0320151</t>
  </si>
  <si>
    <t>COPLE CXC SIN TOPE 51mm.</t>
  </si>
  <si>
    <t>A0320164</t>
  </si>
  <si>
    <t>COPLE CXC SIN TOPE 64mm.</t>
  </si>
  <si>
    <t>A0320175</t>
  </si>
  <si>
    <t>COPLE CXC SIN TOPE 75mm.</t>
  </si>
  <si>
    <t>A03201102</t>
  </si>
  <si>
    <t>COPLE CXC SIN TOPE 102mm.</t>
  </si>
  <si>
    <t>A0320013</t>
  </si>
  <si>
    <t>COPLE CXC CON TOPE 13mm.</t>
  </si>
  <si>
    <t>A0320019</t>
  </si>
  <si>
    <t>COPLE CXC CON TOPE 19mm.</t>
  </si>
  <si>
    <t>A0320025</t>
  </si>
  <si>
    <t>COPLE CXC CON TOPE 25mm.</t>
  </si>
  <si>
    <t>A0320032</t>
  </si>
  <si>
    <t>COPLE CXC CON TOPE 32mm.</t>
  </si>
  <si>
    <t>A0320038</t>
  </si>
  <si>
    <t>COPLE CXC CON TOPE 38mm.</t>
  </si>
  <si>
    <t>A0320051</t>
  </si>
  <si>
    <t>COPLE CXC CON TOPE 51mm.</t>
  </si>
  <si>
    <t>A0320064</t>
  </si>
  <si>
    <t>COPLE CXC CON TOPE 64mm.</t>
  </si>
  <si>
    <t>A0320075</t>
  </si>
  <si>
    <t>COPLE CXC CON TOPE 75mm.</t>
  </si>
  <si>
    <t>A03200102</t>
  </si>
  <si>
    <t>COPLE CXC CON TOPE 102mm.</t>
  </si>
  <si>
    <t>A0321710</t>
  </si>
  <si>
    <t>TAPON CAPA P/TUBO 10mm.</t>
  </si>
  <si>
    <t>A0321713</t>
  </si>
  <si>
    <t>TAPON CAPA P/TUBO 13mm.</t>
  </si>
  <si>
    <t>A0321719</t>
  </si>
  <si>
    <t>TAPON CAPA P/TUBO 19mm.</t>
  </si>
  <si>
    <t>A0321725</t>
  </si>
  <si>
    <t>TAPON CAPA P/TUBO 25mm.</t>
  </si>
  <si>
    <t>A0321732</t>
  </si>
  <si>
    <t>TAPON CAPA P/TUBO 32mm.</t>
  </si>
  <si>
    <t>A0321738</t>
  </si>
  <si>
    <t>TAPON CAPA P/TUBO 38mm.</t>
  </si>
  <si>
    <t>A0321751</t>
  </si>
  <si>
    <t>TAPON CAPA P/TUBO 51mm.</t>
  </si>
  <si>
    <t>A0321764</t>
  </si>
  <si>
    <t>TAPON CAPA P/TUBO 64mm.</t>
  </si>
  <si>
    <t>A0321775</t>
  </si>
  <si>
    <t>TAPON CAPA P/TUBO 75mm.</t>
  </si>
  <si>
    <t>A03217102</t>
  </si>
  <si>
    <t>TAPON CAPA P/TUBO 102mm.</t>
  </si>
  <si>
    <t>A032181310</t>
  </si>
  <si>
    <t>REDUCCION BUSHING CONEX. 13-10MM</t>
  </si>
  <si>
    <t>A032181913</t>
  </si>
  <si>
    <t>REDUCCION BUSHING CONEX. 19-13MM</t>
  </si>
  <si>
    <t>A032182513</t>
  </si>
  <si>
    <t>REDUCCION BUSHING CONEX. 25-13MM</t>
  </si>
  <si>
    <t>A032182519</t>
  </si>
  <si>
    <t>REDUCCION BUSHING CONEX. 25-19MM</t>
  </si>
  <si>
    <t>A032183213</t>
  </si>
  <si>
    <t>REDUCCION BUSHING CONEX. 32-13MM</t>
  </si>
  <si>
    <t>A032183219</t>
  </si>
  <si>
    <t>REDUCCION BUSHING CONEX. 32-19MM</t>
  </si>
  <si>
    <t>A032183225</t>
  </si>
  <si>
    <t>REDUCCION BUSHING CONEX. 32-25MM</t>
  </si>
  <si>
    <t>A032183813</t>
  </si>
  <si>
    <t>REDUCCION BUSHING CONEX. 38-13MM</t>
  </si>
  <si>
    <t>A032183819</t>
  </si>
  <si>
    <t>REDUCCION BUSHING CONEX. 38-19MM</t>
  </si>
  <si>
    <t>A032183825</t>
  </si>
  <si>
    <t>REDUCCION BUSHING CONEX. 38-25MM</t>
  </si>
  <si>
    <t>A032183832</t>
  </si>
  <si>
    <t>REDUCCION BUSHING CONEX. 38-32MM</t>
  </si>
  <si>
    <t>A032185113</t>
  </si>
  <si>
    <t>REDUCCION BUSHING CONEX. 51-13MM</t>
  </si>
  <si>
    <t>A032185119</t>
  </si>
  <si>
    <t>REDUCCION BUSHING CONEX. 51-19MM</t>
  </si>
  <si>
    <t>A032185125</t>
  </si>
  <si>
    <t>REDUCCION BUSHING CONEX. 51-25MM</t>
  </si>
  <si>
    <t>A032185132</t>
  </si>
  <si>
    <t>REDUCCION BUSHING CONEX. 51-32MM</t>
  </si>
  <si>
    <t>A032185138</t>
  </si>
  <si>
    <t>REDUCCION BUSHING CONEX. 51-38MM</t>
  </si>
  <si>
    <t>A032186425</t>
  </si>
  <si>
    <t>REDUCCION BUSHING CONEX. 64-25MM</t>
  </si>
  <si>
    <t>A032186438</t>
  </si>
  <si>
    <t>REDUCCION BUSHING CONEX. 64-38MM</t>
  </si>
  <si>
    <t>A032186451</t>
  </si>
  <si>
    <t>REDUCCION BUSHING CONEX. 64-51MM</t>
  </si>
  <si>
    <t>A032187532</t>
  </si>
  <si>
    <t>REDUCCION BUSHING CONEX. 75-32MM</t>
  </si>
  <si>
    <t>A032187538</t>
  </si>
  <si>
    <t>REDUCCION BUSHING CONEX. 75-38MM</t>
  </si>
  <si>
    <t>A032187551</t>
  </si>
  <si>
    <t>REDUCCION BUSHING CONEX. 75-51MM</t>
  </si>
  <si>
    <t>A032187564</t>
  </si>
  <si>
    <t>REDUCCION BUSHING CONEX. 75-64MM</t>
  </si>
  <si>
    <t>A0321810251</t>
  </si>
  <si>
    <t>REDUCCION BUSHING CONEX. 102-51MM</t>
  </si>
  <si>
    <t>A0321810275</t>
  </si>
  <si>
    <t>REDUCCION BUSHING CONEX. 102-75MM</t>
  </si>
  <si>
    <t>D135070</t>
  </si>
  <si>
    <t>SOLDADURA</t>
  </si>
  <si>
    <t>SOLDADURA 50/50 OMEGA 70 GRS</t>
  </si>
  <si>
    <t>D13503</t>
  </si>
  <si>
    <t>SOLDADURA 50/50 OMEGA 3MTS</t>
  </si>
  <si>
    <t>D1350</t>
  </si>
  <si>
    <t>SOLDADURA 50/50 OMEGA 450 GRS</t>
  </si>
  <si>
    <t>D13505</t>
  </si>
  <si>
    <t>SOLDADURA  50/50 OMEGA 5.0 KGS</t>
  </si>
  <si>
    <t>D137085</t>
  </si>
  <si>
    <t>SOLDADURA  1/2 1/2 OMEGA 85 GRS</t>
  </si>
  <si>
    <t>D1370</t>
  </si>
  <si>
    <t>SOLD ECONOM 1/2/1/2 OMEGA 450 GRS</t>
  </si>
  <si>
    <t>D13705</t>
  </si>
  <si>
    <t>SOLDADURA  1/2 1/2 OMEGA 5.0 KGS</t>
  </si>
  <si>
    <t>D1370B</t>
  </si>
  <si>
    <t>SOLD ECONOM 1/2 1/2 OMEGA BARRA</t>
  </si>
  <si>
    <t>D1350AC</t>
  </si>
  <si>
    <t>SOLDADURA ACIDA 50 450 GRS</t>
  </si>
  <si>
    <t>D1360227</t>
  </si>
  <si>
    <t>SOLDADURA CENTRICORE 60/40 227 GRS</t>
  </si>
  <si>
    <t>D1360</t>
  </si>
  <si>
    <t>SOLDADURA CENTRICORE 60/40</t>
  </si>
  <si>
    <t>D139548</t>
  </si>
  <si>
    <t>SOLDADURA 95/5 OMEGA 48 GRS</t>
  </si>
  <si>
    <t>D13953</t>
  </si>
  <si>
    <t>SOLDADURA 95/5 OMEGA 3 MTS</t>
  </si>
  <si>
    <t>D1395</t>
  </si>
  <si>
    <t>SOLDADURA 95/5 OMEGA 450 GRS</t>
  </si>
  <si>
    <t>I01CA125</t>
  </si>
  <si>
    <t>CEMENTO AZUL PARA PVC 125 GRS.</t>
  </si>
  <si>
    <t>I01CA250</t>
  </si>
  <si>
    <t>CEMENTO AZUL PARA PVC 250 GRS.</t>
  </si>
  <si>
    <t>I01CA500</t>
  </si>
  <si>
    <t>CEMENTO AZUL PARA PVC 500 GRS.</t>
  </si>
  <si>
    <t>I01CV250</t>
  </si>
  <si>
    <t>CEMENTO VERDE PARA PVC 250 GRS.</t>
  </si>
  <si>
    <t>I01CV500</t>
  </si>
  <si>
    <t>CEMENTO VERDE PARA PVC 500 GRS.</t>
  </si>
  <si>
    <t>I01CD125</t>
  </si>
  <si>
    <t>CEMENTO DORADO PARA PVC 125 GRS.</t>
  </si>
  <si>
    <t>I01CD250</t>
  </si>
  <si>
    <t>CEMENTO DORADO PARA PVC 250 GRS.</t>
  </si>
  <si>
    <t>I01CD500</t>
  </si>
  <si>
    <t xml:space="preserve">CEMENTO DORADO PARA PVC 500 GRS. </t>
  </si>
  <si>
    <t>I01CCPVC125</t>
  </si>
  <si>
    <t>CEMENTO OMEGA PARA CPVC 125 GRS.</t>
  </si>
  <si>
    <t>I01CCPVC250</t>
  </si>
  <si>
    <t>CEMENTO OMEGA PARA CPVC 250 GRS.</t>
  </si>
  <si>
    <t>I01CCPVC500</t>
  </si>
  <si>
    <t xml:space="preserve">CEMENTO OMEGA PARA CPVC 500 GRS. </t>
  </si>
  <si>
    <t>D120260</t>
  </si>
  <si>
    <t>ACCESORIOS</t>
  </si>
  <si>
    <t>PASTA PARA SOLDARFLUX 57 GRS</t>
  </si>
  <si>
    <t>D1202</t>
  </si>
  <si>
    <t>PASTA PARA SOLDAR FLUX 125 GRS.</t>
  </si>
  <si>
    <t>D0601</t>
  </si>
  <si>
    <t>FUNDENTE DE 60 GRS.</t>
  </si>
  <si>
    <t>D0602</t>
  </si>
  <si>
    <t>FUNDENTE DE 125 GRS.</t>
  </si>
  <si>
    <t>D0603</t>
  </si>
  <si>
    <t>FUNDENTE DE 250 GRS.</t>
  </si>
  <si>
    <t>I01FO125</t>
  </si>
  <si>
    <t>FUNDENTE OMEGA 100 GRS.</t>
  </si>
  <si>
    <t>I01FO230</t>
  </si>
  <si>
    <t>FUNDENTE OMEGA 230 GRS.</t>
  </si>
  <si>
    <t>I01FO500</t>
  </si>
  <si>
    <t>FUNDENTE OMEGA 500 GRS.</t>
  </si>
  <si>
    <t>D12044</t>
  </si>
  <si>
    <t>TEFLON LIQUIDO SELLADOR P/ROSCAS 4 OZ.</t>
  </si>
  <si>
    <t>D0605</t>
  </si>
  <si>
    <t>SELLADOR DE ROSCAS 200 GRS.</t>
  </si>
  <si>
    <t>D09801</t>
  </si>
  <si>
    <t>LIJA 45 MTS. X TELA 38mm.</t>
  </si>
  <si>
    <t>C0121FS6</t>
  </si>
  <si>
    <t>CONEX GAS</t>
  </si>
  <si>
    <t>TUERCA CONICA 21FS-06mm.</t>
  </si>
  <si>
    <t>C0121FS8</t>
  </si>
  <si>
    <t>TUERCA CONICA 21FS-08mm.</t>
  </si>
  <si>
    <t>C0121FS10</t>
  </si>
  <si>
    <t>TUERCA CONICA 21FS-10mm.</t>
  </si>
  <si>
    <t>C0121FS13</t>
  </si>
  <si>
    <t>TUERCA CONICA 21FS-13mm.</t>
  </si>
  <si>
    <t>C0121FE10</t>
  </si>
  <si>
    <t>TUERCA CONICA 21FE-10mm.</t>
  </si>
  <si>
    <t>C0230F86</t>
  </si>
  <si>
    <t>TUERCA CONICA RED.30F-08-06mm.</t>
  </si>
  <si>
    <t>C0230F106</t>
  </si>
  <si>
    <t>TUERCA CONICA RED. 30F-10-06mm.</t>
  </si>
  <si>
    <t>C0130F108</t>
  </si>
  <si>
    <t>TUERCA CONICA RED.30F-10-08mm.</t>
  </si>
  <si>
    <t>C0230F1310</t>
  </si>
  <si>
    <t>TUERCA CONICA RED. 30F-13-10mm.</t>
  </si>
  <si>
    <t>C01TL10</t>
  </si>
  <si>
    <t>TUERCA LOCA TL-10mm.</t>
  </si>
  <si>
    <t>C0134F06</t>
  </si>
  <si>
    <t>TUERCA DERECHA C/BARRIL 06mm.</t>
  </si>
  <si>
    <t>C01TIV</t>
  </si>
  <si>
    <t>TUERCA INVERTIDA TIV</t>
  </si>
  <si>
    <t>C02TI25</t>
  </si>
  <si>
    <t>TUERCA IZQUIERDA PIGTAIL TIP-2</t>
  </si>
  <si>
    <t>C0128F66</t>
  </si>
  <si>
    <t>NIPLE TERMINAL 28F-06-06mm.</t>
  </si>
  <si>
    <t>C0128F610</t>
  </si>
  <si>
    <t>NIPLE TERMINAL 28F-06-10mm.</t>
  </si>
  <si>
    <t>C0128F613</t>
  </si>
  <si>
    <t>NIPLE TERMINAL 28F-06-13mm.</t>
  </si>
  <si>
    <t>C0128F86</t>
  </si>
  <si>
    <t>NIPLE TERMINAL 28F-08-06mm.</t>
  </si>
  <si>
    <t>C0128F810</t>
  </si>
  <si>
    <t>NIPLE TERMINAL 28F-08-10mm.</t>
  </si>
  <si>
    <t>C0128F813</t>
  </si>
  <si>
    <t>NIPLE TERMINAL 28F-08-13mm.</t>
  </si>
  <si>
    <t>C0128F103</t>
  </si>
  <si>
    <t>NIPLE TERMINAL 28F-10-03mm.</t>
  </si>
  <si>
    <t>C0128F106</t>
  </si>
  <si>
    <t>NIPLE TERMINAL 28F-10-06mm</t>
  </si>
  <si>
    <t>C0128F1010</t>
  </si>
  <si>
    <t>NIPLE TERMINAL 28F-10-10mm.</t>
  </si>
  <si>
    <t>C0128F1013</t>
  </si>
  <si>
    <t>NIPLE TERMINAL 28F-10-13mm.</t>
  </si>
  <si>
    <t>C0128F136</t>
  </si>
  <si>
    <t>NIPLE TERMINAL 28F-13-06mm.</t>
  </si>
  <si>
    <t>C0128F1310</t>
  </si>
  <si>
    <t>NIPLE TERMINAL 28F-13-10mm.</t>
  </si>
  <si>
    <t>C0128F1313</t>
  </si>
  <si>
    <t>NIPLE TERMINAL 28F-13-13mm.</t>
  </si>
  <si>
    <t>C0126F63</t>
  </si>
  <si>
    <t>CAMPANA NIPLE 26F-06-03mm.</t>
  </si>
  <si>
    <t>C0126F66</t>
  </si>
  <si>
    <t>CAMPANA NIPLE 26F-06-06mm.</t>
  </si>
  <si>
    <t>C0126F613</t>
  </si>
  <si>
    <t>CAMPANA NIPLE 26F-06-13mm.</t>
  </si>
  <si>
    <t>C0126F86</t>
  </si>
  <si>
    <t>CAMPANA NIPLE 26F-08-06mm.</t>
  </si>
  <si>
    <t>C0126F810</t>
  </si>
  <si>
    <t>CAMPANA NIPLE 26F-08-10mm.</t>
  </si>
  <si>
    <t>C0126F813</t>
  </si>
  <si>
    <t>CAMPANA NIPLE 26F-08-13mm.</t>
  </si>
  <si>
    <t>C0126F103</t>
  </si>
  <si>
    <t>CAMPANA NIPLE 26F-10-03mm.</t>
  </si>
  <si>
    <t>C0126F106</t>
  </si>
  <si>
    <t>CAMPANA NIPLE 26F-10-06mm.</t>
  </si>
  <si>
    <t>C0126F1010</t>
  </si>
  <si>
    <t>CAMPANA NIPLE 26F-10-10mm.</t>
  </si>
  <si>
    <t>C0126F1013</t>
  </si>
  <si>
    <t>CAMPANA NIPLE 26F-10-13mm.</t>
  </si>
  <si>
    <t>C0126F136</t>
  </si>
  <si>
    <t>CAMPANA NIPLE 26F-13-6mm.</t>
  </si>
  <si>
    <t>C0126F1310</t>
  </si>
  <si>
    <t>CAMPANA NIPLE 26F-13-10mm.</t>
  </si>
  <si>
    <t>C0226F1313</t>
  </si>
  <si>
    <t>CAMPANA NIPLE 26F-13-13mm.</t>
  </si>
  <si>
    <t>C0122F06</t>
  </si>
  <si>
    <t>NIPLE UNION 22F-06-06mm.</t>
  </si>
  <si>
    <t>C0122F08</t>
  </si>
  <si>
    <t>NIPLE UNION 22F-08-08mm.</t>
  </si>
  <si>
    <t>C0122F10</t>
  </si>
  <si>
    <t>NIPLE UNION 22F-10-10mm.</t>
  </si>
  <si>
    <t>C0122F13</t>
  </si>
  <si>
    <t>NIPLE UNION 22F-13-13mm.</t>
  </si>
  <si>
    <t>C0122F86</t>
  </si>
  <si>
    <t>NIPLE UNION 22F-08-06mm.</t>
  </si>
  <si>
    <t>C0122F1013</t>
  </si>
  <si>
    <t>NIPLE UNION 22F-10-13mm.</t>
  </si>
  <si>
    <t>C0128FS1013</t>
  </si>
  <si>
    <t>NIPLE FLEARE SOLDABLE MACHO  10-13 mm</t>
  </si>
  <si>
    <t>F12813</t>
  </si>
  <si>
    <t>VALV/GRIF</t>
  </si>
  <si>
    <t>VALVULA GLOBO SOLDABLE 13mm</t>
  </si>
  <si>
    <t>F12819</t>
  </si>
  <si>
    <t>VALVULA GLOBO SOLDABLE 19mm</t>
  </si>
  <si>
    <t>F11113</t>
  </si>
  <si>
    <t>VALV. COMP. SOLDABLE 13</t>
  </si>
  <si>
    <t>F11119</t>
  </si>
  <si>
    <t>VALV. COMP. SOLDABLE 19</t>
  </si>
  <si>
    <t>F11125</t>
  </si>
  <si>
    <t>VALV. COMP. SOLDABLE 25</t>
  </si>
  <si>
    <t>F11132</t>
  </si>
  <si>
    <t>VALV. COMP. SOLDABLE 32</t>
  </si>
  <si>
    <t>F11138</t>
  </si>
  <si>
    <t>VALV. COMP. SOLDABLE 38</t>
  </si>
  <si>
    <t>F11151</t>
  </si>
  <si>
    <t>VALV. COMP. SOLDABLE 51</t>
  </si>
  <si>
    <t>F11413</t>
  </si>
  <si>
    <t>VALV. ESFERA SOLD 13</t>
  </si>
  <si>
    <t>F11419</t>
  </si>
  <si>
    <t>VALV. ESFERA SOLD. 19</t>
  </si>
  <si>
    <t>F11425</t>
  </si>
  <si>
    <t>VALV. ESFERA SOLD 25</t>
  </si>
  <si>
    <t>F11432</t>
  </si>
  <si>
    <t>VALV. ESFERA SOLD 32</t>
  </si>
  <si>
    <t>F11438</t>
  </si>
  <si>
    <t>VALV. ESFERA SOLD 38</t>
  </si>
  <si>
    <t>F11451</t>
  </si>
  <si>
    <t>VALV. ESFERA SOLD. 51</t>
  </si>
  <si>
    <t>F12913</t>
  </si>
  <si>
    <t>VALVULA GLOBO ROSCABLE 13mm</t>
  </si>
  <si>
    <t>F12919</t>
  </si>
  <si>
    <t>VALVULA GLOBO ROSCABLE 19mm</t>
  </si>
  <si>
    <t>F11013</t>
  </si>
  <si>
    <t>VALV. COMP. ROSCABLE 13</t>
  </si>
  <si>
    <t>F11019</t>
  </si>
  <si>
    <t>VALV. COMP. ROSCABLE 19</t>
  </si>
  <si>
    <t>F11025</t>
  </si>
  <si>
    <t>VALV. COMP. ROSCABLE 25</t>
  </si>
  <si>
    <t>F11032</t>
  </si>
  <si>
    <t>VALV. COMP. ROSCABLE 32</t>
  </si>
  <si>
    <t>F11038</t>
  </si>
  <si>
    <t>VALV. COMP. ROSCABLE 38</t>
  </si>
  <si>
    <t>F11051</t>
  </si>
  <si>
    <t>VALV. COMP. ROSCABLE 51</t>
  </si>
  <si>
    <t>F11064</t>
  </si>
  <si>
    <t>VALV. COMP. ROSCABLE 64</t>
  </si>
  <si>
    <t>F11075</t>
  </si>
  <si>
    <t>VALV. COMP. ROSCABLE 75</t>
  </si>
  <si>
    <t>F110102</t>
  </si>
  <si>
    <t>VALV. COMP. ROSCABLE 102</t>
  </si>
  <si>
    <t>F11313</t>
  </si>
  <si>
    <t>VALV. ESFERA ROSC. 13</t>
  </si>
  <si>
    <t>F11319</t>
  </si>
  <si>
    <t>VALV. ESFERA ROSC 19</t>
  </si>
  <si>
    <t>F11325</t>
  </si>
  <si>
    <t>VALV. ESFERA ROSC 25</t>
  </si>
  <si>
    <t>F11332</t>
  </si>
  <si>
    <t>VALV. ESFERA ROSC 32</t>
  </si>
  <si>
    <t>F11338</t>
  </si>
  <si>
    <t>VALV. ESFERA ROSC 38</t>
  </si>
  <si>
    <t>F11351</t>
  </si>
  <si>
    <t>VALV. ESFERA ROSC 51</t>
  </si>
  <si>
    <t>F11364</t>
  </si>
  <si>
    <t>VALV. ESFERA ROSC 64mm</t>
  </si>
  <si>
    <t>F11375</t>
  </si>
  <si>
    <t>VALV. ESFERA ROSC 75mm</t>
  </si>
  <si>
    <t>F113102</t>
  </si>
  <si>
    <t>VALV. ESFERA ROSC 102mm</t>
  </si>
  <si>
    <t>F117S13</t>
  </si>
  <si>
    <t>VALVULA PVC/BOLA CEMENTAR 13mm</t>
  </si>
  <si>
    <t>F117S19</t>
  </si>
  <si>
    <t>VALVULA PVC/BOLA CEMENTAR 19mm</t>
  </si>
  <si>
    <t>F117S25</t>
  </si>
  <si>
    <t>VALVULA PVC/BOLA CEMENTAR 25mm</t>
  </si>
  <si>
    <t>F117S32</t>
  </si>
  <si>
    <t>VALVULA PVC/BOLA CEMENTAR 32mm</t>
  </si>
  <si>
    <t>F117S38</t>
  </si>
  <si>
    <t>VALVULA PVC/BOLA CEMENTAR 38mm</t>
  </si>
  <si>
    <t>F117S51</t>
  </si>
  <si>
    <t>VALVULA PVC/BOLA CEMENTAR 51mm</t>
  </si>
  <si>
    <t>Producto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</si>
  <si>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</si>
  <si>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</si>
  <si>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</si>
  <si>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</si>
  <si>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</si>
  <si>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</si>
  <si>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</si>
  <si>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</si>
  <si>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</si>
  <si>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</si>
  <si>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</si>
  <si>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</si>
  <si>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</si>
  <si>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</si>
  <si>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</si>
  <si>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</si>
  <si>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</si>
  <si>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</si>
  <si>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</si>
  <si>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</si>
  <si>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</si>
  <si>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</si>
  <si>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</si>
  <si>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</si>
  <si>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</si>
  <si>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</si>
  <si>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</si>
  <si>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</si>
  <si>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</si>
  <si>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</si>
  <si>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Maratón Olímpico</t>
  </si>
  <si>
    <t>ID</t>
  </si>
  <si>
    <t>Juegos</t>
  </si>
  <si>
    <t>Año</t>
  </si>
  <si>
    <t>Prueba</t>
  </si>
  <si>
    <t>Atleta</t>
  </si>
  <si>
    <t>País</t>
  </si>
  <si>
    <t>Marca</t>
  </si>
  <si>
    <t>Atenas</t>
  </si>
  <si>
    <t>Hombres</t>
  </si>
  <si>
    <t>Spyridon Louis</t>
  </si>
  <si>
    <t> Grecia (GRE)</t>
  </si>
  <si>
    <t>Mujeres</t>
  </si>
  <si>
    <t>París</t>
  </si>
  <si>
    <t>Michel Theato</t>
  </si>
  <si>
    <t> Francia (FRA)</t>
  </si>
  <si>
    <t>San Luis</t>
  </si>
  <si>
    <t>Thomas Hicks</t>
  </si>
  <si>
    <t> Estados Unidos (USA)</t>
  </si>
  <si>
    <t>Londres</t>
  </si>
  <si>
    <t>John Joseph Hayes</t>
  </si>
  <si>
    <t>Estocolmo</t>
  </si>
  <si>
    <t>Kenneth McArthur</t>
  </si>
  <si>
    <t> Sudáfrica (RSA)</t>
  </si>
  <si>
    <t>Amberes</t>
  </si>
  <si>
    <t>Hannes Kolehmainen</t>
  </si>
  <si>
    <t> Finlandia (FIN)</t>
  </si>
  <si>
    <t>Albin Stenroos</t>
  </si>
  <si>
    <t>Amsterdam</t>
  </si>
  <si>
    <t>Boughera El Ouafi</t>
  </si>
  <si>
    <t>Los Ángeles</t>
  </si>
  <si>
    <t>Juan Carlos Zabala</t>
  </si>
  <si>
    <t> Argentina (ARG)</t>
  </si>
  <si>
    <t>Berlín</t>
  </si>
  <si>
    <t>Sohn Kee-Chung</t>
  </si>
  <si>
    <t> Japón (JPN)</t>
  </si>
  <si>
    <t>Delfo Cabrera</t>
  </si>
  <si>
    <t>Helsinki</t>
  </si>
  <si>
    <t>Emil Zátopek</t>
  </si>
  <si>
    <t> Checoslovaquia (TCH)</t>
  </si>
  <si>
    <t>Melbourne</t>
  </si>
  <si>
    <t>Alain Mimoun</t>
  </si>
  <si>
    <t>Roma</t>
  </si>
  <si>
    <t>Abebe Bikila</t>
  </si>
  <si>
    <t> Etiopía (ETH)</t>
  </si>
  <si>
    <t>Tokio</t>
  </si>
  <si>
    <t>México</t>
  </si>
  <si>
    <t>Mamo Wolde</t>
  </si>
  <si>
    <t>Munich</t>
  </si>
  <si>
    <t>Frank Shorter</t>
  </si>
  <si>
    <t>Montreal</t>
  </si>
  <si>
    <t>Waldemar Cierpinski</t>
  </si>
  <si>
    <t> Alemania Oriental (GDR)</t>
  </si>
  <si>
    <t>Moscú</t>
  </si>
  <si>
    <t>Carlos Lopes</t>
  </si>
  <si>
    <t> Portugal (POR)</t>
  </si>
  <si>
    <t>Joan Benoit</t>
  </si>
  <si>
    <t>Seúl</t>
  </si>
  <si>
    <t>Gelindo Bordin</t>
  </si>
  <si>
    <t> Italia (ITA)</t>
  </si>
  <si>
    <t>Rosa Mota</t>
  </si>
  <si>
    <t>Barcelona</t>
  </si>
  <si>
    <t>Hwang Young-Cho</t>
  </si>
  <si>
    <t> Corea del Sur (KOR)</t>
  </si>
  <si>
    <t>Valentina Yegorova</t>
  </si>
  <si>
    <t> Equipo Unificado (EUN)</t>
  </si>
  <si>
    <t>Atlanta</t>
  </si>
  <si>
    <t>Josia Thugwane</t>
  </si>
  <si>
    <t>Fatuma Roba</t>
  </si>
  <si>
    <t>Sidney</t>
  </si>
  <si>
    <t>Gezahegne Abera</t>
  </si>
  <si>
    <t>Naoko Takahashi</t>
  </si>
  <si>
    <t>Stefano Baldini</t>
  </si>
  <si>
    <t>Mizuki Noguchi</t>
  </si>
  <si>
    <t>Pekín</t>
  </si>
  <si>
    <t>Samuel Wanjiru</t>
  </si>
  <si>
    <t> Kenia (KEN)</t>
  </si>
  <si>
    <t>Constantina Tomescu</t>
  </si>
  <si>
    <t> Rumania (ROU)</t>
  </si>
  <si>
    <t>Stephen Kiprotich</t>
  </si>
  <si>
    <t> Uganda (UGA)</t>
  </si>
  <si>
    <t>Tiki Gelana</t>
  </si>
  <si>
    <t>OPERACIÓN</t>
  </si>
  <si>
    <t>MARCA</t>
  </si>
  <si>
    <t>MODELO</t>
  </si>
  <si>
    <t>MÍNIMO</t>
  </si>
  <si>
    <t>MÁXIMO</t>
  </si>
  <si>
    <t>PRECIO VENTA</t>
  </si>
  <si>
    <t>FECHA VENTA</t>
  </si>
  <si>
    <t>MONEDA</t>
  </si>
  <si>
    <t>CASA</t>
  </si>
  <si>
    <t>1) Convertir el rango de celdas en una Tabla y asignarle un nombre(1 punto)</t>
  </si>
  <si>
    <t>AUSTIN-HEALEY</t>
  </si>
  <si>
    <t xml:space="preserve">SPRITE ROADSTER      </t>
  </si>
  <si>
    <t>EUR</t>
  </si>
  <si>
    <t>CHRISTIE'S</t>
  </si>
  <si>
    <t>2) Agregarle una columna a la tabla 'PRECIO MEDIO' (1 punto)</t>
  </si>
  <si>
    <t>JAGUAR</t>
  </si>
  <si>
    <t xml:space="preserve">XJ-S V12 CONVERTIBLE     </t>
  </si>
  <si>
    <t>BONHAMS</t>
  </si>
  <si>
    <t>3) Agregar estilo a la tabla (1 punto)</t>
  </si>
  <si>
    <t>SINGER</t>
  </si>
  <si>
    <t xml:space="preserve">10HP TOURER      </t>
  </si>
  <si>
    <t>GBP</t>
  </si>
  <si>
    <t>RM AUCTIONS</t>
  </si>
  <si>
    <t>AUSTIN</t>
  </si>
  <si>
    <t xml:space="preserve">SEVEN 'CHUMMY' TOURER     </t>
  </si>
  <si>
    <t>USD</t>
  </si>
  <si>
    <t>FORD</t>
  </si>
  <si>
    <t xml:space="preserve">MODEL T TUDOR SALOON    </t>
  </si>
  <si>
    <t>GOODING</t>
  </si>
  <si>
    <t>ASTON MARTIN</t>
  </si>
  <si>
    <t xml:space="preserve"> V8 VOLANTE     </t>
  </si>
  <si>
    <t>ROLLS-ROYCE</t>
  </si>
  <si>
    <t xml:space="preserve">20HP TOURER      </t>
  </si>
  <si>
    <t>BENTLEY</t>
  </si>
  <si>
    <t xml:space="preserve">3-LITRE TOURIST TROPHY REPLICA TOURER   </t>
  </si>
  <si>
    <t>MERCEDES-BENZ</t>
  </si>
  <si>
    <t xml:space="preserve">300 SL 'GULLWING' COUPÉ    </t>
  </si>
  <si>
    <t xml:space="preserve">ANGLIA SALOON      </t>
  </si>
  <si>
    <t xml:space="preserve">T2 SALOON      </t>
  </si>
  <si>
    <t>ROVER</t>
  </si>
  <si>
    <t xml:space="preserve">MINI COOPER SPORT SALOON    </t>
  </si>
  <si>
    <t>RANGE</t>
  </si>
  <si>
    <t xml:space="preserve">ROVER 4X4 ESTATE     </t>
  </si>
  <si>
    <t>LAGONDA</t>
  </si>
  <si>
    <t xml:space="preserve">LG45 SALOON DE VILLE    </t>
  </si>
  <si>
    <t xml:space="preserve">E-TYPE 'SERIES 1' 4.2-LITRE COUPÉ   </t>
  </si>
  <si>
    <t>LOTUS</t>
  </si>
  <si>
    <t xml:space="preserve">ELISE S1 COUPÉ     </t>
  </si>
  <si>
    <t>DATSUN</t>
  </si>
  <si>
    <t xml:space="preserve">240Z COUPÉ      </t>
  </si>
  <si>
    <t>PORSCHE</t>
  </si>
  <si>
    <t xml:space="preserve">356A SPEEDSTER      </t>
  </si>
  <si>
    <t xml:space="preserve">912 COUPÉ      </t>
  </si>
  <si>
    <t xml:space="preserve">40/50HP SILVER GHOST CABRIOLET    </t>
  </si>
  <si>
    <t xml:space="preserve"> 12/50HP '2ND SERIES' STANDARD TOURER  </t>
  </si>
  <si>
    <t xml:space="preserve">SL65 AMG BLACK SERIES COUPÉ   </t>
  </si>
  <si>
    <t>FERRARI</t>
  </si>
  <si>
    <t xml:space="preserve">308 GT 'VETRORESINA' BERLINETTA    </t>
  </si>
  <si>
    <t xml:space="preserve">SL55 AMG F1 COUPÉ    </t>
  </si>
  <si>
    <t>MASERATI</t>
  </si>
  <si>
    <t xml:space="preserve">3500 GTI COUPÉ     </t>
  </si>
  <si>
    <t>AC</t>
  </si>
  <si>
    <t xml:space="preserve">SHELBY COBRA MARK IV    </t>
  </si>
  <si>
    <t xml:space="preserve">TESTAROSSA COUPÉ      </t>
  </si>
  <si>
    <t>ALFA ROMEO</t>
  </si>
  <si>
    <t xml:space="preserve"> GIULIETTA SPRINT COUPÉ    </t>
  </si>
  <si>
    <t xml:space="preserve">'SWB' RALLY CAR     </t>
  </si>
  <si>
    <t xml:space="preserve">MARK IV 3½-LITRE SALOON    </t>
  </si>
  <si>
    <t xml:space="preserve">S-SERIES SALOON      </t>
  </si>
  <si>
    <t>BRISTOL</t>
  </si>
  <si>
    <t xml:space="preserve">400 SPORTS SALOON     </t>
  </si>
  <si>
    <t>CITROËN</t>
  </si>
  <si>
    <t xml:space="preserve">DS19 SALOON      </t>
  </si>
  <si>
    <t xml:space="preserve">XK120 DROPHEAD COUPÉ     </t>
  </si>
  <si>
    <t xml:space="preserve">170SD 'FANGIO' SERVICE TRUCK    </t>
  </si>
  <si>
    <t xml:space="preserve">911S 2.0-LITRE COUPÉ     </t>
  </si>
  <si>
    <t xml:space="preserve">KHAMSIN COUPÉ      </t>
  </si>
  <si>
    <t xml:space="preserve"> DB7 VANTAGE VOLANTE CONVERTIBLE   </t>
  </si>
  <si>
    <t xml:space="preserve">ELAN S4 DROPHEAD COUPÉ    </t>
  </si>
  <si>
    <t xml:space="preserve">220 CABRIOLET A     </t>
  </si>
  <si>
    <t xml:space="preserve">E190 2.5-16 EVOLUTION 2 SPORTS SALOON  </t>
  </si>
  <si>
    <t xml:space="preserve">600 SEL SALOON     </t>
  </si>
  <si>
    <t xml:space="preserve">500K CABRIOLET C     </t>
  </si>
  <si>
    <t xml:space="preserve">170 V SPORT-ROADSTER     </t>
  </si>
  <si>
    <t xml:space="preserve">500K SPORTS ROADSTER     </t>
  </si>
  <si>
    <t>356 C 1600 SC 'SUNROOF' COUPE BY REUTTER</t>
  </si>
  <si>
    <t>CHEVROLET</t>
  </si>
  <si>
    <t xml:space="preserve">IMPALA CONVERTIBLE      </t>
  </si>
  <si>
    <t xml:space="preserve">BEL AIR IMPALA SPORT COUPE   </t>
  </si>
  <si>
    <t xml:space="preserve">E-TYPE SERIES 3 V-12 ROADSTER   </t>
  </si>
  <si>
    <t xml:space="preserve">RS200 EVOLUTION      </t>
  </si>
  <si>
    <t xml:space="preserve"> 1900C SS COUPE BY TOURING  </t>
  </si>
  <si>
    <t xml:space="preserve">911 TURBO CARRERA     </t>
  </si>
  <si>
    <t>BUGATTI</t>
  </si>
  <si>
    <t xml:space="preserve">TYPE 57 STELVIO     </t>
  </si>
  <si>
    <t xml:space="preserve">911 TURBO S     </t>
  </si>
  <si>
    <t xml:space="preserve">SUPER DELUXE SPORTSMAN CONVERTIBLE    </t>
  </si>
  <si>
    <t xml:space="preserve">40/50 HP SILVER GHOST TOURER BY LAWTON </t>
  </si>
  <si>
    <t xml:space="preserve">E-TYPE SERIES 1 4.2-LITRE FIXED HEAD COUPE </t>
  </si>
  <si>
    <t>CADILLAC</t>
  </si>
  <si>
    <t xml:space="preserve">V-12 PHAETON BY FISHER    </t>
  </si>
  <si>
    <t xml:space="preserve">356 B 1600 S CABRIOLET BY REUTTE </t>
  </si>
  <si>
    <t xml:space="preserve">TYPE 30 TOURER     </t>
  </si>
  <si>
    <t xml:space="preserve">365 GTS/4 DAYTONA SPIDER    </t>
  </si>
  <si>
    <t xml:space="preserve">E-TYPE SERIES 1 4.2-LITRE ROADSTER   </t>
  </si>
  <si>
    <t xml:space="preserve">250 GT BERLINETTA 'TOUR DE FRANCE'  </t>
  </si>
  <si>
    <t xml:space="preserve">GHIBLI 4.7 COUPE BY GHIA   </t>
  </si>
  <si>
    <t xml:space="preserve">SUNOCO CAMARO TRANS AM    </t>
  </si>
  <si>
    <t xml:space="preserve">356 B SUPER 90 ROADSTER BY DRAUZ </t>
  </si>
  <si>
    <t xml:space="preserve">365 GTC/4 BY PININFARINA    </t>
  </si>
  <si>
    <t xml:space="preserve">CORVETTE 283/230      </t>
  </si>
  <si>
    <t xml:space="preserve">MONDIAL 3.2 L COUPE    </t>
  </si>
  <si>
    <t xml:space="preserve">THUNDERBIRD       </t>
  </si>
  <si>
    <t xml:space="preserve">928 S4      </t>
  </si>
  <si>
    <t xml:space="preserve">575 MARANELLO F1     </t>
  </si>
  <si>
    <t xml:space="preserve">230 SL PAGODE     </t>
  </si>
  <si>
    <t xml:space="preserve">TESTAROSSA       </t>
  </si>
  <si>
    <t xml:space="preserve">MISTRAL COUPE 3700     </t>
  </si>
  <si>
    <t>LAMBORGHINI</t>
  </si>
  <si>
    <t xml:space="preserve">DIABLO       </t>
  </si>
  <si>
    <t xml:space="preserve">AZURE       </t>
  </si>
  <si>
    <t xml:space="preserve">964 TURBO 3.3L -965    </t>
  </si>
  <si>
    <t xml:space="preserve">330 GT 2+2     </t>
  </si>
  <si>
    <t xml:space="preserve"> DB7 VOLANTE VANTAGE    </t>
  </si>
  <si>
    <t>SECTORES</t>
  </si>
  <si>
    <t>COLUMNAS</t>
  </si>
  <si>
    <t>1) Elaborar un gráfico de sectores (2 puntos)</t>
  </si>
  <si>
    <t>Ventas</t>
  </si>
  <si>
    <t>AÑOS</t>
  </si>
  <si>
    <t>2) Elaborar un gráfico de columnas (2 puntos)</t>
  </si>
  <si>
    <t>3) Elaborar un gráfico de Líneas (2 puntos)</t>
  </si>
  <si>
    <t>LINEAS</t>
  </si>
  <si>
    <t>Región</t>
  </si>
  <si>
    <t>Mes</t>
  </si>
  <si>
    <t>Precio</t>
  </si>
  <si>
    <t>Norte</t>
  </si>
  <si>
    <t>Enero</t>
  </si>
  <si>
    <t>A</t>
  </si>
  <si>
    <t>Febrero</t>
  </si>
  <si>
    <t>B</t>
  </si>
  <si>
    <t>Sur</t>
  </si>
  <si>
    <t>C</t>
  </si>
  <si>
    <t>Este</t>
  </si>
  <si>
    <t>D</t>
  </si>
  <si>
    <t>Oeste</t>
  </si>
  <si>
    <t>Marzo</t>
  </si>
  <si>
    <t>Abril</t>
  </si>
  <si>
    <t>Mayo</t>
  </si>
  <si>
    <t>Junio</t>
  </si>
  <si>
    <t>1) Selecciona y guarda el rango de la columna 'LINEA' (1 punto)</t>
  </si>
  <si>
    <t>2) Reemplazar los valores 'SOLD ECON' por 'SOLDADURA ECONOMICA en la columna 'DESCRIPCION' (2 puntos)</t>
  </si>
  <si>
    <t>3) Reemplazar los valores 'VALV. COMP.' por 'VALVULA COMPLETA' en la columna 'DESCRIPCION' (2 puntos)</t>
  </si>
  <si>
    <t>4) Utiliza la función de búsqueda para localizar todos los artículos de medida "120mm" y enumera cuántos son (2 puntos)</t>
  </si>
  <si>
    <t>5) Crea un hipervínculo en la celda en una celda a eleccion para "Promociones del mes (1 punto)</t>
  </si>
  <si>
    <r>
      <t>1) Utiliza la función CONCATENAR()</t>
    </r>
    <r>
      <rPr>
        <sz val="12"/>
        <color rgb="FF0D0D0D"/>
        <rFont val="Segoe UI"/>
        <family val="2"/>
      </rPr>
      <t xml:space="preserve"> para generar un ID único del evento combinando el año del evento y la primera letra de la categoría del competidor</t>
    </r>
    <r>
      <rPr>
        <sz val="11"/>
        <color theme="1"/>
        <rFont val="Calibri"/>
        <family val="2"/>
        <scheme val="minor"/>
      </rPr>
      <t xml:space="preserve"> (1 punto)</t>
    </r>
  </si>
  <si>
    <t>2) Normaliza el formato de los nombres de los atletas convirtiéndolos todos a mayúsculas usando la función MAYUSC() y luego sustituye los nombres originales por los normalizados usando pegado especial (1 punto)</t>
  </si>
  <si>
    <t>3) Utiliza las funciones MIN(), MAX(), PROMEDIO(), y calcula la diferencia entre el máximo y el mínimo para analizar los tiempos registrados en las marcas de maratón. (3 puntos)</t>
  </si>
  <si>
    <t>4) Implementa la función CONTAR.SI() para contar cuántas veces cada país ha ganado en los eventos de maratón. (1 punto)</t>
  </si>
  <si>
    <t>5) Utiliza BUSCARV() para extraer información sobre los atletas y sus países basándote en los IDs de eventos de las mejores y peores marcas (1 punto)</t>
  </si>
  <si>
    <t>1) Introduce valores aleatorios en las celdas (1 punto)</t>
  </si>
  <si>
    <t>2) Utiliza al menos 3 formulas vistas en clases (3 puntos)</t>
  </si>
  <si>
    <t>3) Agrega temas y colores a la tabla (1 punto)</t>
  </si>
  <si>
    <t>Aplica esquemas para agrupar los datos por 'Mes' y 'Región'. (1 punto)</t>
  </si>
  <si>
    <t>Utiliza el agrupamiento para mostrar y ocultar niveles de detalle en los datos. (1 punto)</t>
  </si>
  <si>
    <t>Inserta subtotales para calcular el total de ventas y el promedio de precios por región y por mes. (2 puntos)</t>
  </si>
  <si>
    <t>Sexo</t>
  </si>
  <si>
    <t>Edadmadre</t>
  </si>
  <si>
    <t>SemanasG</t>
  </si>
  <si>
    <t>Estado civil</t>
  </si>
  <si>
    <t>Etnia de la madre</t>
  </si>
  <si>
    <t>PGDE</t>
  </si>
  <si>
    <t>ConsTabaco</t>
  </si>
  <si>
    <t>ConsAlcohol</t>
  </si>
  <si>
    <t>PesoRN</t>
  </si>
  <si>
    <t>BajoPeso</t>
  </si>
  <si>
    <t>Masculino</t>
  </si>
  <si>
    <t>NO</t>
  </si>
  <si>
    <t>Femenino</t>
  </si>
  <si>
    <t>SI</t>
  </si>
  <si>
    <t>Opcion 1) Realice una regresion lineal multiple utilizando solo variables cuantitaticas (2 puntos)</t>
  </si>
  <si>
    <t>Opcion 2) Realice una regresion linea multiple codificando variables cualitativas y realizando un modelo utilizando todas las variables (5 puntos)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</si>
</sst>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-* #,##0.00_-;\-* #,##0.00_-;_-* &quot;-&quot;??_-;_-@_-"/>
    <numFmt numFmtId="165" formatCode="_-&quot;$&quot;* #,##0_-;\-&quot;$&quot;* #,##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D0D0D"/>
      <name val="Segoe UI"/>
      <family val="2"/>
    </font>
    <font>
      <sz val="11"/>
      <color theme="1"/>
      <name val="Symbol"/>
      <family val="1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42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/>
    <xf numFmtId="0" fontId="6" fillId="0" borderId="2" xfId="0" applyFont="1" applyBorder="1"/>
    <xf numFmtId="14" fontId="6" fillId="0" borderId="2" xfId="0" applyNumberFormat="1" applyFont="1" applyBorder="1"/>
    <xf numFmtId="44" fontId="6" fillId="0" borderId="2" xfId="1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4" fontId="6" fillId="0" borderId="5" xfId="0" applyNumberFormat="1" applyFont="1" applyBorder="1"/>
    <xf numFmtId="44" fontId="6" fillId="0" borderId="5" xfId="1" applyFont="1" applyFill="1" applyBorder="1"/>
    <xf numFmtId="0" fontId="6" fillId="0" borderId="6" xfId="0" applyFont="1" applyBorder="1"/>
    <xf numFmtId="0" fontId="2" fillId="0" borderId="0" xfId="2"/>
    <xf numFmtId="0" fontId="7" fillId="0" borderId="0" xfId="0" applyFont="1"/>
    <xf numFmtId="14" fontId="7" fillId="0" borderId="0" xfId="0" applyNumberFormat="1" applyFont="1"/>
    <xf numFmtId="0" fontId="4" fillId="2" borderId="7" xfId="3" applyBorder="1" applyAlignment="1">
      <alignment horizontal="left" vertical="center"/>
    </xf>
    <xf numFmtId="0" fontId="8" fillId="0" borderId="7" xfId="0" applyFont="1" applyBorder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44" fontId="8" fillId="0" borderId="7" xfId="1" applyFont="1" applyFill="1" applyBorder="1" applyAlignment="1">
      <alignment horizontal="right"/>
    </xf>
    <xf numFmtId="164" fontId="9" fillId="0" borderId="7" xfId="0" applyNumberFormat="1" applyFont="1" applyBorder="1" applyAlignment="1">
      <alignment horizontal="left" vertical="center"/>
    </xf>
    <xf numFmtId="0" fontId="9" fillId="0" borderId="7" xfId="0" applyFont="1" applyBorder="1"/>
    <xf numFmtId="0" fontId="4" fillId="3" borderId="0" xfId="4"/>
    <xf numFmtId="21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2"/>
    </xf>
    <xf numFmtId="0" fontId="0" fillId="0" borderId="0" xfId="0" applyFont="1" applyAlignment="1">
      <alignment horizontal="left" vertical="center" indent="5"/>
    </xf>
    <xf numFmtId="0" fontId="12" fillId="0" borderId="0" xfId="0" applyFont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Protection="1">
      <protection locked="0"/>
    </xf>
  </cellXfs>
  <cellStyles count="5">
    <cellStyle name="Énfasis2" xfId="3" builtinId="33"/>
    <cellStyle name="Énfasis6" xfId="4" builtinId="49"/>
    <cellStyle name="Moneda" xfId="1" builtinId="4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activeCell="A6" sqref="A6"/>
    </sheetView>
  </sheetViews>
  <sheetFormatPr baseColWidth="10" defaultColWidth="9.140625" defaultRowHeight="15" x14ac:dyDescent="0.25"/>
  <cols>
    <col min="3" max="3" width="92.7109375" customWidth="1"/>
    <col min="4" max="12" width="15.7109375" customWidth="1"/>
  </cols>
  <sheetData>
    <row r="1" spans="1:12" x14ac:dyDescent="0.25">
      <c r="A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3" t="s">
        <v>9</v>
      </c>
    </row>
    <row r="2" spans="1:12" x14ac:dyDescent="0.25">
      <c r="A2" t="s">
        <v>10</v>
      </c>
      <c r="D2" s="4">
        <v>2796</v>
      </c>
      <c r="E2" s="5" t="s">
        <v>11</v>
      </c>
      <c r="F2" s="5" t="s">
        <v>12</v>
      </c>
      <c r="G2" s="5" t="s">
        <v>13</v>
      </c>
      <c r="H2" s="6">
        <v>40606</v>
      </c>
      <c r="I2" s="7">
        <v>351500</v>
      </c>
      <c r="J2" s="7">
        <v>316912.40000000002</v>
      </c>
      <c r="K2" s="4" t="str">
        <f>TEXT(H2,"mm")&amp;"-"&amp;TEXT(H2,"mmm")</f>
        <v>03-mar</v>
      </c>
      <c r="L2" s="8">
        <f>YEAR(H2)</f>
        <v>2011</v>
      </c>
    </row>
    <row r="3" spans="1:12" x14ac:dyDescent="0.25">
      <c r="A3" t="s">
        <v>14</v>
      </c>
      <c r="D3" s="4">
        <v>2811</v>
      </c>
      <c r="E3" s="5" t="s">
        <v>15</v>
      </c>
      <c r="F3" s="5" t="s">
        <v>12</v>
      </c>
      <c r="G3" s="5" t="s">
        <v>13</v>
      </c>
      <c r="H3" s="6">
        <v>40647</v>
      </c>
      <c r="I3" s="7">
        <v>351500</v>
      </c>
      <c r="J3" s="7">
        <v>316912.40000000002</v>
      </c>
      <c r="K3" s="4" t="str">
        <f t="shared" ref="K3:K66" si="0">TEXT(H3,"mm")&amp;"-"&amp;TEXT(H3,"mmm")</f>
        <v>04-abr</v>
      </c>
      <c r="L3" s="8">
        <f t="shared" ref="L3:L66" si="1">YEAR(H3)</f>
        <v>2011</v>
      </c>
    </row>
    <row r="4" spans="1:12" x14ac:dyDescent="0.25">
      <c r="A4" t="s">
        <v>16</v>
      </c>
      <c r="D4" s="4">
        <v>2828</v>
      </c>
      <c r="E4" s="5" t="s">
        <v>17</v>
      </c>
      <c r="F4" s="5" t="s">
        <v>12</v>
      </c>
      <c r="G4" s="5" t="s">
        <v>13</v>
      </c>
      <c r="H4" s="6">
        <v>40738</v>
      </c>
      <c r="I4" s="7">
        <v>351500</v>
      </c>
      <c r="J4" s="7">
        <v>336837.76</v>
      </c>
      <c r="K4" s="4" t="str">
        <f t="shared" si="0"/>
        <v>07-jul</v>
      </c>
      <c r="L4" s="8">
        <f t="shared" si="1"/>
        <v>2011</v>
      </c>
    </row>
    <row r="5" spans="1:12" x14ac:dyDescent="0.25">
      <c r="A5" t="s">
        <v>18</v>
      </c>
      <c r="D5" s="4">
        <v>2881</v>
      </c>
      <c r="E5" s="5" t="s">
        <v>11</v>
      </c>
      <c r="F5" s="5" t="s">
        <v>12</v>
      </c>
      <c r="G5" s="5" t="s">
        <v>13</v>
      </c>
      <c r="H5" s="6">
        <v>40966</v>
      </c>
      <c r="I5" s="7">
        <v>351500</v>
      </c>
      <c r="J5" s="7">
        <v>323380</v>
      </c>
      <c r="K5" s="4" t="str">
        <f t="shared" si="0"/>
        <v>02-feb</v>
      </c>
      <c r="L5" s="8">
        <f t="shared" si="1"/>
        <v>2012</v>
      </c>
    </row>
    <row r="6" spans="1:12" x14ac:dyDescent="0.25">
      <c r="D6" s="4">
        <v>2899</v>
      </c>
      <c r="E6" s="5" t="s">
        <v>15</v>
      </c>
      <c r="F6" s="5" t="s">
        <v>12</v>
      </c>
      <c r="G6" s="5" t="s">
        <v>13</v>
      </c>
      <c r="H6" s="6">
        <v>41007</v>
      </c>
      <c r="I6" s="7">
        <v>351500</v>
      </c>
      <c r="J6" s="7">
        <v>323380</v>
      </c>
      <c r="K6" s="4" t="str">
        <f t="shared" si="0"/>
        <v>04-abr</v>
      </c>
      <c r="L6" s="8">
        <f t="shared" si="1"/>
        <v>2012</v>
      </c>
    </row>
    <row r="7" spans="1:12" x14ac:dyDescent="0.25">
      <c r="D7" s="4">
        <v>2904</v>
      </c>
      <c r="E7" s="5" t="s">
        <v>19</v>
      </c>
      <c r="F7" s="5" t="s">
        <v>12</v>
      </c>
      <c r="G7" s="5" t="s">
        <v>13</v>
      </c>
      <c r="H7" s="6">
        <v>41018</v>
      </c>
      <c r="I7" s="7">
        <v>351500</v>
      </c>
      <c r="J7" s="7">
        <v>343712</v>
      </c>
      <c r="K7" s="4" t="str">
        <f t="shared" si="0"/>
        <v>04-abr</v>
      </c>
      <c r="L7" s="8">
        <f t="shared" si="1"/>
        <v>2012</v>
      </c>
    </row>
    <row r="8" spans="1:12" x14ac:dyDescent="0.25">
      <c r="D8" s="4">
        <v>2935</v>
      </c>
      <c r="E8" s="5" t="s">
        <v>17</v>
      </c>
      <c r="F8" s="5" t="s">
        <v>12</v>
      </c>
      <c r="G8" s="5" t="s">
        <v>13</v>
      </c>
      <c r="H8" s="6">
        <v>41098</v>
      </c>
      <c r="I8" s="7">
        <v>351500</v>
      </c>
      <c r="J8" s="7">
        <v>343712</v>
      </c>
      <c r="K8" s="4" t="str">
        <f t="shared" si="0"/>
        <v>07-jul</v>
      </c>
      <c r="L8" s="8">
        <f t="shared" si="1"/>
        <v>2012</v>
      </c>
    </row>
    <row r="9" spans="1:12" x14ac:dyDescent="0.25">
      <c r="D9" s="4">
        <v>2936</v>
      </c>
      <c r="E9" s="5" t="s">
        <v>19</v>
      </c>
      <c r="F9" s="5" t="s">
        <v>12</v>
      </c>
      <c r="G9" s="5" t="s">
        <v>13</v>
      </c>
      <c r="H9" s="6">
        <v>41100</v>
      </c>
      <c r="I9" s="7">
        <v>351500</v>
      </c>
      <c r="J9" s="7">
        <v>343712</v>
      </c>
      <c r="K9" s="4" t="str">
        <f t="shared" si="0"/>
        <v>07-jul</v>
      </c>
      <c r="L9" s="8">
        <f t="shared" si="1"/>
        <v>2012</v>
      </c>
    </row>
    <row r="10" spans="1:12" x14ac:dyDescent="0.25">
      <c r="D10" s="4">
        <v>2964</v>
      </c>
      <c r="E10" s="5" t="s">
        <v>17</v>
      </c>
      <c r="F10" s="5" t="s">
        <v>12</v>
      </c>
      <c r="G10" s="5" t="s">
        <v>13</v>
      </c>
      <c r="H10" s="6">
        <v>41203</v>
      </c>
      <c r="I10" s="7">
        <v>351500</v>
      </c>
      <c r="J10" s="7">
        <v>343712</v>
      </c>
      <c r="K10" s="4" t="str">
        <f t="shared" si="0"/>
        <v>10-oct</v>
      </c>
      <c r="L10" s="8">
        <f t="shared" si="1"/>
        <v>2012</v>
      </c>
    </row>
    <row r="11" spans="1:12" x14ac:dyDescent="0.25">
      <c r="D11" s="4">
        <v>2815</v>
      </c>
      <c r="E11" s="5" t="s">
        <v>15</v>
      </c>
      <c r="F11" s="5" t="s">
        <v>20</v>
      </c>
      <c r="G11" s="5" t="s">
        <v>13</v>
      </c>
      <c r="H11" s="6">
        <v>40675</v>
      </c>
      <c r="I11" s="7">
        <v>390000</v>
      </c>
      <c r="J11" s="7">
        <v>366912</v>
      </c>
      <c r="K11" s="4" t="str">
        <f t="shared" si="0"/>
        <v>05-may</v>
      </c>
      <c r="L11" s="8">
        <f t="shared" si="1"/>
        <v>2011</v>
      </c>
    </row>
    <row r="12" spans="1:12" x14ac:dyDescent="0.25">
      <c r="D12" s="4">
        <v>2835</v>
      </c>
      <c r="E12" s="5" t="s">
        <v>11</v>
      </c>
      <c r="F12" s="5" t="s">
        <v>20</v>
      </c>
      <c r="G12" s="5" t="s">
        <v>13</v>
      </c>
      <c r="H12" s="6">
        <v>40788</v>
      </c>
      <c r="I12" s="7">
        <v>390000</v>
      </c>
      <c r="J12" s="7">
        <v>321778.09999999998</v>
      </c>
      <c r="K12" s="4" t="str">
        <f t="shared" si="0"/>
        <v>09-sept</v>
      </c>
      <c r="L12" s="8">
        <f t="shared" si="1"/>
        <v>2011</v>
      </c>
    </row>
    <row r="13" spans="1:12" x14ac:dyDescent="0.25">
      <c r="D13" s="4">
        <v>2888</v>
      </c>
      <c r="E13" s="5" t="s">
        <v>19</v>
      </c>
      <c r="F13" s="5" t="s">
        <v>20</v>
      </c>
      <c r="G13" s="5" t="s">
        <v>13</v>
      </c>
      <c r="H13" s="6">
        <v>40982</v>
      </c>
      <c r="I13" s="7">
        <v>390000</v>
      </c>
      <c r="J13" s="7">
        <v>374400</v>
      </c>
      <c r="K13" s="4" t="str">
        <f t="shared" si="0"/>
        <v>03-mar</v>
      </c>
      <c r="L13" s="8">
        <f t="shared" si="1"/>
        <v>2012</v>
      </c>
    </row>
    <row r="14" spans="1:12" x14ac:dyDescent="0.25">
      <c r="D14" s="4">
        <v>2912</v>
      </c>
      <c r="E14" s="5" t="s">
        <v>15</v>
      </c>
      <c r="F14" s="5" t="s">
        <v>20</v>
      </c>
      <c r="G14" s="5" t="s">
        <v>13</v>
      </c>
      <c r="H14" s="6">
        <v>41035</v>
      </c>
      <c r="I14" s="7">
        <v>390000</v>
      </c>
      <c r="J14" s="7">
        <v>374400</v>
      </c>
      <c r="K14" s="4" t="str">
        <f t="shared" si="0"/>
        <v>05-may</v>
      </c>
      <c r="L14" s="8">
        <f t="shared" si="1"/>
        <v>2012</v>
      </c>
    </row>
    <row r="15" spans="1:12" x14ac:dyDescent="0.25">
      <c r="D15" s="4">
        <v>2950</v>
      </c>
      <c r="E15" s="5" t="s">
        <v>11</v>
      </c>
      <c r="F15" s="5" t="s">
        <v>20</v>
      </c>
      <c r="G15" s="5" t="s">
        <v>13</v>
      </c>
      <c r="H15" s="6">
        <v>41148</v>
      </c>
      <c r="I15" s="7">
        <v>390000</v>
      </c>
      <c r="J15" s="7">
        <v>328345</v>
      </c>
      <c r="K15" s="4" t="str">
        <f t="shared" si="0"/>
        <v>08-ago</v>
      </c>
      <c r="L15" s="8">
        <f t="shared" si="1"/>
        <v>2012</v>
      </c>
    </row>
    <row r="16" spans="1:12" x14ac:dyDescent="0.25">
      <c r="D16" s="4">
        <v>2974</v>
      </c>
      <c r="E16" s="5" t="s">
        <v>15</v>
      </c>
      <c r="F16" s="5" t="s">
        <v>20</v>
      </c>
      <c r="G16" s="5" t="s">
        <v>13</v>
      </c>
      <c r="H16" s="6">
        <v>41245</v>
      </c>
      <c r="I16" s="7">
        <v>390000</v>
      </c>
      <c r="J16" s="7">
        <v>328345</v>
      </c>
      <c r="K16" s="4" t="str">
        <f t="shared" si="0"/>
        <v>12-dic</v>
      </c>
      <c r="L16" s="8">
        <f t="shared" si="1"/>
        <v>2012</v>
      </c>
    </row>
    <row r="17" spans="4:12" x14ac:dyDescent="0.25">
      <c r="D17" s="4">
        <v>2804</v>
      </c>
      <c r="E17" s="5" t="s">
        <v>19</v>
      </c>
      <c r="F17" s="5" t="s">
        <v>21</v>
      </c>
      <c r="G17" s="5" t="s">
        <v>13</v>
      </c>
      <c r="H17" s="6">
        <v>40633</v>
      </c>
      <c r="I17" s="7">
        <v>338500</v>
      </c>
      <c r="J17" s="7">
        <v>321778.09999999998</v>
      </c>
      <c r="K17" s="4" t="str">
        <f t="shared" si="0"/>
        <v>03-mar</v>
      </c>
      <c r="L17" s="8">
        <f t="shared" si="1"/>
        <v>2011</v>
      </c>
    </row>
    <row r="18" spans="4:12" x14ac:dyDescent="0.25">
      <c r="D18" s="4">
        <v>2825</v>
      </c>
      <c r="E18" s="5" t="s">
        <v>15</v>
      </c>
      <c r="F18" s="5" t="s">
        <v>21</v>
      </c>
      <c r="G18" s="5" t="s">
        <v>13</v>
      </c>
      <c r="H18" s="6">
        <v>40724</v>
      </c>
      <c r="I18" s="7">
        <v>338500</v>
      </c>
      <c r="J18" s="7">
        <v>316912.40000000002</v>
      </c>
      <c r="K18" s="4" t="str">
        <f t="shared" si="0"/>
        <v>06-jun</v>
      </c>
      <c r="L18" s="8">
        <f t="shared" si="1"/>
        <v>2011</v>
      </c>
    </row>
    <row r="19" spans="4:12" x14ac:dyDescent="0.25">
      <c r="D19" s="4">
        <v>2834</v>
      </c>
      <c r="E19" s="5" t="s">
        <v>19</v>
      </c>
      <c r="F19" s="5" t="s">
        <v>21</v>
      </c>
      <c r="G19" s="5" t="s">
        <v>13</v>
      </c>
      <c r="H19" s="6">
        <v>40780</v>
      </c>
      <c r="I19" s="7">
        <v>338500</v>
      </c>
      <c r="J19" s="7">
        <v>289933</v>
      </c>
      <c r="K19" s="4" t="str">
        <f t="shared" si="0"/>
        <v>08-ago</v>
      </c>
      <c r="L19" s="8">
        <f t="shared" si="1"/>
        <v>2011</v>
      </c>
    </row>
    <row r="20" spans="4:12" x14ac:dyDescent="0.25">
      <c r="D20" s="4">
        <v>2842</v>
      </c>
      <c r="E20" s="5" t="s">
        <v>19</v>
      </c>
      <c r="F20" s="5" t="s">
        <v>21</v>
      </c>
      <c r="G20" s="5" t="s">
        <v>13</v>
      </c>
      <c r="H20" s="6">
        <v>40827</v>
      </c>
      <c r="I20" s="7">
        <v>338500</v>
      </c>
      <c r="J20" s="7">
        <v>331730</v>
      </c>
      <c r="K20" s="4" t="str">
        <f t="shared" si="0"/>
        <v>10-oct</v>
      </c>
      <c r="L20" s="8">
        <f t="shared" si="1"/>
        <v>2011</v>
      </c>
    </row>
    <row r="21" spans="4:12" x14ac:dyDescent="0.25">
      <c r="D21" s="4">
        <v>2844</v>
      </c>
      <c r="E21" s="5" t="s">
        <v>19</v>
      </c>
      <c r="F21" s="5" t="s">
        <v>21</v>
      </c>
      <c r="G21" s="5" t="s">
        <v>13</v>
      </c>
      <c r="H21" s="6">
        <v>40841</v>
      </c>
      <c r="I21" s="7">
        <v>338500</v>
      </c>
      <c r="J21" s="7">
        <v>331730</v>
      </c>
      <c r="K21" s="4" t="str">
        <f t="shared" si="0"/>
        <v>10-oct</v>
      </c>
      <c r="L21" s="8">
        <f t="shared" si="1"/>
        <v>2011</v>
      </c>
    </row>
    <row r="22" spans="4:12" x14ac:dyDescent="0.25">
      <c r="D22" s="4">
        <v>2845</v>
      </c>
      <c r="E22" s="5" t="s">
        <v>11</v>
      </c>
      <c r="F22" s="5" t="s">
        <v>21</v>
      </c>
      <c r="G22" s="5" t="s">
        <v>13</v>
      </c>
      <c r="H22" s="6">
        <v>40848</v>
      </c>
      <c r="I22" s="7">
        <v>338500</v>
      </c>
      <c r="J22" s="7">
        <v>331730</v>
      </c>
      <c r="K22" s="4" t="str">
        <f t="shared" si="0"/>
        <v>11-nov</v>
      </c>
      <c r="L22" s="8">
        <f t="shared" si="1"/>
        <v>2011</v>
      </c>
    </row>
    <row r="23" spans="4:12" x14ac:dyDescent="0.25">
      <c r="D23" s="4">
        <v>2850</v>
      </c>
      <c r="E23" s="5" t="s">
        <v>19</v>
      </c>
      <c r="F23" s="5" t="s">
        <v>21</v>
      </c>
      <c r="G23" s="5" t="s">
        <v>13</v>
      </c>
      <c r="H23" s="6">
        <v>40883</v>
      </c>
      <c r="I23" s="7">
        <v>338500</v>
      </c>
      <c r="J23" s="7">
        <v>331730</v>
      </c>
      <c r="K23" s="4" t="str">
        <f t="shared" si="0"/>
        <v>12-dic</v>
      </c>
      <c r="L23" s="8">
        <f t="shared" si="1"/>
        <v>2011</v>
      </c>
    </row>
    <row r="24" spans="4:12" x14ac:dyDescent="0.25">
      <c r="D24" s="4">
        <v>2852</v>
      </c>
      <c r="E24" s="5" t="s">
        <v>17</v>
      </c>
      <c r="F24" s="5" t="s">
        <v>21</v>
      </c>
      <c r="G24" s="5" t="s">
        <v>13</v>
      </c>
      <c r="H24" s="6">
        <v>40897</v>
      </c>
      <c r="I24" s="7">
        <v>338500</v>
      </c>
      <c r="J24" s="7">
        <v>331730</v>
      </c>
      <c r="K24" s="4" t="str">
        <f t="shared" si="0"/>
        <v>12-dic</v>
      </c>
      <c r="L24" s="8">
        <f t="shared" si="1"/>
        <v>2011</v>
      </c>
    </row>
    <row r="25" spans="4:12" x14ac:dyDescent="0.25">
      <c r="D25" s="4">
        <v>2854</v>
      </c>
      <c r="E25" s="5" t="s">
        <v>17</v>
      </c>
      <c r="F25" s="5" t="s">
        <v>21</v>
      </c>
      <c r="G25" s="5" t="s">
        <v>13</v>
      </c>
      <c r="H25" s="6">
        <v>40904</v>
      </c>
      <c r="I25" s="7">
        <v>338500</v>
      </c>
      <c r="J25" s="7">
        <v>331730</v>
      </c>
      <c r="K25" s="4" t="str">
        <f t="shared" si="0"/>
        <v>12-dic</v>
      </c>
      <c r="L25" s="8">
        <f t="shared" si="1"/>
        <v>2011</v>
      </c>
    </row>
    <row r="26" spans="4:12" x14ac:dyDescent="0.25">
      <c r="D26" s="4">
        <v>2864</v>
      </c>
      <c r="E26" s="5" t="s">
        <v>17</v>
      </c>
      <c r="F26" s="5" t="s">
        <v>21</v>
      </c>
      <c r="G26" s="5" t="s">
        <v>13</v>
      </c>
      <c r="H26" s="6">
        <v>40925</v>
      </c>
      <c r="I26" s="7">
        <v>338500</v>
      </c>
      <c r="J26" s="7">
        <v>331730</v>
      </c>
      <c r="K26" s="4" t="str">
        <f t="shared" si="0"/>
        <v>01-ene</v>
      </c>
      <c r="L26" s="8">
        <f t="shared" si="1"/>
        <v>2012</v>
      </c>
    </row>
    <row r="27" spans="4:12" x14ac:dyDescent="0.25">
      <c r="D27" s="4">
        <v>2878</v>
      </c>
      <c r="E27" s="5" t="s">
        <v>19</v>
      </c>
      <c r="F27" s="5" t="s">
        <v>21</v>
      </c>
      <c r="G27" s="5" t="s">
        <v>13</v>
      </c>
      <c r="H27" s="6">
        <v>40958</v>
      </c>
      <c r="I27" s="7">
        <v>338500</v>
      </c>
      <c r="J27" s="7">
        <v>328345</v>
      </c>
      <c r="K27" s="4" t="str">
        <f t="shared" si="0"/>
        <v>02-feb</v>
      </c>
      <c r="L27" s="8">
        <f t="shared" si="1"/>
        <v>2012</v>
      </c>
    </row>
    <row r="28" spans="4:12" x14ac:dyDescent="0.25">
      <c r="D28" s="4">
        <v>2892</v>
      </c>
      <c r="E28" s="5" t="s">
        <v>19</v>
      </c>
      <c r="F28" s="5" t="s">
        <v>21</v>
      </c>
      <c r="G28" s="5" t="s">
        <v>13</v>
      </c>
      <c r="H28" s="6">
        <v>40993</v>
      </c>
      <c r="I28" s="7">
        <v>338500</v>
      </c>
      <c r="J28" s="7">
        <v>328345</v>
      </c>
      <c r="K28" s="4" t="str">
        <f t="shared" si="0"/>
        <v>03-mar</v>
      </c>
      <c r="L28" s="8">
        <f t="shared" si="1"/>
        <v>2012</v>
      </c>
    </row>
    <row r="29" spans="4:12" x14ac:dyDescent="0.25">
      <c r="D29" s="4">
        <v>2901</v>
      </c>
      <c r="E29" s="5" t="s">
        <v>15</v>
      </c>
      <c r="F29" s="5" t="s">
        <v>21</v>
      </c>
      <c r="G29" s="5" t="s">
        <v>13</v>
      </c>
      <c r="H29" s="6">
        <v>41010</v>
      </c>
      <c r="I29" s="7">
        <v>338500</v>
      </c>
      <c r="J29" s="7">
        <v>323380</v>
      </c>
      <c r="K29" s="4" t="str">
        <f t="shared" si="0"/>
        <v>04-abr</v>
      </c>
      <c r="L29" s="8">
        <f t="shared" si="1"/>
        <v>2012</v>
      </c>
    </row>
    <row r="30" spans="4:12" x14ac:dyDescent="0.25">
      <c r="D30" s="4">
        <v>2930</v>
      </c>
      <c r="E30" s="5" t="s">
        <v>15</v>
      </c>
      <c r="F30" s="5" t="s">
        <v>21</v>
      </c>
      <c r="G30" s="5" t="s">
        <v>13</v>
      </c>
      <c r="H30" s="6">
        <v>41084</v>
      </c>
      <c r="I30" s="7">
        <v>338500</v>
      </c>
      <c r="J30" s="7">
        <v>323380</v>
      </c>
      <c r="K30" s="4" t="str">
        <f t="shared" si="0"/>
        <v>06-jun</v>
      </c>
      <c r="L30" s="8">
        <f t="shared" si="1"/>
        <v>2012</v>
      </c>
    </row>
    <row r="31" spans="4:12" x14ac:dyDescent="0.25">
      <c r="D31" s="4">
        <v>2932</v>
      </c>
      <c r="E31" s="5" t="s">
        <v>15</v>
      </c>
      <c r="F31" s="5" t="s">
        <v>21</v>
      </c>
      <c r="G31" s="5" t="s">
        <v>13</v>
      </c>
      <c r="H31" s="6">
        <v>41086</v>
      </c>
      <c r="I31" s="7">
        <v>338500</v>
      </c>
      <c r="J31" s="7">
        <v>323380</v>
      </c>
      <c r="K31" s="4" t="str">
        <f t="shared" si="0"/>
        <v>06-jun</v>
      </c>
      <c r="L31" s="8">
        <f t="shared" si="1"/>
        <v>2012</v>
      </c>
    </row>
    <row r="32" spans="4:12" x14ac:dyDescent="0.25">
      <c r="D32" s="4">
        <v>2947</v>
      </c>
      <c r="E32" s="5" t="s">
        <v>19</v>
      </c>
      <c r="F32" s="5" t="s">
        <v>21</v>
      </c>
      <c r="G32" s="5" t="s">
        <v>13</v>
      </c>
      <c r="H32" s="6">
        <v>41140</v>
      </c>
      <c r="I32" s="7">
        <v>338500</v>
      </c>
      <c r="J32" s="7">
        <v>295850</v>
      </c>
      <c r="K32" s="4" t="str">
        <f t="shared" si="0"/>
        <v>08-ago</v>
      </c>
      <c r="L32" s="8">
        <f t="shared" si="1"/>
        <v>2012</v>
      </c>
    </row>
    <row r="33" spans="4:12" x14ac:dyDescent="0.25">
      <c r="D33" s="4">
        <v>2948</v>
      </c>
      <c r="E33" s="5" t="s">
        <v>15</v>
      </c>
      <c r="F33" s="5" t="s">
        <v>21</v>
      </c>
      <c r="G33" s="5" t="s">
        <v>13</v>
      </c>
      <c r="H33" s="6">
        <v>41140</v>
      </c>
      <c r="I33" s="7">
        <v>338500</v>
      </c>
      <c r="J33" s="7">
        <v>338500</v>
      </c>
      <c r="K33" s="4" t="str">
        <f t="shared" si="0"/>
        <v>08-ago</v>
      </c>
      <c r="L33" s="8">
        <f t="shared" si="1"/>
        <v>2012</v>
      </c>
    </row>
    <row r="34" spans="4:12" x14ac:dyDescent="0.25">
      <c r="D34" s="4">
        <v>2960</v>
      </c>
      <c r="E34" s="5" t="s">
        <v>19</v>
      </c>
      <c r="F34" s="5" t="s">
        <v>21</v>
      </c>
      <c r="G34" s="5" t="s">
        <v>13</v>
      </c>
      <c r="H34" s="6">
        <v>41194</v>
      </c>
      <c r="I34" s="7">
        <v>338500</v>
      </c>
      <c r="J34" s="7">
        <v>338500</v>
      </c>
      <c r="K34" s="4" t="str">
        <f t="shared" si="0"/>
        <v>10-oct</v>
      </c>
      <c r="L34" s="8">
        <f t="shared" si="1"/>
        <v>2012</v>
      </c>
    </row>
    <row r="35" spans="4:12" x14ac:dyDescent="0.25">
      <c r="D35" s="4">
        <v>2961</v>
      </c>
      <c r="E35" s="5" t="s">
        <v>15</v>
      </c>
      <c r="F35" s="5" t="s">
        <v>21</v>
      </c>
      <c r="G35" s="5" t="s">
        <v>13</v>
      </c>
      <c r="H35" s="6">
        <v>41189</v>
      </c>
      <c r="I35" s="7">
        <v>338500</v>
      </c>
      <c r="J35" s="7">
        <v>323380</v>
      </c>
      <c r="K35" s="4" t="str">
        <f t="shared" si="0"/>
        <v>10-oct</v>
      </c>
      <c r="L35" s="8">
        <f t="shared" si="1"/>
        <v>2012</v>
      </c>
    </row>
    <row r="36" spans="4:12" x14ac:dyDescent="0.25">
      <c r="D36" s="4">
        <v>2963</v>
      </c>
      <c r="E36" s="5" t="s">
        <v>19</v>
      </c>
      <c r="F36" s="5" t="s">
        <v>21</v>
      </c>
      <c r="G36" s="5" t="s">
        <v>13</v>
      </c>
      <c r="H36" s="6">
        <v>41208</v>
      </c>
      <c r="I36" s="7">
        <v>338500</v>
      </c>
      <c r="J36" s="7">
        <v>338500</v>
      </c>
      <c r="K36" s="4" t="str">
        <f t="shared" si="0"/>
        <v>10-oct</v>
      </c>
      <c r="L36" s="8">
        <f t="shared" si="1"/>
        <v>2012</v>
      </c>
    </row>
    <row r="37" spans="4:12" x14ac:dyDescent="0.25">
      <c r="D37" s="4">
        <v>2965</v>
      </c>
      <c r="E37" s="5" t="s">
        <v>11</v>
      </c>
      <c r="F37" s="5" t="s">
        <v>21</v>
      </c>
      <c r="G37" s="5" t="s">
        <v>13</v>
      </c>
      <c r="H37" s="6">
        <v>41215</v>
      </c>
      <c r="I37" s="7">
        <v>338500</v>
      </c>
      <c r="J37" s="7">
        <v>338500</v>
      </c>
      <c r="K37" s="4" t="str">
        <f t="shared" si="0"/>
        <v>11-nov</v>
      </c>
      <c r="L37" s="8">
        <f t="shared" si="1"/>
        <v>2012</v>
      </c>
    </row>
    <row r="38" spans="4:12" x14ac:dyDescent="0.25">
      <c r="D38" s="4">
        <v>2967</v>
      </c>
      <c r="E38" s="5" t="s">
        <v>19</v>
      </c>
      <c r="F38" s="5" t="s">
        <v>21</v>
      </c>
      <c r="G38" s="5" t="s">
        <v>13</v>
      </c>
      <c r="H38" s="6">
        <v>41222</v>
      </c>
      <c r="I38" s="7">
        <v>338500</v>
      </c>
      <c r="J38" s="7">
        <v>338500</v>
      </c>
      <c r="K38" s="4" t="str">
        <f t="shared" si="0"/>
        <v>11-nov</v>
      </c>
      <c r="L38" s="8">
        <f t="shared" si="1"/>
        <v>2012</v>
      </c>
    </row>
    <row r="39" spans="4:12" x14ac:dyDescent="0.25">
      <c r="D39" s="4">
        <v>2970</v>
      </c>
      <c r="E39" s="5" t="s">
        <v>11</v>
      </c>
      <c r="F39" s="5" t="s">
        <v>21</v>
      </c>
      <c r="G39" s="5" t="s">
        <v>13</v>
      </c>
      <c r="H39" s="6">
        <v>41236</v>
      </c>
      <c r="I39" s="7">
        <v>338500</v>
      </c>
      <c r="J39" s="7">
        <v>338500</v>
      </c>
      <c r="K39" s="4" t="str">
        <f t="shared" si="0"/>
        <v>11-nov</v>
      </c>
      <c r="L39" s="8">
        <f t="shared" si="1"/>
        <v>2012</v>
      </c>
    </row>
    <row r="40" spans="4:12" x14ac:dyDescent="0.25">
      <c r="D40" s="4">
        <v>2972</v>
      </c>
      <c r="E40" s="5" t="s">
        <v>19</v>
      </c>
      <c r="F40" s="5" t="s">
        <v>21</v>
      </c>
      <c r="G40" s="5" t="s">
        <v>13</v>
      </c>
      <c r="H40" s="6">
        <v>41238</v>
      </c>
      <c r="I40" s="7">
        <v>338500</v>
      </c>
      <c r="J40" s="7">
        <v>295850</v>
      </c>
      <c r="K40" s="4" t="str">
        <f t="shared" si="0"/>
        <v>11-nov</v>
      </c>
      <c r="L40" s="8">
        <f t="shared" si="1"/>
        <v>2012</v>
      </c>
    </row>
    <row r="41" spans="4:12" x14ac:dyDescent="0.25">
      <c r="D41" s="4">
        <v>2973</v>
      </c>
      <c r="E41" s="5" t="s">
        <v>19</v>
      </c>
      <c r="F41" s="5" t="s">
        <v>21</v>
      </c>
      <c r="G41" s="5" t="s">
        <v>13</v>
      </c>
      <c r="H41" s="6">
        <v>41250</v>
      </c>
      <c r="I41" s="7">
        <v>338500</v>
      </c>
      <c r="J41" s="7">
        <v>338500</v>
      </c>
      <c r="K41" s="4" t="str">
        <f t="shared" si="0"/>
        <v>12-dic</v>
      </c>
      <c r="L41" s="8">
        <f t="shared" si="1"/>
        <v>2012</v>
      </c>
    </row>
    <row r="42" spans="4:12" x14ac:dyDescent="0.25">
      <c r="D42" s="4">
        <v>2976</v>
      </c>
      <c r="E42" s="5" t="s">
        <v>17</v>
      </c>
      <c r="F42" s="5" t="s">
        <v>21</v>
      </c>
      <c r="G42" s="5" t="s">
        <v>13</v>
      </c>
      <c r="H42" s="6">
        <v>41264</v>
      </c>
      <c r="I42" s="7">
        <v>338500</v>
      </c>
      <c r="J42" s="7">
        <v>338500</v>
      </c>
      <c r="K42" s="4" t="str">
        <f t="shared" si="0"/>
        <v>12-dic</v>
      </c>
      <c r="L42" s="8">
        <f t="shared" si="1"/>
        <v>2012</v>
      </c>
    </row>
    <row r="43" spans="4:12" x14ac:dyDescent="0.25">
      <c r="D43" s="4">
        <v>2978</v>
      </c>
      <c r="E43" s="5" t="s">
        <v>17</v>
      </c>
      <c r="F43" s="5" t="s">
        <v>21</v>
      </c>
      <c r="G43" s="5" t="s">
        <v>13</v>
      </c>
      <c r="H43" s="6">
        <v>41271</v>
      </c>
      <c r="I43" s="7">
        <v>338500</v>
      </c>
      <c r="J43" s="7">
        <v>338500</v>
      </c>
      <c r="K43" s="4" t="str">
        <f t="shared" si="0"/>
        <v>12-dic</v>
      </c>
      <c r="L43" s="8">
        <f t="shared" si="1"/>
        <v>2012</v>
      </c>
    </row>
    <row r="44" spans="4:12" x14ac:dyDescent="0.25">
      <c r="D44" s="4">
        <v>2981</v>
      </c>
      <c r="E44" s="5" t="s">
        <v>15</v>
      </c>
      <c r="F44" s="5" t="s">
        <v>21</v>
      </c>
      <c r="G44" s="5" t="s">
        <v>13</v>
      </c>
      <c r="H44" s="6">
        <v>41254</v>
      </c>
      <c r="I44" s="7">
        <v>338500</v>
      </c>
      <c r="J44" s="7">
        <v>338500</v>
      </c>
      <c r="K44" s="4" t="str">
        <f t="shared" si="0"/>
        <v>12-dic</v>
      </c>
      <c r="L44" s="8">
        <f t="shared" si="1"/>
        <v>2012</v>
      </c>
    </row>
    <row r="45" spans="4:12" x14ac:dyDescent="0.25">
      <c r="D45" s="4">
        <v>2982</v>
      </c>
      <c r="E45" s="5" t="s">
        <v>17</v>
      </c>
      <c r="F45" s="5" t="s">
        <v>21</v>
      </c>
      <c r="G45" s="5" t="s">
        <v>13</v>
      </c>
      <c r="H45" s="6">
        <v>41266</v>
      </c>
      <c r="I45" s="7">
        <v>338500</v>
      </c>
      <c r="J45" s="7">
        <v>338500</v>
      </c>
      <c r="K45" s="4" t="str">
        <f t="shared" si="0"/>
        <v>12-dic</v>
      </c>
      <c r="L45" s="8">
        <f t="shared" si="1"/>
        <v>2012</v>
      </c>
    </row>
    <row r="46" spans="4:12" x14ac:dyDescent="0.25">
      <c r="D46" s="4">
        <v>2808</v>
      </c>
      <c r="E46" s="5" t="s">
        <v>19</v>
      </c>
      <c r="F46" s="5" t="s">
        <v>22</v>
      </c>
      <c r="G46" s="5" t="s">
        <v>13</v>
      </c>
      <c r="H46" s="6">
        <v>40640</v>
      </c>
      <c r="I46" s="7">
        <v>350000</v>
      </c>
      <c r="J46" s="7">
        <v>315560</v>
      </c>
      <c r="K46" s="4" t="str">
        <f t="shared" si="0"/>
        <v>04-abr</v>
      </c>
      <c r="L46" s="8">
        <f t="shared" si="1"/>
        <v>2011</v>
      </c>
    </row>
    <row r="47" spans="4:12" x14ac:dyDescent="0.25">
      <c r="D47" s="4">
        <v>2827</v>
      </c>
      <c r="E47" s="5" t="s">
        <v>11</v>
      </c>
      <c r="F47" s="5" t="s">
        <v>22</v>
      </c>
      <c r="G47" s="5" t="s">
        <v>13</v>
      </c>
      <c r="H47" s="6">
        <v>40731</v>
      </c>
      <c r="I47" s="7">
        <v>350000</v>
      </c>
      <c r="J47" s="7">
        <v>336837.76</v>
      </c>
      <c r="K47" s="4" t="str">
        <f t="shared" si="0"/>
        <v>07-jul</v>
      </c>
      <c r="L47" s="8">
        <f t="shared" si="1"/>
        <v>2011</v>
      </c>
    </row>
    <row r="48" spans="4:12" x14ac:dyDescent="0.25">
      <c r="D48" s="4">
        <v>2843</v>
      </c>
      <c r="E48" s="5" t="s">
        <v>15</v>
      </c>
      <c r="F48" s="5" t="s">
        <v>22</v>
      </c>
      <c r="G48" s="5" t="s">
        <v>13</v>
      </c>
      <c r="H48" s="6">
        <v>40836</v>
      </c>
      <c r="I48" s="7">
        <v>350000</v>
      </c>
      <c r="J48" s="7">
        <v>336837.76</v>
      </c>
      <c r="K48" s="4" t="str">
        <f t="shared" si="0"/>
        <v>10-oct</v>
      </c>
      <c r="L48" s="8">
        <f t="shared" si="1"/>
        <v>2011</v>
      </c>
    </row>
    <row r="49" spans="4:12" x14ac:dyDescent="0.25">
      <c r="D49" s="4">
        <v>2879</v>
      </c>
      <c r="E49" s="5" t="s">
        <v>15</v>
      </c>
      <c r="F49" s="5" t="s">
        <v>22</v>
      </c>
      <c r="G49" s="5" t="s">
        <v>13</v>
      </c>
      <c r="H49" s="6">
        <v>40962</v>
      </c>
      <c r="I49" s="7">
        <v>350000</v>
      </c>
      <c r="J49" s="7">
        <v>322000</v>
      </c>
      <c r="K49" s="4" t="str">
        <f t="shared" si="0"/>
        <v>02-feb</v>
      </c>
      <c r="L49" s="8">
        <f t="shared" si="1"/>
        <v>2012</v>
      </c>
    </row>
    <row r="50" spans="4:12" x14ac:dyDescent="0.25">
      <c r="D50" s="4">
        <v>2896</v>
      </c>
      <c r="E50" s="5" t="s">
        <v>19</v>
      </c>
      <c r="F50" s="5" t="s">
        <v>22</v>
      </c>
      <c r="G50" s="5" t="s">
        <v>13</v>
      </c>
      <c r="H50" s="6">
        <v>41000</v>
      </c>
      <c r="I50" s="7">
        <v>350000</v>
      </c>
      <c r="J50" s="7">
        <v>322000</v>
      </c>
      <c r="K50" s="4" t="str">
        <f t="shared" si="0"/>
        <v>04-abr</v>
      </c>
      <c r="L50" s="8">
        <f t="shared" si="1"/>
        <v>2012</v>
      </c>
    </row>
    <row r="51" spans="4:12" x14ac:dyDescent="0.25">
      <c r="D51" s="4">
        <v>2903</v>
      </c>
      <c r="E51" s="5" t="s">
        <v>19</v>
      </c>
      <c r="F51" s="5" t="s">
        <v>22</v>
      </c>
      <c r="G51" s="5" t="s">
        <v>13</v>
      </c>
      <c r="H51" s="6">
        <v>41014</v>
      </c>
      <c r="I51" s="7">
        <v>350000</v>
      </c>
      <c r="J51" s="7">
        <v>343712</v>
      </c>
      <c r="K51" s="4" t="str">
        <f t="shared" si="0"/>
        <v>04-abr</v>
      </c>
      <c r="L51" s="8">
        <f t="shared" si="1"/>
        <v>2012</v>
      </c>
    </row>
    <row r="52" spans="4:12" x14ac:dyDescent="0.25">
      <c r="D52" s="4">
        <v>2933</v>
      </c>
      <c r="E52" s="5" t="s">
        <v>11</v>
      </c>
      <c r="F52" s="5" t="s">
        <v>22</v>
      </c>
      <c r="G52" s="5" t="s">
        <v>13</v>
      </c>
      <c r="H52" s="6">
        <v>41091</v>
      </c>
      <c r="I52" s="7">
        <v>350000</v>
      </c>
      <c r="J52" s="7">
        <v>343712</v>
      </c>
      <c r="K52" s="4" t="str">
        <f t="shared" si="0"/>
        <v>07-jul</v>
      </c>
      <c r="L52" s="8">
        <f t="shared" si="1"/>
        <v>2012</v>
      </c>
    </row>
    <row r="53" spans="4:12" x14ac:dyDescent="0.25">
      <c r="D53" s="4">
        <v>2934</v>
      </c>
      <c r="E53" s="5" t="s">
        <v>19</v>
      </c>
      <c r="F53" s="5" t="s">
        <v>22</v>
      </c>
      <c r="G53" s="5" t="s">
        <v>13</v>
      </c>
      <c r="H53" s="6">
        <v>41092</v>
      </c>
      <c r="I53" s="7">
        <v>350000</v>
      </c>
      <c r="J53" s="7">
        <v>343712</v>
      </c>
      <c r="K53" s="4" t="str">
        <f t="shared" si="0"/>
        <v>07-jul</v>
      </c>
      <c r="L53" s="8">
        <f t="shared" si="1"/>
        <v>2012</v>
      </c>
    </row>
    <row r="54" spans="4:12" x14ac:dyDescent="0.25">
      <c r="D54" s="4">
        <v>2962</v>
      </c>
      <c r="E54" s="5" t="s">
        <v>15</v>
      </c>
      <c r="F54" s="5" t="s">
        <v>22</v>
      </c>
      <c r="G54" s="5" t="s">
        <v>13</v>
      </c>
      <c r="H54" s="6">
        <v>41196</v>
      </c>
      <c r="I54" s="7">
        <v>350000</v>
      </c>
      <c r="J54" s="7">
        <v>343712</v>
      </c>
      <c r="K54" s="4" t="str">
        <f t="shared" si="0"/>
        <v>10-oct</v>
      </c>
      <c r="L54" s="8">
        <f t="shared" si="1"/>
        <v>2012</v>
      </c>
    </row>
    <row r="55" spans="4:12" x14ac:dyDescent="0.25">
      <c r="D55" s="4">
        <v>2792</v>
      </c>
      <c r="E55" s="5" t="s">
        <v>15</v>
      </c>
      <c r="F55" s="5" t="s">
        <v>23</v>
      </c>
      <c r="G55" s="5" t="s">
        <v>13</v>
      </c>
      <c r="H55" s="6">
        <v>40590</v>
      </c>
      <c r="I55" s="7">
        <v>287000</v>
      </c>
      <c r="J55" s="7">
        <v>272822.2</v>
      </c>
      <c r="K55" s="4" t="str">
        <f t="shared" si="0"/>
        <v>02-feb</v>
      </c>
      <c r="L55" s="8">
        <f t="shared" si="1"/>
        <v>2011</v>
      </c>
    </row>
    <row r="56" spans="4:12" x14ac:dyDescent="0.25">
      <c r="D56" s="4">
        <v>2809</v>
      </c>
      <c r="E56" s="5" t="s">
        <v>19</v>
      </c>
      <c r="F56" s="5" t="s">
        <v>23</v>
      </c>
      <c r="G56" s="5" t="s">
        <v>13</v>
      </c>
      <c r="H56" s="6">
        <v>40642</v>
      </c>
      <c r="I56" s="7">
        <v>287000</v>
      </c>
      <c r="J56" s="7">
        <v>321778.09999999998</v>
      </c>
      <c r="K56" s="4" t="str">
        <f t="shared" si="0"/>
        <v>04-abr</v>
      </c>
      <c r="L56" s="8">
        <f t="shared" si="1"/>
        <v>2011</v>
      </c>
    </row>
    <row r="57" spans="4:12" x14ac:dyDescent="0.25">
      <c r="D57" s="4">
        <v>2823</v>
      </c>
      <c r="E57" s="5" t="s">
        <v>19</v>
      </c>
      <c r="F57" s="5" t="s">
        <v>23</v>
      </c>
      <c r="G57" s="5" t="s">
        <v>13</v>
      </c>
      <c r="H57" s="6">
        <v>40710</v>
      </c>
      <c r="I57" s="7">
        <v>287000</v>
      </c>
      <c r="J57" s="7">
        <v>321778.09999999998</v>
      </c>
      <c r="K57" s="4" t="str">
        <f t="shared" si="0"/>
        <v>06-jun</v>
      </c>
      <c r="L57" s="8">
        <f t="shared" si="1"/>
        <v>2011</v>
      </c>
    </row>
    <row r="58" spans="4:12" x14ac:dyDescent="0.25">
      <c r="D58" s="4">
        <v>2840</v>
      </c>
      <c r="E58" s="5" t="s">
        <v>15</v>
      </c>
      <c r="F58" s="5" t="s">
        <v>23</v>
      </c>
      <c r="G58" s="5" t="s">
        <v>13</v>
      </c>
      <c r="H58" s="6">
        <v>40815</v>
      </c>
      <c r="I58" s="7">
        <v>287000</v>
      </c>
      <c r="J58" s="7">
        <v>321778.09999999998</v>
      </c>
      <c r="K58" s="4" t="str">
        <f t="shared" si="0"/>
        <v>09-sept</v>
      </c>
      <c r="L58" s="8">
        <f t="shared" si="1"/>
        <v>2011</v>
      </c>
    </row>
    <row r="59" spans="4:12" x14ac:dyDescent="0.25">
      <c r="D59" s="4">
        <v>2874</v>
      </c>
      <c r="E59" s="5" t="s">
        <v>15</v>
      </c>
      <c r="F59" s="5" t="s">
        <v>23</v>
      </c>
      <c r="G59" s="5" t="s">
        <v>13</v>
      </c>
      <c r="H59" s="6">
        <v>40950</v>
      </c>
      <c r="I59" s="7">
        <v>287000</v>
      </c>
      <c r="J59" s="7">
        <v>278390</v>
      </c>
      <c r="K59" s="4" t="str">
        <f t="shared" si="0"/>
        <v>02-feb</v>
      </c>
      <c r="L59" s="8">
        <f t="shared" si="1"/>
        <v>2012</v>
      </c>
    </row>
    <row r="60" spans="4:12" x14ac:dyDescent="0.25">
      <c r="D60" s="4">
        <v>2886</v>
      </c>
      <c r="E60" s="5" t="s">
        <v>11</v>
      </c>
      <c r="F60" s="5" t="s">
        <v>23</v>
      </c>
      <c r="G60" s="5" t="s">
        <v>13</v>
      </c>
      <c r="H60" s="6">
        <v>40979</v>
      </c>
      <c r="I60" s="7">
        <v>287000</v>
      </c>
      <c r="J60" s="7">
        <v>278390</v>
      </c>
      <c r="K60" s="4" t="str">
        <f t="shared" si="0"/>
        <v>03-mar</v>
      </c>
      <c r="L60" s="8">
        <f t="shared" si="1"/>
        <v>2012</v>
      </c>
    </row>
    <row r="61" spans="4:12" x14ac:dyDescent="0.25">
      <c r="D61" s="4">
        <v>2897</v>
      </c>
      <c r="E61" s="5" t="s">
        <v>19</v>
      </c>
      <c r="F61" s="5" t="s">
        <v>23</v>
      </c>
      <c r="G61" s="5" t="s">
        <v>13</v>
      </c>
      <c r="H61" s="6">
        <v>41002</v>
      </c>
      <c r="I61" s="7">
        <v>287000</v>
      </c>
      <c r="J61" s="7">
        <v>328345</v>
      </c>
      <c r="K61" s="4" t="str">
        <f t="shared" si="0"/>
        <v>04-abr</v>
      </c>
      <c r="L61" s="8">
        <f t="shared" si="1"/>
        <v>2012</v>
      </c>
    </row>
    <row r="62" spans="4:12" x14ac:dyDescent="0.25">
      <c r="D62" s="4">
        <v>2925</v>
      </c>
      <c r="E62" s="5" t="s">
        <v>19</v>
      </c>
      <c r="F62" s="5" t="s">
        <v>23</v>
      </c>
      <c r="G62" s="5" t="s">
        <v>13</v>
      </c>
      <c r="H62" s="6">
        <v>41070</v>
      </c>
      <c r="I62" s="7">
        <v>287000</v>
      </c>
      <c r="J62" s="7">
        <v>328345</v>
      </c>
      <c r="K62" s="4" t="str">
        <f t="shared" si="0"/>
        <v>06-jun</v>
      </c>
      <c r="L62" s="8">
        <f t="shared" si="1"/>
        <v>2012</v>
      </c>
    </row>
    <row r="63" spans="4:12" x14ac:dyDescent="0.25">
      <c r="D63" s="4">
        <v>2927</v>
      </c>
      <c r="E63" s="5" t="s">
        <v>17</v>
      </c>
      <c r="F63" s="5" t="s">
        <v>23</v>
      </c>
      <c r="G63" s="5" t="s">
        <v>13</v>
      </c>
      <c r="H63" s="6">
        <v>41074</v>
      </c>
      <c r="I63" s="7">
        <v>287000</v>
      </c>
      <c r="J63" s="7">
        <v>328345</v>
      </c>
      <c r="K63" s="4" t="str">
        <f t="shared" si="0"/>
        <v>06-jun</v>
      </c>
      <c r="L63" s="8">
        <f t="shared" si="1"/>
        <v>2012</v>
      </c>
    </row>
    <row r="64" spans="4:12" x14ac:dyDescent="0.25">
      <c r="D64" s="4">
        <v>2957</v>
      </c>
      <c r="E64" s="5" t="s">
        <v>15</v>
      </c>
      <c r="F64" s="5" t="s">
        <v>23</v>
      </c>
      <c r="G64" s="5" t="s">
        <v>13</v>
      </c>
      <c r="H64" s="6">
        <v>41175</v>
      </c>
      <c r="I64" s="7">
        <v>287000</v>
      </c>
      <c r="J64" s="7">
        <v>328345</v>
      </c>
      <c r="K64" s="4" t="str">
        <f t="shared" si="0"/>
        <v>09-sept</v>
      </c>
      <c r="L64" s="8">
        <f t="shared" si="1"/>
        <v>2012</v>
      </c>
    </row>
    <row r="65" spans="4:12" x14ac:dyDescent="0.25">
      <c r="D65" s="4">
        <v>2797</v>
      </c>
      <c r="E65" s="5" t="s">
        <v>19</v>
      </c>
      <c r="F65" s="5" t="s">
        <v>24</v>
      </c>
      <c r="G65" s="5" t="s">
        <v>13</v>
      </c>
      <c r="H65" s="6">
        <v>40885</v>
      </c>
      <c r="I65" s="7">
        <v>373600</v>
      </c>
      <c r="J65" s="7">
        <v>336837.76</v>
      </c>
      <c r="K65" s="4" t="str">
        <f t="shared" si="0"/>
        <v>12-dic</v>
      </c>
      <c r="L65" s="8">
        <f t="shared" si="1"/>
        <v>2011</v>
      </c>
    </row>
    <row r="66" spans="4:12" x14ac:dyDescent="0.25">
      <c r="D66" s="4">
        <v>2812</v>
      </c>
      <c r="E66" s="5" t="s">
        <v>11</v>
      </c>
      <c r="F66" s="5" t="s">
        <v>24</v>
      </c>
      <c r="G66" s="5" t="s">
        <v>13</v>
      </c>
      <c r="H66" s="6">
        <v>40654</v>
      </c>
      <c r="I66" s="7">
        <v>373600</v>
      </c>
      <c r="J66" s="7">
        <v>336837.76</v>
      </c>
      <c r="K66" s="4" t="str">
        <f t="shared" si="0"/>
        <v>04-abr</v>
      </c>
      <c r="L66" s="8">
        <f t="shared" si="1"/>
        <v>2011</v>
      </c>
    </row>
    <row r="67" spans="4:12" x14ac:dyDescent="0.25">
      <c r="D67" s="4">
        <v>2829</v>
      </c>
      <c r="E67" s="5" t="s">
        <v>15</v>
      </c>
      <c r="F67" s="5" t="s">
        <v>24</v>
      </c>
      <c r="G67" s="5" t="s">
        <v>13</v>
      </c>
      <c r="H67" s="6">
        <v>40745</v>
      </c>
      <c r="I67" s="7">
        <v>373600</v>
      </c>
      <c r="J67" s="7">
        <v>307230</v>
      </c>
      <c r="K67" s="4" t="str">
        <f t="shared" ref="K67:K130" si="2">TEXT(H67,"mm")&amp;"-"&amp;TEXT(H67,"mmm")</f>
        <v>07-jul</v>
      </c>
      <c r="L67" s="8">
        <f t="shared" ref="L67:L130" si="3">YEAR(H67)</f>
        <v>2011</v>
      </c>
    </row>
    <row r="68" spans="4:12" x14ac:dyDescent="0.25">
      <c r="D68" s="4">
        <v>2846</v>
      </c>
      <c r="E68" s="5" t="s">
        <v>17</v>
      </c>
      <c r="F68" s="5" t="s">
        <v>24</v>
      </c>
      <c r="G68" s="5" t="s">
        <v>13</v>
      </c>
      <c r="H68" s="6">
        <v>40850</v>
      </c>
      <c r="I68" s="7">
        <v>373600</v>
      </c>
      <c r="J68" s="7">
        <v>307230</v>
      </c>
      <c r="K68" s="4" t="str">
        <f t="shared" si="2"/>
        <v>11-nov</v>
      </c>
      <c r="L68" s="8">
        <f t="shared" si="3"/>
        <v>2011</v>
      </c>
    </row>
    <row r="69" spans="4:12" x14ac:dyDescent="0.25">
      <c r="D69" s="4">
        <v>2882</v>
      </c>
      <c r="E69" s="5" t="s">
        <v>19</v>
      </c>
      <c r="F69" s="5" t="s">
        <v>24</v>
      </c>
      <c r="G69" s="5" t="s">
        <v>13</v>
      </c>
      <c r="H69" s="6">
        <v>40970</v>
      </c>
      <c r="I69" s="7">
        <v>373600</v>
      </c>
      <c r="J69" s="7">
        <v>343712</v>
      </c>
      <c r="K69" s="4" t="str">
        <f t="shared" si="2"/>
        <v>03-mar</v>
      </c>
      <c r="L69" s="8">
        <f t="shared" si="3"/>
        <v>2012</v>
      </c>
    </row>
    <row r="70" spans="4:12" x14ac:dyDescent="0.25">
      <c r="D70" s="4">
        <v>2902</v>
      </c>
      <c r="E70" s="5" t="s">
        <v>11</v>
      </c>
      <c r="F70" s="5" t="s">
        <v>24</v>
      </c>
      <c r="G70" s="5" t="s">
        <v>13</v>
      </c>
      <c r="H70" s="6">
        <v>41014</v>
      </c>
      <c r="I70" s="7">
        <v>373600</v>
      </c>
      <c r="J70" s="7">
        <v>343712</v>
      </c>
      <c r="K70" s="4" t="str">
        <f t="shared" si="2"/>
        <v>04-abr</v>
      </c>
      <c r="L70" s="8">
        <f t="shared" si="3"/>
        <v>2012</v>
      </c>
    </row>
    <row r="71" spans="4:12" x14ac:dyDescent="0.25">
      <c r="D71" s="4">
        <v>2907</v>
      </c>
      <c r="E71" s="5" t="s">
        <v>15</v>
      </c>
      <c r="F71" s="5" t="s">
        <v>24</v>
      </c>
      <c r="G71" s="5" t="s">
        <v>13</v>
      </c>
      <c r="H71" s="6">
        <v>41022</v>
      </c>
      <c r="I71" s="7">
        <v>373600</v>
      </c>
      <c r="J71" s="7">
        <v>313500</v>
      </c>
      <c r="K71" s="4" t="str">
        <f t="shared" si="2"/>
        <v>04-abr</v>
      </c>
      <c r="L71" s="8">
        <f t="shared" si="3"/>
        <v>2012</v>
      </c>
    </row>
    <row r="72" spans="4:12" x14ac:dyDescent="0.25">
      <c r="D72" s="4">
        <v>2937</v>
      </c>
      <c r="E72" s="5" t="s">
        <v>15</v>
      </c>
      <c r="F72" s="5" t="s">
        <v>24</v>
      </c>
      <c r="G72" s="5" t="s">
        <v>13</v>
      </c>
      <c r="H72" s="6">
        <v>41105</v>
      </c>
      <c r="I72" s="7">
        <v>373600</v>
      </c>
      <c r="J72" s="7">
        <v>313500</v>
      </c>
      <c r="K72" s="4" t="str">
        <f t="shared" si="2"/>
        <v>07-jul</v>
      </c>
      <c r="L72" s="8">
        <f t="shared" si="3"/>
        <v>2012</v>
      </c>
    </row>
    <row r="73" spans="4:12" x14ac:dyDescent="0.25">
      <c r="D73" s="4">
        <v>2938</v>
      </c>
      <c r="E73" s="5" t="s">
        <v>15</v>
      </c>
      <c r="F73" s="5" t="s">
        <v>24</v>
      </c>
      <c r="G73" s="5" t="s">
        <v>13</v>
      </c>
      <c r="H73" s="6">
        <v>41108</v>
      </c>
      <c r="I73" s="7">
        <v>373600</v>
      </c>
      <c r="J73" s="7">
        <v>313500</v>
      </c>
      <c r="K73" s="4" t="str">
        <f t="shared" si="2"/>
        <v>07-jul</v>
      </c>
      <c r="L73" s="8">
        <f t="shared" si="3"/>
        <v>2012</v>
      </c>
    </row>
    <row r="74" spans="4:12" x14ac:dyDescent="0.25">
      <c r="D74" s="4">
        <v>2966</v>
      </c>
      <c r="E74" s="5" t="s">
        <v>17</v>
      </c>
      <c r="F74" s="5" t="s">
        <v>24</v>
      </c>
      <c r="G74" s="5" t="s">
        <v>13</v>
      </c>
      <c r="H74" s="6">
        <v>41210</v>
      </c>
      <c r="I74" s="7">
        <v>373600</v>
      </c>
      <c r="J74" s="7">
        <v>313500</v>
      </c>
      <c r="K74" s="4" t="str">
        <f t="shared" si="2"/>
        <v>10-oct</v>
      </c>
      <c r="L74" s="8">
        <f t="shared" si="3"/>
        <v>2012</v>
      </c>
    </row>
    <row r="75" spans="4:12" x14ac:dyDescent="0.25">
      <c r="D75" s="4">
        <v>2799</v>
      </c>
      <c r="E75" s="5" t="s">
        <v>15</v>
      </c>
      <c r="F75" s="5" t="s">
        <v>25</v>
      </c>
      <c r="G75" s="5" t="s">
        <v>13</v>
      </c>
      <c r="H75" s="6">
        <v>40614</v>
      </c>
      <c r="I75" s="7">
        <v>373600</v>
      </c>
      <c r="J75" s="7">
        <v>336837.76</v>
      </c>
      <c r="K75" s="4" t="str">
        <f t="shared" si="2"/>
        <v>03-mar</v>
      </c>
      <c r="L75" s="8">
        <f t="shared" si="3"/>
        <v>2011</v>
      </c>
    </row>
    <row r="76" spans="4:12" x14ac:dyDescent="0.25">
      <c r="D76" s="4">
        <v>2813</v>
      </c>
      <c r="E76" s="5" t="s">
        <v>15</v>
      </c>
      <c r="F76" s="5" t="s">
        <v>25</v>
      </c>
      <c r="G76" s="5" t="s">
        <v>13</v>
      </c>
      <c r="H76" s="6">
        <v>40661</v>
      </c>
      <c r="I76" s="7">
        <v>373600</v>
      </c>
      <c r="J76" s="7">
        <v>336837.76</v>
      </c>
      <c r="K76" s="4" t="str">
        <f t="shared" si="2"/>
        <v>04-abr</v>
      </c>
      <c r="L76" s="8">
        <f t="shared" si="3"/>
        <v>2011</v>
      </c>
    </row>
    <row r="77" spans="4:12" x14ac:dyDescent="0.25">
      <c r="D77" s="4">
        <v>2884</v>
      </c>
      <c r="E77" s="5" t="s">
        <v>15</v>
      </c>
      <c r="F77" s="5" t="s">
        <v>25</v>
      </c>
      <c r="G77" s="5" t="s">
        <v>13</v>
      </c>
      <c r="H77" s="6">
        <v>40974</v>
      </c>
      <c r="I77" s="7">
        <v>373600</v>
      </c>
      <c r="J77" s="7">
        <v>343712</v>
      </c>
      <c r="K77" s="4" t="str">
        <f t="shared" si="2"/>
        <v>03-mar</v>
      </c>
      <c r="L77" s="8">
        <f t="shared" si="3"/>
        <v>2012</v>
      </c>
    </row>
    <row r="78" spans="4:12" x14ac:dyDescent="0.25">
      <c r="D78" s="4">
        <v>2905</v>
      </c>
      <c r="E78" s="5" t="s">
        <v>15</v>
      </c>
      <c r="F78" s="5" t="s">
        <v>25</v>
      </c>
      <c r="G78" s="5" t="s">
        <v>13</v>
      </c>
      <c r="H78" s="6">
        <v>41021</v>
      </c>
      <c r="I78" s="7">
        <v>373600</v>
      </c>
      <c r="J78" s="7">
        <v>343712</v>
      </c>
      <c r="K78" s="4" t="str">
        <f t="shared" si="2"/>
        <v>04-abr</v>
      </c>
      <c r="L78" s="8">
        <f t="shared" si="3"/>
        <v>2012</v>
      </c>
    </row>
    <row r="79" spans="4:12" x14ac:dyDescent="0.25">
      <c r="D79" s="4">
        <v>2802</v>
      </c>
      <c r="E79" s="5" t="s">
        <v>15</v>
      </c>
      <c r="F79" s="5" t="s">
        <v>26</v>
      </c>
      <c r="G79" s="5" t="s">
        <v>13</v>
      </c>
      <c r="H79" s="6">
        <v>40626</v>
      </c>
      <c r="I79" s="7">
        <v>403500</v>
      </c>
      <c r="J79" s="7">
        <v>379612.8</v>
      </c>
      <c r="K79" s="4" t="str">
        <f t="shared" si="2"/>
        <v>03-mar</v>
      </c>
      <c r="L79" s="8">
        <f t="shared" si="3"/>
        <v>2011</v>
      </c>
    </row>
    <row r="80" spans="4:12" x14ac:dyDescent="0.25">
      <c r="D80" s="4">
        <v>2837</v>
      </c>
      <c r="E80" s="5" t="s">
        <v>11</v>
      </c>
      <c r="F80" s="5" t="s">
        <v>26</v>
      </c>
      <c r="G80" s="5" t="s">
        <v>13</v>
      </c>
      <c r="H80" s="6">
        <v>40796</v>
      </c>
      <c r="I80" s="7">
        <v>403500</v>
      </c>
      <c r="J80" s="7">
        <v>315560</v>
      </c>
      <c r="K80" s="4" t="str">
        <f t="shared" si="2"/>
        <v>09-sept</v>
      </c>
      <c r="L80" s="8">
        <f t="shared" si="3"/>
        <v>2011</v>
      </c>
    </row>
    <row r="81" spans="4:12" x14ac:dyDescent="0.25">
      <c r="D81" s="4">
        <v>2851</v>
      </c>
      <c r="E81" s="5" t="s">
        <v>11</v>
      </c>
      <c r="F81" s="5" t="s">
        <v>26</v>
      </c>
      <c r="G81" s="5" t="s">
        <v>13</v>
      </c>
      <c r="H81" s="6">
        <v>40892</v>
      </c>
      <c r="I81" s="7">
        <v>403500</v>
      </c>
      <c r="J81" s="7">
        <v>315560</v>
      </c>
      <c r="K81" s="4" t="str">
        <f t="shared" si="2"/>
        <v>12-dic</v>
      </c>
      <c r="L81" s="8">
        <f t="shared" si="3"/>
        <v>2011</v>
      </c>
    </row>
    <row r="82" spans="4:12" x14ac:dyDescent="0.25">
      <c r="D82" s="4">
        <v>2890</v>
      </c>
      <c r="E82" s="5" t="s">
        <v>15</v>
      </c>
      <c r="F82" s="5" t="s">
        <v>26</v>
      </c>
      <c r="G82" s="5" t="s">
        <v>13</v>
      </c>
      <c r="H82" s="6">
        <v>40986</v>
      </c>
      <c r="I82" s="7">
        <v>403500</v>
      </c>
      <c r="J82" s="7">
        <v>387360</v>
      </c>
      <c r="K82" s="4" t="str">
        <f t="shared" si="2"/>
        <v>03-mar</v>
      </c>
      <c r="L82" s="8">
        <f t="shared" si="3"/>
        <v>2012</v>
      </c>
    </row>
    <row r="83" spans="4:12" x14ac:dyDescent="0.25">
      <c r="D83" s="4">
        <v>2914</v>
      </c>
      <c r="E83" s="5" t="s">
        <v>19</v>
      </c>
      <c r="F83" s="5" t="s">
        <v>26</v>
      </c>
      <c r="G83" s="5" t="s">
        <v>13</v>
      </c>
      <c r="H83" s="6">
        <v>41042</v>
      </c>
      <c r="I83" s="7">
        <v>403500</v>
      </c>
      <c r="J83" s="7">
        <v>387360</v>
      </c>
      <c r="K83" s="4" t="str">
        <f t="shared" si="2"/>
        <v>05-may</v>
      </c>
      <c r="L83" s="8">
        <f t="shared" si="3"/>
        <v>2012</v>
      </c>
    </row>
    <row r="84" spans="4:12" x14ac:dyDescent="0.25">
      <c r="D84" s="4">
        <v>2952</v>
      </c>
      <c r="E84" s="5" t="s">
        <v>11</v>
      </c>
      <c r="F84" s="5" t="s">
        <v>26</v>
      </c>
      <c r="G84" s="5" t="s">
        <v>13</v>
      </c>
      <c r="H84" s="6">
        <v>41156</v>
      </c>
      <c r="I84" s="7">
        <v>403500</v>
      </c>
      <c r="J84" s="7">
        <v>322000</v>
      </c>
      <c r="K84" s="4" t="str">
        <f t="shared" si="2"/>
        <v>09-sept</v>
      </c>
      <c r="L84" s="8">
        <f t="shared" si="3"/>
        <v>2012</v>
      </c>
    </row>
    <row r="85" spans="4:12" x14ac:dyDescent="0.25">
      <c r="D85" s="4">
        <v>2975</v>
      </c>
      <c r="E85" s="5" t="s">
        <v>11</v>
      </c>
      <c r="F85" s="5" t="s">
        <v>26</v>
      </c>
      <c r="G85" s="5" t="s">
        <v>13</v>
      </c>
      <c r="H85" s="6">
        <v>41252</v>
      </c>
      <c r="I85" s="7">
        <v>403500</v>
      </c>
      <c r="J85" s="7">
        <v>322000</v>
      </c>
      <c r="K85" s="4" t="str">
        <f t="shared" si="2"/>
        <v>12-dic</v>
      </c>
      <c r="L85" s="8">
        <f t="shared" si="3"/>
        <v>2012</v>
      </c>
    </row>
    <row r="86" spans="4:12" x14ac:dyDescent="0.25">
      <c r="D86" s="4">
        <v>2800</v>
      </c>
      <c r="E86" s="5" t="s">
        <v>15</v>
      </c>
      <c r="F86" s="5" t="s">
        <v>27</v>
      </c>
      <c r="G86" s="5" t="s">
        <v>13</v>
      </c>
      <c r="H86" s="6">
        <v>40618</v>
      </c>
      <c r="I86" s="7">
        <v>381600</v>
      </c>
      <c r="J86" s="7">
        <v>359009.28000000003</v>
      </c>
      <c r="K86" s="4" t="str">
        <f t="shared" si="2"/>
        <v>03-mar</v>
      </c>
      <c r="L86" s="8">
        <f t="shared" si="3"/>
        <v>2011</v>
      </c>
    </row>
    <row r="87" spans="4:12" x14ac:dyDescent="0.25">
      <c r="D87" s="4">
        <v>2841</v>
      </c>
      <c r="E87" s="5" t="s">
        <v>19</v>
      </c>
      <c r="F87" s="5" t="s">
        <v>27</v>
      </c>
      <c r="G87" s="5" t="s">
        <v>13</v>
      </c>
      <c r="H87" s="6">
        <v>40820</v>
      </c>
      <c r="I87" s="7">
        <v>381600</v>
      </c>
      <c r="J87" s="7">
        <v>336837.76</v>
      </c>
      <c r="K87" s="4" t="str">
        <f t="shared" si="2"/>
        <v>10-oct</v>
      </c>
      <c r="L87" s="8">
        <f t="shared" si="3"/>
        <v>2011</v>
      </c>
    </row>
    <row r="88" spans="4:12" x14ac:dyDescent="0.25">
      <c r="D88" s="4">
        <v>2885</v>
      </c>
      <c r="E88" s="5" t="s">
        <v>15</v>
      </c>
      <c r="F88" s="5" t="s">
        <v>27</v>
      </c>
      <c r="G88" s="5" t="s">
        <v>13</v>
      </c>
      <c r="H88" s="6">
        <v>40978</v>
      </c>
      <c r="I88" s="7">
        <v>381600</v>
      </c>
      <c r="J88" s="7">
        <v>366336</v>
      </c>
      <c r="K88" s="4" t="str">
        <f t="shared" si="2"/>
        <v>03-mar</v>
      </c>
      <c r="L88" s="8">
        <f t="shared" si="3"/>
        <v>2012</v>
      </c>
    </row>
    <row r="89" spans="4:12" x14ac:dyDescent="0.25">
      <c r="D89" s="4">
        <v>2909</v>
      </c>
      <c r="E89" s="5" t="s">
        <v>19</v>
      </c>
      <c r="F89" s="5" t="s">
        <v>27</v>
      </c>
      <c r="G89" s="5" t="s">
        <v>13</v>
      </c>
      <c r="H89" s="6">
        <v>41028</v>
      </c>
      <c r="I89" s="7">
        <v>381600</v>
      </c>
      <c r="J89" s="7">
        <v>366336</v>
      </c>
      <c r="K89" s="4" t="str">
        <f t="shared" si="2"/>
        <v>04-abr</v>
      </c>
      <c r="L89" s="8">
        <f t="shared" si="3"/>
        <v>2012</v>
      </c>
    </row>
    <row r="90" spans="4:12" x14ac:dyDescent="0.25">
      <c r="D90" s="4">
        <v>2958</v>
      </c>
      <c r="E90" s="5" t="s">
        <v>19</v>
      </c>
      <c r="F90" s="5" t="s">
        <v>27</v>
      </c>
      <c r="G90" s="5" t="s">
        <v>13</v>
      </c>
      <c r="H90" s="6">
        <v>41180</v>
      </c>
      <c r="I90" s="7">
        <v>381600</v>
      </c>
      <c r="J90" s="7">
        <v>343712</v>
      </c>
      <c r="K90" s="4" t="str">
        <f t="shared" si="2"/>
        <v>09-sept</v>
      </c>
      <c r="L90" s="8">
        <f t="shared" si="3"/>
        <v>2012</v>
      </c>
    </row>
    <row r="91" spans="4:12" x14ac:dyDescent="0.25">
      <c r="D91" s="4">
        <v>2980</v>
      </c>
      <c r="E91" s="5" t="s">
        <v>15</v>
      </c>
      <c r="F91" s="5" t="s">
        <v>27</v>
      </c>
      <c r="G91" s="5" t="s">
        <v>13</v>
      </c>
      <c r="H91" s="6">
        <v>41273</v>
      </c>
      <c r="I91" s="7">
        <v>381600</v>
      </c>
      <c r="J91" s="7">
        <v>343712</v>
      </c>
      <c r="K91" s="4" t="str">
        <f t="shared" si="2"/>
        <v>12-dic</v>
      </c>
      <c r="L91" s="8">
        <f t="shared" si="3"/>
        <v>2012</v>
      </c>
    </row>
    <row r="92" spans="4:12" x14ac:dyDescent="0.25">
      <c r="D92" s="4">
        <v>2794</v>
      </c>
      <c r="E92" s="5" t="s">
        <v>11</v>
      </c>
      <c r="F92" s="5" t="s">
        <v>28</v>
      </c>
      <c r="G92" s="5" t="s">
        <v>13</v>
      </c>
      <c r="H92" s="6">
        <v>40867</v>
      </c>
      <c r="I92" s="7">
        <v>305000</v>
      </c>
      <c r="J92" s="7">
        <v>289933</v>
      </c>
      <c r="K92" s="4" t="str">
        <f t="shared" si="2"/>
        <v>11-nov</v>
      </c>
      <c r="L92" s="8">
        <f t="shared" si="3"/>
        <v>2011</v>
      </c>
    </row>
    <row r="93" spans="4:12" x14ac:dyDescent="0.25">
      <c r="D93" s="4">
        <v>2810</v>
      </c>
      <c r="E93" s="5" t="s">
        <v>15</v>
      </c>
      <c r="F93" s="5" t="s">
        <v>28</v>
      </c>
      <c r="G93" s="5" t="s">
        <v>13</v>
      </c>
      <c r="H93" s="6">
        <v>40646</v>
      </c>
      <c r="I93" s="7">
        <v>305000</v>
      </c>
      <c r="J93" s="7">
        <v>315560</v>
      </c>
      <c r="K93" s="4" t="str">
        <f t="shared" si="2"/>
        <v>04-abr</v>
      </c>
      <c r="L93" s="8">
        <f t="shared" si="3"/>
        <v>2011</v>
      </c>
    </row>
    <row r="94" spans="4:12" x14ac:dyDescent="0.25">
      <c r="D94" s="4">
        <v>2824</v>
      </c>
      <c r="E94" s="5" t="s">
        <v>15</v>
      </c>
      <c r="F94" s="5" t="s">
        <v>28</v>
      </c>
      <c r="G94" s="5" t="s">
        <v>13</v>
      </c>
      <c r="H94" s="6">
        <v>40720</v>
      </c>
      <c r="I94" s="7">
        <v>305000</v>
      </c>
      <c r="J94" s="7">
        <v>315560</v>
      </c>
      <c r="K94" s="4" t="str">
        <f t="shared" si="2"/>
        <v>06-jun</v>
      </c>
      <c r="L94" s="8">
        <f t="shared" si="3"/>
        <v>2011</v>
      </c>
    </row>
    <row r="95" spans="4:12" x14ac:dyDescent="0.25">
      <c r="D95" s="4">
        <v>2876</v>
      </c>
      <c r="E95" s="5" t="s">
        <v>11</v>
      </c>
      <c r="F95" s="5" t="s">
        <v>28</v>
      </c>
      <c r="G95" s="5" t="s">
        <v>13</v>
      </c>
      <c r="H95" s="6">
        <v>40954</v>
      </c>
      <c r="I95" s="7">
        <v>305000</v>
      </c>
      <c r="J95" s="7">
        <v>295850</v>
      </c>
      <c r="K95" s="4" t="str">
        <f t="shared" si="2"/>
        <v>02-feb</v>
      </c>
      <c r="L95" s="8">
        <f t="shared" si="3"/>
        <v>2012</v>
      </c>
    </row>
    <row r="96" spans="4:12" x14ac:dyDescent="0.25">
      <c r="D96" s="4">
        <v>2889</v>
      </c>
      <c r="E96" s="5" t="s">
        <v>19</v>
      </c>
      <c r="F96" s="5" t="s">
        <v>28</v>
      </c>
      <c r="G96" s="5" t="s">
        <v>13</v>
      </c>
      <c r="H96" s="6">
        <v>40986</v>
      </c>
      <c r="I96" s="7">
        <v>305000</v>
      </c>
      <c r="J96" s="7">
        <v>295850</v>
      </c>
      <c r="K96" s="4" t="str">
        <f t="shared" si="2"/>
        <v>03-mar</v>
      </c>
      <c r="L96" s="8">
        <f t="shared" si="3"/>
        <v>2012</v>
      </c>
    </row>
    <row r="97" spans="4:12" x14ac:dyDescent="0.25">
      <c r="D97" s="4">
        <v>2898</v>
      </c>
      <c r="E97" s="5" t="s">
        <v>15</v>
      </c>
      <c r="F97" s="5" t="s">
        <v>28</v>
      </c>
      <c r="G97" s="5" t="s">
        <v>13</v>
      </c>
      <c r="H97" s="6">
        <v>41006</v>
      </c>
      <c r="I97" s="7">
        <v>305000</v>
      </c>
      <c r="J97" s="7">
        <v>322000</v>
      </c>
      <c r="K97" s="4" t="str">
        <f t="shared" si="2"/>
        <v>04-abr</v>
      </c>
      <c r="L97" s="8">
        <f t="shared" si="3"/>
        <v>2012</v>
      </c>
    </row>
    <row r="98" spans="4:12" x14ac:dyDescent="0.25">
      <c r="D98" s="4">
        <v>2928</v>
      </c>
      <c r="E98" s="5" t="s">
        <v>19</v>
      </c>
      <c r="F98" s="5" t="s">
        <v>28</v>
      </c>
      <c r="G98" s="5" t="s">
        <v>13</v>
      </c>
      <c r="H98" s="6">
        <v>41077</v>
      </c>
      <c r="I98" s="7">
        <v>305000</v>
      </c>
      <c r="J98" s="7">
        <v>322000</v>
      </c>
      <c r="K98" s="4" t="str">
        <f t="shared" si="2"/>
        <v>06-jun</v>
      </c>
      <c r="L98" s="8">
        <f t="shared" si="3"/>
        <v>2012</v>
      </c>
    </row>
    <row r="99" spans="4:12" x14ac:dyDescent="0.25">
      <c r="D99" s="4">
        <v>2929</v>
      </c>
      <c r="E99" s="5" t="s">
        <v>15</v>
      </c>
      <c r="F99" s="5" t="s">
        <v>28</v>
      </c>
      <c r="G99" s="5" t="s">
        <v>13</v>
      </c>
      <c r="H99" s="6">
        <v>41080</v>
      </c>
      <c r="I99" s="7">
        <v>305000</v>
      </c>
      <c r="J99" s="7">
        <v>322000</v>
      </c>
      <c r="K99" s="4" t="str">
        <f t="shared" si="2"/>
        <v>06-jun</v>
      </c>
      <c r="L99" s="8">
        <f t="shared" si="3"/>
        <v>2012</v>
      </c>
    </row>
    <row r="100" spans="4:12" x14ac:dyDescent="0.25">
      <c r="D100" s="4">
        <v>2959</v>
      </c>
      <c r="E100" s="5" t="s">
        <v>17</v>
      </c>
      <c r="F100" s="5" t="s">
        <v>28</v>
      </c>
      <c r="G100" s="5" t="s">
        <v>13</v>
      </c>
      <c r="H100" s="6">
        <v>41182</v>
      </c>
      <c r="I100" s="7">
        <v>305000</v>
      </c>
      <c r="J100" s="7">
        <v>322000</v>
      </c>
      <c r="K100" s="4" t="str">
        <f t="shared" si="2"/>
        <v>09-sept</v>
      </c>
      <c r="L100" s="8">
        <f t="shared" si="3"/>
        <v>2012</v>
      </c>
    </row>
    <row r="101" spans="4:12" x14ac:dyDescent="0.25">
      <c r="D101" s="4">
        <v>2788</v>
      </c>
      <c r="E101" s="5" t="s">
        <v>19</v>
      </c>
      <c r="F101" s="5" t="s">
        <v>29</v>
      </c>
      <c r="G101" s="5" t="s">
        <v>30</v>
      </c>
      <c r="H101" s="6">
        <v>40900</v>
      </c>
      <c r="I101" s="7">
        <v>331500</v>
      </c>
      <c r="J101" s="7">
        <v>305377.8</v>
      </c>
      <c r="K101" s="4" t="str">
        <f t="shared" si="2"/>
        <v>12-dic</v>
      </c>
      <c r="L101" s="8">
        <f t="shared" si="3"/>
        <v>2011</v>
      </c>
    </row>
    <row r="102" spans="4:12" x14ac:dyDescent="0.25">
      <c r="D102" s="4">
        <v>2817</v>
      </c>
      <c r="E102" s="5" t="s">
        <v>17</v>
      </c>
      <c r="F102" s="5" t="s">
        <v>29</v>
      </c>
      <c r="G102" s="5" t="s">
        <v>30</v>
      </c>
      <c r="H102" s="6">
        <v>40684</v>
      </c>
      <c r="I102" s="7">
        <v>331500</v>
      </c>
      <c r="J102" s="7">
        <v>351722</v>
      </c>
      <c r="K102" s="4" t="str">
        <f t="shared" si="2"/>
        <v>05-may</v>
      </c>
      <c r="L102" s="8">
        <f t="shared" si="3"/>
        <v>2011</v>
      </c>
    </row>
    <row r="103" spans="4:12" x14ac:dyDescent="0.25">
      <c r="D103" s="4">
        <v>2865</v>
      </c>
      <c r="E103" s="5" t="s">
        <v>19</v>
      </c>
      <c r="F103" s="5" t="s">
        <v>29</v>
      </c>
      <c r="G103" s="5" t="s">
        <v>30</v>
      </c>
      <c r="H103" s="6">
        <v>41261</v>
      </c>
      <c r="I103" s="7">
        <v>331500</v>
      </c>
      <c r="J103" s="7">
        <v>311610</v>
      </c>
      <c r="K103" s="4" t="str">
        <f t="shared" si="2"/>
        <v>12-dic</v>
      </c>
      <c r="L103" s="8">
        <f t="shared" si="3"/>
        <v>2012</v>
      </c>
    </row>
    <row r="104" spans="4:12" x14ac:dyDescent="0.25">
      <c r="D104" s="4">
        <v>2869</v>
      </c>
      <c r="E104" s="5" t="s">
        <v>17</v>
      </c>
      <c r="F104" s="5" t="s">
        <v>29</v>
      </c>
      <c r="G104" s="5" t="s">
        <v>30</v>
      </c>
      <c r="H104" s="6">
        <v>40937</v>
      </c>
      <c r="I104" s="7">
        <v>331500</v>
      </c>
      <c r="J104" s="7">
        <v>311610</v>
      </c>
      <c r="K104" s="4" t="str">
        <f t="shared" si="2"/>
        <v>01-ene</v>
      </c>
      <c r="L104" s="8">
        <f t="shared" si="3"/>
        <v>2012</v>
      </c>
    </row>
    <row r="105" spans="4:12" x14ac:dyDescent="0.25">
      <c r="D105" s="4">
        <v>2916</v>
      </c>
      <c r="E105" s="5" t="s">
        <v>17</v>
      </c>
      <c r="F105" s="5" t="s">
        <v>29</v>
      </c>
      <c r="G105" s="5" t="s">
        <v>30</v>
      </c>
      <c r="H105" s="6">
        <v>41044</v>
      </c>
      <c r="I105" s="7">
        <v>331500</v>
      </c>
      <c r="J105" s="7">
        <v>358900</v>
      </c>
      <c r="K105" s="4" t="str">
        <f t="shared" si="2"/>
        <v>05-may</v>
      </c>
      <c r="L105" s="8">
        <f t="shared" si="3"/>
        <v>2012</v>
      </c>
    </row>
    <row r="106" spans="4:12" x14ac:dyDescent="0.25">
      <c r="D106" s="4">
        <v>2946</v>
      </c>
      <c r="E106" s="5" t="s">
        <v>19</v>
      </c>
      <c r="F106" s="5" t="s">
        <v>29</v>
      </c>
      <c r="G106" s="5" t="s">
        <v>30</v>
      </c>
      <c r="H106" s="6">
        <v>41140</v>
      </c>
      <c r="I106" s="7">
        <v>331500</v>
      </c>
      <c r="J106" s="7">
        <v>358900</v>
      </c>
      <c r="K106" s="4" t="str">
        <f t="shared" si="2"/>
        <v>08-ago</v>
      </c>
      <c r="L106" s="8">
        <f t="shared" si="3"/>
        <v>2012</v>
      </c>
    </row>
    <row r="107" spans="4:12" x14ac:dyDescent="0.25">
      <c r="D107" s="4">
        <v>2791</v>
      </c>
      <c r="E107" s="5" t="s">
        <v>17</v>
      </c>
      <c r="F107" s="5" t="s">
        <v>31</v>
      </c>
      <c r="G107" s="5" t="s">
        <v>30</v>
      </c>
      <c r="H107" s="6">
        <v>40855</v>
      </c>
      <c r="I107" s="7">
        <v>370000</v>
      </c>
      <c r="J107" s="7">
        <v>351722</v>
      </c>
      <c r="K107" s="4" t="str">
        <f t="shared" si="2"/>
        <v>11-nov</v>
      </c>
      <c r="L107" s="8">
        <f t="shared" si="3"/>
        <v>2011</v>
      </c>
    </row>
    <row r="108" spans="4:12" x14ac:dyDescent="0.25">
      <c r="D108" s="4">
        <v>2805</v>
      </c>
      <c r="E108" s="5" t="s">
        <v>17</v>
      </c>
      <c r="F108" s="5" t="s">
        <v>31</v>
      </c>
      <c r="G108" s="5" t="s">
        <v>30</v>
      </c>
      <c r="H108" s="6">
        <v>40634</v>
      </c>
      <c r="I108" s="7">
        <v>370000</v>
      </c>
      <c r="J108" s="7">
        <v>272822.2</v>
      </c>
      <c r="K108" s="4" t="str">
        <f t="shared" si="2"/>
        <v>04-abr</v>
      </c>
      <c r="L108" s="8">
        <f t="shared" si="3"/>
        <v>2011</v>
      </c>
    </row>
    <row r="109" spans="4:12" x14ac:dyDescent="0.25">
      <c r="D109" s="4">
        <v>2819</v>
      </c>
      <c r="E109" s="5" t="s">
        <v>15</v>
      </c>
      <c r="F109" s="5" t="s">
        <v>31</v>
      </c>
      <c r="G109" s="5" t="s">
        <v>30</v>
      </c>
      <c r="H109" s="6">
        <v>40696</v>
      </c>
      <c r="I109" s="7">
        <v>370000</v>
      </c>
      <c r="J109" s="7">
        <v>272822.2</v>
      </c>
      <c r="K109" s="4" t="str">
        <f t="shared" si="2"/>
        <v>06-jun</v>
      </c>
      <c r="L109" s="8">
        <f t="shared" si="3"/>
        <v>2011</v>
      </c>
    </row>
    <row r="110" spans="4:12" x14ac:dyDescent="0.25">
      <c r="D110" s="4">
        <v>2838</v>
      </c>
      <c r="E110" s="5" t="s">
        <v>19</v>
      </c>
      <c r="F110" s="5" t="s">
        <v>31</v>
      </c>
      <c r="G110" s="5" t="s">
        <v>30</v>
      </c>
      <c r="H110" s="6">
        <v>40801</v>
      </c>
      <c r="I110" s="7">
        <v>370000</v>
      </c>
      <c r="J110" s="7">
        <v>289933</v>
      </c>
      <c r="K110" s="4" t="str">
        <f t="shared" si="2"/>
        <v>09-sept</v>
      </c>
      <c r="L110" s="8">
        <f t="shared" si="3"/>
        <v>2011</v>
      </c>
    </row>
    <row r="111" spans="4:12" x14ac:dyDescent="0.25">
      <c r="D111" s="4">
        <v>2855</v>
      </c>
      <c r="E111" s="5" t="s">
        <v>19</v>
      </c>
      <c r="F111" s="5" t="s">
        <v>31</v>
      </c>
      <c r="G111" s="5" t="s">
        <v>30</v>
      </c>
      <c r="H111" s="6">
        <v>40906</v>
      </c>
      <c r="I111" s="7">
        <v>370000</v>
      </c>
      <c r="J111" s="7">
        <v>336837.76</v>
      </c>
      <c r="K111" s="4" t="str">
        <f t="shared" si="2"/>
        <v>12-dic</v>
      </c>
      <c r="L111" s="8">
        <f t="shared" si="3"/>
        <v>2011</v>
      </c>
    </row>
    <row r="112" spans="4:12" x14ac:dyDescent="0.25">
      <c r="D112" s="4">
        <v>2871</v>
      </c>
      <c r="E112" s="5" t="s">
        <v>17</v>
      </c>
      <c r="F112" s="5" t="s">
        <v>31</v>
      </c>
      <c r="G112" s="5" t="s">
        <v>30</v>
      </c>
      <c r="H112" s="6">
        <v>40942</v>
      </c>
      <c r="I112" s="7">
        <v>370000</v>
      </c>
      <c r="J112" s="7">
        <v>358900</v>
      </c>
      <c r="K112" s="4" t="str">
        <f t="shared" si="2"/>
        <v>02-feb</v>
      </c>
      <c r="L112" s="8">
        <f t="shared" si="3"/>
        <v>2012</v>
      </c>
    </row>
    <row r="113" spans="4:12" x14ac:dyDescent="0.25">
      <c r="D113" s="4">
        <v>2880</v>
      </c>
      <c r="E113" s="5" t="s">
        <v>15</v>
      </c>
      <c r="F113" s="5" t="s">
        <v>31</v>
      </c>
      <c r="G113" s="5" t="s">
        <v>30</v>
      </c>
      <c r="H113" s="6">
        <v>41239</v>
      </c>
      <c r="I113" s="7">
        <v>370000</v>
      </c>
      <c r="J113" s="7">
        <v>358900</v>
      </c>
      <c r="K113" s="4" t="str">
        <f t="shared" si="2"/>
        <v>11-nov</v>
      </c>
      <c r="L113" s="8">
        <f t="shared" si="3"/>
        <v>2012</v>
      </c>
    </row>
    <row r="114" spans="4:12" x14ac:dyDescent="0.25">
      <c r="D114" s="4">
        <v>2894</v>
      </c>
      <c r="E114" s="5" t="s">
        <v>17</v>
      </c>
      <c r="F114" s="5" t="s">
        <v>31</v>
      </c>
      <c r="G114" s="5" t="s">
        <v>30</v>
      </c>
      <c r="H114" s="6">
        <v>40994</v>
      </c>
      <c r="I114" s="7">
        <v>370000</v>
      </c>
      <c r="J114" s="7">
        <v>278390</v>
      </c>
      <c r="K114" s="4" t="str">
        <f t="shared" si="2"/>
        <v>03-mar</v>
      </c>
      <c r="L114" s="8">
        <f t="shared" si="3"/>
        <v>2012</v>
      </c>
    </row>
    <row r="115" spans="4:12" x14ac:dyDescent="0.25">
      <c r="D115" s="4">
        <v>2919</v>
      </c>
      <c r="E115" s="5" t="s">
        <v>15</v>
      </c>
      <c r="F115" s="5" t="s">
        <v>31</v>
      </c>
      <c r="G115" s="5" t="s">
        <v>30</v>
      </c>
      <c r="H115" s="6">
        <v>41056</v>
      </c>
      <c r="I115" s="7">
        <v>370000</v>
      </c>
      <c r="J115" s="7">
        <v>278390</v>
      </c>
      <c r="K115" s="4" t="str">
        <f t="shared" si="2"/>
        <v>05-may</v>
      </c>
      <c r="L115" s="8">
        <f t="shared" si="3"/>
        <v>2012</v>
      </c>
    </row>
    <row r="116" spans="4:12" x14ac:dyDescent="0.25">
      <c r="D116" s="4">
        <v>2922</v>
      </c>
      <c r="E116" s="5" t="s">
        <v>19</v>
      </c>
      <c r="F116" s="5" t="s">
        <v>31</v>
      </c>
      <c r="G116" s="5" t="s">
        <v>30</v>
      </c>
      <c r="H116" s="6">
        <v>41062</v>
      </c>
      <c r="I116" s="7">
        <v>370000</v>
      </c>
      <c r="J116" s="7">
        <v>295850</v>
      </c>
      <c r="K116" s="4" t="str">
        <f t="shared" si="2"/>
        <v>06-jun</v>
      </c>
      <c r="L116" s="8">
        <f t="shared" si="3"/>
        <v>2012</v>
      </c>
    </row>
    <row r="117" spans="4:12" x14ac:dyDescent="0.25">
      <c r="D117" s="4">
        <v>2953</v>
      </c>
      <c r="E117" s="5" t="s">
        <v>19</v>
      </c>
      <c r="F117" s="5" t="s">
        <v>31</v>
      </c>
      <c r="G117" s="5" t="s">
        <v>30</v>
      </c>
      <c r="H117" s="6">
        <v>41161</v>
      </c>
      <c r="I117" s="7">
        <v>370000</v>
      </c>
      <c r="J117" s="7">
        <v>295850</v>
      </c>
      <c r="K117" s="4" t="str">
        <f t="shared" si="2"/>
        <v>09-sept</v>
      </c>
      <c r="L117" s="8">
        <f t="shared" si="3"/>
        <v>2012</v>
      </c>
    </row>
    <row r="118" spans="4:12" x14ac:dyDescent="0.25">
      <c r="D118" s="4">
        <v>2956</v>
      </c>
      <c r="E118" s="5" t="s">
        <v>15</v>
      </c>
      <c r="F118" s="5" t="s">
        <v>31</v>
      </c>
      <c r="G118" s="5" t="s">
        <v>30</v>
      </c>
      <c r="H118" s="6">
        <v>41172</v>
      </c>
      <c r="I118" s="7">
        <v>370000</v>
      </c>
      <c r="J118" s="7">
        <v>343712</v>
      </c>
      <c r="K118" s="4" t="str">
        <f t="shared" si="2"/>
        <v>09-sept</v>
      </c>
      <c r="L118" s="8">
        <f t="shared" si="3"/>
        <v>2012</v>
      </c>
    </row>
    <row r="119" spans="4:12" x14ac:dyDescent="0.25">
      <c r="D119" s="4">
        <v>2979</v>
      </c>
      <c r="E119" s="5" t="s">
        <v>19</v>
      </c>
      <c r="F119" s="5" t="s">
        <v>31</v>
      </c>
      <c r="G119" s="5" t="s">
        <v>30</v>
      </c>
      <c r="H119" s="6">
        <v>41266</v>
      </c>
      <c r="I119" s="7">
        <v>370000</v>
      </c>
      <c r="J119" s="7">
        <v>343712</v>
      </c>
      <c r="K119" s="4" t="str">
        <f t="shared" si="2"/>
        <v>12-dic</v>
      </c>
      <c r="L119" s="8">
        <f t="shared" si="3"/>
        <v>2012</v>
      </c>
    </row>
    <row r="120" spans="4:12" x14ac:dyDescent="0.25">
      <c r="D120" s="4">
        <v>2787</v>
      </c>
      <c r="E120" s="5" t="s">
        <v>11</v>
      </c>
      <c r="F120" s="5" t="s">
        <v>32</v>
      </c>
      <c r="G120" s="5" t="s">
        <v>30</v>
      </c>
      <c r="H120" s="6">
        <v>40558</v>
      </c>
      <c r="I120" s="7">
        <v>318500</v>
      </c>
      <c r="J120" s="7">
        <v>296523.5</v>
      </c>
      <c r="K120" s="4" t="str">
        <f t="shared" si="2"/>
        <v>01-ene</v>
      </c>
      <c r="L120" s="8">
        <f t="shared" si="3"/>
        <v>2011</v>
      </c>
    </row>
    <row r="121" spans="4:12" x14ac:dyDescent="0.25">
      <c r="D121" s="4">
        <v>2832</v>
      </c>
      <c r="E121" s="5" t="s">
        <v>15</v>
      </c>
      <c r="F121" s="5" t="s">
        <v>32</v>
      </c>
      <c r="G121" s="5" t="s">
        <v>30</v>
      </c>
      <c r="H121" s="6">
        <v>40766</v>
      </c>
      <c r="I121" s="7">
        <v>318500</v>
      </c>
      <c r="J121" s="7">
        <v>325736.32000000001</v>
      </c>
      <c r="K121" s="4" t="str">
        <f t="shared" si="2"/>
        <v>08-ago</v>
      </c>
      <c r="L121" s="8">
        <f t="shared" si="3"/>
        <v>2011</v>
      </c>
    </row>
    <row r="122" spans="4:12" x14ac:dyDescent="0.25">
      <c r="D122" s="4">
        <v>2849</v>
      </c>
      <c r="E122" s="5" t="s">
        <v>17</v>
      </c>
      <c r="F122" s="5" t="s">
        <v>32</v>
      </c>
      <c r="G122" s="5" t="s">
        <v>30</v>
      </c>
      <c r="H122" s="6">
        <v>40871</v>
      </c>
      <c r="I122" s="7">
        <v>318500</v>
      </c>
      <c r="J122" s="7">
        <v>272822.2</v>
      </c>
      <c r="K122" s="4" t="str">
        <f t="shared" si="2"/>
        <v>11-nov</v>
      </c>
      <c r="L122" s="8">
        <f t="shared" si="3"/>
        <v>2011</v>
      </c>
    </row>
    <row r="123" spans="4:12" x14ac:dyDescent="0.25">
      <c r="D123" s="4">
        <v>2861</v>
      </c>
      <c r="E123" s="5" t="s">
        <v>11</v>
      </c>
      <c r="F123" s="5" t="s">
        <v>32</v>
      </c>
      <c r="G123" s="5" t="s">
        <v>30</v>
      </c>
      <c r="H123" s="6">
        <v>41253</v>
      </c>
      <c r="I123" s="7">
        <v>318500</v>
      </c>
      <c r="J123" s="7">
        <v>302575</v>
      </c>
      <c r="K123" s="4" t="str">
        <f t="shared" si="2"/>
        <v>12-dic</v>
      </c>
      <c r="L123" s="8">
        <f t="shared" si="3"/>
        <v>2012</v>
      </c>
    </row>
    <row r="124" spans="4:12" x14ac:dyDescent="0.25">
      <c r="D124" s="4">
        <v>2863</v>
      </c>
      <c r="E124" s="5" t="s">
        <v>17</v>
      </c>
      <c r="F124" s="5" t="s">
        <v>32</v>
      </c>
      <c r="G124" s="5" t="s">
        <v>30</v>
      </c>
      <c r="H124" s="6">
        <v>40923</v>
      </c>
      <c r="I124" s="7">
        <v>318500</v>
      </c>
      <c r="J124" s="7">
        <v>302575</v>
      </c>
      <c r="K124" s="4" t="str">
        <f t="shared" si="2"/>
        <v>01-ene</v>
      </c>
      <c r="L124" s="8">
        <f t="shared" si="3"/>
        <v>2012</v>
      </c>
    </row>
    <row r="125" spans="4:12" x14ac:dyDescent="0.25">
      <c r="D125" s="4">
        <v>2911</v>
      </c>
      <c r="E125" s="5" t="s">
        <v>15</v>
      </c>
      <c r="F125" s="5" t="s">
        <v>32</v>
      </c>
      <c r="G125" s="5" t="s">
        <v>30</v>
      </c>
      <c r="H125" s="6">
        <v>41034</v>
      </c>
      <c r="I125" s="7">
        <v>318500</v>
      </c>
      <c r="J125" s="7">
        <v>332384</v>
      </c>
      <c r="K125" s="4" t="str">
        <f t="shared" si="2"/>
        <v>05-may</v>
      </c>
      <c r="L125" s="8">
        <f t="shared" si="3"/>
        <v>2012</v>
      </c>
    </row>
    <row r="126" spans="4:12" x14ac:dyDescent="0.25">
      <c r="D126" s="4">
        <v>2943</v>
      </c>
      <c r="E126" s="5" t="s">
        <v>15</v>
      </c>
      <c r="F126" s="5" t="s">
        <v>32</v>
      </c>
      <c r="G126" s="5" t="s">
        <v>30</v>
      </c>
      <c r="H126" s="6">
        <v>41126</v>
      </c>
      <c r="I126" s="7">
        <v>318500</v>
      </c>
      <c r="J126" s="7">
        <v>332384</v>
      </c>
      <c r="K126" s="4" t="str">
        <f t="shared" si="2"/>
        <v>08-ago</v>
      </c>
      <c r="L126" s="8">
        <f t="shared" si="3"/>
        <v>2012</v>
      </c>
    </row>
    <row r="127" spans="4:12" x14ac:dyDescent="0.25">
      <c r="D127" s="4">
        <v>2944</v>
      </c>
      <c r="E127" s="5" t="s">
        <v>15</v>
      </c>
      <c r="F127" s="5" t="s">
        <v>32</v>
      </c>
      <c r="G127" s="5" t="s">
        <v>30</v>
      </c>
      <c r="H127" s="6">
        <v>41132</v>
      </c>
      <c r="I127" s="7">
        <v>318500</v>
      </c>
      <c r="J127" s="7">
        <v>278390</v>
      </c>
      <c r="K127" s="4" t="str">
        <f t="shared" si="2"/>
        <v>08-ago</v>
      </c>
      <c r="L127" s="8">
        <f t="shared" si="3"/>
        <v>2012</v>
      </c>
    </row>
    <row r="128" spans="4:12" x14ac:dyDescent="0.25">
      <c r="D128" s="4">
        <v>2971</v>
      </c>
      <c r="E128" s="5" t="s">
        <v>17</v>
      </c>
      <c r="F128" s="5" t="s">
        <v>32</v>
      </c>
      <c r="G128" s="5" t="s">
        <v>30</v>
      </c>
      <c r="H128" s="6">
        <v>41231</v>
      </c>
      <c r="I128" s="7">
        <v>318500</v>
      </c>
      <c r="J128" s="7">
        <v>278390</v>
      </c>
      <c r="K128" s="4" t="str">
        <f t="shared" si="2"/>
        <v>11-nov</v>
      </c>
      <c r="L128" s="8">
        <f t="shared" si="3"/>
        <v>2012</v>
      </c>
    </row>
    <row r="129" spans="4:12" x14ac:dyDescent="0.25">
      <c r="D129" s="4">
        <v>2789</v>
      </c>
      <c r="E129" s="5" t="s">
        <v>15</v>
      </c>
      <c r="F129" s="5" t="s">
        <v>33</v>
      </c>
      <c r="G129" s="5" t="s">
        <v>30</v>
      </c>
      <c r="H129" s="6">
        <v>40904</v>
      </c>
      <c r="I129" s="7">
        <v>330000</v>
      </c>
      <c r="J129" s="7">
        <v>307230</v>
      </c>
      <c r="K129" s="4" t="str">
        <f t="shared" si="2"/>
        <v>12-dic</v>
      </c>
      <c r="L129" s="8">
        <f t="shared" si="3"/>
        <v>2011</v>
      </c>
    </row>
    <row r="130" spans="4:12" x14ac:dyDescent="0.25">
      <c r="D130" s="4">
        <v>2833</v>
      </c>
      <c r="E130" s="5" t="s">
        <v>11</v>
      </c>
      <c r="F130" s="5" t="s">
        <v>33</v>
      </c>
      <c r="G130" s="5" t="s">
        <v>30</v>
      </c>
      <c r="H130" s="6">
        <v>40773</v>
      </c>
      <c r="I130" s="7">
        <v>330000</v>
      </c>
      <c r="J130" s="7">
        <v>333105.91999999998</v>
      </c>
      <c r="K130" s="4" t="str">
        <f t="shared" si="2"/>
        <v>08-ago</v>
      </c>
      <c r="L130" s="8">
        <f t="shared" si="3"/>
        <v>2011</v>
      </c>
    </row>
    <row r="131" spans="4:12" x14ac:dyDescent="0.25">
      <c r="D131" s="4">
        <v>2862</v>
      </c>
      <c r="E131" s="5" t="s">
        <v>19</v>
      </c>
      <c r="F131" s="5" t="s">
        <v>33</v>
      </c>
      <c r="G131" s="5" t="s">
        <v>30</v>
      </c>
      <c r="H131" s="6">
        <v>40922</v>
      </c>
      <c r="I131" s="7">
        <v>330000</v>
      </c>
      <c r="J131" s="7">
        <v>313500</v>
      </c>
      <c r="K131" s="4" t="str">
        <f t="shared" ref="K131:K194" si="4">TEXT(H131,"mm")&amp;"-"&amp;TEXT(H131,"mmm")</f>
        <v>01-ene</v>
      </c>
      <c r="L131" s="8">
        <f t="shared" ref="L131:L194" si="5">YEAR(H131)</f>
        <v>2012</v>
      </c>
    </row>
    <row r="132" spans="4:12" x14ac:dyDescent="0.25">
      <c r="D132" s="4">
        <v>2866</v>
      </c>
      <c r="E132" s="5" t="s">
        <v>15</v>
      </c>
      <c r="F132" s="5" t="s">
        <v>33</v>
      </c>
      <c r="G132" s="5" t="s">
        <v>30</v>
      </c>
      <c r="H132" s="6">
        <v>40930</v>
      </c>
      <c r="I132" s="7">
        <v>330000</v>
      </c>
      <c r="J132" s="7">
        <v>313500</v>
      </c>
      <c r="K132" s="4" t="str">
        <f t="shared" si="4"/>
        <v>01-ene</v>
      </c>
      <c r="L132" s="8">
        <f t="shared" si="5"/>
        <v>2012</v>
      </c>
    </row>
    <row r="133" spans="4:12" x14ac:dyDescent="0.25">
      <c r="D133" s="4">
        <v>2913</v>
      </c>
      <c r="E133" s="5" t="s">
        <v>11</v>
      </c>
      <c r="F133" s="5" t="s">
        <v>33</v>
      </c>
      <c r="G133" s="5" t="s">
        <v>30</v>
      </c>
      <c r="H133" s="6">
        <v>41038</v>
      </c>
      <c r="I133" s="7">
        <v>330000</v>
      </c>
      <c r="J133" s="7">
        <v>339904</v>
      </c>
      <c r="K133" s="4" t="str">
        <f t="shared" si="4"/>
        <v>05-may</v>
      </c>
      <c r="L133" s="8">
        <f t="shared" si="5"/>
        <v>2012</v>
      </c>
    </row>
    <row r="134" spans="4:12" x14ac:dyDescent="0.25">
      <c r="D134" s="4">
        <v>2945</v>
      </c>
      <c r="E134" s="5" t="s">
        <v>11</v>
      </c>
      <c r="F134" s="5" t="s">
        <v>33</v>
      </c>
      <c r="G134" s="5" t="s">
        <v>30</v>
      </c>
      <c r="H134" s="6">
        <v>41133</v>
      </c>
      <c r="I134" s="7">
        <v>330000</v>
      </c>
      <c r="J134" s="7">
        <v>339904</v>
      </c>
      <c r="K134" s="4" t="str">
        <f t="shared" si="4"/>
        <v>08-ago</v>
      </c>
      <c r="L134" s="8">
        <f t="shared" si="5"/>
        <v>2012</v>
      </c>
    </row>
    <row r="135" spans="4:12" x14ac:dyDescent="0.25">
      <c r="D135" s="4">
        <v>2783</v>
      </c>
      <c r="E135" s="5" t="s">
        <v>19</v>
      </c>
      <c r="F135" s="5" t="s">
        <v>34</v>
      </c>
      <c r="G135" s="5" t="s">
        <v>30</v>
      </c>
      <c r="H135" s="6">
        <v>40549</v>
      </c>
      <c r="I135" s="7">
        <v>267000</v>
      </c>
      <c r="J135" s="7">
        <v>248577</v>
      </c>
      <c r="K135" s="4" t="str">
        <f t="shared" si="4"/>
        <v>01-ene</v>
      </c>
      <c r="L135" s="8">
        <f t="shared" si="5"/>
        <v>2011</v>
      </c>
    </row>
    <row r="136" spans="4:12" x14ac:dyDescent="0.25">
      <c r="D136" s="4">
        <v>2784</v>
      </c>
      <c r="E136" s="5" t="s">
        <v>17</v>
      </c>
      <c r="F136" s="5" t="s">
        <v>34</v>
      </c>
      <c r="G136" s="5" t="s">
        <v>30</v>
      </c>
      <c r="H136" s="6">
        <v>40884</v>
      </c>
      <c r="I136" s="7">
        <v>267000</v>
      </c>
      <c r="J136" s="7">
        <v>248577</v>
      </c>
      <c r="K136" s="4" t="str">
        <f t="shared" si="4"/>
        <v>12-dic</v>
      </c>
      <c r="L136" s="8">
        <f t="shared" si="5"/>
        <v>2011</v>
      </c>
    </row>
    <row r="137" spans="4:12" x14ac:dyDescent="0.25">
      <c r="D137" s="4">
        <v>2801</v>
      </c>
      <c r="E137" s="5" t="s">
        <v>15</v>
      </c>
      <c r="F137" s="5" t="s">
        <v>34</v>
      </c>
      <c r="G137" s="5" t="s">
        <v>30</v>
      </c>
      <c r="H137" s="6">
        <v>40865</v>
      </c>
      <c r="I137" s="7">
        <v>267000</v>
      </c>
      <c r="J137" s="7">
        <v>261660</v>
      </c>
      <c r="K137" s="4" t="str">
        <f t="shared" si="4"/>
        <v>11-nov</v>
      </c>
      <c r="L137" s="8">
        <f t="shared" si="5"/>
        <v>2011</v>
      </c>
    </row>
    <row r="138" spans="4:12" x14ac:dyDescent="0.25">
      <c r="D138" s="4">
        <v>2806</v>
      </c>
      <c r="E138" s="5" t="s">
        <v>19</v>
      </c>
      <c r="F138" s="5" t="s">
        <v>34</v>
      </c>
      <c r="G138" s="5" t="s">
        <v>30</v>
      </c>
      <c r="H138" s="6">
        <v>40634</v>
      </c>
      <c r="I138" s="7">
        <v>267000</v>
      </c>
      <c r="J138" s="7">
        <v>261660</v>
      </c>
      <c r="K138" s="4" t="str">
        <f t="shared" si="4"/>
        <v>04-abr</v>
      </c>
      <c r="L138" s="8">
        <f t="shared" si="5"/>
        <v>2011</v>
      </c>
    </row>
    <row r="139" spans="4:12" x14ac:dyDescent="0.25">
      <c r="D139" s="4">
        <v>2814</v>
      </c>
      <c r="E139" s="5" t="s">
        <v>17</v>
      </c>
      <c r="F139" s="5" t="s">
        <v>34</v>
      </c>
      <c r="G139" s="5" t="s">
        <v>30</v>
      </c>
      <c r="H139" s="6">
        <v>40662</v>
      </c>
      <c r="I139" s="7">
        <v>267000</v>
      </c>
      <c r="J139" s="7">
        <v>261660</v>
      </c>
      <c r="K139" s="4" t="str">
        <f t="shared" si="4"/>
        <v>04-abr</v>
      </c>
      <c r="L139" s="8">
        <f t="shared" si="5"/>
        <v>2011</v>
      </c>
    </row>
    <row r="140" spans="4:12" x14ac:dyDescent="0.25">
      <c r="D140" s="4">
        <v>2816</v>
      </c>
      <c r="E140" s="5" t="s">
        <v>15</v>
      </c>
      <c r="F140" s="5" t="s">
        <v>34</v>
      </c>
      <c r="G140" s="5" t="s">
        <v>30</v>
      </c>
      <c r="H140" s="6">
        <v>40683</v>
      </c>
      <c r="I140" s="7">
        <v>267000</v>
      </c>
      <c r="J140" s="7">
        <v>261660</v>
      </c>
      <c r="K140" s="4" t="str">
        <f t="shared" si="4"/>
        <v>05-may</v>
      </c>
      <c r="L140" s="8">
        <f t="shared" si="5"/>
        <v>2011</v>
      </c>
    </row>
    <row r="141" spans="4:12" x14ac:dyDescent="0.25">
      <c r="D141" s="4">
        <v>2821</v>
      </c>
      <c r="E141" s="5" t="s">
        <v>17</v>
      </c>
      <c r="F141" s="5" t="s">
        <v>34</v>
      </c>
      <c r="G141" s="5" t="s">
        <v>30</v>
      </c>
      <c r="H141" s="6">
        <v>40697</v>
      </c>
      <c r="I141" s="7">
        <v>267000</v>
      </c>
      <c r="J141" s="7">
        <v>261660</v>
      </c>
      <c r="K141" s="4" t="str">
        <f t="shared" si="4"/>
        <v>06-jun</v>
      </c>
      <c r="L141" s="8">
        <f t="shared" si="5"/>
        <v>2011</v>
      </c>
    </row>
    <row r="142" spans="4:12" x14ac:dyDescent="0.25">
      <c r="D142" s="4">
        <v>2826</v>
      </c>
      <c r="E142" s="5" t="s">
        <v>11</v>
      </c>
      <c r="F142" s="5" t="s">
        <v>34</v>
      </c>
      <c r="G142" s="5" t="s">
        <v>30</v>
      </c>
      <c r="H142" s="6">
        <v>40725</v>
      </c>
      <c r="I142" s="7">
        <v>267000</v>
      </c>
      <c r="J142" s="7">
        <v>261660</v>
      </c>
      <c r="K142" s="4" t="str">
        <f t="shared" si="4"/>
        <v>07-jul</v>
      </c>
      <c r="L142" s="8">
        <f t="shared" si="5"/>
        <v>2011</v>
      </c>
    </row>
    <row r="143" spans="4:12" x14ac:dyDescent="0.25">
      <c r="D143" s="4">
        <v>2830</v>
      </c>
      <c r="E143" s="5" t="s">
        <v>11</v>
      </c>
      <c r="F143" s="5" t="s">
        <v>34</v>
      </c>
      <c r="G143" s="5" t="s">
        <v>30</v>
      </c>
      <c r="H143" s="6">
        <v>40752</v>
      </c>
      <c r="I143" s="7">
        <v>267000</v>
      </c>
      <c r="J143" s="7">
        <v>305377.8</v>
      </c>
      <c r="K143" s="4" t="str">
        <f t="shared" si="4"/>
        <v>07-jul</v>
      </c>
      <c r="L143" s="8">
        <f t="shared" si="5"/>
        <v>2011</v>
      </c>
    </row>
    <row r="144" spans="4:12" x14ac:dyDescent="0.25">
      <c r="D144" s="4">
        <v>2847</v>
      </c>
      <c r="E144" s="5" t="s">
        <v>19</v>
      </c>
      <c r="F144" s="5" t="s">
        <v>34</v>
      </c>
      <c r="G144" s="5" t="s">
        <v>30</v>
      </c>
      <c r="H144" s="6">
        <v>40857</v>
      </c>
      <c r="I144" s="7">
        <v>267000</v>
      </c>
      <c r="J144" s="7">
        <v>305377.8</v>
      </c>
      <c r="K144" s="4" t="str">
        <f t="shared" si="4"/>
        <v>11-nov</v>
      </c>
      <c r="L144" s="8">
        <f t="shared" si="5"/>
        <v>2011</v>
      </c>
    </row>
    <row r="145" spans="4:12" x14ac:dyDescent="0.25">
      <c r="D145" s="4">
        <v>2856</v>
      </c>
      <c r="E145" s="5" t="s">
        <v>19</v>
      </c>
      <c r="F145" s="5" t="s">
        <v>34</v>
      </c>
      <c r="G145" s="5" t="s">
        <v>30</v>
      </c>
      <c r="H145" s="6">
        <v>40909</v>
      </c>
      <c r="I145" s="7">
        <v>267000</v>
      </c>
      <c r="J145" s="7">
        <v>253650</v>
      </c>
      <c r="K145" s="4" t="str">
        <f t="shared" si="4"/>
        <v>01-ene</v>
      </c>
      <c r="L145" s="8">
        <f t="shared" si="5"/>
        <v>2012</v>
      </c>
    </row>
    <row r="146" spans="4:12" x14ac:dyDescent="0.25">
      <c r="D146" s="4">
        <v>2857</v>
      </c>
      <c r="E146" s="5" t="s">
        <v>17</v>
      </c>
      <c r="F146" s="5" t="s">
        <v>34</v>
      </c>
      <c r="G146" s="5" t="s">
        <v>30</v>
      </c>
      <c r="H146" s="6">
        <v>40910</v>
      </c>
      <c r="I146" s="7">
        <v>267000</v>
      </c>
      <c r="J146" s="7">
        <v>253650</v>
      </c>
      <c r="K146" s="4" t="str">
        <f t="shared" si="4"/>
        <v>01-ene</v>
      </c>
      <c r="L146" s="8">
        <f t="shared" si="5"/>
        <v>2012</v>
      </c>
    </row>
    <row r="147" spans="4:12" x14ac:dyDescent="0.25">
      <c r="D147" s="4">
        <v>2858</v>
      </c>
      <c r="E147" s="5" t="s">
        <v>11</v>
      </c>
      <c r="F147" s="5" t="s">
        <v>34</v>
      </c>
      <c r="G147" s="5" t="s">
        <v>30</v>
      </c>
      <c r="H147" s="6">
        <v>41246</v>
      </c>
      <c r="I147" s="7">
        <v>267000</v>
      </c>
      <c r="J147" s="7">
        <v>267000</v>
      </c>
      <c r="K147" s="4" t="str">
        <f t="shared" si="4"/>
        <v>12-dic</v>
      </c>
      <c r="L147" s="8">
        <f t="shared" si="5"/>
        <v>2012</v>
      </c>
    </row>
    <row r="148" spans="4:12" x14ac:dyDescent="0.25">
      <c r="D148" s="4">
        <v>2887</v>
      </c>
      <c r="E148" s="5" t="s">
        <v>15</v>
      </c>
      <c r="F148" s="5" t="s">
        <v>34</v>
      </c>
      <c r="G148" s="5" t="s">
        <v>30</v>
      </c>
      <c r="H148" s="6">
        <v>40994</v>
      </c>
      <c r="I148" s="7">
        <v>267000</v>
      </c>
      <c r="J148" s="7">
        <v>267000</v>
      </c>
      <c r="K148" s="4" t="str">
        <f t="shared" si="4"/>
        <v>03-mar</v>
      </c>
      <c r="L148" s="8">
        <f t="shared" si="5"/>
        <v>2012</v>
      </c>
    </row>
    <row r="149" spans="4:12" x14ac:dyDescent="0.25">
      <c r="D149" s="4">
        <v>2893</v>
      </c>
      <c r="E149" s="5" t="s">
        <v>19</v>
      </c>
      <c r="F149" s="5" t="s">
        <v>34</v>
      </c>
      <c r="G149" s="5" t="s">
        <v>30</v>
      </c>
      <c r="H149" s="6">
        <v>41008</v>
      </c>
      <c r="I149" s="7">
        <v>267000</v>
      </c>
      <c r="J149" s="7">
        <v>267000</v>
      </c>
      <c r="K149" s="4" t="str">
        <f t="shared" si="4"/>
        <v>04-abr</v>
      </c>
      <c r="L149" s="8">
        <f t="shared" si="5"/>
        <v>2012</v>
      </c>
    </row>
    <row r="150" spans="4:12" x14ac:dyDescent="0.25">
      <c r="D150" s="4">
        <v>2900</v>
      </c>
      <c r="E150" s="5" t="s">
        <v>19</v>
      </c>
      <c r="F150" s="5" t="s">
        <v>34</v>
      </c>
      <c r="G150" s="5" t="s">
        <v>30</v>
      </c>
      <c r="H150" s="6">
        <v>41022</v>
      </c>
      <c r="I150" s="7">
        <v>267000</v>
      </c>
      <c r="J150" s="7">
        <v>267000</v>
      </c>
      <c r="K150" s="4" t="str">
        <f t="shared" si="4"/>
        <v>04-abr</v>
      </c>
      <c r="L150" s="8">
        <f t="shared" si="5"/>
        <v>2012</v>
      </c>
    </row>
    <row r="151" spans="4:12" x14ac:dyDescent="0.25">
      <c r="D151" s="4">
        <v>2906</v>
      </c>
      <c r="E151" s="5" t="s">
        <v>17</v>
      </c>
      <c r="F151" s="5" t="s">
        <v>34</v>
      </c>
      <c r="G151" s="5" t="s">
        <v>30</v>
      </c>
      <c r="H151" s="6">
        <v>41036</v>
      </c>
      <c r="I151" s="7">
        <v>267000</v>
      </c>
      <c r="J151" s="7">
        <v>267000</v>
      </c>
      <c r="K151" s="4" t="str">
        <f t="shared" si="4"/>
        <v>05-may</v>
      </c>
      <c r="L151" s="8">
        <f t="shared" si="5"/>
        <v>2012</v>
      </c>
    </row>
    <row r="152" spans="4:12" x14ac:dyDescent="0.25">
      <c r="D152" s="4">
        <v>2908</v>
      </c>
      <c r="E152" s="5" t="s">
        <v>11</v>
      </c>
      <c r="F152" s="5" t="s">
        <v>34</v>
      </c>
      <c r="G152" s="5" t="s">
        <v>30</v>
      </c>
      <c r="H152" s="6">
        <v>41026</v>
      </c>
      <c r="I152" s="7">
        <v>267000</v>
      </c>
      <c r="J152" s="7">
        <v>311610</v>
      </c>
      <c r="K152" s="4" t="str">
        <f t="shared" si="4"/>
        <v>04-abr</v>
      </c>
      <c r="L152" s="8">
        <f t="shared" si="5"/>
        <v>2012</v>
      </c>
    </row>
    <row r="153" spans="4:12" x14ac:dyDescent="0.25">
      <c r="D153" s="4">
        <v>2915</v>
      </c>
      <c r="E153" s="5" t="s">
        <v>15</v>
      </c>
      <c r="F153" s="5" t="s">
        <v>34</v>
      </c>
      <c r="G153" s="5" t="s">
        <v>30</v>
      </c>
      <c r="H153" s="6">
        <v>41057</v>
      </c>
      <c r="I153" s="7">
        <v>267000</v>
      </c>
      <c r="J153" s="7">
        <v>267000</v>
      </c>
      <c r="K153" s="4" t="str">
        <f t="shared" si="4"/>
        <v>05-may</v>
      </c>
      <c r="L153" s="8">
        <f t="shared" si="5"/>
        <v>2012</v>
      </c>
    </row>
    <row r="154" spans="4:12" x14ac:dyDescent="0.25">
      <c r="D154" s="4">
        <v>2921</v>
      </c>
      <c r="E154" s="5" t="s">
        <v>17</v>
      </c>
      <c r="F154" s="5" t="s">
        <v>34</v>
      </c>
      <c r="G154" s="5" t="s">
        <v>30</v>
      </c>
      <c r="H154" s="6">
        <v>41071</v>
      </c>
      <c r="I154" s="7">
        <v>267000</v>
      </c>
      <c r="J154" s="7">
        <v>267000</v>
      </c>
      <c r="K154" s="4" t="str">
        <f t="shared" si="4"/>
        <v>06-jun</v>
      </c>
      <c r="L154" s="8">
        <f t="shared" si="5"/>
        <v>2012</v>
      </c>
    </row>
    <row r="155" spans="4:12" x14ac:dyDescent="0.25">
      <c r="D155" s="4">
        <v>2926</v>
      </c>
      <c r="E155" s="5" t="s">
        <v>17</v>
      </c>
      <c r="F155" s="5" t="s">
        <v>34</v>
      </c>
      <c r="G155" s="5" t="s">
        <v>30</v>
      </c>
      <c r="H155" s="6">
        <v>41085</v>
      </c>
      <c r="I155" s="7">
        <v>267000</v>
      </c>
      <c r="J155" s="7">
        <v>267000</v>
      </c>
      <c r="K155" s="4" t="str">
        <f t="shared" si="4"/>
        <v>06-jun</v>
      </c>
      <c r="L155" s="8">
        <f t="shared" si="5"/>
        <v>2012</v>
      </c>
    </row>
    <row r="156" spans="4:12" x14ac:dyDescent="0.25">
      <c r="D156" s="4">
        <v>2931</v>
      </c>
      <c r="E156" s="5" t="s">
        <v>11</v>
      </c>
      <c r="F156" s="5" t="s">
        <v>34</v>
      </c>
      <c r="G156" s="5" t="s">
        <v>30</v>
      </c>
      <c r="H156" s="6">
        <v>41099</v>
      </c>
      <c r="I156" s="7">
        <v>267000</v>
      </c>
      <c r="J156" s="7">
        <v>267000</v>
      </c>
      <c r="K156" s="4" t="str">
        <f t="shared" si="4"/>
        <v>07-jul</v>
      </c>
      <c r="L156" s="8">
        <f t="shared" si="5"/>
        <v>2012</v>
      </c>
    </row>
    <row r="157" spans="4:12" x14ac:dyDescent="0.25">
      <c r="D157" s="4">
        <v>2939</v>
      </c>
      <c r="E157" s="5" t="s">
        <v>11</v>
      </c>
      <c r="F157" s="5" t="s">
        <v>34</v>
      </c>
      <c r="G157" s="5" t="s">
        <v>30</v>
      </c>
      <c r="H157" s="6">
        <v>41112</v>
      </c>
      <c r="I157" s="7">
        <v>267000</v>
      </c>
      <c r="J157" s="7">
        <v>311610</v>
      </c>
      <c r="K157" s="4" t="str">
        <f t="shared" si="4"/>
        <v>07-jul</v>
      </c>
      <c r="L157" s="8">
        <f t="shared" si="5"/>
        <v>2012</v>
      </c>
    </row>
    <row r="158" spans="4:12" x14ac:dyDescent="0.25">
      <c r="D158" s="4">
        <v>2940</v>
      </c>
      <c r="E158" s="5" t="s">
        <v>19</v>
      </c>
      <c r="F158" s="5" t="s">
        <v>34</v>
      </c>
      <c r="G158" s="5" t="s">
        <v>30</v>
      </c>
      <c r="H158" s="6">
        <v>41116</v>
      </c>
      <c r="I158" s="7">
        <v>267000</v>
      </c>
      <c r="J158" s="7">
        <v>311610</v>
      </c>
      <c r="K158" s="4" t="str">
        <f t="shared" si="4"/>
        <v>07-jul</v>
      </c>
      <c r="L158" s="8">
        <f t="shared" si="5"/>
        <v>2012</v>
      </c>
    </row>
    <row r="159" spans="4:12" x14ac:dyDescent="0.25">
      <c r="D159" s="4">
        <v>2968</v>
      </c>
      <c r="E159" s="5" t="s">
        <v>19</v>
      </c>
      <c r="F159" s="5" t="s">
        <v>34</v>
      </c>
      <c r="G159" s="5" t="s">
        <v>30</v>
      </c>
      <c r="H159" s="6">
        <v>41217</v>
      </c>
      <c r="I159" s="7">
        <v>267000</v>
      </c>
      <c r="J159" s="7">
        <v>311610</v>
      </c>
      <c r="K159" s="4" t="str">
        <f t="shared" si="4"/>
        <v>11-nov</v>
      </c>
      <c r="L159" s="8">
        <f t="shared" si="5"/>
        <v>2012</v>
      </c>
    </row>
    <row r="160" spans="4:12" x14ac:dyDescent="0.25">
      <c r="D160" s="4">
        <v>2790</v>
      </c>
      <c r="E160" s="5" t="s">
        <v>11</v>
      </c>
      <c r="F160" s="5" t="s">
        <v>35</v>
      </c>
      <c r="G160" s="5" t="s">
        <v>30</v>
      </c>
      <c r="H160" s="6">
        <v>40570</v>
      </c>
      <c r="I160" s="7">
        <v>353600</v>
      </c>
      <c r="J160" s="7">
        <v>325736.32000000001</v>
      </c>
      <c r="K160" s="4" t="str">
        <f t="shared" si="4"/>
        <v>01-ene</v>
      </c>
      <c r="L160" s="8">
        <f t="shared" si="5"/>
        <v>2011</v>
      </c>
    </row>
    <row r="161" spans="4:12" x14ac:dyDescent="0.25">
      <c r="D161" s="4">
        <v>2867</v>
      </c>
      <c r="E161" s="5" t="s">
        <v>11</v>
      </c>
      <c r="F161" s="5" t="s">
        <v>35</v>
      </c>
      <c r="G161" s="5" t="s">
        <v>30</v>
      </c>
      <c r="H161" s="6">
        <v>41235</v>
      </c>
      <c r="I161" s="7">
        <v>353600</v>
      </c>
      <c r="J161" s="7">
        <v>332384</v>
      </c>
      <c r="K161" s="4" t="str">
        <f t="shared" si="4"/>
        <v>11-nov</v>
      </c>
      <c r="L161" s="8">
        <f t="shared" si="5"/>
        <v>2012</v>
      </c>
    </row>
    <row r="162" spans="4:12" x14ac:dyDescent="0.25">
      <c r="D162" s="4">
        <v>2872</v>
      </c>
      <c r="E162" s="5" t="s">
        <v>19</v>
      </c>
      <c r="F162" s="5" t="s">
        <v>35</v>
      </c>
      <c r="G162" s="5" t="s">
        <v>30</v>
      </c>
      <c r="H162" s="6">
        <v>40944</v>
      </c>
      <c r="I162" s="7">
        <v>353600</v>
      </c>
      <c r="J162" s="7">
        <v>332384</v>
      </c>
      <c r="K162" s="4" t="str">
        <f t="shared" si="4"/>
        <v>02-feb</v>
      </c>
      <c r="L162" s="8">
        <f t="shared" si="5"/>
        <v>2012</v>
      </c>
    </row>
    <row r="163" spans="4:12" x14ac:dyDescent="0.25">
      <c r="D163" s="4">
        <v>2793</v>
      </c>
      <c r="E163" s="5" t="s">
        <v>15</v>
      </c>
      <c r="F163" s="5" t="s">
        <v>36</v>
      </c>
      <c r="G163" s="5" t="s">
        <v>30</v>
      </c>
      <c r="H163" s="6">
        <v>40591</v>
      </c>
      <c r="I163" s="7">
        <v>353600</v>
      </c>
      <c r="J163" s="7">
        <v>325736.32000000001</v>
      </c>
      <c r="K163" s="4" t="str">
        <f t="shared" si="4"/>
        <v>02-feb</v>
      </c>
      <c r="L163" s="8">
        <f t="shared" si="5"/>
        <v>2011</v>
      </c>
    </row>
    <row r="164" spans="4:12" x14ac:dyDescent="0.25">
      <c r="D164" s="4">
        <v>2818</v>
      </c>
      <c r="E164" s="5" t="s">
        <v>15</v>
      </c>
      <c r="F164" s="5" t="s">
        <v>36</v>
      </c>
      <c r="G164" s="5" t="s">
        <v>30</v>
      </c>
      <c r="H164" s="6">
        <v>40690</v>
      </c>
      <c r="I164" s="7">
        <v>353600</v>
      </c>
      <c r="J164" s="7">
        <v>364555.1</v>
      </c>
      <c r="K164" s="4" t="str">
        <f t="shared" si="4"/>
        <v>05-may</v>
      </c>
      <c r="L164" s="8">
        <f t="shared" si="5"/>
        <v>2011</v>
      </c>
    </row>
    <row r="165" spans="4:12" x14ac:dyDescent="0.25">
      <c r="D165" s="4">
        <v>2868</v>
      </c>
      <c r="E165" s="5" t="s">
        <v>19</v>
      </c>
      <c r="F165" s="5" t="s">
        <v>36</v>
      </c>
      <c r="G165" s="5" t="s">
        <v>30</v>
      </c>
      <c r="H165" s="6">
        <v>40934</v>
      </c>
      <c r="I165" s="7">
        <v>353600</v>
      </c>
      <c r="J165" s="7">
        <v>332384</v>
      </c>
      <c r="K165" s="4" t="str">
        <f t="shared" si="4"/>
        <v>01-ene</v>
      </c>
      <c r="L165" s="8">
        <f t="shared" si="5"/>
        <v>2012</v>
      </c>
    </row>
    <row r="166" spans="4:12" x14ac:dyDescent="0.25">
      <c r="D166" s="4">
        <v>2875</v>
      </c>
      <c r="E166" s="5" t="s">
        <v>15</v>
      </c>
      <c r="F166" s="5" t="s">
        <v>36</v>
      </c>
      <c r="G166" s="5" t="s">
        <v>30</v>
      </c>
      <c r="H166" s="6">
        <v>41225</v>
      </c>
      <c r="I166" s="7">
        <v>353600</v>
      </c>
      <c r="J166" s="7">
        <v>332384</v>
      </c>
      <c r="K166" s="4" t="str">
        <f t="shared" si="4"/>
        <v>11-nov</v>
      </c>
      <c r="L166" s="8">
        <f t="shared" si="5"/>
        <v>2012</v>
      </c>
    </row>
    <row r="167" spans="4:12" x14ac:dyDescent="0.25">
      <c r="D167" s="4">
        <v>2918</v>
      </c>
      <c r="E167" s="5" t="s">
        <v>15</v>
      </c>
      <c r="F167" s="5" t="s">
        <v>36</v>
      </c>
      <c r="G167" s="5" t="s">
        <v>30</v>
      </c>
      <c r="H167" s="6">
        <v>41050</v>
      </c>
      <c r="I167" s="7">
        <v>353600</v>
      </c>
      <c r="J167" s="7">
        <v>371995</v>
      </c>
      <c r="K167" s="4" t="str">
        <f t="shared" si="4"/>
        <v>05-may</v>
      </c>
      <c r="L167" s="8">
        <f t="shared" si="5"/>
        <v>2012</v>
      </c>
    </row>
    <row r="168" spans="4:12" x14ac:dyDescent="0.25">
      <c r="D168" s="4">
        <v>2949</v>
      </c>
      <c r="E168" s="5" t="s">
        <v>15</v>
      </c>
      <c r="F168" s="5" t="s">
        <v>36</v>
      </c>
      <c r="G168" s="5" t="s">
        <v>30</v>
      </c>
      <c r="H168" s="6">
        <v>41147</v>
      </c>
      <c r="I168" s="7">
        <v>353600</v>
      </c>
      <c r="J168" s="7">
        <v>371995</v>
      </c>
      <c r="K168" s="4" t="str">
        <f t="shared" si="4"/>
        <v>08-ago</v>
      </c>
      <c r="L168" s="8">
        <f t="shared" si="5"/>
        <v>2012</v>
      </c>
    </row>
    <row r="169" spans="4:12" x14ac:dyDescent="0.25">
      <c r="D169" s="4">
        <v>2798</v>
      </c>
      <c r="E169" s="5" t="s">
        <v>11</v>
      </c>
      <c r="F169" s="5" t="s">
        <v>37</v>
      </c>
      <c r="G169" s="5" t="s">
        <v>30</v>
      </c>
      <c r="H169" s="6">
        <v>40612</v>
      </c>
      <c r="I169" s="7">
        <v>383500</v>
      </c>
      <c r="J169" s="7">
        <v>364555.1</v>
      </c>
      <c r="K169" s="4" t="str">
        <f t="shared" si="4"/>
        <v>03-mar</v>
      </c>
      <c r="L169" s="8">
        <f t="shared" si="5"/>
        <v>2011</v>
      </c>
    </row>
    <row r="170" spans="4:12" x14ac:dyDescent="0.25">
      <c r="D170" s="4">
        <v>2807</v>
      </c>
      <c r="E170" s="5" t="s">
        <v>11</v>
      </c>
      <c r="F170" s="5" t="s">
        <v>37</v>
      </c>
      <c r="G170" s="5" t="s">
        <v>30</v>
      </c>
      <c r="H170" s="6">
        <v>40638</v>
      </c>
      <c r="I170" s="7">
        <v>383500</v>
      </c>
      <c r="J170" s="7">
        <v>289933</v>
      </c>
      <c r="K170" s="4" t="str">
        <f t="shared" si="4"/>
        <v>04-abr</v>
      </c>
      <c r="L170" s="8">
        <f t="shared" si="5"/>
        <v>2011</v>
      </c>
    </row>
    <row r="171" spans="4:12" x14ac:dyDescent="0.25">
      <c r="D171" s="4">
        <v>2822</v>
      </c>
      <c r="E171" s="5" t="s">
        <v>11</v>
      </c>
      <c r="F171" s="5" t="s">
        <v>37</v>
      </c>
      <c r="G171" s="5" t="s">
        <v>30</v>
      </c>
      <c r="H171" s="6">
        <v>40708</v>
      </c>
      <c r="I171" s="7">
        <v>383500</v>
      </c>
      <c r="J171" s="7">
        <v>321778.09999999998</v>
      </c>
      <c r="K171" s="4" t="str">
        <f t="shared" si="4"/>
        <v>06-jun</v>
      </c>
      <c r="L171" s="8">
        <f t="shared" si="5"/>
        <v>2011</v>
      </c>
    </row>
    <row r="172" spans="4:12" x14ac:dyDescent="0.25">
      <c r="D172" s="4">
        <v>2839</v>
      </c>
      <c r="E172" s="5" t="s">
        <v>15</v>
      </c>
      <c r="F172" s="5" t="s">
        <v>37</v>
      </c>
      <c r="G172" s="5" t="s">
        <v>30</v>
      </c>
      <c r="H172" s="6">
        <v>40808</v>
      </c>
      <c r="I172" s="7">
        <v>383500</v>
      </c>
      <c r="J172" s="7">
        <v>321778.09999999998</v>
      </c>
      <c r="K172" s="4" t="str">
        <f t="shared" si="4"/>
        <v>09-sept</v>
      </c>
      <c r="L172" s="8">
        <f t="shared" si="5"/>
        <v>2011</v>
      </c>
    </row>
    <row r="173" spans="4:12" x14ac:dyDescent="0.25">
      <c r="D173" s="4">
        <v>2873</v>
      </c>
      <c r="E173" s="5" t="s">
        <v>15</v>
      </c>
      <c r="F173" s="5" t="s">
        <v>37</v>
      </c>
      <c r="G173" s="5" t="s">
        <v>30</v>
      </c>
      <c r="H173" s="6">
        <v>40946</v>
      </c>
      <c r="I173" s="7">
        <v>383500</v>
      </c>
      <c r="J173" s="7">
        <v>371995</v>
      </c>
      <c r="K173" s="4" t="str">
        <f t="shared" si="4"/>
        <v>02-feb</v>
      </c>
      <c r="L173" s="8">
        <f t="shared" si="5"/>
        <v>2012</v>
      </c>
    </row>
    <row r="174" spans="4:12" x14ac:dyDescent="0.25">
      <c r="D174" s="4">
        <v>2883</v>
      </c>
      <c r="E174" s="5" t="s">
        <v>11</v>
      </c>
      <c r="F174" s="5" t="s">
        <v>37</v>
      </c>
      <c r="G174" s="5" t="s">
        <v>30</v>
      </c>
      <c r="H174" s="6">
        <v>40972</v>
      </c>
      <c r="I174" s="7">
        <v>383500</v>
      </c>
      <c r="J174" s="7">
        <v>371995</v>
      </c>
      <c r="K174" s="4" t="str">
        <f t="shared" si="4"/>
        <v>03-mar</v>
      </c>
      <c r="L174" s="8">
        <f t="shared" si="5"/>
        <v>2012</v>
      </c>
    </row>
    <row r="175" spans="4:12" x14ac:dyDescent="0.25">
      <c r="D175" s="4">
        <v>2895</v>
      </c>
      <c r="E175" s="5" t="s">
        <v>11</v>
      </c>
      <c r="F175" s="5" t="s">
        <v>37</v>
      </c>
      <c r="G175" s="5" t="s">
        <v>30</v>
      </c>
      <c r="H175" s="6">
        <v>40998</v>
      </c>
      <c r="I175" s="7">
        <v>383500</v>
      </c>
      <c r="J175" s="7">
        <v>295850</v>
      </c>
      <c r="K175" s="4" t="str">
        <f t="shared" si="4"/>
        <v>03-mar</v>
      </c>
      <c r="L175" s="8">
        <f t="shared" si="5"/>
        <v>2012</v>
      </c>
    </row>
    <row r="176" spans="4:12" x14ac:dyDescent="0.25">
      <c r="D176" s="4">
        <v>2923</v>
      </c>
      <c r="E176" s="5" t="s">
        <v>17</v>
      </c>
      <c r="F176" s="5" t="s">
        <v>37</v>
      </c>
      <c r="G176" s="5" t="s">
        <v>30</v>
      </c>
      <c r="H176" s="6">
        <v>41063</v>
      </c>
      <c r="I176" s="7">
        <v>383500</v>
      </c>
      <c r="J176" s="7">
        <v>295850</v>
      </c>
      <c r="K176" s="4" t="str">
        <f t="shared" si="4"/>
        <v>06-jun</v>
      </c>
      <c r="L176" s="8">
        <f t="shared" si="5"/>
        <v>2012</v>
      </c>
    </row>
    <row r="177" spans="4:12" x14ac:dyDescent="0.25">
      <c r="D177" s="4">
        <v>2924</v>
      </c>
      <c r="E177" s="5" t="s">
        <v>11</v>
      </c>
      <c r="F177" s="5" t="s">
        <v>37</v>
      </c>
      <c r="G177" s="5" t="s">
        <v>30</v>
      </c>
      <c r="H177" s="6">
        <v>41068</v>
      </c>
      <c r="I177" s="7">
        <v>383500</v>
      </c>
      <c r="J177" s="7">
        <v>328345</v>
      </c>
      <c r="K177" s="4" t="str">
        <f t="shared" si="4"/>
        <v>06-jun</v>
      </c>
      <c r="L177" s="8">
        <f t="shared" si="5"/>
        <v>2012</v>
      </c>
    </row>
    <row r="178" spans="4:12" x14ac:dyDescent="0.25">
      <c r="D178" s="4">
        <v>2955</v>
      </c>
      <c r="E178" s="5" t="s">
        <v>15</v>
      </c>
      <c r="F178" s="5" t="s">
        <v>37</v>
      </c>
      <c r="G178" s="5" t="s">
        <v>30</v>
      </c>
      <c r="H178" s="6">
        <v>41168</v>
      </c>
      <c r="I178" s="7">
        <v>383500</v>
      </c>
      <c r="J178" s="7">
        <v>328345</v>
      </c>
      <c r="K178" s="4" t="str">
        <f t="shared" si="4"/>
        <v>09-sept</v>
      </c>
      <c r="L178" s="8">
        <f t="shared" si="5"/>
        <v>2012</v>
      </c>
    </row>
    <row r="179" spans="4:12" x14ac:dyDescent="0.25">
      <c r="D179" s="4">
        <v>2795</v>
      </c>
      <c r="E179" s="5" t="s">
        <v>17</v>
      </c>
      <c r="F179" s="5" t="s">
        <v>38</v>
      </c>
      <c r="G179" s="5" t="s">
        <v>30</v>
      </c>
      <c r="H179" s="6">
        <v>40598</v>
      </c>
      <c r="I179" s="7">
        <v>361600</v>
      </c>
      <c r="J179" s="7">
        <v>333105.91999999998</v>
      </c>
      <c r="K179" s="4" t="str">
        <f t="shared" si="4"/>
        <v>02-feb</v>
      </c>
      <c r="L179" s="8">
        <f t="shared" si="5"/>
        <v>2011</v>
      </c>
    </row>
    <row r="180" spans="4:12" x14ac:dyDescent="0.25">
      <c r="D180" s="4">
        <v>2803</v>
      </c>
      <c r="E180" s="5" t="s">
        <v>11</v>
      </c>
      <c r="F180" s="5" t="s">
        <v>38</v>
      </c>
      <c r="G180" s="5" t="s">
        <v>30</v>
      </c>
      <c r="H180" s="6">
        <v>40630</v>
      </c>
      <c r="I180" s="7">
        <v>361600</v>
      </c>
      <c r="J180" s="7">
        <v>364555.1</v>
      </c>
      <c r="K180" s="4" t="str">
        <f t="shared" si="4"/>
        <v>03-mar</v>
      </c>
      <c r="L180" s="8">
        <f t="shared" si="5"/>
        <v>2011</v>
      </c>
    </row>
    <row r="181" spans="4:12" x14ac:dyDescent="0.25">
      <c r="D181" s="4">
        <v>2820</v>
      </c>
      <c r="E181" s="5" t="s">
        <v>11</v>
      </c>
      <c r="F181" s="5" t="s">
        <v>38</v>
      </c>
      <c r="G181" s="5" t="s">
        <v>30</v>
      </c>
      <c r="H181" s="6">
        <v>40696</v>
      </c>
      <c r="I181" s="7">
        <v>361600</v>
      </c>
      <c r="J181" s="7">
        <v>272822.2</v>
      </c>
      <c r="K181" s="4" t="str">
        <f t="shared" si="4"/>
        <v>06-jun</v>
      </c>
      <c r="L181" s="8">
        <f t="shared" si="5"/>
        <v>2011</v>
      </c>
    </row>
    <row r="182" spans="4:12" x14ac:dyDescent="0.25">
      <c r="D182" s="4">
        <v>2836</v>
      </c>
      <c r="E182" s="5" t="s">
        <v>17</v>
      </c>
      <c r="F182" s="5" t="s">
        <v>38</v>
      </c>
      <c r="G182" s="5" t="s">
        <v>30</v>
      </c>
      <c r="H182" s="6">
        <v>40794</v>
      </c>
      <c r="I182" s="7">
        <v>361600</v>
      </c>
      <c r="J182" s="7">
        <v>272822.2</v>
      </c>
      <c r="K182" s="4" t="str">
        <f t="shared" si="4"/>
        <v>09-sept</v>
      </c>
      <c r="L182" s="8">
        <f t="shared" si="5"/>
        <v>2011</v>
      </c>
    </row>
    <row r="183" spans="4:12" x14ac:dyDescent="0.25">
      <c r="D183" s="4">
        <v>2853</v>
      </c>
      <c r="E183" s="5" t="s">
        <v>19</v>
      </c>
      <c r="F183" s="5" t="s">
        <v>38</v>
      </c>
      <c r="G183" s="5" t="s">
        <v>30</v>
      </c>
      <c r="H183" s="6">
        <v>40899</v>
      </c>
      <c r="I183" s="7">
        <v>361600</v>
      </c>
      <c r="J183" s="7">
        <v>316912.40000000002</v>
      </c>
      <c r="K183" s="4" t="str">
        <f t="shared" si="4"/>
        <v>12-dic</v>
      </c>
      <c r="L183" s="8">
        <f t="shared" si="5"/>
        <v>2011</v>
      </c>
    </row>
    <row r="184" spans="4:12" x14ac:dyDescent="0.25">
      <c r="D184" s="4">
        <v>2870</v>
      </c>
      <c r="E184" s="5" t="s">
        <v>11</v>
      </c>
      <c r="F184" s="5" t="s">
        <v>38</v>
      </c>
      <c r="G184" s="5" t="s">
        <v>30</v>
      </c>
      <c r="H184" s="6">
        <v>41273</v>
      </c>
      <c r="I184" s="7">
        <v>361600</v>
      </c>
      <c r="J184" s="7">
        <v>339904</v>
      </c>
      <c r="K184" s="4" t="str">
        <f t="shared" si="4"/>
        <v>12-dic</v>
      </c>
      <c r="L184" s="8">
        <f t="shared" si="5"/>
        <v>2012</v>
      </c>
    </row>
    <row r="185" spans="4:12" x14ac:dyDescent="0.25">
      <c r="D185" s="4">
        <v>2877</v>
      </c>
      <c r="E185" s="5" t="s">
        <v>17</v>
      </c>
      <c r="F185" s="5" t="s">
        <v>38</v>
      </c>
      <c r="G185" s="5" t="s">
        <v>30</v>
      </c>
      <c r="H185" s="6">
        <v>40958</v>
      </c>
      <c r="I185" s="7">
        <v>361600</v>
      </c>
      <c r="J185" s="7">
        <v>339904</v>
      </c>
      <c r="K185" s="4" t="str">
        <f t="shared" si="4"/>
        <v>02-feb</v>
      </c>
      <c r="L185" s="8">
        <f t="shared" si="5"/>
        <v>2012</v>
      </c>
    </row>
    <row r="186" spans="4:12" x14ac:dyDescent="0.25">
      <c r="D186" s="4">
        <v>2891</v>
      </c>
      <c r="E186" s="5" t="s">
        <v>11</v>
      </c>
      <c r="F186" s="5" t="s">
        <v>38</v>
      </c>
      <c r="G186" s="5" t="s">
        <v>30</v>
      </c>
      <c r="H186" s="6">
        <v>40990</v>
      </c>
      <c r="I186" s="7">
        <v>361600</v>
      </c>
      <c r="J186" s="7">
        <v>371995</v>
      </c>
      <c r="K186" s="4" t="str">
        <f t="shared" si="4"/>
        <v>03-mar</v>
      </c>
      <c r="L186" s="8">
        <f t="shared" si="5"/>
        <v>2012</v>
      </c>
    </row>
    <row r="187" spans="4:12" x14ac:dyDescent="0.25">
      <c r="D187" s="4">
        <v>2917</v>
      </c>
      <c r="E187" s="5" t="s">
        <v>19</v>
      </c>
      <c r="F187" s="5" t="s">
        <v>38</v>
      </c>
      <c r="G187" s="5" t="s">
        <v>30</v>
      </c>
      <c r="H187" s="6">
        <v>41049</v>
      </c>
      <c r="I187" s="7">
        <v>361600</v>
      </c>
      <c r="J187" s="7">
        <v>371995</v>
      </c>
      <c r="K187" s="4" t="str">
        <f t="shared" si="4"/>
        <v>05-may</v>
      </c>
      <c r="L187" s="8">
        <f t="shared" si="5"/>
        <v>2012</v>
      </c>
    </row>
    <row r="188" spans="4:12" x14ac:dyDescent="0.25">
      <c r="D188" s="4">
        <v>2920</v>
      </c>
      <c r="E188" s="5" t="s">
        <v>11</v>
      </c>
      <c r="F188" s="5" t="s">
        <v>38</v>
      </c>
      <c r="G188" s="5" t="s">
        <v>30</v>
      </c>
      <c r="H188" s="6">
        <v>41056</v>
      </c>
      <c r="I188" s="7">
        <v>361600</v>
      </c>
      <c r="J188" s="7">
        <v>278390</v>
      </c>
      <c r="K188" s="4" t="str">
        <f t="shared" si="4"/>
        <v>05-may</v>
      </c>
      <c r="L188" s="8">
        <f t="shared" si="5"/>
        <v>2012</v>
      </c>
    </row>
    <row r="189" spans="4:12" x14ac:dyDescent="0.25">
      <c r="D189" s="4">
        <v>2951</v>
      </c>
      <c r="E189" s="5" t="s">
        <v>17</v>
      </c>
      <c r="F189" s="5" t="s">
        <v>38</v>
      </c>
      <c r="G189" s="5" t="s">
        <v>30</v>
      </c>
      <c r="H189" s="6">
        <v>41154</v>
      </c>
      <c r="I189" s="7">
        <v>361600</v>
      </c>
      <c r="J189" s="7">
        <v>278390</v>
      </c>
      <c r="K189" s="4" t="str">
        <f t="shared" si="4"/>
        <v>09-sept</v>
      </c>
      <c r="L189" s="8">
        <f t="shared" si="5"/>
        <v>2012</v>
      </c>
    </row>
    <row r="190" spans="4:12" x14ac:dyDescent="0.25">
      <c r="D190" s="4">
        <v>2954</v>
      </c>
      <c r="E190" s="5" t="s">
        <v>17</v>
      </c>
      <c r="F190" s="5" t="s">
        <v>38</v>
      </c>
      <c r="G190" s="5" t="s">
        <v>30</v>
      </c>
      <c r="H190" s="6">
        <v>41164</v>
      </c>
      <c r="I190" s="7">
        <v>361600</v>
      </c>
      <c r="J190" s="7">
        <v>323380</v>
      </c>
      <c r="K190" s="4" t="str">
        <f t="shared" si="4"/>
        <v>09-sept</v>
      </c>
      <c r="L190" s="8">
        <f t="shared" si="5"/>
        <v>2012</v>
      </c>
    </row>
    <row r="191" spans="4:12" x14ac:dyDescent="0.25">
      <c r="D191" s="4">
        <v>2977</v>
      </c>
      <c r="E191" s="5" t="s">
        <v>19</v>
      </c>
      <c r="F191" s="5" t="s">
        <v>38</v>
      </c>
      <c r="G191" s="5" t="s">
        <v>30</v>
      </c>
      <c r="H191" s="6">
        <v>41259</v>
      </c>
      <c r="I191" s="7">
        <v>361600</v>
      </c>
      <c r="J191" s="7">
        <v>323380</v>
      </c>
      <c r="K191" s="4" t="str">
        <f t="shared" si="4"/>
        <v>12-dic</v>
      </c>
      <c r="L191" s="8">
        <f t="shared" si="5"/>
        <v>2012</v>
      </c>
    </row>
    <row r="192" spans="4:12" x14ac:dyDescent="0.25">
      <c r="D192" s="4">
        <v>2785</v>
      </c>
      <c r="E192" s="5" t="s">
        <v>15</v>
      </c>
      <c r="F192" s="5" t="s">
        <v>39</v>
      </c>
      <c r="G192" s="5" t="s">
        <v>30</v>
      </c>
      <c r="H192" s="6">
        <v>40554</v>
      </c>
      <c r="I192" s="7">
        <v>285000</v>
      </c>
      <c r="J192" s="7">
        <v>265335</v>
      </c>
      <c r="K192" s="4" t="str">
        <f t="shared" si="4"/>
        <v>01-ene</v>
      </c>
      <c r="L192" s="8">
        <f t="shared" si="5"/>
        <v>2011</v>
      </c>
    </row>
    <row r="193" spans="4:12" x14ac:dyDescent="0.25">
      <c r="D193" s="4">
        <v>2786</v>
      </c>
      <c r="E193" s="5" t="s">
        <v>15</v>
      </c>
      <c r="F193" s="5" t="s">
        <v>39</v>
      </c>
      <c r="G193" s="5" t="s">
        <v>30</v>
      </c>
      <c r="H193" s="6">
        <v>40556</v>
      </c>
      <c r="I193" s="7">
        <v>285000</v>
      </c>
      <c r="J193" s="7">
        <v>265335</v>
      </c>
      <c r="K193" s="4" t="str">
        <f t="shared" si="4"/>
        <v>01-ene</v>
      </c>
      <c r="L193" s="8">
        <f t="shared" si="5"/>
        <v>2011</v>
      </c>
    </row>
    <row r="194" spans="4:12" x14ac:dyDescent="0.25">
      <c r="D194" s="4">
        <v>2831</v>
      </c>
      <c r="E194" s="5" t="s">
        <v>17</v>
      </c>
      <c r="F194" s="5" t="s">
        <v>39</v>
      </c>
      <c r="G194" s="5" t="s">
        <v>30</v>
      </c>
      <c r="H194" s="6">
        <v>40759</v>
      </c>
      <c r="I194" s="7">
        <v>285000</v>
      </c>
      <c r="J194" s="7">
        <v>325736.32000000001</v>
      </c>
      <c r="K194" s="4" t="str">
        <f t="shared" si="4"/>
        <v>08-ago</v>
      </c>
      <c r="L194" s="8">
        <f t="shared" si="5"/>
        <v>2011</v>
      </c>
    </row>
    <row r="195" spans="4:12" x14ac:dyDescent="0.25">
      <c r="D195" s="4">
        <v>2848</v>
      </c>
      <c r="E195" s="5" t="s">
        <v>19</v>
      </c>
      <c r="F195" s="5" t="s">
        <v>39</v>
      </c>
      <c r="G195" s="5" t="s">
        <v>30</v>
      </c>
      <c r="H195" s="6">
        <v>40864</v>
      </c>
      <c r="I195" s="7">
        <v>285000</v>
      </c>
      <c r="J195" s="7">
        <v>364555.1</v>
      </c>
      <c r="K195" s="4" t="str">
        <f t="shared" ref="K195:K201" si="6">TEXT(H195,"mm")&amp;"-"&amp;TEXT(H195,"mmm")</f>
        <v>11-nov</v>
      </c>
      <c r="L195" s="8">
        <f t="shared" ref="L195:L201" si="7">YEAR(H195)</f>
        <v>2011</v>
      </c>
    </row>
    <row r="196" spans="4:12" x14ac:dyDescent="0.25">
      <c r="D196" s="4">
        <v>2859</v>
      </c>
      <c r="E196" s="5" t="s">
        <v>15</v>
      </c>
      <c r="F196" s="5" t="s">
        <v>39</v>
      </c>
      <c r="G196" s="5" t="s">
        <v>30</v>
      </c>
      <c r="H196" s="6">
        <v>40914</v>
      </c>
      <c r="I196" s="7">
        <v>285000</v>
      </c>
      <c r="J196" s="7">
        <v>270750</v>
      </c>
      <c r="K196" s="4" t="str">
        <f t="shared" si="6"/>
        <v>01-ene</v>
      </c>
      <c r="L196" s="8">
        <f t="shared" si="7"/>
        <v>2012</v>
      </c>
    </row>
    <row r="197" spans="4:12" x14ac:dyDescent="0.25">
      <c r="D197" s="4">
        <v>2860</v>
      </c>
      <c r="E197" s="5" t="s">
        <v>15</v>
      </c>
      <c r="F197" s="5" t="s">
        <v>39</v>
      </c>
      <c r="G197" s="5" t="s">
        <v>30</v>
      </c>
      <c r="H197" s="6">
        <v>40916</v>
      </c>
      <c r="I197" s="7">
        <v>285000</v>
      </c>
      <c r="J197" s="7">
        <v>270750</v>
      </c>
      <c r="K197" s="4" t="str">
        <f t="shared" si="6"/>
        <v>01-ene</v>
      </c>
      <c r="L197" s="8">
        <f t="shared" si="7"/>
        <v>2012</v>
      </c>
    </row>
    <row r="198" spans="4:12" x14ac:dyDescent="0.25">
      <c r="D198" s="4">
        <v>2910</v>
      </c>
      <c r="E198" s="5" t="s">
        <v>17</v>
      </c>
      <c r="F198" s="5" t="s">
        <v>39</v>
      </c>
      <c r="G198" s="5" t="s">
        <v>30</v>
      </c>
      <c r="H198" s="6">
        <v>41030</v>
      </c>
      <c r="I198" s="7">
        <v>285000</v>
      </c>
      <c r="J198" s="7">
        <v>332384</v>
      </c>
      <c r="K198" s="4" t="str">
        <f t="shared" si="6"/>
        <v>05-may</v>
      </c>
      <c r="L198" s="8">
        <f t="shared" si="7"/>
        <v>2012</v>
      </c>
    </row>
    <row r="199" spans="4:12" x14ac:dyDescent="0.25">
      <c r="D199" s="4">
        <v>2941</v>
      </c>
      <c r="E199" s="5" t="s">
        <v>17</v>
      </c>
      <c r="F199" s="5" t="s">
        <v>39</v>
      </c>
      <c r="G199" s="5" t="s">
        <v>30</v>
      </c>
      <c r="H199" s="6">
        <v>41119</v>
      </c>
      <c r="I199" s="7">
        <v>285000</v>
      </c>
      <c r="J199" s="7">
        <v>332384</v>
      </c>
      <c r="K199" s="4" t="str">
        <f t="shared" si="6"/>
        <v>07-jul</v>
      </c>
      <c r="L199" s="8">
        <f t="shared" si="7"/>
        <v>2012</v>
      </c>
    </row>
    <row r="200" spans="4:12" x14ac:dyDescent="0.25">
      <c r="D200" s="4">
        <v>2942</v>
      </c>
      <c r="E200" s="5" t="s">
        <v>11</v>
      </c>
      <c r="F200" s="5" t="s">
        <v>39</v>
      </c>
      <c r="G200" s="5" t="s">
        <v>30</v>
      </c>
      <c r="H200" s="6">
        <v>41124</v>
      </c>
      <c r="I200" s="7">
        <v>285000</v>
      </c>
      <c r="J200" s="7">
        <v>371995</v>
      </c>
      <c r="K200" s="4" t="str">
        <f t="shared" si="6"/>
        <v>08-ago</v>
      </c>
      <c r="L200" s="8">
        <f t="shared" si="7"/>
        <v>2012</v>
      </c>
    </row>
    <row r="201" spans="4:12" x14ac:dyDescent="0.25">
      <c r="D201" s="9">
        <v>2969</v>
      </c>
      <c r="E201" s="10" t="s">
        <v>19</v>
      </c>
      <c r="F201" s="10" t="s">
        <v>39</v>
      </c>
      <c r="G201" s="10" t="s">
        <v>30</v>
      </c>
      <c r="H201" s="11">
        <v>41224</v>
      </c>
      <c r="I201" s="12">
        <v>285000</v>
      </c>
      <c r="J201" s="12">
        <v>371995</v>
      </c>
      <c r="K201" s="9" t="str">
        <f t="shared" si="6"/>
        <v>11-nov</v>
      </c>
      <c r="L201" s="13">
        <f t="shared" si="7"/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E4D2-8629-4882-B8E0-53655967A4A7}">
  <dimension ref="A1:G200"/>
  <sheetViews>
    <sheetView workbookViewId="0">
      <selection activeCell="A7" sqref="A7"/>
    </sheetView>
  </sheetViews>
  <sheetFormatPr baseColWidth="10" defaultRowHeight="15" x14ac:dyDescent="0.25"/>
  <cols>
    <col min="3" max="3" width="85.5703125" customWidth="1"/>
    <col min="4" max="4" width="20.7109375" customWidth="1"/>
    <col min="5" max="6" width="35.7109375" customWidth="1"/>
    <col min="7" max="7" width="20.7109375" customWidth="1"/>
  </cols>
  <sheetData>
    <row r="1" spans="1:7" ht="23.25" x14ac:dyDescent="0.35">
      <c r="D1" s="14" t="s">
        <v>40</v>
      </c>
      <c r="E1" s="15"/>
      <c r="F1" s="16"/>
      <c r="G1" s="15"/>
    </row>
    <row r="2" spans="1:7" x14ac:dyDescent="0.25">
      <c r="A2" t="s">
        <v>705</v>
      </c>
      <c r="D2" s="15"/>
      <c r="E2" s="15"/>
      <c r="F2" s="15"/>
      <c r="G2" s="15"/>
    </row>
    <row r="3" spans="1:7" x14ac:dyDescent="0.25">
      <c r="A3" t="s">
        <v>706</v>
      </c>
      <c r="D3" s="15"/>
      <c r="E3" s="15"/>
      <c r="F3" s="15" t="s">
        <v>41</v>
      </c>
      <c r="G3" s="15"/>
    </row>
    <row r="4" spans="1:7" x14ac:dyDescent="0.25">
      <c r="A4" t="s">
        <v>707</v>
      </c>
      <c r="D4" s="17" t="s">
        <v>42</v>
      </c>
      <c r="E4" s="17" t="s">
        <v>43</v>
      </c>
      <c r="F4" s="17" t="s">
        <v>44</v>
      </c>
      <c r="G4" s="17" t="s">
        <v>45</v>
      </c>
    </row>
    <row r="5" spans="1:7" ht="15.75" x14ac:dyDescent="0.25">
      <c r="A5" t="s">
        <v>708</v>
      </c>
      <c r="D5" s="18" t="s">
        <v>46</v>
      </c>
      <c r="E5" s="19" t="s">
        <v>47</v>
      </c>
      <c r="F5" s="20" t="s">
        <v>48</v>
      </c>
      <c r="G5" s="21">
        <v>65.803395000000009</v>
      </c>
    </row>
    <row r="6" spans="1:7" ht="15.75" x14ac:dyDescent="0.25">
      <c r="A6" t="s">
        <v>709</v>
      </c>
      <c r="D6" s="18" t="s">
        <v>49</v>
      </c>
      <c r="E6" s="19" t="s">
        <v>47</v>
      </c>
      <c r="F6" s="20" t="s">
        <v>50</v>
      </c>
      <c r="G6" s="21">
        <v>127.80936000000003</v>
      </c>
    </row>
    <row r="7" spans="1:7" ht="15.75" x14ac:dyDescent="0.25">
      <c r="D7" s="18" t="s">
        <v>51</v>
      </c>
      <c r="E7" s="19" t="s">
        <v>47</v>
      </c>
      <c r="F7" s="20" t="s">
        <v>52</v>
      </c>
      <c r="G7" s="21">
        <v>205.27468500000003</v>
      </c>
    </row>
    <row r="8" spans="1:7" ht="15.75" x14ac:dyDescent="0.25">
      <c r="D8" s="18" t="s">
        <v>53</v>
      </c>
      <c r="E8" s="19" t="s">
        <v>47</v>
      </c>
      <c r="F8" s="20" t="s">
        <v>54</v>
      </c>
      <c r="G8" s="21">
        <v>333.151455</v>
      </c>
    </row>
    <row r="9" spans="1:7" ht="15.75" x14ac:dyDescent="0.25">
      <c r="D9" s="18" t="s">
        <v>55</v>
      </c>
      <c r="E9" s="19" t="s">
        <v>47</v>
      </c>
      <c r="F9" s="20" t="s">
        <v>56</v>
      </c>
      <c r="G9" s="21">
        <v>552.52606500000002</v>
      </c>
    </row>
    <row r="10" spans="1:7" ht="15.75" x14ac:dyDescent="0.25">
      <c r="D10" s="18" t="s">
        <v>57</v>
      </c>
      <c r="E10" s="19" t="s">
        <v>47</v>
      </c>
      <c r="F10" s="20" t="s">
        <v>58</v>
      </c>
      <c r="G10" s="21">
        <v>1086.05</v>
      </c>
    </row>
    <row r="11" spans="1:7" ht="15.75" x14ac:dyDescent="0.25">
      <c r="D11" s="18" t="s">
        <v>59</v>
      </c>
      <c r="E11" s="19" t="s">
        <v>47</v>
      </c>
      <c r="F11" s="20" t="s">
        <v>60</v>
      </c>
      <c r="G11" s="21">
        <v>90.95</v>
      </c>
    </row>
    <row r="12" spans="1:7" ht="15.75" x14ac:dyDescent="0.25">
      <c r="D12" s="18" t="s">
        <v>61</v>
      </c>
      <c r="E12" s="19" t="s">
        <v>47</v>
      </c>
      <c r="F12" s="20" t="s">
        <v>62</v>
      </c>
      <c r="G12" s="21">
        <v>122.8895</v>
      </c>
    </row>
    <row r="13" spans="1:7" ht="15.75" x14ac:dyDescent="0.25">
      <c r="D13" s="18" t="s">
        <v>63</v>
      </c>
      <c r="E13" s="19" t="s">
        <v>47</v>
      </c>
      <c r="F13" s="20" t="s">
        <v>64</v>
      </c>
      <c r="G13" s="21">
        <v>158.41350000000003</v>
      </c>
    </row>
    <row r="14" spans="1:7" ht="15.75" x14ac:dyDescent="0.25">
      <c r="D14" s="18" t="s">
        <v>65</v>
      </c>
      <c r="E14" s="19" t="s">
        <v>47</v>
      </c>
      <c r="F14" s="20" t="s">
        <v>66</v>
      </c>
      <c r="G14" s="21">
        <v>380.78785500000004</v>
      </c>
    </row>
    <row r="15" spans="1:7" ht="15.75" x14ac:dyDescent="0.25">
      <c r="D15" s="18" t="s">
        <v>67</v>
      </c>
      <c r="E15" s="19" t="s">
        <v>47</v>
      </c>
      <c r="F15" s="20" t="s">
        <v>68</v>
      </c>
      <c r="G15" s="21">
        <v>465.45000000000005</v>
      </c>
    </row>
    <row r="16" spans="1:7" ht="15.75" x14ac:dyDescent="0.25">
      <c r="D16" s="18" t="s">
        <v>69</v>
      </c>
      <c r="E16" s="19" t="s">
        <v>47</v>
      </c>
      <c r="F16" s="20" t="s">
        <v>70</v>
      </c>
      <c r="G16" s="21">
        <v>989.75000000000011</v>
      </c>
    </row>
    <row r="17" spans="4:7" ht="15.75" x14ac:dyDescent="0.25">
      <c r="D17" s="18" t="s">
        <v>71</v>
      </c>
      <c r="E17" s="19" t="s">
        <v>47</v>
      </c>
      <c r="F17" s="20" t="s">
        <v>72</v>
      </c>
      <c r="G17" s="21">
        <v>1252.8373200000001</v>
      </c>
    </row>
    <row r="18" spans="4:7" ht="15.75" x14ac:dyDescent="0.25">
      <c r="D18" s="18" t="s">
        <v>73</v>
      </c>
      <c r="E18" s="19" t="s">
        <v>47</v>
      </c>
      <c r="F18" s="20" t="s">
        <v>74</v>
      </c>
      <c r="G18" s="21">
        <v>20.865000000000002</v>
      </c>
    </row>
    <row r="19" spans="4:7" ht="15.75" x14ac:dyDescent="0.25">
      <c r="D19" s="18" t="s">
        <v>75</v>
      </c>
      <c r="E19" s="19" t="s">
        <v>47</v>
      </c>
      <c r="F19" s="20" t="s">
        <v>76</v>
      </c>
      <c r="G19" s="21">
        <v>17.334</v>
      </c>
    </row>
    <row r="20" spans="4:7" ht="15.75" x14ac:dyDescent="0.25">
      <c r="D20" s="18" t="s">
        <v>77</v>
      </c>
      <c r="E20" s="19" t="s">
        <v>47</v>
      </c>
      <c r="F20" s="20" t="s">
        <v>78</v>
      </c>
      <c r="G20" s="21">
        <v>27.178000000000001</v>
      </c>
    </row>
    <row r="21" spans="4:7" ht="15.75" x14ac:dyDescent="0.25">
      <c r="D21" s="18" t="s">
        <v>79</v>
      </c>
      <c r="E21" s="19" t="s">
        <v>47</v>
      </c>
      <c r="F21" s="20" t="s">
        <v>80</v>
      </c>
      <c r="G21" s="21">
        <v>27.930210000000002</v>
      </c>
    </row>
    <row r="22" spans="4:7" ht="15.75" x14ac:dyDescent="0.25">
      <c r="D22" s="18" t="s">
        <v>81</v>
      </c>
      <c r="E22" s="19" t="s">
        <v>47</v>
      </c>
      <c r="F22" s="20" t="s">
        <v>82</v>
      </c>
      <c r="G22" s="21">
        <v>51.029370000000007</v>
      </c>
    </row>
    <row r="23" spans="4:7" ht="15.75" x14ac:dyDescent="0.25">
      <c r="D23" s="18" t="s">
        <v>83</v>
      </c>
      <c r="E23" s="19" t="s">
        <v>47</v>
      </c>
      <c r="F23" s="20" t="s">
        <v>84</v>
      </c>
      <c r="G23" s="21">
        <v>58.871400000000015</v>
      </c>
    </row>
    <row r="24" spans="4:7" ht="15.75" x14ac:dyDescent="0.25">
      <c r="D24" s="18" t="s">
        <v>85</v>
      </c>
      <c r="E24" s="19" t="s">
        <v>47</v>
      </c>
      <c r="F24" s="20" t="s">
        <v>86</v>
      </c>
      <c r="G24" s="21">
        <v>71.184960000000004</v>
      </c>
    </row>
    <row r="25" spans="4:7" ht="15.75" x14ac:dyDescent="0.25">
      <c r="D25" s="18" t="s">
        <v>87</v>
      </c>
      <c r="E25" s="19" t="s">
        <v>47</v>
      </c>
      <c r="F25" s="20" t="s">
        <v>88</v>
      </c>
      <c r="G25" s="21">
        <v>71.184960000000004</v>
      </c>
    </row>
    <row r="26" spans="4:7" ht="15.75" x14ac:dyDescent="0.25">
      <c r="D26" s="18" t="s">
        <v>89</v>
      </c>
      <c r="E26" s="19" t="s">
        <v>47</v>
      </c>
      <c r="F26" s="20" t="s">
        <v>90</v>
      </c>
      <c r="G26" s="21">
        <v>2.7188700000000003</v>
      </c>
    </row>
    <row r="27" spans="4:7" ht="15.75" x14ac:dyDescent="0.25">
      <c r="D27" s="18" t="s">
        <v>91</v>
      </c>
      <c r="E27" s="19" t="s">
        <v>47</v>
      </c>
      <c r="F27" s="20" t="s">
        <v>92</v>
      </c>
      <c r="G27" s="21">
        <v>5.9545500000000002</v>
      </c>
    </row>
    <row r="28" spans="4:7" ht="15.75" x14ac:dyDescent="0.25">
      <c r="D28" s="18" t="s">
        <v>93</v>
      </c>
      <c r="E28" s="19" t="s">
        <v>47</v>
      </c>
      <c r="F28" s="20" t="s">
        <v>94</v>
      </c>
      <c r="G28" s="21">
        <v>10.527195000000003</v>
      </c>
    </row>
    <row r="29" spans="4:7" ht="15.75" x14ac:dyDescent="0.25">
      <c r="D29" s="18" t="s">
        <v>95</v>
      </c>
      <c r="E29" s="19" t="s">
        <v>47</v>
      </c>
      <c r="F29" s="20" t="s">
        <v>96</v>
      </c>
      <c r="G29" s="21">
        <v>22.200360000000003</v>
      </c>
    </row>
    <row r="30" spans="4:7" ht="15.75" x14ac:dyDescent="0.25">
      <c r="D30" s="18" t="s">
        <v>97</v>
      </c>
      <c r="E30" s="19" t="s">
        <v>47</v>
      </c>
      <c r="F30" s="20" t="s">
        <v>98</v>
      </c>
      <c r="G30" s="21">
        <v>32.323095000000009</v>
      </c>
    </row>
    <row r="31" spans="4:7" ht="15.75" x14ac:dyDescent="0.25">
      <c r="D31" s="18" t="s">
        <v>99</v>
      </c>
      <c r="E31" s="19" t="s">
        <v>47</v>
      </c>
      <c r="F31" s="20" t="s">
        <v>100</v>
      </c>
      <c r="G31" s="21">
        <v>65.162999999999997</v>
      </c>
    </row>
    <row r="32" spans="4:7" ht="15.75" x14ac:dyDescent="0.25">
      <c r="D32" s="18" t="s">
        <v>101</v>
      </c>
      <c r="E32" s="19" t="s">
        <v>47</v>
      </c>
      <c r="F32" s="20" t="s">
        <v>102</v>
      </c>
      <c r="G32" s="21">
        <v>136.359195</v>
      </c>
    </row>
    <row r="33" spans="4:7" ht="15.75" x14ac:dyDescent="0.25">
      <c r="D33" s="18" t="s">
        <v>103</v>
      </c>
      <c r="E33" s="19" t="s">
        <v>47</v>
      </c>
      <c r="F33" s="20" t="s">
        <v>104</v>
      </c>
      <c r="G33" s="21">
        <v>196.92708000000002</v>
      </c>
    </row>
    <row r="34" spans="4:7" ht="15.75" x14ac:dyDescent="0.25">
      <c r="D34" s="18" t="s">
        <v>105</v>
      </c>
      <c r="E34" s="19" t="s">
        <v>47</v>
      </c>
      <c r="F34" s="20" t="s">
        <v>106</v>
      </c>
      <c r="G34" s="21">
        <v>392.0677950000001</v>
      </c>
    </row>
    <row r="35" spans="4:7" ht="15.75" x14ac:dyDescent="0.25">
      <c r="D35" s="18" t="s">
        <v>107</v>
      </c>
      <c r="E35" s="19" t="s">
        <v>47</v>
      </c>
      <c r="F35" s="20" t="s">
        <v>108</v>
      </c>
      <c r="G35" s="21">
        <v>2.7188700000000003</v>
      </c>
    </row>
    <row r="36" spans="4:7" ht="15.75" x14ac:dyDescent="0.25">
      <c r="D36" s="18" t="s">
        <v>109</v>
      </c>
      <c r="E36" s="19" t="s">
        <v>47</v>
      </c>
      <c r="F36" s="20" t="s">
        <v>110</v>
      </c>
      <c r="G36" s="21">
        <v>5.9545500000000002</v>
      </c>
    </row>
    <row r="37" spans="4:7" ht="15.75" x14ac:dyDescent="0.25">
      <c r="D37" s="18" t="s">
        <v>111</v>
      </c>
      <c r="E37" s="19" t="s">
        <v>47</v>
      </c>
      <c r="F37" s="20" t="s">
        <v>112</v>
      </c>
      <c r="G37" s="21">
        <v>10.527195000000003</v>
      </c>
    </row>
    <row r="38" spans="4:7" ht="15.75" x14ac:dyDescent="0.25">
      <c r="D38" s="18" t="s">
        <v>113</v>
      </c>
      <c r="E38" s="19" t="s">
        <v>47</v>
      </c>
      <c r="F38" s="20" t="s">
        <v>114</v>
      </c>
      <c r="G38" s="21">
        <v>22.200360000000003</v>
      </c>
    </row>
    <row r="39" spans="4:7" ht="15.75" x14ac:dyDescent="0.25">
      <c r="D39" s="18" t="s">
        <v>115</v>
      </c>
      <c r="E39" s="19" t="s">
        <v>47</v>
      </c>
      <c r="F39" s="20" t="s">
        <v>116</v>
      </c>
      <c r="G39" s="21">
        <v>32.323095000000009</v>
      </c>
    </row>
    <row r="40" spans="4:7" ht="15.75" x14ac:dyDescent="0.25">
      <c r="D40" s="18" t="s">
        <v>117</v>
      </c>
      <c r="E40" s="19" t="s">
        <v>47</v>
      </c>
      <c r="F40" s="20" t="s">
        <v>118</v>
      </c>
      <c r="G40" s="21">
        <v>65.162999999999997</v>
      </c>
    </row>
    <row r="41" spans="4:7" ht="15.75" x14ac:dyDescent="0.25">
      <c r="D41" s="18" t="s">
        <v>119</v>
      </c>
      <c r="E41" s="19" t="s">
        <v>47</v>
      </c>
      <c r="F41" s="20" t="s">
        <v>120</v>
      </c>
      <c r="G41" s="21">
        <v>136.359195</v>
      </c>
    </row>
    <row r="42" spans="4:7" ht="15.75" x14ac:dyDescent="0.25">
      <c r="D42" s="18" t="s">
        <v>121</v>
      </c>
      <c r="E42" s="19" t="s">
        <v>47</v>
      </c>
      <c r="F42" s="20" t="s">
        <v>122</v>
      </c>
      <c r="G42" s="21">
        <v>196.92708000000002</v>
      </c>
    </row>
    <row r="43" spans="4:7" ht="15.75" x14ac:dyDescent="0.25">
      <c r="D43" s="18" t="s">
        <v>123</v>
      </c>
      <c r="E43" s="19" t="s">
        <v>47</v>
      </c>
      <c r="F43" s="20" t="s">
        <v>124</v>
      </c>
      <c r="G43" s="21">
        <v>392.0677950000001</v>
      </c>
    </row>
    <row r="44" spans="4:7" ht="15.75" x14ac:dyDescent="0.25">
      <c r="D44" s="18" t="s">
        <v>125</v>
      </c>
      <c r="E44" s="19" t="s">
        <v>47</v>
      </c>
      <c r="F44" s="20" t="s">
        <v>126</v>
      </c>
      <c r="G44" s="21">
        <v>8.5835400000000011</v>
      </c>
    </row>
    <row r="45" spans="4:7" ht="15.75" x14ac:dyDescent="0.25">
      <c r="D45" s="18" t="s">
        <v>127</v>
      </c>
      <c r="E45" s="19" t="s">
        <v>47</v>
      </c>
      <c r="F45" s="20" t="s">
        <v>128</v>
      </c>
      <c r="G45" s="21">
        <v>4.3030050000000006</v>
      </c>
    </row>
    <row r="46" spans="4:7" ht="15.75" x14ac:dyDescent="0.25">
      <c r="D46" s="18" t="s">
        <v>129</v>
      </c>
      <c r="E46" s="19" t="s">
        <v>47</v>
      </c>
      <c r="F46" s="20" t="s">
        <v>130</v>
      </c>
      <c r="G46" s="21">
        <v>7.9880850000000017</v>
      </c>
    </row>
    <row r="47" spans="4:7" ht="15.75" x14ac:dyDescent="0.25">
      <c r="D47" s="18" t="s">
        <v>131</v>
      </c>
      <c r="E47" s="19" t="s">
        <v>47</v>
      </c>
      <c r="F47" s="20" t="s">
        <v>132</v>
      </c>
      <c r="G47" s="21">
        <v>17.492895000000001</v>
      </c>
    </row>
    <row r="48" spans="4:7" ht="15.75" x14ac:dyDescent="0.25">
      <c r="D48" s="18" t="s">
        <v>133</v>
      </c>
      <c r="E48" s="19" t="s">
        <v>47</v>
      </c>
      <c r="F48" s="20" t="s">
        <v>134</v>
      </c>
      <c r="G48" s="21">
        <v>26.098905000000002</v>
      </c>
    </row>
    <row r="49" spans="4:7" ht="15.75" x14ac:dyDescent="0.25">
      <c r="D49" s="18" t="s">
        <v>135</v>
      </c>
      <c r="E49" s="19" t="s">
        <v>47</v>
      </c>
      <c r="F49" s="20" t="s">
        <v>136</v>
      </c>
      <c r="G49" s="21">
        <v>37.547370000000008</v>
      </c>
    </row>
    <row r="50" spans="4:7" ht="15.75" x14ac:dyDescent="0.25">
      <c r="D50" s="18" t="s">
        <v>137</v>
      </c>
      <c r="E50" s="19" t="s">
        <v>47</v>
      </c>
      <c r="F50" s="20" t="s">
        <v>138</v>
      </c>
      <c r="G50" s="21">
        <v>69.016605000000013</v>
      </c>
    </row>
    <row r="51" spans="4:7" ht="15.75" x14ac:dyDescent="0.25">
      <c r="D51" s="18" t="s">
        <v>139</v>
      </c>
      <c r="E51" s="19" t="s">
        <v>47</v>
      </c>
      <c r="F51" s="20" t="s">
        <v>140</v>
      </c>
      <c r="G51" s="21">
        <v>127.09032000000002</v>
      </c>
    </row>
    <row r="52" spans="4:7" ht="15.75" x14ac:dyDescent="0.25">
      <c r="D52" s="18" t="s">
        <v>141</v>
      </c>
      <c r="E52" s="19" t="s">
        <v>47</v>
      </c>
      <c r="F52" s="20" t="s">
        <v>142</v>
      </c>
      <c r="G52" s="21">
        <v>173.906565</v>
      </c>
    </row>
    <row r="53" spans="4:7" ht="15.75" x14ac:dyDescent="0.25">
      <c r="D53" s="18" t="s">
        <v>143</v>
      </c>
      <c r="E53" s="19" t="s">
        <v>47</v>
      </c>
      <c r="F53" s="20" t="s">
        <v>144</v>
      </c>
      <c r="G53" s="21">
        <v>492.17164500000001</v>
      </c>
    </row>
    <row r="54" spans="4:7" ht="15.75" x14ac:dyDescent="0.25">
      <c r="D54" s="18" t="s">
        <v>145</v>
      </c>
      <c r="E54" s="19" t="s">
        <v>47</v>
      </c>
      <c r="F54" s="22" t="s">
        <v>146</v>
      </c>
      <c r="G54" s="21">
        <v>5.3393000000000006</v>
      </c>
    </row>
    <row r="55" spans="4:7" ht="15.75" x14ac:dyDescent="0.25">
      <c r="D55" s="18" t="s">
        <v>147</v>
      </c>
      <c r="E55" s="19" t="s">
        <v>47</v>
      </c>
      <c r="F55" s="22" t="s">
        <v>148</v>
      </c>
      <c r="G55" s="21">
        <v>9.9296000000000006</v>
      </c>
    </row>
    <row r="56" spans="4:7" ht="15.75" x14ac:dyDescent="0.25">
      <c r="D56" s="18" t="s">
        <v>149</v>
      </c>
      <c r="E56" s="19" t="s">
        <v>47</v>
      </c>
      <c r="F56" s="22" t="s">
        <v>150</v>
      </c>
      <c r="G56" s="21">
        <v>13.9421</v>
      </c>
    </row>
    <row r="57" spans="4:7" ht="15.75" x14ac:dyDescent="0.25">
      <c r="D57" s="18" t="s">
        <v>151</v>
      </c>
      <c r="E57" s="19" t="s">
        <v>47</v>
      </c>
      <c r="F57" s="22" t="s">
        <v>152</v>
      </c>
      <c r="G57" s="21">
        <v>13.9421</v>
      </c>
    </row>
    <row r="58" spans="4:7" ht="15.75" x14ac:dyDescent="0.25">
      <c r="D58" s="18" t="s">
        <v>153</v>
      </c>
      <c r="E58" s="19" t="s">
        <v>47</v>
      </c>
      <c r="F58" s="22" t="s">
        <v>154</v>
      </c>
      <c r="G58" s="21">
        <v>22.042000000000002</v>
      </c>
    </row>
    <row r="59" spans="4:7" ht="15.75" x14ac:dyDescent="0.25">
      <c r="D59" s="18" t="s">
        <v>155</v>
      </c>
      <c r="E59" s="19" t="s">
        <v>47</v>
      </c>
      <c r="F59" s="22" t="s">
        <v>156</v>
      </c>
      <c r="G59" s="21">
        <v>22.042000000000002</v>
      </c>
    </row>
    <row r="60" spans="4:7" ht="15.75" x14ac:dyDescent="0.25">
      <c r="D60" s="18" t="s">
        <v>157</v>
      </c>
      <c r="E60" s="19" t="s">
        <v>47</v>
      </c>
      <c r="F60" s="22" t="s">
        <v>158</v>
      </c>
      <c r="G60" s="21">
        <v>22.042000000000002</v>
      </c>
    </row>
    <row r="61" spans="4:7" ht="15.75" x14ac:dyDescent="0.25">
      <c r="D61" s="18" t="s">
        <v>159</v>
      </c>
      <c r="E61" s="19" t="s">
        <v>47</v>
      </c>
      <c r="F61" s="22" t="s">
        <v>160</v>
      </c>
      <c r="G61" s="21">
        <v>30.933700000000002</v>
      </c>
    </row>
    <row r="62" spans="4:7" ht="15.75" x14ac:dyDescent="0.25">
      <c r="D62" s="18" t="s">
        <v>161</v>
      </c>
      <c r="E62" s="19" t="s">
        <v>47</v>
      </c>
      <c r="F62" s="22" t="s">
        <v>162</v>
      </c>
      <c r="G62" s="21">
        <v>30.933700000000002</v>
      </c>
    </row>
    <row r="63" spans="4:7" ht="15.75" x14ac:dyDescent="0.25">
      <c r="D63" s="18" t="s">
        <v>163</v>
      </c>
      <c r="E63" s="19" t="s">
        <v>47</v>
      </c>
      <c r="F63" s="22" t="s">
        <v>164</v>
      </c>
      <c r="G63" s="21">
        <v>30.933700000000002</v>
      </c>
    </row>
    <row r="64" spans="4:7" ht="15.75" x14ac:dyDescent="0.25">
      <c r="D64" s="18" t="s">
        <v>165</v>
      </c>
      <c r="E64" s="19" t="s">
        <v>47</v>
      </c>
      <c r="F64" s="22" t="s">
        <v>166</v>
      </c>
      <c r="G64" s="21">
        <v>30.933700000000002</v>
      </c>
    </row>
    <row r="65" spans="4:7" ht="15.75" x14ac:dyDescent="0.25">
      <c r="D65" s="18" t="s">
        <v>167</v>
      </c>
      <c r="E65" s="19" t="s">
        <v>47</v>
      </c>
      <c r="F65" s="22" t="s">
        <v>168</v>
      </c>
      <c r="G65" s="21">
        <v>66.061800000000005</v>
      </c>
    </row>
    <row r="66" spans="4:7" ht="15.75" x14ac:dyDescent="0.25">
      <c r="D66" s="18" t="s">
        <v>169</v>
      </c>
      <c r="E66" s="19" t="s">
        <v>47</v>
      </c>
      <c r="F66" s="22" t="s">
        <v>170</v>
      </c>
      <c r="G66" s="21">
        <v>66.061800000000005</v>
      </c>
    </row>
    <row r="67" spans="4:7" ht="15.75" x14ac:dyDescent="0.25">
      <c r="D67" s="18" t="s">
        <v>171</v>
      </c>
      <c r="E67" s="19" t="s">
        <v>47</v>
      </c>
      <c r="F67" s="22" t="s">
        <v>172</v>
      </c>
      <c r="G67" s="21">
        <v>66.061800000000005</v>
      </c>
    </row>
    <row r="68" spans="4:7" ht="15.75" x14ac:dyDescent="0.25">
      <c r="D68" s="18" t="s">
        <v>173</v>
      </c>
      <c r="E68" s="19" t="s">
        <v>47</v>
      </c>
      <c r="F68" s="22" t="s">
        <v>174</v>
      </c>
      <c r="G68" s="21">
        <v>66.061800000000005</v>
      </c>
    </row>
    <row r="69" spans="4:7" ht="15.75" x14ac:dyDescent="0.25">
      <c r="D69" s="18" t="s">
        <v>175</v>
      </c>
      <c r="E69" s="19" t="s">
        <v>47</v>
      </c>
      <c r="F69" s="22" t="s">
        <v>176</v>
      </c>
      <c r="G69" s="21">
        <v>66.061800000000005</v>
      </c>
    </row>
    <row r="70" spans="4:7" ht="15.75" x14ac:dyDescent="0.25">
      <c r="D70" s="18" t="s">
        <v>177</v>
      </c>
      <c r="E70" s="19" t="s">
        <v>47</v>
      </c>
      <c r="F70" s="22" t="s">
        <v>178</v>
      </c>
      <c r="G70" s="21">
        <v>131.84540000000001</v>
      </c>
    </row>
    <row r="71" spans="4:7" ht="15.75" x14ac:dyDescent="0.25">
      <c r="D71" s="18" t="s">
        <v>179</v>
      </c>
      <c r="E71" s="19" t="s">
        <v>47</v>
      </c>
      <c r="F71" s="22" t="s">
        <v>180</v>
      </c>
      <c r="G71" s="21">
        <v>131.84540000000001</v>
      </c>
    </row>
    <row r="72" spans="4:7" ht="15.75" x14ac:dyDescent="0.25">
      <c r="D72" s="18" t="s">
        <v>181</v>
      </c>
      <c r="E72" s="19" t="s">
        <v>47</v>
      </c>
      <c r="F72" s="22" t="s">
        <v>182</v>
      </c>
      <c r="G72" s="21">
        <v>131.84540000000001</v>
      </c>
    </row>
    <row r="73" spans="4:7" ht="15.75" x14ac:dyDescent="0.25">
      <c r="D73" s="18" t="s">
        <v>183</v>
      </c>
      <c r="E73" s="19" t="s">
        <v>47</v>
      </c>
      <c r="F73" s="22" t="s">
        <v>184</v>
      </c>
      <c r="G73" s="21">
        <v>163.82770000000002</v>
      </c>
    </row>
    <row r="74" spans="4:7" ht="15.75" x14ac:dyDescent="0.25">
      <c r="D74" s="18" t="s">
        <v>185</v>
      </c>
      <c r="E74" s="19" t="s">
        <v>47</v>
      </c>
      <c r="F74" s="22" t="s">
        <v>186</v>
      </c>
      <c r="G74" s="21">
        <v>163.82770000000002</v>
      </c>
    </row>
    <row r="75" spans="4:7" ht="15.75" x14ac:dyDescent="0.25">
      <c r="D75" s="18" t="s">
        <v>187</v>
      </c>
      <c r="E75" s="19" t="s">
        <v>47</v>
      </c>
      <c r="F75" s="22" t="s">
        <v>188</v>
      </c>
      <c r="G75" s="21">
        <v>163.82770000000002</v>
      </c>
    </row>
    <row r="76" spans="4:7" ht="15.75" x14ac:dyDescent="0.25">
      <c r="D76" s="18" t="s">
        <v>189</v>
      </c>
      <c r="E76" s="19" t="s">
        <v>47</v>
      </c>
      <c r="F76" s="22" t="s">
        <v>190</v>
      </c>
      <c r="G76" s="21">
        <v>163.82770000000002</v>
      </c>
    </row>
    <row r="77" spans="4:7" ht="15.75" x14ac:dyDescent="0.25">
      <c r="D77" s="18" t="s">
        <v>191</v>
      </c>
      <c r="E77" s="19" t="s">
        <v>47</v>
      </c>
      <c r="F77" s="22" t="s">
        <v>192</v>
      </c>
      <c r="G77" s="21">
        <v>314.3981</v>
      </c>
    </row>
    <row r="78" spans="4:7" ht="15.75" x14ac:dyDescent="0.25">
      <c r="D78" s="18" t="s">
        <v>193</v>
      </c>
      <c r="E78" s="19" t="s">
        <v>47</v>
      </c>
      <c r="F78" s="22" t="s">
        <v>194</v>
      </c>
      <c r="G78" s="21">
        <v>314.3981</v>
      </c>
    </row>
    <row r="79" spans="4:7" ht="15.75" x14ac:dyDescent="0.25">
      <c r="D79" s="18" t="s">
        <v>195</v>
      </c>
      <c r="E79" s="23" t="s">
        <v>196</v>
      </c>
      <c r="F79" s="23" t="s">
        <v>197</v>
      </c>
      <c r="G79" s="21">
        <v>34.397684210526322</v>
      </c>
    </row>
    <row r="80" spans="4:7" ht="15.75" x14ac:dyDescent="0.25">
      <c r="D80" s="18" t="s">
        <v>198</v>
      </c>
      <c r="E80" s="23" t="s">
        <v>196</v>
      </c>
      <c r="F80" s="23" t="s">
        <v>199</v>
      </c>
      <c r="G80" s="21">
        <v>93.349052631578957</v>
      </c>
    </row>
    <row r="81" spans="4:7" ht="15.75" x14ac:dyDescent="0.25">
      <c r="D81" s="18" t="s">
        <v>200</v>
      </c>
      <c r="E81" s="23" t="s">
        <v>196</v>
      </c>
      <c r="F81" s="23" t="s">
        <v>201</v>
      </c>
      <c r="G81" s="21">
        <v>215.66694736842106</v>
      </c>
    </row>
    <row r="82" spans="4:7" ht="15.75" x14ac:dyDescent="0.25">
      <c r="D82" s="18" t="s">
        <v>202</v>
      </c>
      <c r="E82" s="23" t="s">
        <v>196</v>
      </c>
      <c r="F82" s="23" t="s">
        <v>203</v>
      </c>
      <c r="G82" s="21">
        <v>2396.9464210526321</v>
      </c>
    </row>
    <row r="83" spans="4:7" ht="15.75" x14ac:dyDescent="0.25">
      <c r="D83" s="18" t="s">
        <v>204</v>
      </c>
      <c r="E83" s="23" t="s">
        <v>196</v>
      </c>
      <c r="F83" s="23" t="s">
        <v>205</v>
      </c>
      <c r="G83" s="21">
        <v>28.574631578947372</v>
      </c>
    </row>
    <row r="84" spans="4:7" ht="15.75" x14ac:dyDescent="0.25">
      <c r="D84" s="18" t="s">
        <v>206</v>
      </c>
      <c r="E84" s="23" t="s">
        <v>196</v>
      </c>
      <c r="F84" s="23" t="s">
        <v>207</v>
      </c>
      <c r="G84" s="21">
        <v>150.68978947368421</v>
      </c>
    </row>
    <row r="85" spans="4:7" ht="15.75" x14ac:dyDescent="0.25">
      <c r="D85" s="18" t="s">
        <v>208</v>
      </c>
      <c r="E85" s="23" t="s">
        <v>196</v>
      </c>
      <c r="F85" s="23" t="s">
        <v>209</v>
      </c>
      <c r="G85" s="21">
        <v>1632.9664210526316</v>
      </c>
    </row>
    <row r="86" spans="4:7" ht="15.75" x14ac:dyDescent="0.25">
      <c r="D86" s="18" t="s">
        <v>210</v>
      </c>
      <c r="E86" s="23" t="s">
        <v>196</v>
      </c>
      <c r="F86" s="23" t="s">
        <v>211</v>
      </c>
      <c r="G86" s="21">
        <v>166.45821052631581</v>
      </c>
    </row>
    <row r="87" spans="4:7" ht="15.75" x14ac:dyDescent="0.25">
      <c r="D87" s="18" t="s">
        <v>212</v>
      </c>
      <c r="E87" s="23" t="s">
        <v>196</v>
      </c>
      <c r="F87" s="23" t="s">
        <v>213</v>
      </c>
      <c r="G87" s="21">
        <v>240.38957894736845</v>
      </c>
    </row>
    <row r="88" spans="4:7" ht="15.75" x14ac:dyDescent="0.25">
      <c r="D88" s="18" t="s">
        <v>214</v>
      </c>
      <c r="E88" s="23" t="s">
        <v>196</v>
      </c>
      <c r="F88" s="23" t="s">
        <v>215</v>
      </c>
      <c r="G88" s="21">
        <v>175.63768421052634</v>
      </c>
    </row>
    <row r="89" spans="4:7" ht="15.75" x14ac:dyDescent="0.25">
      <c r="D89" s="18" t="s">
        <v>216</v>
      </c>
      <c r="E89" s="23" t="s">
        <v>196</v>
      </c>
      <c r="F89" s="23" t="s">
        <v>217</v>
      </c>
      <c r="G89" s="21">
        <v>351.24157894736845</v>
      </c>
    </row>
    <row r="90" spans="4:7" ht="15.75" x14ac:dyDescent="0.25">
      <c r="D90" s="18" t="s">
        <v>218</v>
      </c>
      <c r="E90" s="23" t="s">
        <v>196</v>
      </c>
      <c r="F90" s="23" t="s">
        <v>219</v>
      </c>
      <c r="G90" s="21">
        <v>65.844421052631589</v>
      </c>
    </row>
    <row r="91" spans="4:7" ht="15.75" x14ac:dyDescent="0.25">
      <c r="D91" s="18" t="s">
        <v>220</v>
      </c>
      <c r="E91" s="23" t="s">
        <v>196</v>
      </c>
      <c r="F91" s="23" t="s">
        <v>221</v>
      </c>
      <c r="G91" s="21">
        <v>224.70000000000002</v>
      </c>
    </row>
    <row r="92" spans="4:7" ht="15.75" x14ac:dyDescent="0.25">
      <c r="D92" s="18" t="s">
        <v>222</v>
      </c>
      <c r="E92" s="23" t="s">
        <v>196</v>
      </c>
      <c r="F92" s="23" t="s">
        <v>223</v>
      </c>
      <c r="G92" s="21">
        <v>647.35</v>
      </c>
    </row>
    <row r="93" spans="4:7" ht="15.75" x14ac:dyDescent="0.25">
      <c r="D93" s="18" t="s">
        <v>224</v>
      </c>
      <c r="E93" s="23" t="s">
        <v>196</v>
      </c>
      <c r="F93" s="23" t="s">
        <v>225</v>
      </c>
      <c r="G93" s="21">
        <v>39.139473684210529</v>
      </c>
    </row>
    <row r="94" spans="4:7" ht="15.75" x14ac:dyDescent="0.25">
      <c r="D94" s="18" t="s">
        <v>226</v>
      </c>
      <c r="E94" s="23" t="s">
        <v>196</v>
      </c>
      <c r="F94" s="23" t="s">
        <v>227</v>
      </c>
      <c r="G94" s="21">
        <v>63.546736842105268</v>
      </c>
    </row>
    <row r="95" spans="4:7" ht="15.75" x14ac:dyDescent="0.25">
      <c r="D95" s="18" t="s">
        <v>228</v>
      </c>
      <c r="E95" s="23" t="s">
        <v>196</v>
      </c>
      <c r="F95" s="23" t="s">
        <v>229</v>
      </c>
      <c r="G95" s="21">
        <v>111.30252631578948</v>
      </c>
    </row>
    <row r="96" spans="4:7" ht="15.75" x14ac:dyDescent="0.25">
      <c r="D96" s="18" t="s">
        <v>230</v>
      </c>
      <c r="E96" s="23" t="s">
        <v>196</v>
      </c>
      <c r="F96" s="23" t="s">
        <v>231</v>
      </c>
      <c r="G96" s="21">
        <v>72.996526315789481</v>
      </c>
    </row>
    <row r="97" spans="4:7" ht="15.75" x14ac:dyDescent="0.25">
      <c r="D97" s="18" t="s">
        <v>232</v>
      </c>
      <c r="E97" s="23" t="s">
        <v>196</v>
      </c>
      <c r="F97" s="23" t="s">
        <v>233</v>
      </c>
      <c r="G97" s="21">
        <v>130.2246315789474</v>
      </c>
    </row>
    <row r="98" spans="4:7" ht="15.75" x14ac:dyDescent="0.25">
      <c r="D98" s="18" t="s">
        <v>234</v>
      </c>
      <c r="E98" s="23" t="s">
        <v>196</v>
      </c>
      <c r="F98" s="23" t="s">
        <v>235</v>
      </c>
      <c r="G98" s="21">
        <v>41.538526315789483</v>
      </c>
    </row>
    <row r="99" spans="4:7" ht="15.75" x14ac:dyDescent="0.25">
      <c r="D99" s="18" t="s">
        <v>236</v>
      </c>
      <c r="E99" s="23" t="s">
        <v>196</v>
      </c>
      <c r="F99" s="23" t="s">
        <v>237</v>
      </c>
      <c r="G99" s="21">
        <v>67.08336842105264</v>
      </c>
    </row>
    <row r="100" spans="4:7" ht="15.75" x14ac:dyDescent="0.25">
      <c r="D100" s="18" t="s">
        <v>238</v>
      </c>
      <c r="E100" s="23" t="s">
        <v>196</v>
      </c>
      <c r="F100" s="23" t="s">
        <v>239</v>
      </c>
      <c r="G100" s="21">
        <v>118.31947368421054</v>
      </c>
    </row>
    <row r="101" spans="4:7" ht="15.75" x14ac:dyDescent="0.25">
      <c r="D101" s="18" t="s">
        <v>240</v>
      </c>
      <c r="E101" s="23" t="s">
        <v>196</v>
      </c>
      <c r="F101" s="23" t="s">
        <v>241</v>
      </c>
      <c r="G101" s="21">
        <v>45.886105263157901</v>
      </c>
    </row>
    <row r="102" spans="4:7" ht="15.75" x14ac:dyDescent="0.25">
      <c r="D102" s="18" t="s">
        <v>242</v>
      </c>
      <c r="E102" s="23" t="s">
        <v>196</v>
      </c>
      <c r="F102" s="23" t="s">
        <v>243</v>
      </c>
      <c r="G102" s="21">
        <v>75.812315789473686</v>
      </c>
    </row>
    <row r="103" spans="4:7" ht="15.75" x14ac:dyDescent="0.25">
      <c r="D103" s="18" t="s">
        <v>244</v>
      </c>
      <c r="E103" s="23" t="s">
        <v>196</v>
      </c>
      <c r="F103" s="23" t="s">
        <v>245</v>
      </c>
      <c r="G103" s="21">
        <v>135.78863157894739</v>
      </c>
    </row>
    <row r="104" spans="4:7" ht="15.75" x14ac:dyDescent="0.25">
      <c r="D104" s="18" t="s">
        <v>246</v>
      </c>
      <c r="E104" s="23" t="s">
        <v>247</v>
      </c>
      <c r="F104" s="23" t="s">
        <v>248</v>
      </c>
      <c r="G104" s="21">
        <v>50.884444444444448</v>
      </c>
    </row>
    <row r="105" spans="4:7" ht="15.75" x14ac:dyDescent="0.25">
      <c r="D105" s="18" t="s">
        <v>249</v>
      </c>
      <c r="E105" s="23" t="s">
        <v>247</v>
      </c>
      <c r="F105" s="23" t="s">
        <v>250</v>
      </c>
      <c r="G105" s="21">
        <v>75.054555555555567</v>
      </c>
    </row>
    <row r="106" spans="4:7" ht="15.75" x14ac:dyDescent="0.25">
      <c r="D106" s="18" t="s">
        <v>251</v>
      </c>
      <c r="E106" s="23" t="s">
        <v>247</v>
      </c>
      <c r="F106" s="23" t="s">
        <v>252</v>
      </c>
      <c r="G106" s="21">
        <v>16.35579473684211</v>
      </c>
    </row>
    <row r="107" spans="4:7" ht="15.75" x14ac:dyDescent="0.25">
      <c r="D107" s="18" t="s">
        <v>253</v>
      </c>
      <c r="E107" s="23" t="s">
        <v>247</v>
      </c>
      <c r="F107" s="23" t="s">
        <v>254</v>
      </c>
      <c r="G107" s="21">
        <v>34.828500000000005</v>
      </c>
    </row>
    <row r="108" spans="4:7" ht="15.75" x14ac:dyDescent="0.25">
      <c r="D108" s="18" t="s">
        <v>255</v>
      </c>
      <c r="E108" s="23" t="s">
        <v>247</v>
      </c>
      <c r="F108" s="23" t="s">
        <v>256</v>
      </c>
      <c r="G108" s="21">
        <v>47.671878947368427</v>
      </c>
    </row>
    <row r="109" spans="4:7" ht="15.75" x14ac:dyDescent="0.25">
      <c r="D109" s="18" t="s">
        <v>257</v>
      </c>
      <c r="E109" s="23" t="s">
        <v>196</v>
      </c>
      <c r="F109" s="23" t="s">
        <v>258</v>
      </c>
      <c r="G109" s="21">
        <v>31.5481052631579</v>
      </c>
    </row>
    <row r="110" spans="4:7" ht="15.75" x14ac:dyDescent="0.25">
      <c r="D110" s="18" t="s">
        <v>259</v>
      </c>
      <c r="E110" s="23" t="s">
        <v>196</v>
      </c>
      <c r="F110" s="23" t="s">
        <v>260</v>
      </c>
      <c r="G110" s="21">
        <v>55.76626000000001</v>
      </c>
    </row>
    <row r="111" spans="4:7" ht="15.75" x14ac:dyDescent="0.25">
      <c r="D111" s="18" t="s">
        <v>261</v>
      </c>
      <c r="E111" s="23" t="s">
        <v>196</v>
      </c>
      <c r="F111" s="23" t="s">
        <v>262</v>
      </c>
      <c r="G111" s="21">
        <v>93.529263157894746</v>
      </c>
    </row>
    <row r="112" spans="4:7" ht="15.75" x14ac:dyDescent="0.25">
      <c r="D112" s="18" t="s">
        <v>263</v>
      </c>
      <c r="E112" s="23" t="s">
        <v>247</v>
      </c>
      <c r="F112" s="23" t="s">
        <v>264</v>
      </c>
      <c r="G112" s="21">
        <v>93.652820000000006</v>
      </c>
    </row>
    <row r="113" spans="4:7" ht="15.75" x14ac:dyDescent="0.25">
      <c r="D113" s="18" t="s">
        <v>265</v>
      </c>
      <c r="E113" s="23" t="s">
        <v>247</v>
      </c>
      <c r="F113" s="23" t="s">
        <v>266</v>
      </c>
      <c r="G113" s="21">
        <v>18.803842105263161</v>
      </c>
    </row>
    <row r="114" spans="4:7" ht="15.75" x14ac:dyDescent="0.25">
      <c r="D114" s="18" t="s">
        <v>267</v>
      </c>
      <c r="E114" s="23" t="s">
        <v>247</v>
      </c>
      <c r="F114" s="23" t="s">
        <v>268</v>
      </c>
      <c r="G114" s="21">
        <v>454.26061578947377</v>
      </c>
    </row>
    <row r="115" spans="4:7" ht="15.75" x14ac:dyDescent="0.25">
      <c r="D115" s="18" t="s">
        <v>269</v>
      </c>
      <c r="E115" s="18" t="s">
        <v>270</v>
      </c>
      <c r="F115" s="23" t="s">
        <v>271</v>
      </c>
      <c r="G115" s="21">
        <v>5.1750229753521131</v>
      </c>
    </row>
    <row r="116" spans="4:7" ht="15.75" x14ac:dyDescent="0.25">
      <c r="D116" s="18" t="s">
        <v>272</v>
      </c>
      <c r="E116" s="18" t="s">
        <v>270</v>
      </c>
      <c r="F116" s="23" t="s">
        <v>273</v>
      </c>
      <c r="G116" s="21">
        <v>7.1387190000000009</v>
      </c>
    </row>
    <row r="117" spans="4:7" ht="15.75" x14ac:dyDescent="0.25">
      <c r="D117" s="18" t="s">
        <v>274</v>
      </c>
      <c r="E117" s="18" t="s">
        <v>270</v>
      </c>
      <c r="F117" s="23" t="s">
        <v>275</v>
      </c>
      <c r="G117" s="21">
        <v>7.1207746478873242</v>
      </c>
    </row>
    <row r="118" spans="4:7" ht="15.75" x14ac:dyDescent="0.25">
      <c r="D118" s="18" t="s">
        <v>276</v>
      </c>
      <c r="E118" s="18" t="s">
        <v>270</v>
      </c>
      <c r="F118" s="23" t="s">
        <v>277</v>
      </c>
      <c r="G118" s="21">
        <v>13.043964468629964</v>
      </c>
    </row>
    <row r="119" spans="4:7" ht="15.75" x14ac:dyDescent="0.25">
      <c r="D119" s="18" t="s">
        <v>278</v>
      </c>
      <c r="E119" s="18" t="s">
        <v>270</v>
      </c>
      <c r="F119" s="23" t="s">
        <v>279</v>
      </c>
      <c r="G119" s="21">
        <v>5.5815479999999997</v>
      </c>
    </row>
    <row r="120" spans="4:7" ht="15.75" x14ac:dyDescent="0.25">
      <c r="D120" s="18" t="s">
        <v>280</v>
      </c>
      <c r="E120" s="18" t="s">
        <v>270</v>
      </c>
      <c r="F120" s="23" t="s">
        <v>281</v>
      </c>
      <c r="G120" s="21">
        <v>6.9265717029449441</v>
      </c>
    </row>
    <row r="121" spans="4:7" ht="15.75" x14ac:dyDescent="0.25">
      <c r="D121" s="18" t="s">
        <v>282</v>
      </c>
      <c r="E121" s="18" t="s">
        <v>270</v>
      </c>
      <c r="F121" s="23" t="s">
        <v>283</v>
      </c>
      <c r="G121" s="21">
        <v>8.1341961750000014</v>
      </c>
    </row>
    <row r="122" spans="4:7" ht="15.75" x14ac:dyDescent="0.25">
      <c r="D122" s="18" t="s">
        <v>284</v>
      </c>
      <c r="E122" s="18" t="s">
        <v>270</v>
      </c>
      <c r="F122" s="23" t="s">
        <v>285</v>
      </c>
      <c r="G122" s="21">
        <v>8.561113156209986</v>
      </c>
    </row>
    <row r="123" spans="4:7" ht="15.75" x14ac:dyDescent="0.25">
      <c r="D123" s="18" t="s">
        <v>286</v>
      </c>
      <c r="E123" s="18" t="s">
        <v>270</v>
      </c>
      <c r="F123" s="23" t="s">
        <v>287</v>
      </c>
      <c r="G123" s="21">
        <v>12.137684058898847</v>
      </c>
    </row>
    <row r="124" spans="4:7" ht="15.75" x14ac:dyDescent="0.25">
      <c r="D124" s="18" t="s">
        <v>288</v>
      </c>
      <c r="E124" s="18" t="s">
        <v>270</v>
      </c>
      <c r="F124" s="23" t="s">
        <v>289</v>
      </c>
      <c r="G124" s="21">
        <v>12.780936000000002</v>
      </c>
    </row>
    <row r="125" spans="4:7" ht="15.75" x14ac:dyDescent="0.25">
      <c r="D125" s="18" t="s">
        <v>290</v>
      </c>
      <c r="E125" s="18" t="s">
        <v>270</v>
      </c>
      <c r="F125" s="23" t="s">
        <v>291</v>
      </c>
      <c r="G125" s="21">
        <v>3.8651600570624995</v>
      </c>
    </row>
    <row r="126" spans="4:7" ht="15.75" x14ac:dyDescent="0.25">
      <c r="D126" s="18" t="s">
        <v>292</v>
      </c>
      <c r="E126" s="18" t="s">
        <v>270</v>
      </c>
      <c r="F126" s="23" t="s">
        <v>293</v>
      </c>
      <c r="G126" s="21">
        <v>2.8615545000000004</v>
      </c>
    </row>
    <row r="127" spans="4:7" ht="15.75" x14ac:dyDescent="0.25">
      <c r="D127" s="18" t="s">
        <v>294</v>
      </c>
      <c r="E127" s="18" t="s">
        <v>270</v>
      </c>
      <c r="F127" s="23" t="s">
        <v>295</v>
      </c>
      <c r="G127" s="21">
        <v>12.873168000000001</v>
      </c>
    </row>
    <row r="128" spans="4:7" ht="15.75" x14ac:dyDescent="0.25">
      <c r="D128" s="18" t="s">
        <v>296</v>
      </c>
      <c r="E128" s="18" t="s">
        <v>270</v>
      </c>
      <c r="F128" s="23" t="s">
        <v>297</v>
      </c>
      <c r="G128" s="21">
        <v>9.2731906209987205</v>
      </c>
    </row>
    <row r="129" spans="4:7" ht="15.75" x14ac:dyDescent="0.25">
      <c r="D129" s="18" t="s">
        <v>298</v>
      </c>
      <c r="E129" s="18" t="s">
        <v>270</v>
      </c>
      <c r="F129" s="23" t="s">
        <v>299</v>
      </c>
      <c r="G129" s="21">
        <v>15.018361075544174</v>
      </c>
    </row>
    <row r="130" spans="4:7" ht="15.75" x14ac:dyDescent="0.25">
      <c r="D130" s="18" t="s">
        <v>300</v>
      </c>
      <c r="E130" s="18" t="s">
        <v>270</v>
      </c>
      <c r="F130" s="23" t="s">
        <v>301</v>
      </c>
      <c r="G130" s="21">
        <v>16.280680217669659</v>
      </c>
    </row>
    <row r="131" spans="4:7" ht="15.75" x14ac:dyDescent="0.25">
      <c r="D131" s="18" t="s">
        <v>302</v>
      </c>
      <c r="E131" s="18" t="s">
        <v>270</v>
      </c>
      <c r="F131" s="23" t="s">
        <v>303</v>
      </c>
      <c r="G131" s="21">
        <v>12.137684058898847</v>
      </c>
    </row>
    <row r="132" spans="4:7" ht="15.75" x14ac:dyDescent="0.25">
      <c r="D132" s="18" t="s">
        <v>304</v>
      </c>
      <c r="E132" s="18" t="s">
        <v>270</v>
      </c>
      <c r="F132" s="23" t="s">
        <v>305</v>
      </c>
      <c r="G132" s="21">
        <v>12.7506015</v>
      </c>
    </row>
    <row r="133" spans="4:7" ht="15.75" x14ac:dyDescent="0.25">
      <c r="D133" s="18" t="s">
        <v>306</v>
      </c>
      <c r="E133" s="18" t="s">
        <v>270</v>
      </c>
      <c r="F133" s="23" t="s">
        <v>307</v>
      </c>
      <c r="G133" s="21">
        <v>17.523229499999999</v>
      </c>
    </row>
    <row r="134" spans="4:7" ht="15.75" x14ac:dyDescent="0.25">
      <c r="D134" s="18" t="s">
        <v>308</v>
      </c>
      <c r="E134" s="18" t="s">
        <v>270</v>
      </c>
      <c r="F134" s="23" t="s">
        <v>309</v>
      </c>
      <c r="G134" s="21">
        <v>11.975848271446864</v>
      </c>
    </row>
    <row r="135" spans="4:7" ht="15.75" x14ac:dyDescent="0.25">
      <c r="D135" s="18" t="s">
        <v>310</v>
      </c>
      <c r="E135" s="18" t="s">
        <v>270</v>
      </c>
      <c r="F135" s="23" t="s">
        <v>311</v>
      </c>
      <c r="G135" s="21">
        <v>8.9992350000000005</v>
      </c>
    </row>
    <row r="136" spans="4:7" ht="15.75" x14ac:dyDescent="0.25">
      <c r="D136" s="18" t="s">
        <v>312</v>
      </c>
      <c r="E136" s="18" t="s">
        <v>270</v>
      </c>
      <c r="F136" s="23" t="s">
        <v>313</v>
      </c>
      <c r="G136" s="21">
        <v>10.728301500000001</v>
      </c>
    </row>
    <row r="137" spans="4:7" ht="15.75" x14ac:dyDescent="0.25">
      <c r="D137" s="18" t="s">
        <v>314</v>
      </c>
      <c r="E137" s="18" t="s">
        <v>270</v>
      </c>
      <c r="F137" s="23" t="s">
        <v>315</v>
      </c>
      <c r="G137" s="21">
        <v>13.286511000000001</v>
      </c>
    </row>
    <row r="138" spans="4:7" ht="15.75" x14ac:dyDescent="0.25">
      <c r="D138" s="18" t="s">
        <v>316</v>
      </c>
      <c r="E138" s="18" t="s">
        <v>270</v>
      </c>
      <c r="F138" s="23" t="s">
        <v>317</v>
      </c>
      <c r="G138" s="21">
        <v>19.909543499999998</v>
      </c>
    </row>
    <row r="139" spans="4:7" ht="15.75" x14ac:dyDescent="0.25">
      <c r="D139" s="18" t="s">
        <v>318</v>
      </c>
      <c r="E139" s="18" t="s">
        <v>270</v>
      </c>
      <c r="F139" s="23" t="s">
        <v>319</v>
      </c>
      <c r="G139" s="21">
        <v>18.611115556978234</v>
      </c>
    </row>
    <row r="140" spans="4:7" ht="15.75" x14ac:dyDescent="0.25">
      <c r="D140" s="18" t="s">
        <v>320</v>
      </c>
      <c r="E140" s="18" t="s">
        <v>270</v>
      </c>
      <c r="F140" s="23" t="s">
        <v>321</v>
      </c>
      <c r="G140" s="21">
        <v>19.262407500000005</v>
      </c>
    </row>
    <row r="141" spans="4:7" ht="15.75" x14ac:dyDescent="0.25">
      <c r="D141" s="18" t="s">
        <v>322</v>
      </c>
      <c r="E141" s="18" t="s">
        <v>270</v>
      </c>
      <c r="F141" s="23" t="s">
        <v>323</v>
      </c>
      <c r="G141" s="21">
        <v>7.654832746478875</v>
      </c>
    </row>
    <row r="142" spans="4:7" ht="15.75" x14ac:dyDescent="0.25">
      <c r="D142" s="18" t="s">
        <v>324</v>
      </c>
      <c r="E142" s="18" t="s">
        <v>270</v>
      </c>
      <c r="F142" s="23" t="s">
        <v>325</v>
      </c>
      <c r="G142" s="21">
        <v>7.7656320000000019</v>
      </c>
    </row>
    <row r="143" spans="4:7" ht="15.75" x14ac:dyDescent="0.25">
      <c r="D143" s="18" t="s">
        <v>326</v>
      </c>
      <c r="E143" s="18" t="s">
        <v>270</v>
      </c>
      <c r="F143" s="23" t="s">
        <v>327</v>
      </c>
      <c r="G143" s="21">
        <v>19.630681017925738</v>
      </c>
    </row>
    <row r="144" spans="4:7" ht="15.75" x14ac:dyDescent="0.25">
      <c r="D144" s="18" t="s">
        <v>328</v>
      </c>
      <c r="E144" s="18" t="s">
        <v>270</v>
      </c>
      <c r="F144" s="23" t="s">
        <v>329</v>
      </c>
      <c r="G144" s="21">
        <v>7.7251860000000017</v>
      </c>
    </row>
    <row r="145" spans="4:7" ht="15.75" x14ac:dyDescent="0.25">
      <c r="D145" s="18" t="s">
        <v>330</v>
      </c>
      <c r="E145" s="18" t="s">
        <v>270</v>
      </c>
      <c r="F145" s="23" t="s">
        <v>331</v>
      </c>
      <c r="G145" s="21">
        <v>14.520114</v>
      </c>
    </row>
    <row r="146" spans="4:7" ht="15.75" x14ac:dyDescent="0.25">
      <c r="D146" s="18" t="s">
        <v>332</v>
      </c>
      <c r="E146" s="18" t="s">
        <v>270</v>
      </c>
      <c r="F146" s="23" t="s">
        <v>333</v>
      </c>
      <c r="G146" s="21">
        <v>21.365599499999998</v>
      </c>
    </row>
    <row r="147" spans="4:7" ht="15.75" x14ac:dyDescent="0.25">
      <c r="D147" s="18" t="s">
        <v>334</v>
      </c>
      <c r="E147" s="18" t="s">
        <v>270</v>
      </c>
      <c r="F147" s="23" t="s">
        <v>335</v>
      </c>
      <c r="G147" s="21">
        <v>11.247587227912932</v>
      </c>
    </row>
    <row r="148" spans="4:7" ht="15.75" x14ac:dyDescent="0.25">
      <c r="D148" s="18" t="s">
        <v>336</v>
      </c>
      <c r="E148" s="18" t="s">
        <v>270</v>
      </c>
      <c r="F148" s="23" t="s">
        <v>337</v>
      </c>
      <c r="G148" s="21">
        <v>9.403694999999999</v>
      </c>
    </row>
    <row r="149" spans="4:7" ht="15.75" x14ac:dyDescent="0.25">
      <c r="D149" s="18" t="s">
        <v>338</v>
      </c>
      <c r="E149" s="18" t="s">
        <v>270</v>
      </c>
      <c r="F149" s="23" t="s">
        <v>339</v>
      </c>
      <c r="G149" s="21">
        <v>9.5654790000000016</v>
      </c>
    </row>
    <row r="150" spans="4:7" ht="15.75" x14ac:dyDescent="0.25">
      <c r="D150" s="18" t="s">
        <v>340</v>
      </c>
      <c r="E150" s="18" t="s">
        <v>270</v>
      </c>
      <c r="F150" s="23" t="s">
        <v>341</v>
      </c>
      <c r="G150" s="21">
        <v>15.197584500000001</v>
      </c>
    </row>
    <row r="151" spans="4:7" ht="15.75" x14ac:dyDescent="0.25">
      <c r="D151" s="18" t="s">
        <v>342</v>
      </c>
      <c r="E151" s="18" t="s">
        <v>270</v>
      </c>
      <c r="F151" s="23" t="s">
        <v>343</v>
      </c>
      <c r="G151" s="21">
        <v>21.709390500000001</v>
      </c>
    </row>
    <row r="152" spans="4:7" ht="15.75" x14ac:dyDescent="0.25">
      <c r="D152" s="18" t="s">
        <v>344</v>
      </c>
      <c r="E152" s="18" t="s">
        <v>270</v>
      </c>
      <c r="F152" s="23" t="s">
        <v>345</v>
      </c>
      <c r="G152" s="21">
        <v>22.899763924455829</v>
      </c>
    </row>
    <row r="153" spans="4:7" ht="15.75" x14ac:dyDescent="0.25">
      <c r="D153" s="18" t="s">
        <v>346</v>
      </c>
      <c r="E153" s="18" t="s">
        <v>270</v>
      </c>
      <c r="F153" s="23" t="s">
        <v>347</v>
      </c>
      <c r="G153" s="21">
        <v>18.483822</v>
      </c>
    </row>
    <row r="154" spans="4:7" ht="15.75" x14ac:dyDescent="0.25">
      <c r="D154" s="18" t="s">
        <v>348</v>
      </c>
      <c r="E154" s="18" t="s">
        <v>270</v>
      </c>
      <c r="F154" s="23" t="s">
        <v>349</v>
      </c>
      <c r="G154" s="21">
        <v>7.849035691421256</v>
      </c>
    </row>
    <row r="155" spans="4:7" ht="15.75" x14ac:dyDescent="0.25">
      <c r="D155" s="18" t="s">
        <v>350</v>
      </c>
      <c r="E155" s="18" t="s">
        <v>270</v>
      </c>
      <c r="F155" s="23" t="s">
        <v>351</v>
      </c>
      <c r="G155" s="21">
        <v>8.9818862035851481</v>
      </c>
    </row>
    <row r="156" spans="4:7" ht="15.75" x14ac:dyDescent="0.25">
      <c r="D156" s="18" t="s">
        <v>352</v>
      </c>
      <c r="E156" s="18" t="s">
        <v>270</v>
      </c>
      <c r="F156" s="23" t="s">
        <v>353</v>
      </c>
      <c r="G156" s="21">
        <v>14.403385083226633</v>
      </c>
    </row>
    <row r="157" spans="4:7" ht="15.75" x14ac:dyDescent="0.25">
      <c r="D157" s="18" t="s">
        <v>354</v>
      </c>
      <c r="E157" s="18" t="s">
        <v>270</v>
      </c>
      <c r="F157" s="23" t="s">
        <v>355</v>
      </c>
      <c r="G157" s="21">
        <v>23.271986235595396</v>
      </c>
    </row>
    <row r="158" spans="4:7" ht="15.75" x14ac:dyDescent="0.25">
      <c r="D158" s="18" t="s">
        <v>356</v>
      </c>
      <c r="E158" s="18" t="s">
        <v>270</v>
      </c>
      <c r="F158" s="23" t="s">
        <v>357</v>
      </c>
      <c r="G158" s="21">
        <v>9.2722455000000004</v>
      </c>
    </row>
    <row r="159" spans="4:7" ht="15.75" x14ac:dyDescent="0.25">
      <c r="D159" s="18" t="s">
        <v>358</v>
      </c>
      <c r="E159" s="18" t="s">
        <v>270</v>
      </c>
      <c r="F159" s="23" t="s">
        <v>359</v>
      </c>
      <c r="G159" s="21">
        <v>20.067637644046094</v>
      </c>
    </row>
    <row r="160" spans="4:7" ht="15.75" x14ac:dyDescent="0.25">
      <c r="D160" s="18" t="s">
        <v>360</v>
      </c>
      <c r="E160" s="18" t="s">
        <v>270</v>
      </c>
      <c r="F160" s="23" t="s">
        <v>361</v>
      </c>
      <c r="G160" s="21">
        <v>12.700044000000002</v>
      </c>
    </row>
    <row r="161" spans="4:7" ht="15.75" x14ac:dyDescent="0.25">
      <c r="D161" s="18" t="s">
        <v>362</v>
      </c>
      <c r="E161" s="23" t="s">
        <v>363</v>
      </c>
      <c r="F161" s="23" t="s">
        <v>364</v>
      </c>
      <c r="G161" s="21">
        <v>62.370000000000012</v>
      </c>
    </row>
    <row r="162" spans="4:7" ht="15.75" x14ac:dyDescent="0.25">
      <c r="D162" s="18" t="s">
        <v>365</v>
      </c>
      <c r="E162" s="23" t="s">
        <v>363</v>
      </c>
      <c r="F162" s="23" t="s">
        <v>366</v>
      </c>
      <c r="G162" s="21">
        <v>83.402000000000001</v>
      </c>
    </row>
    <row r="163" spans="4:7" ht="15.75" x14ac:dyDescent="0.25">
      <c r="D163" s="18" t="s">
        <v>367</v>
      </c>
      <c r="E163" s="23" t="s">
        <v>363</v>
      </c>
      <c r="F163" s="23" t="s">
        <v>368</v>
      </c>
      <c r="G163" s="21">
        <v>60.709000000000003</v>
      </c>
    </row>
    <row r="164" spans="4:7" ht="15.75" x14ac:dyDescent="0.25">
      <c r="D164" s="18" t="s">
        <v>369</v>
      </c>
      <c r="E164" s="23" t="s">
        <v>363</v>
      </c>
      <c r="F164" s="23" t="s">
        <v>370</v>
      </c>
      <c r="G164" s="21">
        <v>81.058999999999997</v>
      </c>
    </row>
    <row r="165" spans="4:7" ht="15.75" x14ac:dyDescent="0.25">
      <c r="D165" s="18" t="s">
        <v>371</v>
      </c>
      <c r="E165" s="23" t="s">
        <v>363</v>
      </c>
      <c r="F165" s="23" t="s">
        <v>372</v>
      </c>
      <c r="G165" s="21">
        <v>115.54400000000001</v>
      </c>
    </row>
    <row r="166" spans="4:7" ht="15.75" x14ac:dyDescent="0.25">
      <c r="D166" s="18" t="s">
        <v>373</v>
      </c>
      <c r="E166" s="23" t="s">
        <v>363</v>
      </c>
      <c r="F166" s="23" t="s">
        <v>374</v>
      </c>
      <c r="G166" s="21">
        <v>194.61199999999999</v>
      </c>
    </row>
    <row r="167" spans="4:7" ht="15.75" x14ac:dyDescent="0.25">
      <c r="D167" s="18" t="s">
        <v>375</v>
      </c>
      <c r="E167" s="23" t="s">
        <v>363</v>
      </c>
      <c r="F167" s="23" t="s">
        <v>376</v>
      </c>
      <c r="G167" s="21">
        <v>216.49100000000001</v>
      </c>
    </row>
    <row r="168" spans="4:7" ht="15.75" x14ac:dyDescent="0.25">
      <c r="D168" s="18" t="s">
        <v>377</v>
      </c>
      <c r="E168" s="23" t="s">
        <v>363</v>
      </c>
      <c r="F168" s="23" t="s">
        <v>378</v>
      </c>
      <c r="G168" s="21">
        <v>346.63200000000001</v>
      </c>
    </row>
    <row r="169" spans="4:7" ht="15.75" x14ac:dyDescent="0.25">
      <c r="D169" s="18" t="s">
        <v>379</v>
      </c>
      <c r="E169" s="23" t="s">
        <v>363</v>
      </c>
      <c r="F169" s="23" t="s">
        <v>380</v>
      </c>
      <c r="G169" s="21">
        <v>51.095000000000006</v>
      </c>
    </row>
    <row r="170" spans="4:7" ht="15.75" x14ac:dyDescent="0.25">
      <c r="D170" s="18" t="s">
        <v>381</v>
      </c>
      <c r="E170" s="23" t="s">
        <v>363</v>
      </c>
      <c r="F170" s="23" t="s">
        <v>382</v>
      </c>
      <c r="G170" s="21">
        <v>76.626000000000005</v>
      </c>
    </row>
    <row r="171" spans="4:7" ht="15.75" x14ac:dyDescent="0.25">
      <c r="D171" s="18" t="s">
        <v>383</v>
      </c>
      <c r="E171" s="23" t="s">
        <v>363</v>
      </c>
      <c r="F171" s="23" t="s">
        <v>384</v>
      </c>
      <c r="G171" s="21">
        <v>127.721</v>
      </c>
    </row>
    <row r="172" spans="4:7" ht="15.75" x14ac:dyDescent="0.25">
      <c r="D172" s="18" t="s">
        <v>385</v>
      </c>
      <c r="E172" s="23" t="s">
        <v>363</v>
      </c>
      <c r="F172" s="23" t="s">
        <v>386</v>
      </c>
      <c r="G172" s="21">
        <v>196.911</v>
      </c>
    </row>
    <row r="173" spans="4:7" ht="15.75" x14ac:dyDescent="0.25">
      <c r="D173" s="18" t="s">
        <v>387</v>
      </c>
      <c r="E173" s="23" t="s">
        <v>363</v>
      </c>
      <c r="F173" s="23" t="s">
        <v>388</v>
      </c>
      <c r="G173" s="21">
        <v>271.06200000000001</v>
      </c>
    </row>
    <row r="174" spans="4:7" ht="15.75" x14ac:dyDescent="0.25">
      <c r="D174" s="18" t="s">
        <v>389</v>
      </c>
      <c r="E174" s="23" t="s">
        <v>363</v>
      </c>
      <c r="F174" s="23" t="s">
        <v>390</v>
      </c>
      <c r="G174" s="21">
        <v>406.57100000000003</v>
      </c>
    </row>
    <row r="175" spans="4:7" ht="15.75" x14ac:dyDescent="0.25">
      <c r="D175" s="18" t="s">
        <v>391</v>
      </c>
      <c r="E175" s="23" t="s">
        <v>363</v>
      </c>
      <c r="F175" s="23" t="s">
        <v>392</v>
      </c>
      <c r="G175" s="21">
        <v>69.102000000000004</v>
      </c>
    </row>
    <row r="176" spans="4:7" ht="15.75" x14ac:dyDescent="0.25">
      <c r="D176" s="18" t="s">
        <v>393</v>
      </c>
      <c r="E176" s="23" t="s">
        <v>363</v>
      </c>
      <c r="F176" s="23" t="s">
        <v>394</v>
      </c>
      <c r="G176" s="21">
        <v>94.105000000000004</v>
      </c>
    </row>
    <row r="177" spans="4:7" ht="15.75" x14ac:dyDescent="0.25">
      <c r="D177" s="18" t="s">
        <v>395</v>
      </c>
      <c r="E177" s="23" t="s">
        <v>363</v>
      </c>
      <c r="F177" s="23" t="s">
        <v>396</v>
      </c>
      <c r="G177" s="21">
        <v>60.709000000000003</v>
      </c>
    </row>
    <row r="178" spans="4:7" ht="15.75" x14ac:dyDescent="0.25">
      <c r="D178" s="18" t="s">
        <v>397</v>
      </c>
      <c r="E178" s="23" t="s">
        <v>363</v>
      </c>
      <c r="F178" s="23" t="s">
        <v>398</v>
      </c>
      <c r="G178" s="21">
        <v>81.058999999999997</v>
      </c>
    </row>
    <row r="179" spans="4:7" ht="15.75" x14ac:dyDescent="0.25">
      <c r="D179" s="18" t="s">
        <v>399</v>
      </c>
      <c r="E179" s="23" t="s">
        <v>363</v>
      </c>
      <c r="F179" s="23" t="s">
        <v>400</v>
      </c>
      <c r="G179" s="21">
        <v>115.54400000000001</v>
      </c>
    </row>
    <row r="180" spans="4:7" ht="15.75" x14ac:dyDescent="0.25">
      <c r="D180" s="18" t="s">
        <v>401</v>
      </c>
      <c r="E180" s="23" t="s">
        <v>363</v>
      </c>
      <c r="F180" s="23" t="s">
        <v>402</v>
      </c>
      <c r="G180" s="21">
        <v>166.804</v>
      </c>
    </row>
    <row r="181" spans="4:7" ht="15.75" x14ac:dyDescent="0.25">
      <c r="D181" s="18" t="s">
        <v>403</v>
      </c>
      <c r="E181" s="23" t="s">
        <v>363</v>
      </c>
      <c r="F181" s="23" t="s">
        <v>404</v>
      </c>
      <c r="G181" s="21">
        <v>219.76900000000001</v>
      </c>
    </row>
    <row r="182" spans="4:7" ht="15.75" x14ac:dyDescent="0.25">
      <c r="D182" s="18" t="s">
        <v>405</v>
      </c>
      <c r="E182" s="23" t="s">
        <v>363</v>
      </c>
      <c r="F182" s="23" t="s">
        <v>406</v>
      </c>
      <c r="G182" s="21">
        <v>330.69300000000004</v>
      </c>
    </row>
    <row r="183" spans="4:7" ht="15.75" x14ac:dyDescent="0.25">
      <c r="D183" s="18" t="s">
        <v>407</v>
      </c>
      <c r="E183" s="23" t="s">
        <v>363</v>
      </c>
      <c r="F183" s="23" t="s">
        <v>408</v>
      </c>
      <c r="G183" s="21">
        <v>860.0680000000001</v>
      </c>
    </row>
    <row r="184" spans="4:7" ht="15.75" x14ac:dyDescent="0.25">
      <c r="D184" s="18" t="s">
        <v>409</v>
      </c>
      <c r="E184" s="23" t="s">
        <v>363</v>
      </c>
      <c r="F184" s="23" t="s">
        <v>410</v>
      </c>
      <c r="G184" s="21">
        <v>1206.26</v>
      </c>
    </row>
    <row r="185" spans="4:7" ht="15.75" x14ac:dyDescent="0.25">
      <c r="D185" s="18" t="s">
        <v>411</v>
      </c>
      <c r="E185" s="23" t="s">
        <v>363</v>
      </c>
      <c r="F185" s="23" t="s">
        <v>412</v>
      </c>
      <c r="G185" s="21">
        <v>2107.1820000000002</v>
      </c>
    </row>
    <row r="186" spans="4:7" ht="15.75" x14ac:dyDescent="0.25">
      <c r="D186" s="18" t="s">
        <v>413</v>
      </c>
      <c r="E186" s="23" t="s">
        <v>363</v>
      </c>
      <c r="F186" s="23" t="s">
        <v>414</v>
      </c>
      <c r="G186" s="21">
        <v>53.636000000000003</v>
      </c>
    </row>
    <row r="187" spans="4:7" ht="15.75" x14ac:dyDescent="0.25">
      <c r="D187" s="18" t="s">
        <v>415</v>
      </c>
      <c r="E187" s="23" t="s">
        <v>363</v>
      </c>
      <c r="F187" s="23" t="s">
        <v>416</v>
      </c>
      <c r="G187" s="21">
        <v>90.001999999999995</v>
      </c>
    </row>
    <row r="188" spans="4:7" ht="15.75" x14ac:dyDescent="0.25">
      <c r="D188" s="18" t="s">
        <v>417</v>
      </c>
      <c r="E188" s="23" t="s">
        <v>363</v>
      </c>
      <c r="F188" s="23" t="s">
        <v>418</v>
      </c>
      <c r="G188" s="21">
        <v>134.101</v>
      </c>
    </row>
    <row r="189" spans="4:7" ht="15.75" x14ac:dyDescent="0.25">
      <c r="D189" s="18" t="s">
        <v>419</v>
      </c>
      <c r="E189" s="23" t="s">
        <v>363</v>
      </c>
      <c r="F189" s="23" t="s">
        <v>420</v>
      </c>
      <c r="G189" s="21">
        <v>206.745</v>
      </c>
    </row>
    <row r="190" spans="4:7" ht="15.75" x14ac:dyDescent="0.25">
      <c r="D190" s="18" t="s">
        <v>421</v>
      </c>
      <c r="E190" s="23" t="s">
        <v>363</v>
      </c>
      <c r="F190" s="23" t="s">
        <v>422</v>
      </c>
      <c r="G190" s="21">
        <v>340.56000000000006</v>
      </c>
    </row>
    <row r="191" spans="4:7" ht="15.75" x14ac:dyDescent="0.25">
      <c r="D191" s="18" t="s">
        <v>423</v>
      </c>
      <c r="E191" s="23" t="s">
        <v>363</v>
      </c>
      <c r="F191" s="23" t="s">
        <v>424</v>
      </c>
      <c r="G191" s="21">
        <v>522.995</v>
      </c>
    </row>
    <row r="192" spans="4:7" ht="15.75" x14ac:dyDescent="0.25">
      <c r="D192" s="18" t="s">
        <v>425</v>
      </c>
      <c r="E192" s="23" t="s">
        <v>363</v>
      </c>
      <c r="F192" s="23" t="s">
        <v>426</v>
      </c>
      <c r="G192" s="21">
        <v>1356.7510000000002</v>
      </c>
    </row>
    <row r="193" spans="4:7" ht="15.75" x14ac:dyDescent="0.25">
      <c r="D193" s="18" t="s">
        <v>427</v>
      </c>
      <c r="E193" s="23" t="s">
        <v>363</v>
      </c>
      <c r="F193" s="23" t="s">
        <v>428</v>
      </c>
      <c r="G193" s="21">
        <v>2098.0520000000001</v>
      </c>
    </row>
    <row r="194" spans="4:7" ht="15.75" x14ac:dyDescent="0.25">
      <c r="D194" s="18" t="s">
        <v>429</v>
      </c>
      <c r="E194" s="23" t="s">
        <v>363</v>
      </c>
      <c r="F194" s="23" t="s">
        <v>430</v>
      </c>
      <c r="G194" s="21">
        <v>2710.8290000000002</v>
      </c>
    </row>
    <row r="195" spans="4:7" ht="15.75" x14ac:dyDescent="0.25">
      <c r="D195" s="18" t="s">
        <v>431</v>
      </c>
      <c r="E195" s="23" t="s">
        <v>363</v>
      </c>
      <c r="F195" s="23" t="s">
        <v>432</v>
      </c>
      <c r="G195" s="21">
        <v>20.845000000000002</v>
      </c>
    </row>
    <row r="196" spans="4:7" ht="15.75" x14ac:dyDescent="0.25">
      <c r="D196" s="18" t="s">
        <v>433</v>
      </c>
      <c r="E196" s="23" t="s">
        <v>363</v>
      </c>
      <c r="F196" s="23" t="s">
        <v>434</v>
      </c>
      <c r="G196" s="21">
        <v>28.963000000000001</v>
      </c>
    </row>
    <row r="197" spans="4:7" ht="15.75" x14ac:dyDescent="0.25">
      <c r="D197" s="18" t="s">
        <v>435</v>
      </c>
      <c r="E197" s="23" t="s">
        <v>363</v>
      </c>
      <c r="F197" s="23" t="s">
        <v>436</v>
      </c>
      <c r="G197" s="21">
        <v>41.701000000000001</v>
      </c>
    </row>
    <row r="198" spans="4:7" ht="15.75" x14ac:dyDescent="0.25">
      <c r="D198" s="18" t="s">
        <v>437</v>
      </c>
      <c r="E198" s="23" t="s">
        <v>363</v>
      </c>
      <c r="F198" s="23" t="s">
        <v>438</v>
      </c>
      <c r="G198" s="21">
        <v>62.535000000000004</v>
      </c>
    </row>
    <row r="199" spans="4:7" ht="15.75" x14ac:dyDescent="0.25">
      <c r="D199" s="18" t="s">
        <v>439</v>
      </c>
      <c r="E199" s="23" t="s">
        <v>363</v>
      </c>
      <c r="F199" s="23" t="s">
        <v>440</v>
      </c>
      <c r="G199" s="21">
        <v>84.557000000000016</v>
      </c>
    </row>
    <row r="200" spans="4:7" ht="15.75" x14ac:dyDescent="0.25">
      <c r="D200" s="18" t="s">
        <v>441</v>
      </c>
      <c r="E200" s="23" t="s">
        <v>363</v>
      </c>
      <c r="F200" s="23" t="s">
        <v>442</v>
      </c>
      <c r="G200" s="21">
        <v>115.84100000000001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4E7B-A938-4293-9606-D3B22314F259}">
  <dimension ref="A1:K57"/>
  <sheetViews>
    <sheetView topLeftCell="B1" workbookViewId="0">
      <selection activeCell="K6" sqref="K6"/>
    </sheetView>
  </sheetViews>
  <sheetFormatPr baseColWidth="10" defaultRowHeight="15" x14ac:dyDescent="0.25"/>
  <sheetData>
    <row r="1" spans="1:11" ht="23.25" x14ac:dyDescent="0.35">
      <c r="A1" s="14" t="s">
        <v>474</v>
      </c>
      <c r="K1" t="s">
        <v>710</v>
      </c>
    </row>
    <row r="2" spans="1:11" x14ac:dyDescent="0.25">
      <c r="K2" t="s">
        <v>711</v>
      </c>
    </row>
    <row r="3" spans="1:11" x14ac:dyDescent="0.25">
      <c r="A3" s="24" t="s">
        <v>475</v>
      </c>
      <c r="B3" s="24" t="s">
        <v>476</v>
      </c>
      <c r="C3" s="24" t="s">
        <v>477</v>
      </c>
      <c r="D3" s="24" t="s">
        <v>478</v>
      </c>
      <c r="E3" s="24" t="s">
        <v>479</v>
      </c>
      <c r="F3" s="24" t="s">
        <v>480</v>
      </c>
      <c r="G3" s="24" t="s">
        <v>481</v>
      </c>
      <c r="K3" t="s">
        <v>712</v>
      </c>
    </row>
    <row r="4" spans="1:11" x14ac:dyDescent="0.25">
      <c r="B4" t="s">
        <v>482</v>
      </c>
      <c r="C4">
        <v>1896</v>
      </c>
      <c r="D4" t="s">
        <v>483</v>
      </c>
      <c r="E4" t="s">
        <v>484</v>
      </c>
      <c r="F4" t="s">
        <v>485</v>
      </c>
      <c r="G4" s="25">
        <v>0.12418981481481482</v>
      </c>
      <c r="K4" t="s">
        <v>713</v>
      </c>
    </row>
    <row r="5" spans="1:11" x14ac:dyDescent="0.25">
      <c r="B5" t="s">
        <v>482</v>
      </c>
      <c r="C5">
        <v>1896</v>
      </c>
      <c r="D5" t="s">
        <v>486</v>
      </c>
      <c r="K5" t="s">
        <v>714</v>
      </c>
    </row>
    <row r="6" spans="1:11" x14ac:dyDescent="0.25">
      <c r="B6" t="s">
        <v>487</v>
      </c>
      <c r="C6">
        <v>1900</v>
      </c>
      <c r="D6" t="s">
        <v>483</v>
      </c>
      <c r="E6" t="s">
        <v>488</v>
      </c>
      <c r="F6" t="s">
        <v>489</v>
      </c>
      <c r="G6" s="25">
        <v>0.1248263888888889</v>
      </c>
    </row>
    <row r="7" spans="1:11" x14ac:dyDescent="0.25">
      <c r="B7" t="s">
        <v>487</v>
      </c>
      <c r="C7">
        <v>1900</v>
      </c>
      <c r="D7" t="s">
        <v>486</v>
      </c>
    </row>
    <row r="8" spans="1:11" x14ac:dyDescent="0.25">
      <c r="B8" t="s">
        <v>490</v>
      </c>
      <c r="C8">
        <v>1904</v>
      </c>
      <c r="D8" t="s">
        <v>483</v>
      </c>
      <c r="E8" t="s">
        <v>491</v>
      </c>
      <c r="F8" t="s">
        <v>492</v>
      </c>
      <c r="G8" s="25">
        <v>0.14505787037037035</v>
      </c>
    </row>
    <row r="9" spans="1:11" x14ac:dyDescent="0.25">
      <c r="B9" t="s">
        <v>490</v>
      </c>
      <c r="C9">
        <v>1904</v>
      </c>
      <c r="D9" t="s">
        <v>486</v>
      </c>
    </row>
    <row r="10" spans="1:11" x14ac:dyDescent="0.25">
      <c r="B10" t="s">
        <v>493</v>
      </c>
      <c r="C10">
        <v>1908</v>
      </c>
      <c r="D10" t="s">
        <v>483</v>
      </c>
      <c r="E10" t="s">
        <v>494</v>
      </c>
      <c r="F10" t="s">
        <v>492</v>
      </c>
      <c r="G10" s="25">
        <v>0.12173611111111111</v>
      </c>
    </row>
    <row r="11" spans="1:11" x14ac:dyDescent="0.25">
      <c r="B11" t="s">
        <v>493</v>
      </c>
      <c r="C11">
        <v>1908</v>
      </c>
      <c r="D11" t="s">
        <v>486</v>
      </c>
    </row>
    <row r="12" spans="1:11" x14ac:dyDescent="0.25">
      <c r="B12" t="s">
        <v>495</v>
      </c>
      <c r="C12">
        <v>1912</v>
      </c>
      <c r="D12" t="s">
        <v>483</v>
      </c>
      <c r="E12" t="s">
        <v>496</v>
      </c>
      <c r="F12" t="s">
        <v>497</v>
      </c>
      <c r="G12" s="25">
        <v>0.10895833333333334</v>
      </c>
    </row>
    <row r="13" spans="1:11" x14ac:dyDescent="0.25">
      <c r="B13" t="s">
        <v>495</v>
      </c>
      <c r="C13">
        <v>1912</v>
      </c>
      <c r="D13" t="s">
        <v>486</v>
      </c>
    </row>
    <row r="14" spans="1:11" x14ac:dyDescent="0.25">
      <c r="B14" t="s">
        <v>498</v>
      </c>
      <c r="C14">
        <v>1920</v>
      </c>
      <c r="D14" t="s">
        <v>483</v>
      </c>
      <c r="E14" t="s">
        <v>499</v>
      </c>
      <c r="F14" t="s">
        <v>500</v>
      </c>
      <c r="G14" s="25">
        <v>0.10596064814814815</v>
      </c>
    </row>
    <row r="15" spans="1:11" x14ac:dyDescent="0.25">
      <c r="B15" t="s">
        <v>498</v>
      </c>
      <c r="C15">
        <v>1920</v>
      </c>
      <c r="D15" t="s">
        <v>486</v>
      </c>
    </row>
    <row r="16" spans="1:11" x14ac:dyDescent="0.25">
      <c r="B16" t="s">
        <v>487</v>
      </c>
      <c r="C16">
        <v>1924</v>
      </c>
      <c r="D16" t="s">
        <v>483</v>
      </c>
      <c r="E16" t="s">
        <v>501</v>
      </c>
      <c r="F16" t="s">
        <v>500</v>
      </c>
      <c r="G16" s="25">
        <v>0.11206018518518518</v>
      </c>
    </row>
    <row r="17" spans="2:7" x14ac:dyDescent="0.25">
      <c r="B17" t="s">
        <v>487</v>
      </c>
      <c r="C17">
        <v>1924</v>
      </c>
      <c r="D17" t="s">
        <v>486</v>
      </c>
    </row>
    <row r="18" spans="2:7" x14ac:dyDescent="0.25">
      <c r="B18" t="s">
        <v>502</v>
      </c>
      <c r="C18">
        <v>1928</v>
      </c>
      <c r="D18" t="s">
        <v>483</v>
      </c>
      <c r="E18" t="s">
        <v>503</v>
      </c>
      <c r="F18" t="s">
        <v>489</v>
      </c>
      <c r="G18" s="25">
        <v>0.10621527777777778</v>
      </c>
    </row>
    <row r="19" spans="2:7" x14ac:dyDescent="0.25">
      <c r="B19" t="s">
        <v>502</v>
      </c>
      <c r="C19">
        <v>1928</v>
      </c>
      <c r="D19" t="s">
        <v>486</v>
      </c>
    </row>
    <row r="20" spans="2:7" x14ac:dyDescent="0.25">
      <c r="B20" t="s">
        <v>504</v>
      </c>
      <c r="C20">
        <v>1932</v>
      </c>
      <c r="D20" t="s">
        <v>483</v>
      </c>
      <c r="E20" t="s">
        <v>505</v>
      </c>
      <c r="F20" t="s">
        <v>506</v>
      </c>
      <c r="G20" s="25">
        <v>0.10527777777777779</v>
      </c>
    </row>
    <row r="21" spans="2:7" x14ac:dyDescent="0.25">
      <c r="B21" t="s">
        <v>504</v>
      </c>
      <c r="C21">
        <v>1932</v>
      </c>
      <c r="D21" t="s">
        <v>486</v>
      </c>
    </row>
    <row r="22" spans="2:7" x14ac:dyDescent="0.25">
      <c r="B22" t="s">
        <v>507</v>
      </c>
      <c r="C22">
        <v>1936</v>
      </c>
      <c r="D22" t="s">
        <v>483</v>
      </c>
      <c r="E22" t="s">
        <v>508</v>
      </c>
      <c r="F22" t="s">
        <v>509</v>
      </c>
      <c r="G22" s="25">
        <v>0.10369212962962963</v>
      </c>
    </row>
    <row r="23" spans="2:7" x14ac:dyDescent="0.25">
      <c r="B23" t="s">
        <v>507</v>
      </c>
      <c r="C23">
        <v>1936</v>
      </c>
      <c r="D23" t="s">
        <v>486</v>
      </c>
    </row>
    <row r="24" spans="2:7" x14ac:dyDescent="0.25">
      <c r="B24" t="s">
        <v>493</v>
      </c>
      <c r="C24">
        <v>1948</v>
      </c>
      <c r="D24" t="s">
        <v>483</v>
      </c>
      <c r="E24" t="s">
        <v>510</v>
      </c>
      <c r="F24" t="s">
        <v>506</v>
      </c>
      <c r="G24" s="25">
        <v>0.10527777777777779</v>
      </c>
    </row>
    <row r="25" spans="2:7" x14ac:dyDescent="0.25">
      <c r="B25" t="s">
        <v>493</v>
      </c>
      <c r="C25">
        <v>1948</v>
      </c>
      <c r="D25" t="s">
        <v>486</v>
      </c>
    </row>
    <row r="26" spans="2:7" x14ac:dyDescent="0.25">
      <c r="B26" t="s">
        <v>511</v>
      </c>
      <c r="C26">
        <v>1952</v>
      </c>
      <c r="D26" t="s">
        <v>483</v>
      </c>
      <c r="E26" t="s">
        <v>512</v>
      </c>
      <c r="F26" t="s">
        <v>513</v>
      </c>
      <c r="G26" s="25">
        <v>9.9340277777777777E-2</v>
      </c>
    </row>
    <row r="27" spans="2:7" x14ac:dyDescent="0.25">
      <c r="B27" t="s">
        <v>511</v>
      </c>
      <c r="C27">
        <v>1952</v>
      </c>
      <c r="D27" t="s">
        <v>486</v>
      </c>
    </row>
    <row r="28" spans="2:7" x14ac:dyDescent="0.25">
      <c r="B28" t="s">
        <v>514</v>
      </c>
      <c r="C28">
        <v>1956</v>
      </c>
      <c r="D28" t="s">
        <v>483</v>
      </c>
      <c r="E28" t="s">
        <v>515</v>
      </c>
      <c r="F28" t="s">
        <v>489</v>
      </c>
      <c r="G28" s="25">
        <v>0.10069444444444443</v>
      </c>
    </row>
    <row r="29" spans="2:7" x14ac:dyDescent="0.25">
      <c r="B29" t="s">
        <v>514</v>
      </c>
      <c r="C29">
        <v>1956</v>
      </c>
      <c r="D29" t="s">
        <v>486</v>
      </c>
    </row>
    <row r="30" spans="2:7" x14ac:dyDescent="0.25">
      <c r="B30" t="s">
        <v>516</v>
      </c>
      <c r="C30">
        <v>1960</v>
      </c>
      <c r="D30" t="s">
        <v>483</v>
      </c>
      <c r="E30" t="s">
        <v>517</v>
      </c>
      <c r="F30" t="s">
        <v>518</v>
      </c>
      <c r="G30" s="25">
        <v>9.3935185185185177E-2</v>
      </c>
    </row>
    <row r="31" spans="2:7" x14ac:dyDescent="0.25">
      <c r="B31" t="s">
        <v>516</v>
      </c>
      <c r="C31">
        <v>1960</v>
      </c>
      <c r="D31" t="s">
        <v>486</v>
      </c>
    </row>
    <row r="32" spans="2:7" x14ac:dyDescent="0.25">
      <c r="B32" t="s">
        <v>519</v>
      </c>
      <c r="C32">
        <v>1964</v>
      </c>
      <c r="D32" t="s">
        <v>483</v>
      </c>
      <c r="E32" t="s">
        <v>517</v>
      </c>
      <c r="F32" t="s">
        <v>518</v>
      </c>
      <c r="G32" s="25">
        <v>9.179398148148149E-2</v>
      </c>
    </row>
    <row r="33" spans="2:7" x14ac:dyDescent="0.25">
      <c r="B33" t="s">
        <v>519</v>
      </c>
      <c r="C33">
        <v>1964</v>
      </c>
      <c r="D33" t="s">
        <v>486</v>
      </c>
    </row>
    <row r="34" spans="2:7" x14ac:dyDescent="0.25">
      <c r="B34" t="s">
        <v>520</v>
      </c>
      <c r="C34">
        <v>1968</v>
      </c>
      <c r="D34" t="s">
        <v>483</v>
      </c>
      <c r="E34" t="s">
        <v>521</v>
      </c>
      <c r="F34" t="s">
        <v>518</v>
      </c>
      <c r="G34" s="25">
        <v>9.752314814814815E-2</v>
      </c>
    </row>
    <row r="35" spans="2:7" x14ac:dyDescent="0.25">
      <c r="B35" t="s">
        <v>520</v>
      </c>
      <c r="C35">
        <v>1968</v>
      </c>
      <c r="D35" t="s">
        <v>486</v>
      </c>
    </row>
    <row r="36" spans="2:7" x14ac:dyDescent="0.25">
      <c r="B36" t="s">
        <v>522</v>
      </c>
      <c r="C36">
        <v>1972</v>
      </c>
      <c r="D36" t="s">
        <v>483</v>
      </c>
      <c r="E36" t="s">
        <v>523</v>
      </c>
      <c r="F36" t="s">
        <v>492</v>
      </c>
      <c r="G36" s="25">
        <v>9.1886574074074079E-2</v>
      </c>
    </row>
    <row r="37" spans="2:7" x14ac:dyDescent="0.25">
      <c r="B37" t="s">
        <v>522</v>
      </c>
      <c r="C37">
        <v>1972</v>
      </c>
      <c r="D37" t="s">
        <v>486</v>
      </c>
    </row>
    <row r="38" spans="2:7" x14ac:dyDescent="0.25">
      <c r="B38" t="s">
        <v>524</v>
      </c>
      <c r="C38">
        <v>1976</v>
      </c>
      <c r="D38" t="s">
        <v>483</v>
      </c>
      <c r="E38" t="s">
        <v>525</v>
      </c>
      <c r="F38" t="s">
        <v>526</v>
      </c>
      <c r="G38" s="25">
        <v>9.0219907407407415E-2</v>
      </c>
    </row>
    <row r="39" spans="2:7" x14ac:dyDescent="0.25">
      <c r="B39" t="s">
        <v>524</v>
      </c>
      <c r="C39">
        <v>1976</v>
      </c>
      <c r="D39" t="s">
        <v>486</v>
      </c>
    </row>
    <row r="40" spans="2:7" x14ac:dyDescent="0.25">
      <c r="B40" t="s">
        <v>527</v>
      </c>
      <c r="C40">
        <v>1980</v>
      </c>
      <c r="D40" t="s">
        <v>483</v>
      </c>
      <c r="E40" t="s">
        <v>525</v>
      </c>
      <c r="F40" t="s">
        <v>526</v>
      </c>
      <c r="G40" s="25">
        <v>9.1006944444444446E-2</v>
      </c>
    </row>
    <row r="41" spans="2:7" x14ac:dyDescent="0.25">
      <c r="B41" t="s">
        <v>527</v>
      </c>
      <c r="C41">
        <v>1980</v>
      </c>
      <c r="D41" t="s">
        <v>486</v>
      </c>
    </row>
    <row r="42" spans="2:7" x14ac:dyDescent="0.25">
      <c r="B42" t="s">
        <v>504</v>
      </c>
      <c r="C42">
        <v>1984</v>
      </c>
      <c r="D42" t="s">
        <v>483</v>
      </c>
      <c r="E42" t="s">
        <v>528</v>
      </c>
      <c r="F42" t="s">
        <v>529</v>
      </c>
      <c r="G42" s="25">
        <v>8.9826388888888886E-2</v>
      </c>
    </row>
    <row r="43" spans="2:7" x14ac:dyDescent="0.25">
      <c r="B43" t="s">
        <v>504</v>
      </c>
      <c r="C43">
        <v>1984</v>
      </c>
      <c r="D43" t="s">
        <v>486</v>
      </c>
      <c r="E43" t="s">
        <v>530</v>
      </c>
      <c r="F43" t="s">
        <v>492</v>
      </c>
      <c r="G43" s="25">
        <v>0.10060185185185185</v>
      </c>
    </row>
    <row r="44" spans="2:7" x14ac:dyDescent="0.25">
      <c r="B44" t="s">
        <v>531</v>
      </c>
      <c r="C44">
        <v>1988</v>
      </c>
      <c r="D44" t="s">
        <v>483</v>
      </c>
      <c r="E44" t="s">
        <v>532</v>
      </c>
      <c r="F44" t="s">
        <v>533</v>
      </c>
      <c r="G44" s="25">
        <v>9.0648148148148144E-2</v>
      </c>
    </row>
    <row r="45" spans="2:7" x14ac:dyDescent="0.25">
      <c r="B45" t="s">
        <v>531</v>
      </c>
      <c r="C45">
        <v>1988</v>
      </c>
      <c r="D45" t="s">
        <v>486</v>
      </c>
      <c r="E45" t="s">
        <v>534</v>
      </c>
      <c r="F45" t="s">
        <v>529</v>
      </c>
      <c r="G45" s="25">
        <v>0.10115740740740742</v>
      </c>
    </row>
    <row r="46" spans="2:7" x14ac:dyDescent="0.25">
      <c r="B46" t="s">
        <v>535</v>
      </c>
      <c r="C46">
        <v>1992</v>
      </c>
      <c r="D46" t="s">
        <v>483</v>
      </c>
      <c r="E46" t="s">
        <v>536</v>
      </c>
      <c r="F46" t="s">
        <v>537</v>
      </c>
      <c r="G46" s="25">
        <v>9.2627314814814801E-2</v>
      </c>
    </row>
    <row r="47" spans="2:7" x14ac:dyDescent="0.25">
      <c r="B47" t="s">
        <v>535</v>
      </c>
      <c r="C47">
        <v>1992</v>
      </c>
      <c r="D47" t="s">
        <v>486</v>
      </c>
      <c r="E47" t="s">
        <v>538</v>
      </c>
      <c r="F47" t="s">
        <v>539</v>
      </c>
      <c r="G47" s="25">
        <v>0.10603009259259259</v>
      </c>
    </row>
    <row r="48" spans="2:7" x14ac:dyDescent="0.25">
      <c r="B48" t="s">
        <v>540</v>
      </c>
      <c r="C48">
        <v>1996</v>
      </c>
      <c r="D48" t="s">
        <v>483</v>
      </c>
      <c r="E48" t="s">
        <v>541</v>
      </c>
      <c r="F48" t="s">
        <v>497</v>
      </c>
      <c r="G48" s="25">
        <v>9.2083333333333336E-2</v>
      </c>
    </row>
    <row r="49" spans="2:7" x14ac:dyDescent="0.25">
      <c r="B49" t="s">
        <v>540</v>
      </c>
      <c r="C49">
        <v>1996</v>
      </c>
      <c r="D49" t="s">
        <v>486</v>
      </c>
      <c r="E49" t="s">
        <v>542</v>
      </c>
      <c r="F49" t="s">
        <v>518</v>
      </c>
      <c r="G49" s="25">
        <v>0.10144675925925926</v>
      </c>
    </row>
    <row r="50" spans="2:7" x14ac:dyDescent="0.25">
      <c r="B50" t="s">
        <v>543</v>
      </c>
      <c r="C50">
        <v>2000</v>
      </c>
      <c r="D50" t="s">
        <v>483</v>
      </c>
      <c r="E50" t="s">
        <v>544</v>
      </c>
      <c r="F50" t="s">
        <v>518</v>
      </c>
      <c r="G50" s="25">
        <v>9.0405092592592592E-2</v>
      </c>
    </row>
    <row r="51" spans="2:7" x14ac:dyDescent="0.25">
      <c r="B51" t="s">
        <v>543</v>
      </c>
      <c r="C51">
        <v>2000</v>
      </c>
      <c r="D51" t="s">
        <v>486</v>
      </c>
      <c r="E51" t="s">
        <v>545</v>
      </c>
      <c r="F51" t="s">
        <v>509</v>
      </c>
      <c r="G51" s="25">
        <v>9.9467592592592594E-2</v>
      </c>
    </row>
    <row r="52" spans="2:7" x14ac:dyDescent="0.25">
      <c r="B52" t="s">
        <v>482</v>
      </c>
      <c r="C52">
        <v>2004</v>
      </c>
      <c r="D52" t="s">
        <v>483</v>
      </c>
      <c r="E52" t="s">
        <v>546</v>
      </c>
      <c r="F52" t="s">
        <v>533</v>
      </c>
      <c r="G52" s="25">
        <v>9.0914351851851857E-2</v>
      </c>
    </row>
    <row r="53" spans="2:7" x14ac:dyDescent="0.25">
      <c r="B53" t="s">
        <v>482</v>
      </c>
      <c r="C53">
        <v>2004</v>
      </c>
      <c r="D53" t="s">
        <v>486</v>
      </c>
      <c r="E53" t="s">
        <v>547</v>
      </c>
      <c r="F53" t="s">
        <v>509</v>
      </c>
      <c r="G53" s="25">
        <v>0.10162037037037037</v>
      </c>
    </row>
    <row r="54" spans="2:7" x14ac:dyDescent="0.25">
      <c r="B54" t="s">
        <v>548</v>
      </c>
      <c r="C54">
        <v>2008</v>
      </c>
      <c r="D54" t="s">
        <v>483</v>
      </c>
      <c r="E54" t="s">
        <v>549</v>
      </c>
      <c r="F54" t="s">
        <v>550</v>
      </c>
      <c r="G54" s="25">
        <v>8.7870370370370376E-2</v>
      </c>
    </row>
    <row r="55" spans="2:7" x14ac:dyDescent="0.25">
      <c r="B55" t="s">
        <v>548</v>
      </c>
      <c r="C55">
        <v>2008</v>
      </c>
      <c r="D55" t="s">
        <v>486</v>
      </c>
      <c r="E55" t="s">
        <v>551</v>
      </c>
      <c r="F55" t="s">
        <v>552</v>
      </c>
      <c r="G55" s="25">
        <v>0.10189814814814814</v>
      </c>
    </row>
    <row r="56" spans="2:7" x14ac:dyDescent="0.25">
      <c r="B56" t="s">
        <v>493</v>
      </c>
      <c r="C56">
        <v>2012</v>
      </c>
      <c r="D56" t="s">
        <v>483</v>
      </c>
      <c r="E56" t="s">
        <v>553</v>
      </c>
      <c r="F56" t="s">
        <v>554</v>
      </c>
      <c r="G56" s="25">
        <v>8.8900462962962959E-2</v>
      </c>
    </row>
    <row r="57" spans="2:7" x14ac:dyDescent="0.25">
      <c r="B57" t="s">
        <v>493</v>
      </c>
      <c r="C57">
        <v>2012</v>
      </c>
      <c r="D57" t="s">
        <v>486</v>
      </c>
      <c r="E57" t="s">
        <v>555</v>
      </c>
      <c r="F57" t="s">
        <v>518</v>
      </c>
      <c r="G57" s="25">
        <v>9.9386574074074072E-2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DB56-6915-4B7F-AA22-F7929BE6C122}">
  <dimension ref="A1:P21"/>
  <sheetViews>
    <sheetView workbookViewId="0">
      <selection activeCell="P4" sqref="P4"/>
    </sheetView>
  </sheetViews>
  <sheetFormatPr baseColWidth="10" defaultRowHeight="15" x14ac:dyDescent="0.25"/>
  <sheetData>
    <row r="1" spans="1:16" x14ac:dyDescent="0.25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P1" t="s">
        <v>715</v>
      </c>
    </row>
    <row r="2" spans="1:16" x14ac:dyDescent="0.25">
      <c r="A2" t="s">
        <v>454</v>
      </c>
      <c r="P2" t="s">
        <v>716</v>
      </c>
    </row>
    <row r="3" spans="1:16" x14ac:dyDescent="0.25">
      <c r="A3" t="s">
        <v>455</v>
      </c>
      <c r="P3" t="s">
        <v>717</v>
      </c>
    </row>
    <row r="4" spans="1:16" x14ac:dyDescent="0.25">
      <c r="A4" t="s">
        <v>456</v>
      </c>
    </row>
    <row r="5" spans="1:16" x14ac:dyDescent="0.25">
      <c r="A5" t="s">
        <v>457</v>
      </c>
    </row>
    <row r="6" spans="1:16" x14ac:dyDescent="0.25">
      <c r="A6" t="s">
        <v>458</v>
      </c>
    </row>
    <row r="7" spans="1:16" x14ac:dyDescent="0.25">
      <c r="A7" t="s">
        <v>459</v>
      </c>
    </row>
    <row r="8" spans="1:16" x14ac:dyDescent="0.25">
      <c r="A8" t="s">
        <v>460</v>
      </c>
    </row>
    <row r="9" spans="1:16" x14ac:dyDescent="0.25">
      <c r="A9" t="s">
        <v>461</v>
      </c>
    </row>
    <row r="10" spans="1:16" x14ac:dyDescent="0.25">
      <c r="A10" t="s">
        <v>462</v>
      </c>
    </row>
    <row r="11" spans="1:16" x14ac:dyDescent="0.25">
      <c r="A11" t="s">
        <v>463</v>
      </c>
    </row>
    <row r="12" spans="1:16" x14ac:dyDescent="0.25">
      <c r="A12" t="s">
        <v>464</v>
      </c>
    </row>
    <row r="13" spans="1:16" x14ac:dyDescent="0.25">
      <c r="A13" t="s">
        <v>465</v>
      </c>
    </row>
    <row r="14" spans="1:16" x14ac:dyDescent="0.25">
      <c r="A14" t="s">
        <v>466</v>
      </c>
    </row>
    <row r="15" spans="1:16" x14ac:dyDescent="0.25">
      <c r="A15" t="s">
        <v>467</v>
      </c>
    </row>
    <row r="16" spans="1:16" x14ac:dyDescent="0.25">
      <c r="A16" t="s">
        <v>468</v>
      </c>
    </row>
    <row r="17" spans="1:1" x14ac:dyDescent="0.25">
      <c r="A17" t="s">
        <v>469</v>
      </c>
    </row>
    <row r="18" spans="1:1" x14ac:dyDescent="0.25">
      <c r="A18" t="s">
        <v>470</v>
      </c>
    </row>
    <row r="19" spans="1:1" x14ac:dyDescent="0.25">
      <c r="A19" t="s">
        <v>471</v>
      </c>
    </row>
    <row r="20" spans="1:1" x14ac:dyDescent="0.25">
      <c r="A20" t="s">
        <v>472</v>
      </c>
    </row>
    <row r="21" spans="1:1" x14ac:dyDescent="0.25">
      <c r="A21" t="s">
        <v>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71A0-1B14-4F84-9171-61A00A71458F}">
  <dimension ref="A1:R81"/>
  <sheetViews>
    <sheetView workbookViewId="0">
      <selection activeCell="A2" sqref="A2:G2"/>
    </sheetView>
  </sheetViews>
  <sheetFormatPr baseColWidth="10" defaultRowHeight="15" x14ac:dyDescent="0.25"/>
  <cols>
    <col min="9" max="18" width="15.7109375" customWidth="1"/>
  </cols>
  <sheetData>
    <row r="1" spans="1:18" x14ac:dyDescent="0.25">
      <c r="I1" t="s">
        <v>556</v>
      </c>
      <c r="J1" t="s">
        <v>557</v>
      </c>
      <c r="K1" t="s">
        <v>558</v>
      </c>
      <c r="L1" t="s">
        <v>9</v>
      </c>
      <c r="M1" t="s">
        <v>559</v>
      </c>
      <c r="N1" t="s">
        <v>560</v>
      </c>
      <c r="O1" t="s">
        <v>561</v>
      </c>
      <c r="P1" t="s">
        <v>562</v>
      </c>
      <c r="Q1" t="s">
        <v>563</v>
      </c>
      <c r="R1" t="s">
        <v>564</v>
      </c>
    </row>
    <row r="2" spans="1:18" x14ac:dyDescent="0.25">
      <c r="A2" s="26" t="s">
        <v>565</v>
      </c>
      <c r="B2" s="26"/>
      <c r="C2" s="26"/>
      <c r="D2" s="26"/>
      <c r="E2" s="26"/>
      <c r="F2" s="26"/>
      <c r="G2" s="26"/>
      <c r="I2">
        <v>2003</v>
      </c>
      <c r="J2" t="s">
        <v>566</v>
      </c>
      <c r="K2" t="s">
        <v>567</v>
      </c>
      <c r="L2">
        <v>1959</v>
      </c>
      <c r="M2" s="27">
        <v>22457</v>
      </c>
      <c r="N2" s="27">
        <v>31215</v>
      </c>
      <c r="O2" s="27">
        <v>30942</v>
      </c>
      <c r="P2" s="28">
        <v>41286</v>
      </c>
      <c r="Q2" t="s">
        <v>568</v>
      </c>
      <c r="R2" t="s">
        <v>569</v>
      </c>
    </row>
    <row r="3" spans="1:18" x14ac:dyDescent="0.25">
      <c r="A3" s="26" t="s">
        <v>570</v>
      </c>
      <c r="B3" s="26"/>
      <c r="C3" s="26"/>
      <c r="D3" s="26"/>
      <c r="E3" s="26"/>
      <c r="F3" s="26"/>
      <c r="G3" s="26"/>
      <c r="H3" s="26"/>
      <c r="I3">
        <v>2050</v>
      </c>
      <c r="J3" t="s">
        <v>571</v>
      </c>
      <c r="K3" t="s">
        <v>572</v>
      </c>
      <c r="L3">
        <v>1988</v>
      </c>
      <c r="M3" s="27">
        <v>22116</v>
      </c>
      <c r="N3" s="27">
        <v>32952</v>
      </c>
      <c r="O3" s="27">
        <v>32865</v>
      </c>
      <c r="P3" s="28">
        <v>41290</v>
      </c>
      <c r="Q3" t="s">
        <v>568</v>
      </c>
      <c r="R3" t="s">
        <v>573</v>
      </c>
    </row>
    <row r="4" spans="1:18" x14ac:dyDescent="0.25">
      <c r="A4" s="26" t="s">
        <v>574</v>
      </c>
      <c r="B4" s="26"/>
      <c r="C4" s="26"/>
      <c r="D4" s="26"/>
      <c r="E4" s="26"/>
      <c r="F4" s="26"/>
      <c r="G4" s="26"/>
      <c r="H4" s="26"/>
      <c r="I4">
        <v>2054</v>
      </c>
      <c r="J4" t="s">
        <v>575</v>
      </c>
      <c r="K4" t="s">
        <v>576</v>
      </c>
      <c r="L4">
        <v>1919</v>
      </c>
      <c r="M4" s="27">
        <v>63082</v>
      </c>
      <c r="N4" s="27">
        <v>99038</v>
      </c>
      <c r="O4" s="27">
        <v>97357</v>
      </c>
      <c r="P4" s="28">
        <v>41294</v>
      </c>
      <c r="Q4" t="s">
        <v>577</v>
      </c>
      <c r="R4" t="s">
        <v>578</v>
      </c>
    </row>
    <row r="5" spans="1:18" x14ac:dyDescent="0.25">
      <c r="I5">
        <v>2056</v>
      </c>
      <c r="J5" t="s">
        <v>579</v>
      </c>
      <c r="K5" t="s">
        <v>580</v>
      </c>
      <c r="L5">
        <v>1928</v>
      </c>
      <c r="M5" s="27">
        <v>40425</v>
      </c>
      <c r="N5" s="27">
        <v>59020</v>
      </c>
      <c r="O5" s="27">
        <v>45767</v>
      </c>
      <c r="P5" s="28">
        <v>41311</v>
      </c>
      <c r="Q5" t="s">
        <v>581</v>
      </c>
      <c r="R5" t="s">
        <v>573</v>
      </c>
    </row>
    <row r="6" spans="1:18" x14ac:dyDescent="0.25">
      <c r="I6">
        <v>2058</v>
      </c>
      <c r="J6" t="s">
        <v>582</v>
      </c>
      <c r="K6" t="s">
        <v>583</v>
      </c>
      <c r="L6">
        <v>1926</v>
      </c>
      <c r="M6" s="27">
        <v>57989</v>
      </c>
      <c r="N6" s="27">
        <v>74805</v>
      </c>
      <c r="O6" s="27">
        <v>66605</v>
      </c>
      <c r="P6" s="28">
        <v>41353</v>
      </c>
      <c r="Q6" t="s">
        <v>581</v>
      </c>
      <c r="R6" t="s">
        <v>584</v>
      </c>
    </row>
    <row r="7" spans="1:18" x14ac:dyDescent="0.25">
      <c r="I7">
        <v>2079</v>
      </c>
      <c r="J7" t="s">
        <v>585</v>
      </c>
      <c r="K7" t="s">
        <v>586</v>
      </c>
      <c r="L7">
        <v>1981</v>
      </c>
      <c r="M7" s="27">
        <v>51444</v>
      </c>
      <c r="N7" s="27">
        <v>65848</v>
      </c>
      <c r="O7" s="27">
        <v>65804</v>
      </c>
      <c r="P7" s="28">
        <v>41359</v>
      </c>
      <c r="Q7" t="s">
        <v>577</v>
      </c>
      <c r="R7" t="s">
        <v>584</v>
      </c>
    </row>
    <row r="8" spans="1:18" x14ac:dyDescent="0.25">
      <c r="I8">
        <v>2108</v>
      </c>
      <c r="J8" t="s">
        <v>587</v>
      </c>
      <c r="K8" t="s">
        <v>588</v>
      </c>
      <c r="L8">
        <v>1923</v>
      </c>
      <c r="M8" s="27">
        <v>60849</v>
      </c>
      <c r="N8" s="27">
        <v>74844</v>
      </c>
      <c r="O8" s="27">
        <v>65529</v>
      </c>
      <c r="P8" s="28">
        <v>41361</v>
      </c>
      <c r="Q8" t="s">
        <v>581</v>
      </c>
      <c r="R8" t="s">
        <v>584</v>
      </c>
    </row>
    <row r="9" spans="1:18" x14ac:dyDescent="0.25">
      <c r="I9">
        <v>2141</v>
      </c>
      <c r="J9" t="s">
        <v>589</v>
      </c>
      <c r="K9" t="s">
        <v>590</v>
      </c>
      <c r="L9">
        <v>1923</v>
      </c>
      <c r="M9" s="27">
        <v>29050</v>
      </c>
      <c r="N9" s="27">
        <v>46189</v>
      </c>
      <c r="O9" s="27">
        <v>39223</v>
      </c>
      <c r="P9" s="28">
        <v>41363</v>
      </c>
      <c r="Q9" t="s">
        <v>577</v>
      </c>
      <c r="R9" t="s">
        <v>569</v>
      </c>
    </row>
    <row r="10" spans="1:18" x14ac:dyDescent="0.25">
      <c r="I10">
        <v>2175</v>
      </c>
      <c r="J10" t="s">
        <v>591</v>
      </c>
      <c r="K10" t="s">
        <v>592</v>
      </c>
      <c r="L10">
        <v>1955</v>
      </c>
      <c r="M10" s="27">
        <v>61805</v>
      </c>
      <c r="N10" s="27">
        <v>90235</v>
      </c>
      <c r="O10" s="27">
        <v>86260</v>
      </c>
      <c r="P10" s="28">
        <v>41369</v>
      </c>
      <c r="Q10" t="s">
        <v>577</v>
      </c>
      <c r="R10" t="s">
        <v>578</v>
      </c>
    </row>
    <row r="11" spans="1:18" x14ac:dyDescent="0.25">
      <c r="I11">
        <v>2190</v>
      </c>
      <c r="J11" t="s">
        <v>582</v>
      </c>
      <c r="K11" t="s">
        <v>593</v>
      </c>
      <c r="L11">
        <v>1964</v>
      </c>
      <c r="M11" s="27">
        <v>20911</v>
      </c>
      <c r="N11" s="27">
        <v>26138</v>
      </c>
      <c r="O11" s="27">
        <v>22549</v>
      </c>
      <c r="P11" s="28">
        <v>41380</v>
      </c>
      <c r="Q11" t="s">
        <v>581</v>
      </c>
      <c r="R11" t="s">
        <v>569</v>
      </c>
    </row>
    <row r="12" spans="1:18" x14ac:dyDescent="0.25">
      <c r="I12">
        <v>2208</v>
      </c>
      <c r="J12" t="s">
        <v>589</v>
      </c>
      <c r="K12" t="s">
        <v>594</v>
      </c>
      <c r="L12">
        <v>1978</v>
      </c>
      <c r="M12" s="27">
        <v>33482</v>
      </c>
      <c r="N12" s="27">
        <v>42187</v>
      </c>
      <c r="O12" s="27">
        <v>38465</v>
      </c>
      <c r="P12" s="28">
        <v>41417</v>
      </c>
      <c r="Q12" t="s">
        <v>577</v>
      </c>
      <c r="R12" t="s">
        <v>573</v>
      </c>
    </row>
    <row r="13" spans="1:18" x14ac:dyDescent="0.25">
      <c r="I13">
        <v>2222</v>
      </c>
      <c r="J13" t="s">
        <v>595</v>
      </c>
      <c r="K13" t="s">
        <v>596</v>
      </c>
      <c r="L13">
        <v>2000</v>
      </c>
      <c r="M13" s="27">
        <v>62591</v>
      </c>
      <c r="N13" s="27">
        <v>76986</v>
      </c>
      <c r="O13" s="27">
        <v>72640</v>
      </c>
      <c r="P13" s="28">
        <v>41463</v>
      </c>
      <c r="Q13" t="s">
        <v>577</v>
      </c>
      <c r="R13" t="s">
        <v>573</v>
      </c>
    </row>
    <row r="14" spans="1:18" x14ac:dyDescent="0.25">
      <c r="I14">
        <v>2244</v>
      </c>
      <c r="J14" t="s">
        <v>597</v>
      </c>
      <c r="K14" t="s">
        <v>598</v>
      </c>
      <c r="L14">
        <v>1971</v>
      </c>
      <c r="M14" s="27">
        <v>28743</v>
      </c>
      <c r="N14" s="27">
        <v>39377</v>
      </c>
      <c r="O14" s="27">
        <v>39028</v>
      </c>
      <c r="P14" s="28">
        <v>41465</v>
      </c>
      <c r="Q14" t="s">
        <v>577</v>
      </c>
      <c r="R14" t="s">
        <v>573</v>
      </c>
    </row>
    <row r="15" spans="1:18" x14ac:dyDescent="0.25">
      <c r="I15">
        <v>2251</v>
      </c>
      <c r="J15" t="s">
        <v>599</v>
      </c>
      <c r="K15" t="s">
        <v>600</v>
      </c>
      <c r="L15">
        <v>1937</v>
      </c>
      <c r="M15" s="27">
        <v>35324</v>
      </c>
      <c r="N15" s="27">
        <v>50160</v>
      </c>
      <c r="O15" s="27">
        <v>38649</v>
      </c>
      <c r="P15" s="28">
        <v>41470</v>
      </c>
      <c r="Q15" t="s">
        <v>568</v>
      </c>
      <c r="R15" t="s">
        <v>584</v>
      </c>
    </row>
    <row r="16" spans="1:18" x14ac:dyDescent="0.25">
      <c r="I16">
        <v>2265</v>
      </c>
      <c r="J16" t="s">
        <v>571</v>
      </c>
      <c r="K16" t="s">
        <v>601</v>
      </c>
      <c r="L16">
        <v>1965</v>
      </c>
      <c r="M16" s="27">
        <v>56775</v>
      </c>
      <c r="N16" s="27">
        <v>81188</v>
      </c>
      <c r="O16" s="27">
        <v>76258</v>
      </c>
      <c r="P16" s="28">
        <v>41484</v>
      </c>
      <c r="Q16" t="s">
        <v>568</v>
      </c>
      <c r="R16" t="s">
        <v>578</v>
      </c>
    </row>
    <row r="17" spans="9:18" x14ac:dyDescent="0.25">
      <c r="I17">
        <v>2273</v>
      </c>
      <c r="J17" t="s">
        <v>602</v>
      </c>
      <c r="K17" t="s">
        <v>603</v>
      </c>
      <c r="L17">
        <v>1999</v>
      </c>
      <c r="M17" s="27">
        <v>24621</v>
      </c>
      <c r="N17" s="27">
        <v>37177</v>
      </c>
      <c r="O17" s="27">
        <v>36845</v>
      </c>
      <c r="P17" s="28">
        <v>41515</v>
      </c>
      <c r="Q17" t="s">
        <v>568</v>
      </c>
      <c r="R17" t="s">
        <v>573</v>
      </c>
    </row>
    <row r="18" spans="9:18" x14ac:dyDescent="0.25">
      <c r="I18">
        <v>2278</v>
      </c>
      <c r="J18" t="s">
        <v>604</v>
      </c>
      <c r="K18" t="s">
        <v>605</v>
      </c>
      <c r="L18">
        <v>1971</v>
      </c>
      <c r="M18" s="27">
        <v>21967</v>
      </c>
      <c r="N18" s="27">
        <v>31852</v>
      </c>
      <c r="O18" s="27">
        <v>16500</v>
      </c>
      <c r="P18" s="28">
        <v>41523</v>
      </c>
      <c r="Q18" t="s">
        <v>577</v>
      </c>
      <c r="R18" t="s">
        <v>584</v>
      </c>
    </row>
    <row r="19" spans="9:18" x14ac:dyDescent="0.25">
      <c r="I19">
        <v>2280</v>
      </c>
      <c r="J19" t="s">
        <v>606</v>
      </c>
      <c r="K19" t="s">
        <v>607</v>
      </c>
      <c r="L19">
        <v>1956</v>
      </c>
      <c r="M19" s="27">
        <v>37010</v>
      </c>
      <c r="N19" s="27">
        <v>55515</v>
      </c>
      <c r="O19" s="27">
        <v>43415</v>
      </c>
      <c r="P19" s="28">
        <v>41541</v>
      </c>
      <c r="Q19" t="s">
        <v>568</v>
      </c>
      <c r="R19" t="s">
        <v>569</v>
      </c>
    </row>
    <row r="20" spans="9:18" x14ac:dyDescent="0.25">
      <c r="I20">
        <v>2313</v>
      </c>
      <c r="J20" t="s">
        <v>606</v>
      </c>
      <c r="K20" t="s">
        <v>608</v>
      </c>
      <c r="L20">
        <v>1965</v>
      </c>
      <c r="M20" s="27">
        <v>55435</v>
      </c>
      <c r="N20" s="27">
        <v>72065</v>
      </c>
      <c r="O20" s="27">
        <v>68485</v>
      </c>
      <c r="P20" s="28">
        <v>41564</v>
      </c>
      <c r="Q20" t="s">
        <v>568</v>
      </c>
      <c r="R20" t="s">
        <v>569</v>
      </c>
    </row>
    <row r="21" spans="9:18" x14ac:dyDescent="0.25">
      <c r="I21">
        <v>2316</v>
      </c>
      <c r="J21" t="s">
        <v>587</v>
      </c>
      <c r="K21" t="s">
        <v>609</v>
      </c>
      <c r="L21">
        <v>1924</v>
      </c>
      <c r="M21" s="27">
        <v>40366</v>
      </c>
      <c r="N21" s="27">
        <v>61356</v>
      </c>
      <c r="O21" s="27">
        <v>54420</v>
      </c>
      <c r="P21" s="28">
        <v>41573</v>
      </c>
      <c r="Q21" t="s">
        <v>581</v>
      </c>
      <c r="R21" t="s">
        <v>573</v>
      </c>
    </row>
    <row r="22" spans="9:18" x14ac:dyDescent="0.25">
      <c r="I22">
        <v>2349</v>
      </c>
      <c r="J22" t="s">
        <v>585</v>
      </c>
      <c r="K22" t="s">
        <v>610</v>
      </c>
      <c r="L22">
        <v>1934</v>
      </c>
      <c r="M22" s="27">
        <v>27830</v>
      </c>
      <c r="N22" s="27">
        <v>43414</v>
      </c>
      <c r="O22" s="27">
        <v>41734</v>
      </c>
      <c r="P22" s="28">
        <v>41592</v>
      </c>
      <c r="Q22" t="s">
        <v>581</v>
      </c>
      <c r="R22" t="s">
        <v>578</v>
      </c>
    </row>
    <row r="23" spans="9:18" x14ac:dyDescent="0.25">
      <c r="I23">
        <v>2349</v>
      </c>
      <c r="J23" t="s">
        <v>591</v>
      </c>
      <c r="K23" t="s">
        <v>611</v>
      </c>
      <c r="L23">
        <v>2009</v>
      </c>
      <c r="M23" s="27">
        <v>63102</v>
      </c>
      <c r="N23" s="27">
        <v>95915</v>
      </c>
      <c r="O23" s="27">
        <v>95701</v>
      </c>
      <c r="P23" s="28">
        <v>41638</v>
      </c>
      <c r="Q23" t="s">
        <v>568</v>
      </c>
      <c r="R23" t="s">
        <v>569</v>
      </c>
    </row>
    <row r="24" spans="9:18" x14ac:dyDescent="0.25">
      <c r="I24">
        <v>2350</v>
      </c>
      <c r="J24" t="s">
        <v>612</v>
      </c>
      <c r="K24" t="s">
        <v>613</v>
      </c>
      <c r="L24">
        <v>1976</v>
      </c>
      <c r="M24" s="27">
        <v>52418</v>
      </c>
      <c r="N24" s="27">
        <v>63949</v>
      </c>
      <c r="O24" s="27">
        <v>72800</v>
      </c>
      <c r="P24" s="28">
        <v>41639</v>
      </c>
      <c r="Q24" t="s">
        <v>568</v>
      </c>
      <c r="R24" t="s">
        <v>584</v>
      </c>
    </row>
    <row r="25" spans="9:18" x14ac:dyDescent="0.25">
      <c r="I25">
        <v>2353</v>
      </c>
      <c r="J25" t="s">
        <v>591</v>
      </c>
      <c r="K25" t="s">
        <v>614</v>
      </c>
      <c r="L25">
        <v>2004</v>
      </c>
      <c r="M25" s="27">
        <v>29575</v>
      </c>
      <c r="N25" s="27">
        <v>45249</v>
      </c>
      <c r="O25" s="27">
        <v>42239</v>
      </c>
      <c r="P25" s="28">
        <v>41661</v>
      </c>
      <c r="Q25" t="s">
        <v>568</v>
      </c>
      <c r="R25" t="s">
        <v>584</v>
      </c>
    </row>
    <row r="26" spans="9:18" x14ac:dyDescent="0.25">
      <c r="I26">
        <v>2362</v>
      </c>
      <c r="J26" t="s">
        <v>615</v>
      </c>
      <c r="K26" t="s">
        <v>616</v>
      </c>
      <c r="L26">
        <v>1964</v>
      </c>
      <c r="M26" s="27">
        <v>59595</v>
      </c>
      <c r="N26" s="27">
        <v>79261</v>
      </c>
      <c r="O26" s="27">
        <v>75034</v>
      </c>
      <c r="P26" s="28">
        <v>41669</v>
      </c>
      <c r="Q26" t="s">
        <v>577</v>
      </c>
      <c r="R26" t="s">
        <v>578</v>
      </c>
    </row>
    <row r="27" spans="9:18" x14ac:dyDescent="0.25">
      <c r="I27">
        <v>2392</v>
      </c>
      <c r="J27" t="s">
        <v>617</v>
      </c>
      <c r="K27" t="s">
        <v>618</v>
      </c>
      <c r="L27">
        <v>1995</v>
      </c>
      <c r="M27" s="27">
        <v>34647</v>
      </c>
      <c r="N27" s="27">
        <v>41922</v>
      </c>
      <c r="O27" s="27">
        <v>36304</v>
      </c>
      <c r="P27" s="28">
        <v>41684</v>
      </c>
      <c r="Q27" t="s">
        <v>568</v>
      </c>
      <c r="R27" t="s">
        <v>573</v>
      </c>
    </row>
    <row r="28" spans="9:18" x14ac:dyDescent="0.25">
      <c r="I28">
        <v>2396</v>
      </c>
      <c r="J28" t="s">
        <v>612</v>
      </c>
      <c r="K28" t="s">
        <v>619</v>
      </c>
      <c r="L28">
        <v>1990</v>
      </c>
      <c r="M28" s="27">
        <v>21506</v>
      </c>
      <c r="N28" s="27">
        <v>29893</v>
      </c>
      <c r="O28" s="27">
        <v>24646</v>
      </c>
      <c r="P28" s="28">
        <v>41696</v>
      </c>
      <c r="Q28" t="s">
        <v>577</v>
      </c>
      <c r="R28" t="s">
        <v>584</v>
      </c>
    </row>
    <row r="29" spans="9:18" x14ac:dyDescent="0.25">
      <c r="I29">
        <v>2410</v>
      </c>
      <c r="J29" t="s">
        <v>620</v>
      </c>
      <c r="K29" t="s">
        <v>621</v>
      </c>
      <c r="L29">
        <v>1962</v>
      </c>
      <c r="M29" s="27">
        <v>44235</v>
      </c>
      <c r="N29" s="27">
        <v>63698</v>
      </c>
      <c r="O29" s="27">
        <v>48117</v>
      </c>
      <c r="P29" s="28">
        <v>41702</v>
      </c>
      <c r="Q29" t="s">
        <v>568</v>
      </c>
      <c r="R29" t="s">
        <v>584</v>
      </c>
    </row>
    <row r="30" spans="9:18" x14ac:dyDescent="0.25">
      <c r="I30">
        <v>2414</v>
      </c>
      <c r="J30" t="s">
        <v>606</v>
      </c>
      <c r="K30" t="s">
        <v>622</v>
      </c>
      <c r="L30">
        <v>1966</v>
      </c>
      <c r="M30" s="27">
        <v>35622</v>
      </c>
      <c r="N30" s="27">
        <v>43102</v>
      </c>
      <c r="O30" s="27">
        <v>40381</v>
      </c>
      <c r="P30" s="28">
        <v>41725</v>
      </c>
      <c r="Q30" t="s">
        <v>577</v>
      </c>
      <c r="R30" t="s">
        <v>573</v>
      </c>
    </row>
    <row r="31" spans="9:18" x14ac:dyDescent="0.25">
      <c r="I31">
        <v>2437</v>
      </c>
      <c r="J31" t="s">
        <v>571</v>
      </c>
      <c r="K31" t="s">
        <v>623</v>
      </c>
      <c r="L31">
        <v>1947</v>
      </c>
      <c r="M31" s="27">
        <v>31973</v>
      </c>
      <c r="N31" s="27">
        <v>39007</v>
      </c>
      <c r="O31" s="27">
        <v>38591</v>
      </c>
      <c r="P31" s="28">
        <v>41755</v>
      </c>
      <c r="Q31" t="s">
        <v>577</v>
      </c>
      <c r="R31" t="s">
        <v>569</v>
      </c>
    </row>
    <row r="32" spans="9:18" x14ac:dyDescent="0.25">
      <c r="I32">
        <v>2450</v>
      </c>
      <c r="J32" t="s">
        <v>589</v>
      </c>
      <c r="K32" t="s">
        <v>624</v>
      </c>
      <c r="L32">
        <v>1955</v>
      </c>
      <c r="M32" s="27">
        <v>31118</v>
      </c>
      <c r="N32" s="27">
        <v>40453</v>
      </c>
      <c r="O32" s="27">
        <v>37924</v>
      </c>
      <c r="P32" s="28">
        <v>41755</v>
      </c>
      <c r="Q32" t="s">
        <v>581</v>
      </c>
      <c r="R32" t="s">
        <v>573</v>
      </c>
    </row>
    <row r="33" spans="9:18" x14ac:dyDescent="0.25">
      <c r="I33">
        <v>2460</v>
      </c>
      <c r="J33" t="s">
        <v>625</v>
      </c>
      <c r="K33" t="s">
        <v>626</v>
      </c>
      <c r="L33">
        <v>1948</v>
      </c>
      <c r="M33" s="27">
        <v>62202</v>
      </c>
      <c r="N33" s="27">
        <v>88948</v>
      </c>
      <c r="O33" s="27">
        <v>65078</v>
      </c>
      <c r="P33" s="28">
        <v>41756</v>
      </c>
      <c r="Q33" t="s">
        <v>581</v>
      </c>
      <c r="R33" t="s">
        <v>569</v>
      </c>
    </row>
    <row r="34" spans="9:18" x14ac:dyDescent="0.25">
      <c r="I34">
        <v>2470</v>
      </c>
      <c r="J34" t="s">
        <v>627</v>
      </c>
      <c r="K34" t="s">
        <v>628</v>
      </c>
      <c r="L34">
        <v>1957</v>
      </c>
      <c r="M34" s="27">
        <v>64842</v>
      </c>
      <c r="N34" s="27">
        <v>91427</v>
      </c>
      <c r="O34" s="27">
        <v>72224</v>
      </c>
      <c r="P34" s="28">
        <v>41777</v>
      </c>
      <c r="Q34" t="s">
        <v>581</v>
      </c>
      <c r="R34" t="s">
        <v>584</v>
      </c>
    </row>
    <row r="35" spans="9:18" x14ac:dyDescent="0.25">
      <c r="I35">
        <v>2552</v>
      </c>
      <c r="J35" t="s">
        <v>571</v>
      </c>
      <c r="K35" t="s">
        <v>629</v>
      </c>
      <c r="L35">
        <v>1953</v>
      </c>
      <c r="M35" s="27">
        <v>20717</v>
      </c>
      <c r="N35" s="27">
        <v>26310</v>
      </c>
      <c r="O35" s="27">
        <v>23264</v>
      </c>
      <c r="P35" s="28">
        <v>41780</v>
      </c>
      <c r="Q35" t="s">
        <v>581</v>
      </c>
      <c r="R35" t="s">
        <v>584</v>
      </c>
    </row>
    <row r="36" spans="9:18" x14ac:dyDescent="0.25">
      <c r="I36">
        <v>2560</v>
      </c>
      <c r="J36" t="s">
        <v>591</v>
      </c>
      <c r="K36" t="s">
        <v>630</v>
      </c>
      <c r="L36">
        <v>1954</v>
      </c>
      <c r="M36" s="27">
        <v>38873</v>
      </c>
      <c r="N36" s="27">
        <v>54422</v>
      </c>
      <c r="O36" s="27">
        <v>50044</v>
      </c>
      <c r="P36" s="28">
        <v>41788</v>
      </c>
      <c r="Q36" t="s">
        <v>568</v>
      </c>
      <c r="R36" t="s">
        <v>578</v>
      </c>
    </row>
    <row r="37" spans="9:18" x14ac:dyDescent="0.25">
      <c r="I37">
        <v>2576</v>
      </c>
      <c r="J37" t="s">
        <v>606</v>
      </c>
      <c r="K37" t="s">
        <v>631</v>
      </c>
      <c r="L37">
        <v>1968</v>
      </c>
      <c r="M37" s="27">
        <v>30028</v>
      </c>
      <c r="N37" s="27">
        <v>38435</v>
      </c>
      <c r="O37" s="27">
        <v>37361</v>
      </c>
      <c r="P37" s="28">
        <v>41796</v>
      </c>
      <c r="Q37" t="s">
        <v>568</v>
      </c>
      <c r="R37" t="s">
        <v>573</v>
      </c>
    </row>
    <row r="38" spans="9:18" x14ac:dyDescent="0.25">
      <c r="I38">
        <v>2587</v>
      </c>
      <c r="J38" t="s">
        <v>615</v>
      </c>
      <c r="K38" t="s">
        <v>632</v>
      </c>
      <c r="L38">
        <v>1978</v>
      </c>
      <c r="M38" s="27">
        <v>28150</v>
      </c>
      <c r="N38" s="27">
        <v>38284</v>
      </c>
      <c r="O38" s="27">
        <v>35163</v>
      </c>
      <c r="P38" s="28">
        <v>41798</v>
      </c>
      <c r="Q38" t="s">
        <v>568</v>
      </c>
      <c r="R38" t="s">
        <v>584</v>
      </c>
    </row>
    <row r="39" spans="9:18" x14ac:dyDescent="0.25">
      <c r="I39">
        <v>2663</v>
      </c>
      <c r="J39" t="s">
        <v>585</v>
      </c>
      <c r="K39" t="s">
        <v>633</v>
      </c>
      <c r="L39">
        <v>2002</v>
      </c>
      <c r="M39" s="27">
        <v>27265</v>
      </c>
      <c r="N39" s="27">
        <v>35717</v>
      </c>
      <c r="O39" s="27">
        <v>45880</v>
      </c>
      <c r="P39" s="28">
        <v>41804</v>
      </c>
      <c r="Q39" t="s">
        <v>568</v>
      </c>
      <c r="R39" t="s">
        <v>584</v>
      </c>
    </row>
    <row r="40" spans="9:18" x14ac:dyDescent="0.25">
      <c r="I40">
        <v>2708</v>
      </c>
      <c r="J40" t="s">
        <v>602</v>
      </c>
      <c r="K40" t="s">
        <v>634</v>
      </c>
      <c r="L40">
        <v>1969</v>
      </c>
      <c r="M40" s="27">
        <v>32286</v>
      </c>
      <c r="N40" s="27">
        <v>44877</v>
      </c>
      <c r="O40" s="27">
        <v>39495</v>
      </c>
      <c r="P40" s="28">
        <v>41804</v>
      </c>
      <c r="Q40" t="s">
        <v>577</v>
      </c>
      <c r="R40" t="s">
        <v>584</v>
      </c>
    </row>
    <row r="41" spans="9:18" x14ac:dyDescent="0.25">
      <c r="I41">
        <v>2725</v>
      </c>
      <c r="J41" t="s">
        <v>591</v>
      </c>
      <c r="K41" t="s">
        <v>635</v>
      </c>
      <c r="L41">
        <v>1952</v>
      </c>
      <c r="M41" s="27">
        <v>24434</v>
      </c>
      <c r="N41" s="27">
        <v>35184</v>
      </c>
      <c r="O41" s="27">
        <v>31953</v>
      </c>
      <c r="P41" s="28">
        <v>41845</v>
      </c>
      <c r="Q41" t="s">
        <v>581</v>
      </c>
      <c r="R41" t="s">
        <v>584</v>
      </c>
    </row>
    <row r="42" spans="9:18" x14ac:dyDescent="0.25">
      <c r="I42">
        <v>2743</v>
      </c>
      <c r="J42" t="s">
        <v>591</v>
      </c>
      <c r="K42" t="s">
        <v>636</v>
      </c>
      <c r="L42">
        <v>1990</v>
      </c>
      <c r="M42" s="27">
        <v>57848</v>
      </c>
      <c r="N42" s="27">
        <v>74623</v>
      </c>
      <c r="O42" s="27">
        <v>64546</v>
      </c>
      <c r="P42" s="28">
        <v>41852</v>
      </c>
      <c r="Q42" t="s">
        <v>581</v>
      </c>
      <c r="R42" t="s">
        <v>578</v>
      </c>
    </row>
    <row r="43" spans="9:18" x14ac:dyDescent="0.25">
      <c r="I43">
        <v>2748</v>
      </c>
      <c r="J43" t="s">
        <v>591</v>
      </c>
      <c r="K43" t="s">
        <v>637</v>
      </c>
      <c r="L43">
        <v>1994</v>
      </c>
      <c r="M43" s="27">
        <v>58438</v>
      </c>
      <c r="N43" s="27">
        <v>90578</v>
      </c>
      <c r="O43" s="27">
        <v>88323</v>
      </c>
      <c r="P43" s="28">
        <v>41871</v>
      </c>
      <c r="Q43" t="s">
        <v>568</v>
      </c>
      <c r="R43" t="s">
        <v>569</v>
      </c>
    </row>
    <row r="44" spans="9:18" x14ac:dyDescent="0.25">
      <c r="I44">
        <v>2753</v>
      </c>
      <c r="J44" t="s">
        <v>591</v>
      </c>
      <c r="K44" t="s">
        <v>638</v>
      </c>
      <c r="L44">
        <v>1985</v>
      </c>
      <c r="M44" s="27">
        <v>32586</v>
      </c>
      <c r="N44" s="27">
        <v>44642</v>
      </c>
      <c r="O44" s="27">
        <v>34840</v>
      </c>
      <c r="P44" s="28">
        <v>41896</v>
      </c>
      <c r="Q44" t="s">
        <v>568</v>
      </c>
      <c r="R44" t="s">
        <v>573</v>
      </c>
    </row>
    <row r="45" spans="9:18" x14ac:dyDescent="0.25">
      <c r="I45">
        <v>2774</v>
      </c>
      <c r="J45" t="s">
        <v>591</v>
      </c>
      <c r="K45" t="s">
        <v>639</v>
      </c>
      <c r="L45">
        <v>1939</v>
      </c>
      <c r="M45" s="27">
        <v>50209</v>
      </c>
      <c r="N45" s="27">
        <v>69790</v>
      </c>
      <c r="O45" s="27">
        <v>52457</v>
      </c>
      <c r="P45" s="28">
        <v>41901</v>
      </c>
      <c r="Q45" t="s">
        <v>577</v>
      </c>
      <c r="R45" t="s">
        <v>584</v>
      </c>
    </row>
    <row r="46" spans="9:18" x14ac:dyDescent="0.25">
      <c r="I46">
        <v>2793</v>
      </c>
      <c r="J46" t="s">
        <v>591</v>
      </c>
      <c r="K46" t="s">
        <v>640</v>
      </c>
      <c r="L46">
        <v>1936</v>
      </c>
      <c r="M46" s="27">
        <v>40781</v>
      </c>
      <c r="N46" s="27">
        <v>59948</v>
      </c>
      <c r="O46" s="27">
        <v>49280</v>
      </c>
      <c r="P46" s="28">
        <v>41937</v>
      </c>
      <c r="Q46" t="s">
        <v>577</v>
      </c>
      <c r="R46" t="s">
        <v>584</v>
      </c>
    </row>
    <row r="47" spans="9:18" x14ac:dyDescent="0.25">
      <c r="I47">
        <v>2828</v>
      </c>
      <c r="J47" t="s">
        <v>606</v>
      </c>
      <c r="K47" t="s">
        <v>641</v>
      </c>
      <c r="L47">
        <v>1964</v>
      </c>
      <c r="M47" s="27">
        <v>61855</v>
      </c>
      <c r="N47" s="27">
        <v>85359</v>
      </c>
      <c r="O47" s="27">
        <v>80425</v>
      </c>
      <c r="P47" s="28">
        <v>41985</v>
      </c>
      <c r="Q47" t="s">
        <v>568</v>
      </c>
      <c r="R47" t="s">
        <v>578</v>
      </c>
    </row>
    <row r="48" spans="9:18" x14ac:dyDescent="0.25">
      <c r="I48">
        <v>2837</v>
      </c>
      <c r="J48" t="s">
        <v>642</v>
      </c>
      <c r="K48" t="s">
        <v>643</v>
      </c>
      <c r="L48">
        <v>1960</v>
      </c>
      <c r="M48" s="27">
        <v>21963</v>
      </c>
      <c r="N48" s="27">
        <v>32285</v>
      </c>
      <c r="O48" s="27">
        <v>31120</v>
      </c>
      <c r="P48" s="28">
        <v>41988</v>
      </c>
      <c r="Q48" t="s">
        <v>568</v>
      </c>
      <c r="R48" t="s">
        <v>584</v>
      </c>
    </row>
    <row r="49" spans="9:18" x14ac:dyDescent="0.25">
      <c r="I49">
        <v>2882</v>
      </c>
      <c r="J49" t="s">
        <v>642</v>
      </c>
      <c r="K49" t="s">
        <v>644</v>
      </c>
      <c r="L49">
        <v>1958</v>
      </c>
      <c r="M49" s="27">
        <v>45611</v>
      </c>
      <c r="N49" s="27">
        <v>68872</v>
      </c>
      <c r="O49" s="27">
        <v>38200</v>
      </c>
      <c r="P49" s="28">
        <v>42013</v>
      </c>
      <c r="Q49" t="s">
        <v>568</v>
      </c>
      <c r="R49" t="s">
        <v>584</v>
      </c>
    </row>
    <row r="50" spans="9:18" x14ac:dyDescent="0.25">
      <c r="I50">
        <v>2891</v>
      </c>
      <c r="J50" t="s">
        <v>571</v>
      </c>
      <c r="K50" t="s">
        <v>645</v>
      </c>
      <c r="L50">
        <v>1972</v>
      </c>
      <c r="M50" s="27">
        <v>25498</v>
      </c>
      <c r="N50" s="27">
        <v>35442</v>
      </c>
      <c r="O50" s="27">
        <v>35335</v>
      </c>
      <c r="P50" s="28">
        <v>42022</v>
      </c>
      <c r="Q50" t="s">
        <v>577</v>
      </c>
      <c r="R50" t="s">
        <v>584</v>
      </c>
    </row>
    <row r="51" spans="9:18" x14ac:dyDescent="0.25">
      <c r="I51">
        <v>2934</v>
      </c>
      <c r="J51" t="s">
        <v>582</v>
      </c>
      <c r="K51" t="s">
        <v>646</v>
      </c>
      <c r="L51">
        <v>1985</v>
      </c>
      <c r="M51" s="27">
        <v>24657</v>
      </c>
      <c r="N51" s="27">
        <v>31807</v>
      </c>
      <c r="O51" s="27">
        <v>26583</v>
      </c>
      <c r="P51" s="28">
        <v>42024</v>
      </c>
      <c r="Q51" t="s">
        <v>581</v>
      </c>
      <c r="R51" t="s">
        <v>578</v>
      </c>
    </row>
    <row r="52" spans="9:18" x14ac:dyDescent="0.25">
      <c r="I52">
        <v>2936</v>
      </c>
      <c r="J52" t="s">
        <v>620</v>
      </c>
      <c r="K52" t="s">
        <v>647</v>
      </c>
      <c r="L52">
        <v>1957</v>
      </c>
      <c r="M52" s="27">
        <v>58320</v>
      </c>
      <c r="N52" s="27">
        <v>70567</v>
      </c>
      <c r="O52" s="27">
        <v>69311</v>
      </c>
      <c r="P52" s="28">
        <v>42032</v>
      </c>
      <c r="Q52" t="s">
        <v>581</v>
      </c>
      <c r="R52" t="s">
        <v>573</v>
      </c>
    </row>
    <row r="53" spans="9:18" x14ac:dyDescent="0.25">
      <c r="I53">
        <v>2947</v>
      </c>
      <c r="J53" t="s">
        <v>606</v>
      </c>
      <c r="K53" t="s">
        <v>648</v>
      </c>
      <c r="L53">
        <v>1976</v>
      </c>
      <c r="M53" s="27">
        <v>21808</v>
      </c>
      <c r="N53" s="27">
        <v>27696</v>
      </c>
      <c r="O53" s="27">
        <v>26630</v>
      </c>
      <c r="P53" s="28">
        <v>42043</v>
      </c>
      <c r="Q53" t="s">
        <v>568</v>
      </c>
      <c r="R53" t="s">
        <v>584</v>
      </c>
    </row>
    <row r="54" spans="9:18" x14ac:dyDescent="0.25">
      <c r="I54">
        <v>3069</v>
      </c>
      <c r="J54" t="s">
        <v>649</v>
      </c>
      <c r="K54" t="s">
        <v>650</v>
      </c>
      <c r="L54">
        <v>1936</v>
      </c>
      <c r="M54" s="27">
        <v>58825</v>
      </c>
      <c r="N54" s="27">
        <v>78825</v>
      </c>
      <c r="O54" s="27">
        <v>66538</v>
      </c>
      <c r="P54" s="28">
        <v>42096</v>
      </c>
      <c r="Q54" t="s">
        <v>581</v>
      </c>
      <c r="R54" t="s">
        <v>584</v>
      </c>
    </row>
    <row r="55" spans="9:18" x14ac:dyDescent="0.25">
      <c r="I55">
        <v>3076</v>
      </c>
      <c r="J55" t="s">
        <v>606</v>
      </c>
      <c r="K55" t="s">
        <v>651</v>
      </c>
      <c r="L55">
        <v>1997</v>
      </c>
      <c r="M55" s="27">
        <v>56520</v>
      </c>
      <c r="N55" s="27">
        <v>78562</v>
      </c>
      <c r="O55" s="27">
        <v>65831</v>
      </c>
      <c r="P55" s="28">
        <v>42099</v>
      </c>
      <c r="Q55" t="s">
        <v>581</v>
      </c>
      <c r="R55" t="s">
        <v>569</v>
      </c>
    </row>
    <row r="56" spans="9:18" x14ac:dyDescent="0.25">
      <c r="I56">
        <v>3083</v>
      </c>
      <c r="J56" t="s">
        <v>582</v>
      </c>
      <c r="K56" t="s">
        <v>652</v>
      </c>
      <c r="L56">
        <v>1947</v>
      </c>
      <c r="M56" s="27">
        <v>29625</v>
      </c>
      <c r="N56" s="27">
        <v>41178</v>
      </c>
      <c r="O56" s="27">
        <v>37818</v>
      </c>
      <c r="P56" s="28">
        <v>42099</v>
      </c>
      <c r="Q56" t="s">
        <v>581</v>
      </c>
      <c r="R56" t="s">
        <v>578</v>
      </c>
    </row>
    <row r="57" spans="9:18" x14ac:dyDescent="0.25">
      <c r="I57">
        <v>3090</v>
      </c>
      <c r="J57" t="s">
        <v>587</v>
      </c>
      <c r="K57" t="s">
        <v>653</v>
      </c>
      <c r="L57">
        <v>1911</v>
      </c>
      <c r="M57" s="27">
        <v>46689</v>
      </c>
      <c r="N57" s="27">
        <v>63963</v>
      </c>
      <c r="O57" s="27">
        <v>51637</v>
      </c>
      <c r="P57" s="28">
        <v>42125</v>
      </c>
      <c r="Q57" t="s">
        <v>577</v>
      </c>
      <c r="R57" t="s">
        <v>569</v>
      </c>
    </row>
    <row r="58" spans="9:18" x14ac:dyDescent="0.25">
      <c r="I58">
        <v>3094</v>
      </c>
      <c r="J58" t="s">
        <v>571</v>
      </c>
      <c r="K58" t="s">
        <v>654</v>
      </c>
      <c r="L58">
        <v>1965</v>
      </c>
      <c r="M58" s="27">
        <v>41447</v>
      </c>
      <c r="N58" s="27">
        <v>63828</v>
      </c>
      <c r="O58" s="27">
        <v>61644</v>
      </c>
      <c r="P58" s="28">
        <v>42150</v>
      </c>
      <c r="Q58" t="s">
        <v>581</v>
      </c>
      <c r="R58" t="s">
        <v>573</v>
      </c>
    </row>
    <row r="59" spans="9:18" x14ac:dyDescent="0.25">
      <c r="I59">
        <v>3095</v>
      </c>
      <c r="J59" t="s">
        <v>655</v>
      </c>
      <c r="K59" t="s">
        <v>656</v>
      </c>
      <c r="L59">
        <v>1931</v>
      </c>
      <c r="M59" s="27">
        <v>57568</v>
      </c>
      <c r="N59" s="27">
        <v>74262</v>
      </c>
      <c r="O59" s="27">
        <v>57821</v>
      </c>
      <c r="P59" s="28">
        <v>42161</v>
      </c>
      <c r="Q59" t="s">
        <v>577</v>
      </c>
      <c r="R59" t="s">
        <v>578</v>
      </c>
    </row>
    <row r="60" spans="9:18" x14ac:dyDescent="0.25">
      <c r="I60">
        <v>3112</v>
      </c>
      <c r="J60" t="s">
        <v>606</v>
      </c>
      <c r="K60" t="s">
        <v>657</v>
      </c>
      <c r="L60">
        <v>1960</v>
      </c>
      <c r="M60" s="27">
        <v>22364</v>
      </c>
      <c r="N60" s="27">
        <v>35558</v>
      </c>
      <c r="O60" s="27">
        <v>23621</v>
      </c>
      <c r="P60" s="28">
        <v>42216</v>
      </c>
      <c r="Q60" t="s">
        <v>581</v>
      </c>
      <c r="R60" t="s">
        <v>578</v>
      </c>
    </row>
    <row r="61" spans="9:18" x14ac:dyDescent="0.25">
      <c r="I61">
        <v>3152</v>
      </c>
      <c r="J61" t="s">
        <v>649</v>
      </c>
      <c r="K61" t="s">
        <v>658</v>
      </c>
      <c r="L61">
        <v>1925</v>
      </c>
      <c r="M61" s="27">
        <v>54441</v>
      </c>
      <c r="N61" s="27">
        <v>65329</v>
      </c>
      <c r="O61" s="27">
        <v>63931</v>
      </c>
      <c r="P61" s="28">
        <v>42241</v>
      </c>
      <c r="Q61" t="s">
        <v>568</v>
      </c>
      <c r="R61" t="s">
        <v>573</v>
      </c>
    </row>
    <row r="62" spans="9:18" x14ac:dyDescent="0.25">
      <c r="I62">
        <v>3161</v>
      </c>
      <c r="J62" t="s">
        <v>612</v>
      </c>
      <c r="K62" t="s">
        <v>659</v>
      </c>
      <c r="L62">
        <v>1973</v>
      </c>
      <c r="M62" s="27">
        <v>51096</v>
      </c>
      <c r="N62" s="27">
        <v>64891</v>
      </c>
      <c r="O62" s="27">
        <v>55364</v>
      </c>
      <c r="P62" s="28">
        <v>42269</v>
      </c>
      <c r="Q62" t="s">
        <v>581</v>
      </c>
      <c r="R62" t="s">
        <v>584</v>
      </c>
    </row>
    <row r="63" spans="9:18" x14ac:dyDescent="0.25">
      <c r="I63">
        <v>3206</v>
      </c>
      <c r="J63" t="s">
        <v>571</v>
      </c>
      <c r="K63" t="s">
        <v>660</v>
      </c>
      <c r="L63">
        <v>1965</v>
      </c>
      <c r="M63" s="27">
        <v>50196</v>
      </c>
      <c r="N63" s="27">
        <v>70776</v>
      </c>
      <c r="O63" s="27">
        <v>58354</v>
      </c>
      <c r="P63" s="28">
        <v>42286</v>
      </c>
      <c r="Q63" t="s">
        <v>581</v>
      </c>
      <c r="R63" t="s">
        <v>584</v>
      </c>
    </row>
    <row r="64" spans="9:18" x14ac:dyDescent="0.25">
      <c r="I64">
        <v>3229</v>
      </c>
      <c r="J64" t="s">
        <v>612</v>
      </c>
      <c r="K64" t="s">
        <v>661</v>
      </c>
      <c r="L64">
        <v>1957</v>
      </c>
      <c r="M64" s="27">
        <v>22595</v>
      </c>
      <c r="N64" s="27">
        <v>32988</v>
      </c>
      <c r="O64" s="27">
        <v>38250</v>
      </c>
      <c r="P64" s="28">
        <v>42300</v>
      </c>
      <c r="Q64" t="s">
        <v>581</v>
      </c>
      <c r="R64" t="s">
        <v>569</v>
      </c>
    </row>
    <row r="65" spans="9:18" x14ac:dyDescent="0.25">
      <c r="I65">
        <v>3244</v>
      </c>
      <c r="J65" t="s">
        <v>615</v>
      </c>
      <c r="K65" t="s">
        <v>662</v>
      </c>
      <c r="L65">
        <v>1969</v>
      </c>
      <c r="M65" s="27">
        <v>43251</v>
      </c>
      <c r="N65" s="27">
        <v>65741</v>
      </c>
      <c r="O65" s="27">
        <v>47443</v>
      </c>
      <c r="P65" s="28">
        <v>42302</v>
      </c>
      <c r="Q65" t="s">
        <v>568</v>
      </c>
      <c r="R65" t="s">
        <v>578</v>
      </c>
    </row>
    <row r="66" spans="9:18" x14ac:dyDescent="0.25">
      <c r="I66">
        <v>3259</v>
      </c>
      <c r="J66" t="s">
        <v>642</v>
      </c>
      <c r="K66" t="s">
        <v>663</v>
      </c>
      <c r="L66">
        <v>1968</v>
      </c>
      <c r="M66" s="27">
        <v>28151</v>
      </c>
      <c r="N66" s="27">
        <v>42226</v>
      </c>
      <c r="O66" s="27">
        <v>40536</v>
      </c>
      <c r="P66" s="28">
        <v>42340</v>
      </c>
      <c r="Q66" t="s">
        <v>581</v>
      </c>
      <c r="R66" t="s">
        <v>569</v>
      </c>
    </row>
    <row r="67" spans="9:18" x14ac:dyDescent="0.25">
      <c r="I67">
        <v>3307</v>
      </c>
      <c r="J67" t="s">
        <v>606</v>
      </c>
      <c r="K67" t="s">
        <v>664</v>
      </c>
      <c r="L67">
        <v>1960</v>
      </c>
      <c r="M67" s="27">
        <v>53930</v>
      </c>
      <c r="N67" s="27">
        <v>75502</v>
      </c>
      <c r="O67" s="27">
        <v>69000</v>
      </c>
      <c r="P67" s="28">
        <v>42342</v>
      </c>
      <c r="Q67" t="s">
        <v>581</v>
      </c>
      <c r="R67" t="s">
        <v>573</v>
      </c>
    </row>
    <row r="68" spans="9:18" x14ac:dyDescent="0.25">
      <c r="I68">
        <v>3314</v>
      </c>
      <c r="J68" t="s">
        <v>612</v>
      </c>
      <c r="K68" t="s">
        <v>665</v>
      </c>
      <c r="L68">
        <v>1972</v>
      </c>
      <c r="M68" s="27">
        <v>25357</v>
      </c>
      <c r="N68" s="27">
        <v>32203</v>
      </c>
      <c r="O68" s="27">
        <v>33450</v>
      </c>
      <c r="P68" s="28">
        <v>42355</v>
      </c>
      <c r="Q68" t="s">
        <v>581</v>
      </c>
      <c r="R68" t="s">
        <v>569</v>
      </c>
    </row>
    <row r="69" spans="9:18" x14ac:dyDescent="0.25">
      <c r="I69">
        <v>3321</v>
      </c>
      <c r="J69" t="s">
        <v>642</v>
      </c>
      <c r="K69" t="s">
        <v>666</v>
      </c>
      <c r="L69">
        <v>1961</v>
      </c>
      <c r="M69" s="27">
        <v>39809</v>
      </c>
      <c r="N69" s="27">
        <v>60907</v>
      </c>
      <c r="O69" s="27">
        <v>35990</v>
      </c>
      <c r="P69" s="28">
        <v>42375</v>
      </c>
      <c r="Q69" t="s">
        <v>568</v>
      </c>
      <c r="R69" t="s">
        <v>578</v>
      </c>
    </row>
    <row r="70" spans="9:18" x14ac:dyDescent="0.25">
      <c r="I70">
        <v>3344</v>
      </c>
      <c r="J70" t="s">
        <v>612</v>
      </c>
      <c r="K70" t="s">
        <v>667</v>
      </c>
      <c r="L70">
        <v>1986</v>
      </c>
      <c r="M70" s="27">
        <v>58754</v>
      </c>
      <c r="N70" s="27">
        <v>93418</v>
      </c>
      <c r="O70" s="27">
        <v>80931</v>
      </c>
      <c r="P70" s="28">
        <v>42383</v>
      </c>
      <c r="Q70" t="s">
        <v>581</v>
      </c>
      <c r="R70" t="s">
        <v>569</v>
      </c>
    </row>
    <row r="71" spans="9:18" x14ac:dyDescent="0.25">
      <c r="I71">
        <v>3365</v>
      </c>
      <c r="J71" t="s">
        <v>582</v>
      </c>
      <c r="K71" t="s">
        <v>668</v>
      </c>
      <c r="L71">
        <v>1957</v>
      </c>
      <c r="M71" s="27">
        <v>26116</v>
      </c>
      <c r="N71" s="27">
        <v>35517</v>
      </c>
      <c r="O71" s="27">
        <v>29635</v>
      </c>
      <c r="P71" s="28">
        <v>42393</v>
      </c>
      <c r="Q71" t="s">
        <v>577</v>
      </c>
      <c r="R71" t="s">
        <v>584</v>
      </c>
    </row>
    <row r="72" spans="9:18" x14ac:dyDescent="0.25">
      <c r="I72">
        <v>3374</v>
      </c>
      <c r="J72" t="s">
        <v>606</v>
      </c>
      <c r="K72" t="s">
        <v>669</v>
      </c>
      <c r="L72">
        <v>1987</v>
      </c>
      <c r="M72" s="27">
        <v>45609</v>
      </c>
      <c r="N72" s="27">
        <v>67045</v>
      </c>
      <c r="O72" s="27">
        <v>46002</v>
      </c>
      <c r="P72" s="28">
        <v>42446</v>
      </c>
      <c r="Q72" t="s">
        <v>581</v>
      </c>
      <c r="R72" t="s">
        <v>573</v>
      </c>
    </row>
    <row r="73" spans="9:18" x14ac:dyDescent="0.25">
      <c r="I73">
        <v>3386</v>
      </c>
      <c r="J73" t="s">
        <v>612</v>
      </c>
      <c r="K73" t="s">
        <v>670</v>
      </c>
      <c r="L73">
        <v>2003</v>
      </c>
      <c r="M73" s="27">
        <v>48755</v>
      </c>
      <c r="N73" s="27">
        <v>60456</v>
      </c>
      <c r="O73" s="27">
        <v>49266</v>
      </c>
      <c r="P73" s="28">
        <v>42460</v>
      </c>
      <c r="Q73" t="s">
        <v>577</v>
      </c>
      <c r="R73" t="s">
        <v>569</v>
      </c>
    </row>
    <row r="74" spans="9:18" x14ac:dyDescent="0.25">
      <c r="I74">
        <v>3389</v>
      </c>
      <c r="J74" t="s">
        <v>591</v>
      </c>
      <c r="K74" t="s">
        <v>671</v>
      </c>
      <c r="L74">
        <v>1964</v>
      </c>
      <c r="M74" s="27">
        <v>25781</v>
      </c>
      <c r="N74" s="27">
        <v>32226</v>
      </c>
      <c r="O74" s="27">
        <v>27848</v>
      </c>
      <c r="P74" s="28">
        <v>42491</v>
      </c>
      <c r="Q74" t="s">
        <v>577</v>
      </c>
      <c r="R74" t="s">
        <v>578</v>
      </c>
    </row>
    <row r="75" spans="9:18" x14ac:dyDescent="0.25">
      <c r="I75">
        <v>3396</v>
      </c>
      <c r="J75" t="s">
        <v>612</v>
      </c>
      <c r="K75" t="s">
        <v>672</v>
      </c>
      <c r="L75">
        <v>1991</v>
      </c>
      <c r="M75" s="27">
        <v>27983</v>
      </c>
      <c r="N75" s="27">
        <v>44492</v>
      </c>
      <c r="O75" s="27">
        <v>33950</v>
      </c>
      <c r="P75" s="28">
        <v>42492</v>
      </c>
      <c r="Q75" t="s">
        <v>577</v>
      </c>
      <c r="R75" t="s">
        <v>578</v>
      </c>
    </row>
    <row r="76" spans="9:18" x14ac:dyDescent="0.25">
      <c r="I76">
        <v>3415</v>
      </c>
      <c r="J76" t="s">
        <v>615</v>
      </c>
      <c r="K76" t="s">
        <v>673</v>
      </c>
      <c r="L76">
        <v>1966</v>
      </c>
      <c r="M76" s="27">
        <v>50763</v>
      </c>
      <c r="N76" s="27">
        <v>61930</v>
      </c>
      <c r="O76" s="27">
        <v>56465</v>
      </c>
      <c r="P76" s="28">
        <v>42497</v>
      </c>
      <c r="Q76" t="s">
        <v>568</v>
      </c>
      <c r="R76" t="s">
        <v>573</v>
      </c>
    </row>
    <row r="77" spans="9:18" x14ac:dyDescent="0.25">
      <c r="I77">
        <v>3428</v>
      </c>
      <c r="J77" t="s">
        <v>674</v>
      </c>
      <c r="K77" t="s">
        <v>675</v>
      </c>
      <c r="L77">
        <v>1994</v>
      </c>
      <c r="M77" s="27">
        <v>24540</v>
      </c>
      <c r="N77" s="27">
        <v>30675</v>
      </c>
      <c r="O77" s="27">
        <v>26438</v>
      </c>
      <c r="P77" s="28">
        <v>42513</v>
      </c>
      <c r="Q77" t="s">
        <v>568</v>
      </c>
      <c r="R77" t="s">
        <v>584</v>
      </c>
    </row>
    <row r="78" spans="9:18" x14ac:dyDescent="0.25">
      <c r="I78">
        <v>3442</v>
      </c>
      <c r="J78" t="s">
        <v>589</v>
      </c>
      <c r="K78" t="s">
        <v>676</v>
      </c>
      <c r="L78">
        <v>1998</v>
      </c>
      <c r="M78" s="27">
        <v>34939</v>
      </c>
      <c r="N78" s="27">
        <v>52408</v>
      </c>
      <c r="O78" s="27">
        <v>36991</v>
      </c>
      <c r="P78" s="28">
        <v>42515</v>
      </c>
      <c r="Q78" t="s">
        <v>581</v>
      </c>
      <c r="R78" t="s">
        <v>573</v>
      </c>
    </row>
    <row r="79" spans="9:18" x14ac:dyDescent="0.25">
      <c r="I79">
        <v>3491</v>
      </c>
      <c r="J79" t="s">
        <v>606</v>
      </c>
      <c r="K79" t="s">
        <v>677</v>
      </c>
      <c r="L79">
        <v>1991</v>
      </c>
      <c r="M79" s="27">
        <v>25118</v>
      </c>
      <c r="N79" s="27">
        <v>32904</v>
      </c>
      <c r="O79" s="27">
        <v>32834</v>
      </c>
      <c r="P79" s="28">
        <v>42519</v>
      </c>
      <c r="Q79" t="s">
        <v>577</v>
      </c>
      <c r="R79" t="s">
        <v>578</v>
      </c>
    </row>
    <row r="80" spans="9:18" x14ac:dyDescent="0.25">
      <c r="I80">
        <v>3497</v>
      </c>
      <c r="J80" t="s">
        <v>612</v>
      </c>
      <c r="K80" t="s">
        <v>678</v>
      </c>
      <c r="L80">
        <v>1964</v>
      </c>
      <c r="M80" s="27">
        <v>63248</v>
      </c>
      <c r="N80" s="27">
        <v>98666</v>
      </c>
      <c r="O80" s="27">
        <v>73019</v>
      </c>
      <c r="P80" s="28">
        <v>42522</v>
      </c>
      <c r="Q80" t="s">
        <v>581</v>
      </c>
      <c r="R80" t="s">
        <v>569</v>
      </c>
    </row>
    <row r="81" spans="9:18" x14ac:dyDescent="0.25">
      <c r="I81">
        <v>3498</v>
      </c>
      <c r="J81" t="s">
        <v>585</v>
      </c>
      <c r="K81" t="s">
        <v>679</v>
      </c>
      <c r="L81">
        <v>2001</v>
      </c>
      <c r="M81" s="27">
        <v>57149</v>
      </c>
      <c r="N81" s="27">
        <v>79437</v>
      </c>
      <c r="O81" s="27">
        <v>69661</v>
      </c>
      <c r="P81" s="28">
        <v>42533</v>
      </c>
      <c r="Q81" t="s">
        <v>577</v>
      </c>
      <c r="R81" t="s">
        <v>573</v>
      </c>
    </row>
  </sheetData>
  <mergeCells count="3">
    <mergeCell ref="A2:G2"/>
    <mergeCell ref="A3:H3"/>
    <mergeCell ref="A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C35-A474-4E29-A350-969B6D4027F4}">
  <dimension ref="A1:N16"/>
  <sheetViews>
    <sheetView workbookViewId="0">
      <selection activeCell="M17" sqref="M17"/>
    </sheetView>
  </sheetViews>
  <sheetFormatPr baseColWidth="10" defaultRowHeight="15" x14ac:dyDescent="0.25"/>
  <cols>
    <col min="7" max="14" width="15.7109375" customWidth="1"/>
  </cols>
  <sheetData>
    <row r="1" spans="1:14" x14ac:dyDescent="0.25">
      <c r="G1" s="29" t="s">
        <v>680</v>
      </c>
      <c r="H1" s="29"/>
      <c r="J1" s="29" t="s">
        <v>681</v>
      </c>
      <c r="K1" s="29"/>
      <c r="L1" s="29"/>
      <c r="M1" s="29"/>
      <c r="N1" s="29"/>
    </row>
    <row r="2" spans="1:14" x14ac:dyDescent="0.25">
      <c r="A2" s="26" t="s">
        <v>682</v>
      </c>
      <c r="B2" s="26"/>
      <c r="C2" s="26"/>
      <c r="D2" s="26"/>
      <c r="E2" s="26"/>
      <c r="H2" t="s">
        <v>683</v>
      </c>
      <c r="K2" s="29" t="s">
        <v>684</v>
      </c>
      <c r="L2" s="29"/>
      <c r="M2" s="29"/>
      <c r="N2" s="29"/>
    </row>
    <row r="3" spans="1:14" x14ac:dyDescent="0.25">
      <c r="A3" s="26" t="s">
        <v>685</v>
      </c>
      <c r="B3" s="26"/>
      <c r="C3" s="26"/>
      <c r="D3" s="26"/>
      <c r="E3" s="26"/>
      <c r="G3" s="30" t="s">
        <v>568</v>
      </c>
      <c r="H3" s="31">
        <v>1320873</v>
      </c>
      <c r="K3">
        <v>2013</v>
      </c>
      <c r="L3">
        <v>2014</v>
      </c>
      <c r="M3">
        <v>2015</v>
      </c>
      <c r="N3">
        <v>2016</v>
      </c>
    </row>
    <row r="4" spans="1:14" x14ac:dyDescent="0.25">
      <c r="A4" s="26" t="s">
        <v>686</v>
      </c>
      <c r="B4" s="26"/>
      <c r="C4" s="26"/>
      <c r="D4" s="26"/>
      <c r="E4" s="26"/>
      <c r="G4" s="30" t="s">
        <v>577</v>
      </c>
      <c r="H4" s="31">
        <v>1163148</v>
      </c>
      <c r="J4" s="30" t="s">
        <v>568</v>
      </c>
      <c r="K4" s="27">
        <v>495960</v>
      </c>
      <c r="L4" s="27">
        <v>529816</v>
      </c>
      <c r="M4" s="27">
        <v>176204</v>
      </c>
      <c r="N4" s="27">
        <v>118893</v>
      </c>
    </row>
    <row r="5" spans="1:14" x14ac:dyDescent="0.25">
      <c r="G5" s="30" t="s">
        <v>581</v>
      </c>
      <c r="H5" s="31">
        <v>1474836</v>
      </c>
      <c r="J5" s="30" t="s">
        <v>577</v>
      </c>
      <c r="K5" s="27">
        <v>455277</v>
      </c>
      <c r="L5" s="27">
        <v>319884</v>
      </c>
      <c r="M5" s="27">
        <v>144793</v>
      </c>
      <c r="N5" s="27">
        <v>243194</v>
      </c>
    </row>
    <row r="6" spans="1:14" x14ac:dyDescent="0.25">
      <c r="J6" s="30" t="s">
        <v>581</v>
      </c>
      <c r="K6" s="27">
        <v>296604</v>
      </c>
      <c r="L6" s="27">
        <v>294989</v>
      </c>
      <c r="M6" s="27">
        <v>646300</v>
      </c>
      <c r="N6" s="27">
        <v>236943</v>
      </c>
    </row>
    <row r="9" spans="1:14" x14ac:dyDescent="0.25">
      <c r="G9" s="29" t="s">
        <v>687</v>
      </c>
      <c r="H9" s="29"/>
      <c r="I9" s="29"/>
      <c r="J9" s="29"/>
      <c r="K9" s="29"/>
    </row>
    <row r="10" spans="1:14" x14ac:dyDescent="0.25">
      <c r="H10" s="29" t="s">
        <v>684</v>
      </c>
      <c r="I10" s="29"/>
      <c r="J10" s="29"/>
      <c r="K10" s="29"/>
    </row>
    <row r="11" spans="1:14" x14ac:dyDescent="0.25">
      <c r="H11">
        <v>2013</v>
      </c>
      <c r="I11">
        <v>2014</v>
      </c>
      <c r="J11">
        <v>2015</v>
      </c>
      <c r="K11">
        <v>2016</v>
      </c>
    </row>
    <row r="12" spans="1:14" x14ac:dyDescent="0.25">
      <c r="G12" s="30" t="s">
        <v>591</v>
      </c>
      <c r="H12" s="27">
        <v>181961</v>
      </c>
      <c r="I12" s="27">
        <v>311945</v>
      </c>
      <c r="J12" s="27">
        <v>27848</v>
      </c>
      <c r="K12" s="27">
        <v>101737</v>
      </c>
    </row>
    <row r="13" spans="1:14" x14ac:dyDescent="0.25">
      <c r="G13" s="30" t="s">
        <v>606</v>
      </c>
      <c r="H13" s="27">
        <v>111900</v>
      </c>
      <c r="I13" s="27">
        <v>158167</v>
      </c>
      <c r="J13" s="27">
        <v>185082</v>
      </c>
      <c r="K13" s="27">
        <v>78836</v>
      </c>
    </row>
    <row r="14" spans="1:14" x14ac:dyDescent="0.25">
      <c r="G14" s="30" t="s">
        <v>612</v>
      </c>
      <c r="H14" s="27">
        <v>72800</v>
      </c>
      <c r="I14" s="27">
        <v>24646</v>
      </c>
      <c r="J14" s="27">
        <v>127064</v>
      </c>
      <c r="K14" s="27">
        <v>237166</v>
      </c>
    </row>
    <row r="15" spans="1:14" x14ac:dyDescent="0.25">
      <c r="G15" s="30" t="s">
        <v>571</v>
      </c>
      <c r="H15" s="27">
        <v>109123</v>
      </c>
      <c r="I15" s="27">
        <v>61855</v>
      </c>
      <c r="J15" s="27">
        <v>96979</v>
      </c>
      <c r="K15" s="27">
        <v>58354</v>
      </c>
    </row>
    <row r="16" spans="1:14" x14ac:dyDescent="0.25">
      <c r="G16" s="30" t="s">
        <v>585</v>
      </c>
      <c r="H16" s="27">
        <v>65804</v>
      </c>
      <c r="I16" s="27">
        <v>45880</v>
      </c>
      <c r="J16" s="27">
        <v>69661</v>
      </c>
      <c r="K16" s="27">
        <v>41734</v>
      </c>
    </row>
  </sheetData>
  <mergeCells count="8">
    <mergeCell ref="G9:K9"/>
    <mergeCell ref="H10:K10"/>
    <mergeCell ref="G1:H1"/>
    <mergeCell ref="J1:N1"/>
    <mergeCell ref="A2:E2"/>
    <mergeCell ref="K2:N2"/>
    <mergeCell ref="A3:E3"/>
    <mergeCell ref="A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4002-A258-4E8D-9CD4-2217FB8838E5}">
  <dimension ref="A1:M25"/>
  <sheetViews>
    <sheetView workbookViewId="0">
      <selection activeCell="A4" sqref="A4"/>
    </sheetView>
  </sheetViews>
  <sheetFormatPr baseColWidth="10" defaultRowHeight="15" x14ac:dyDescent="0.25"/>
  <cols>
    <col min="1" max="8" width="15.7109375" customWidth="1"/>
  </cols>
  <sheetData>
    <row r="1" spans="1:13" x14ac:dyDescent="0.25">
      <c r="A1" s="38" t="s">
        <v>718</v>
      </c>
      <c r="I1" s="33" t="s">
        <v>688</v>
      </c>
      <c r="J1" s="33" t="s">
        <v>689</v>
      </c>
      <c r="K1" s="33" t="s">
        <v>443</v>
      </c>
      <c r="L1" s="33" t="s">
        <v>683</v>
      </c>
      <c r="M1" s="33" t="s">
        <v>690</v>
      </c>
    </row>
    <row r="2" spans="1:13" x14ac:dyDescent="0.25">
      <c r="A2" s="38" t="s">
        <v>719</v>
      </c>
      <c r="I2" s="34" t="s">
        <v>691</v>
      </c>
      <c r="J2" s="34" t="s">
        <v>692</v>
      </c>
      <c r="K2" s="34" t="s">
        <v>693</v>
      </c>
      <c r="L2" s="34">
        <v>150</v>
      </c>
      <c r="M2" s="34">
        <v>1000</v>
      </c>
    </row>
    <row r="3" spans="1:13" x14ac:dyDescent="0.25">
      <c r="A3" s="38" t="s">
        <v>720</v>
      </c>
      <c r="I3" s="34" t="s">
        <v>691</v>
      </c>
      <c r="J3" s="34" t="s">
        <v>694</v>
      </c>
      <c r="K3" s="34" t="s">
        <v>695</v>
      </c>
      <c r="L3" s="34">
        <v>200</v>
      </c>
      <c r="M3" s="34">
        <v>1200</v>
      </c>
    </row>
    <row r="4" spans="1:13" x14ac:dyDescent="0.25">
      <c r="A4" s="35"/>
      <c r="I4" s="34" t="s">
        <v>696</v>
      </c>
      <c r="J4" s="34" t="s">
        <v>692</v>
      </c>
      <c r="K4" s="34" t="s">
        <v>693</v>
      </c>
      <c r="L4" s="34">
        <v>180</v>
      </c>
      <c r="M4" s="34">
        <v>1100</v>
      </c>
    </row>
    <row r="5" spans="1:13" x14ac:dyDescent="0.25">
      <c r="A5" s="35"/>
      <c r="I5" s="34" t="s">
        <v>696</v>
      </c>
      <c r="J5" s="34" t="s">
        <v>694</v>
      </c>
      <c r="K5" s="34" t="s">
        <v>697</v>
      </c>
      <c r="L5" s="34">
        <v>220</v>
      </c>
      <c r="M5" s="34">
        <v>1300</v>
      </c>
    </row>
    <row r="6" spans="1:13" x14ac:dyDescent="0.25">
      <c r="A6" s="32"/>
      <c r="I6" s="34" t="s">
        <v>698</v>
      </c>
      <c r="J6" s="34" t="s">
        <v>692</v>
      </c>
      <c r="K6" s="34" t="s">
        <v>699</v>
      </c>
      <c r="L6" s="34">
        <v>140</v>
      </c>
      <c r="M6" s="34">
        <v>950</v>
      </c>
    </row>
    <row r="7" spans="1:13" x14ac:dyDescent="0.25">
      <c r="I7" s="34" t="s">
        <v>698</v>
      </c>
      <c r="J7" s="34" t="s">
        <v>694</v>
      </c>
      <c r="K7" s="34" t="s">
        <v>693</v>
      </c>
      <c r="L7" s="34">
        <v>190</v>
      </c>
      <c r="M7" s="34">
        <v>1050</v>
      </c>
    </row>
    <row r="8" spans="1:13" x14ac:dyDescent="0.25">
      <c r="I8" s="34" t="s">
        <v>700</v>
      </c>
      <c r="J8" s="34" t="s">
        <v>692</v>
      </c>
      <c r="K8" s="34" t="s">
        <v>695</v>
      </c>
      <c r="L8" s="34">
        <v>160</v>
      </c>
      <c r="M8" s="34">
        <v>1150</v>
      </c>
    </row>
    <row r="9" spans="1:13" x14ac:dyDescent="0.25">
      <c r="I9" s="34" t="s">
        <v>700</v>
      </c>
      <c r="J9" s="34" t="s">
        <v>694</v>
      </c>
      <c r="K9" s="34" t="s">
        <v>697</v>
      </c>
      <c r="L9" s="34">
        <v>210</v>
      </c>
      <c r="M9" s="34">
        <v>1250</v>
      </c>
    </row>
    <row r="10" spans="1:13" x14ac:dyDescent="0.25">
      <c r="A10" s="32"/>
      <c r="I10" s="34" t="s">
        <v>691</v>
      </c>
      <c r="J10" s="34" t="s">
        <v>701</v>
      </c>
      <c r="K10" s="34" t="s">
        <v>699</v>
      </c>
      <c r="L10" s="34">
        <v>170</v>
      </c>
      <c r="M10" s="34">
        <v>1020</v>
      </c>
    </row>
    <row r="11" spans="1:13" x14ac:dyDescent="0.25">
      <c r="A11" s="36"/>
      <c r="I11" s="34" t="s">
        <v>691</v>
      </c>
      <c r="J11" s="34" t="s">
        <v>702</v>
      </c>
      <c r="K11" s="34" t="s">
        <v>693</v>
      </c>
      <c r="L11" s="34">
        <v>210</v>
      </c>
      <c r="M11" s="34">
        <v>1100</v>
      </c>
    </row>
    <row r="12" spans="1:13" x14ac:dyDescent="0.25">
      <c r="A12" s="37"/>
      <c r="I12" s="34" t="s">
        <v>696</v>
      </c>
      <c r="J12" s="34" t="s">
        <v>701</v>
      </c>
      <c r="K12" s="34" t="s">
        <v>695</v>
      </c>
      <c r="L12" s="34">
        <v>220</v>
      </c>
      <c r="M12" s="34">
        <v>1150</v>
      </c>
    </row>
    <row r="13" spans="1:13" x14ac:dyDescent="0.25">
      <c r="A13" s="37"/>
      <c r="I13" s="34" t="s">
        <v>696</v>
      </c>
      <c r="J13" s="34" t="s">
        <v>702</v>
      </c>
      <c r="K13" s="34" t="s">
        <v>697</v>
      </c>
      <c r="L13" s="34">
        <v>230</v>
      </c>
      <c r="M13" s="34">
        <v>1300</v>
      </c>
    </row>
    <row r="14" spans="1:13" x14ac:dyDescent="0.25">
      <c r="A14" s="36"/>
      <c r="I14" s="34" t="s">
        <v>698</v>
      </c>
      <c r="J14" s="34" t="s">
        <v>701</v>
      </c>
      <c r="K14" s="34" t="s">
        <v>699</v>
      </c>
      <c r="L14" s="34">
        <v>150</v>
      </c>
      <c r="M14" s="34">
        <v>1000</v>
      </c>
    </row>
    <row r="15" spans="1:13" x14ac:dyDescent="0.25">
      <c r="A15" s="37"/>
      <c r="I15" s="34" t="s">
        <v>698</v>
      </c>
      <c r="J15" s="34" t="s">
        <v>702</v>
      </c>
      <c r="K15" s="34" t="s">
        <v>693</v>
      </c>
      <c r="L15" s="34">
        <v>200</v>
      </c>
      <c r="M15" s="34">
        <v>1050</v>
      </c>
    </row>
    <row r="16" spans="1:13" x14ac:dyDescent="0.25">
      <c r="A16" s="37"/>
      <c r="I16" s="34" t="s">
        <v>700</v>
      </c>
      <c r="J16" s="34" t="s">
        <v>701</v>
      </c>
      <c r="K16" s="34" t="s">
        <v>695</v>
      </c>
      <c r="L16" s="34">
        <v>180</v>
      </c>
      <c r="M16" s="34">
        <v>1150</v>
      </c>
    </row>
    <row r="17" spans="1:13" x14ac:dyDescent="0.25">
      <c r="A17" s="32"/>
      <c r="I17" s="34" t="s">
        <v>700</v>
      </c>
      <c r="J17" s="34" t="s">
        <v>702</v>
      </c>
      <c r="K17" s="34" t="s">
        <v>697</v>
      </c>
      <c r="L17" s="34">
        <v>240</v>
      </c>
      <c r="M17" s="34">
        <v>1250</v>
      </c>
    </row>
    <row r="18" spans="1:13" x14ac:dyDescent="0.25">
      <c r="A18" s="36"/>
      <c r="I18" s="34" t="s">
        <v>691</v>
      </c>
      <c r="J18" s="34" t="s">
        <v>703</v>
      </c>
      <c r="K18" s="34" t="s">
        <v>699</v>
      </c>
      <c r="L18" s="34">
        <v>160</v>
      </c>
      <c r="M18" s="34">
        <v>1030</v>
      </c>
    </row>
    <row r="19" spans="1:13" x14ac:dyDescent="0.25">
      <c r="A19" s="37"/>
      <c r="I19" s="34" t="s">
        <v>691</v>
      </c>
      <c r="J19" s="34" t="s">
        <v>704</v>
      </c>
      <c r="K19" s="34" t="s">
        <v>693</v>
      </c>
      <c r="L19" s="34">
        <v>220</v>
      </c>
      <c r="M19" s="34">
        <v>1100</v>
      </c>
    </row>
    <row r="20" spans="1:13" x14ac:dyDescent="0.25">
      <c r="A20" s="37"/>
      <c r="I20" s="34" t="s">
        <v>696</v>
      </c>
      <c r="J20" s="34" t="s">
        <v>703</v>
      </c>
      <c r="K20" s="34" t="s">
        <v>695</v>
      </c>
      <c r="L20" s="34">
        <v>250</v>
      </c>
      <c r="M20" s="34">
        <v>1200</v>
      </c>
    </row>
    <row r="21" spans="1:13" x14ac:dyDescent="0.25">
      <c r="A21" s="36"/>
      <c r="I21" s="34" t="s">
        <v>696</v>
      </c>
      <c r="J21" s="34" t="s">
        <v>704</v>
      </c>
      <c r="K21" s="34" t="s">
        <v>697</v>
      </c>
      <c r="L21" s="34">
        <v>270</v>
      </c>
      <c r="M21" s="34">
        <v>1350</v>
      </c>
    </row>
    <row r="22" spans="1:13" x14ac:dyDescent="0.25">
      <c r="A22" s="37"/>
      <c r="I22" s="34" t="s">
        <v>698</v>
      </c>
      <c r="J22" s="34" t="s">
        <v>703</v>
      </c>
      <c r="K22" s="34" t="s">
        <v>699</v>
      </c>
      <c r="L22" s="34">
        <v>170</v>
      </c>
      <c r="M22" s="34">
        <v>1050</v>
      </c>
    </row>
    <row r="23" spans="1:13" x14ac:dyDescent="0.25">
      <c r="I23" s="34" t="s">
        <v>698</v>
      </c>
      <c r="J23" s="34" t="s">
        <v>704</v>
      </c>
      <c r="K23" s="34" t="s">
        <v>693</v>
      </c>
      <c r="L23" s="34">
        <v>210</v>
      </c>
      <c r="M23" s="34">
        <v>1070</v>
      </c>
    </row>
    <row r="24" spans="1:13" x14ac:dyDescent="0.25">
      <c r="I24" s="34" t="s">
        <v>700</v>
      </c>
      <c r="J24" s="34" t="s">
        <v>703</v>
      </c>
      <c r="K24" s="34" t="s">
        <v>695</v>
      </c>
      <c r="L24" s="34">
        <v>190</v>
      </c>
      <c r="M24" s="34">
        <v>1160</v>
      </c>
    </row>
    <row r="25" spans="1:13" x14ac:dyDescent="0.25">
      <c r="I25" s="34" t="s">
        <v>700</v>
      </c>
      <c r="J25" s="34" t="s">
        <v>704</v>
      </c>
      <c r="K25" s="34" t="s">
        <v>697</v>
      </c>
      <c r="L25" s="34">
        <v>230</v>
      </c>
      <c r="M25" s="34">
        <v>1280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7D14-DD66-4977-BDAD-5ADEB797A776}">
  <dimension ref="A1:L119"/>
  <sheetViews>
    <sheetView tabSelected="1" workbookViewId="0">
      <selection activeCell="L4" sqref="L4"/>
    </sheetView>
  </sheetViews>
  <sheetFormatPr baseColWidth="10" defaultRowHeight="15" x14ac:dyDescent="0.25"/>
  <sheetData>
    <row r="1" spans="1:12" ht="30" x14ac:dyDescent="0.25">
      <c r="A1" s="39" t="s">
        <v>721</v>
      </c>
      <c r="B1" s="40" t="s">
        <v>722</v>
      </c>
      <c r="C1" s="40" t="s">
        <v>723</v>
      </c>
      <c r="D1" s="40" t="s">
        <v>724</v>
      </c>
      <c r="E1" s="40" t="s">
        <v>725</v>
      </c>
      <c r="F1" s="40" t="s">
        <v>726</v>
      </c>
      <c r="G1" s="39" t="s">
        <v>727</v>
      </c>
      <c r="H1" s="39" t="s">
        <v>728</v>
      </c>
      <c r="I1" s="40" t="s">
        <v>729</v>
      </c>
      <c r="J1" s="40" t="s">
        <v>730</v>
      </c>
    </row>
    <row r="2" spans="1:12" x14ac:dyDescent="0.25">
      <c r="A2" s="41" t="s">
        <v>731</v>
      </c>
      <c r="B2" s="41">
        <v>32</v>
      </c>
      <c r="C2" s="41">
        <v>40</v>
      </c>
      <c r="D2" s="41">
        <v>1</v>
      </c>
      <c r="E2" s="41">
        <v>1</v>
      </c>
      <c r="F2" s="41">
        <v>38</v>
      </c>
      <c r="G2" s="41" t="s">
        <v>732</v>
      </c>
      <c r="H2" s="41">
        <v>0</v>
      </c>
      <c r="I2" s="41">
        <v>3146</v>
      </c>
      <c r="J2">
        <f t="shared" ref="J2:J65" si="0">IF(I2&lt;2700,1,0)</f>
        <v>0</v>
      </c>
      <c r="L2" t="s">
        <v>735</v>
      </c>
    </row>
    <row r="3" spans="1:12" x14ac:dyDescent="0.25">
      <c r="A3" s="41" t="s">
        <v>733</v>
      </c>
      <c r="B3" s="41">
        <v>32</v>
      </c>
      <c r="C3" s="41">
        <v>37</v>
      </c>
      <c r="D3" s="41">
        <v>1</v>
      </c>
      <c r="E3" s="41">
        <v>1</v>
      </c>
      <c r="F3" s="41">
        <v>34</v>
      </c>
      <c r="G3" s="41" t="s">
        <v>732</v>
      </c>
      <c r="H3" s="41">
        <v>0</v>
      </c>
      <c r="I3" s="41">
        <v>3288</v>
      </c>
      <c r="J3">
        <f t="shared" si="0"/>
        <v>0</v>
      </c>
      <c r="L3" t="s">
        <v>736</v>
      </c>
    </row>
    <row r="4" spans="1:12" x14ac:dyDescent="0.25">
      <c r="A4" s="41" t="s">
        <v>731</v>
      </c>
      <c r="B4" s="41">
        <v>27</v>
      </c>
      <c r="C4" s="41">
        <v>39</v>
      </c>
      <c r="D4" s="41">
        <v>1</v>
      </c>
      <c r="E4" s="41">
        <v>1</v>
      </c>
      <c r="F4" s="41">
        <v>28</v>
      </c>
      <c r="G4" s="41" t="s">
        <v>732</v>
      </c>
      <c r="H4" s="41">
        <v>0</v>
      </c>
      <c r="I4" s="41">
        <v>3912</v>
      </c>
      <c r="J4">
        <f t="shared" si="0"/>
        <v>0</v>
      </c>
    </row>
    <row r="5" spans="1:12" x14ac:dyDescent="0.25">
      <c r="A5" s="41" t="s">
        <v>731</v>
      </c>
      <c r="B5" s="41">
        <v>27</v>
      </c>
      <c r="C5" s="41">
        <v>39</v>
      </c>
      <c r="D5" s="41">
        <v>1</v>
      </c>
      <c r="E5" s="41">
        <v>1</v>
      </c>
      <c r="F5" s="41">
        <v>20</v>
      </c>
      <c r="G5" s="41" t="s">
        <v>732</v>
      </c>
      <c r="H5" s="41">
        <v>0</v>
      </c>
      <c r="I5" s="41">
        <v>3855</v>
      </c>
      <c r="J5">
        <f t="shared" si="0"/>
        <v>0</v>
      </c>
    </row>
    <row r="6" spans="1:12" x14ac:dyDescent="0.25">
      <c r="A6" s="41" t="s">
        <v>731</v>
      </c>
      <c r="B6" s="41">
        <v>25</v>
      </c>
      <c r="C6" s="41">
        <v>39</v>
      </c>
      <c r="D6" s="41">
        <v>1</v>
      </c>
      <c r="E6" s="41">
        <v>1</v>
      </c>
      <c r="F6" s="41">
        <v>32</v>
      </c>
      <c r="G6" s="41" t="s">
        <v>732</v>
      </c>
      <c r="H6" s="41">
        <v>0</v>
      </c>
      <c r="I6" s="41">
        <v>3430</v>
      </c>
      <c r="J6">
        <f t="shared" si="0"/>
        <v>0</v>
      </c>
    </row>
    <row r="7" spans="1:12" x14ac:dyDescent="0.25">
      <c r="A7" s="41" t="s">
        <v>731</v>
      </c>
      <c r="B7" s="41">
        <v>28</v>
      </c>
      <c r="C7" s="41">
        <v>43</v>
      </c>
      <c r="D7" s="41">
        <v>1</v>
      </c>
      <c r="E7" s="41">
        <v>1</v>
      </c>
      <c r="F7" s="41">
        <v>32</v>
      </c>
      <c r="G7" s="41" t="s">
        <v>732</v>
      </c>
      <c r="H7" s="41">
        <v>0</v>
      </c>
      <c r="I7" s="41">
        <v>3316</v>
      </c>
      <c r="J7">
        <f t="shared" si="0"/>
        <v>0</v>
      </c>
    </row>
    <row r="8" spans="1:12" x14ac:dyDescent="0.25">
      <c r="A8" s="41" t="s">
        <v>733</v>
      </c>
      <c r="B8" s="41">
        <v>25</v>
      </c>
      <c r="C8" s="41">
        <v>39</v>
      </c>
      <c r="D8" s="41">
        <v>1</v>
      </c>
      <c r="E8" s="41">
        <v>1</v>
      </c>
      <c r="F8" s="41">
        <v>75</v>
      </c>
      <c r="G8" s="41" t="s">
        <v>732</v>
      </c>
      <c r="H8" s="41">
        <v>0</v>
      </c>
      <c r="I8" s="41">
        <v>4054</v>
      </c>
      <c r="J8">
        <f t="shared" si="0"/>
        <v>0</v>
      </c>
    </row>
    <row r="9" spans="1:12" x14ac:dyDescent="0.25">
      <c r="A9" s="41" t="s">
        <v>733</v>
      </c>
      <c r="B9" s="41">
        <v>15</v>
      </c>
      <c r="C9" s="41">
        <v>42</v>
      </c>
      <c r="D9" s="41">
        <v>0</v>
      </c>
      <c r="E9" s="41">
        <v>1</v>
      </c>
      <c r="F9" s="41">
        <v>25</v>
      </c>
      <c r="G9" s="41" t="s">
        <v>732</v>
      </c>
      <c r="H9" s="41">
        <v>0</v>
      </c>
      <c r="I9" s="41">
        <v>3203</v>
      </c>
      <c r="J9">
        <f t="shared" si="0"/>
        <v>0</v>
      </c>
    </row>
    <row r="10" spans="1:12" x14ac:dyDescent="0.25">
      <c r="A10" s="41" t="s">
        <v>733</v>
      </c>
      <c r="B10" s="41">
        <v>37</v>
      </c>
      <c r="C10" s="41">
        <v>41</v>
      </c>
      <c r="D10" s="41">
        <v>1</v>
      </c>
      <c r="E10" s="41">
        <v>1</v>
      </c>
      <c r="F10" s="41">
        <v>31</v>
      </c>
      <c r="G10" s="41" t="s">
        <v>732</v>
      </c>
      <c r="H10" s="41">
        <v>0</v>
      </c>
      <c r="I10" s="41">
        <v>3940</v>
      </c>
      <c r="J10">
        <f t="shared" si="0"/>
        <v>0</v>
      </c>
    </row>
    <row r="11" spans="1:12" x14ac:dyDescent="0.25">
      <c r="A11" s="41" t="s">
        <v>731</v>
      </c>
      <c r="B11" s="41">
        <v>26</v>
      </c>
      <c r="C11" s="41">
        <v>41</v>
      </c>
      <c r="D11" s="41">
        <v>1</v>
      </c>
      <c r="E11" s="41">
        <v>1</v>
      </c>
      <c r="F11" s="41">
        <v>45</v>
      </c>
      <c r="G11" s="41" t="s">
        <v>732</v>
      </c>
      <c r="H11" s="41">
        <v>0</v>
      </c>
      <c r="I11" s="41">
        <v>3430</v>
      </c>
      <c r="J11">
        <f t="shared" si="0"/>
        <v>0</v>
      </c>
    </row>
    <row r="12" spans="1:12" x14ac:dyDescent="0.25">
      <c r="A12" s="41" t="s">
        <v>733</v>
      </c>
      <c r="B12" s="41">
        <v>20</v>
      </c>
      <c r="C12" s="41">
        <v>41</v>
      </c>
      <c r="D12" s="41">
        <v>0</v>
      </c>
      <c r="E12" s="41">
        <v>1</v>
      </c>
      <c r="F12" s="41">
        <v>52</v>
      </c>
      <c r="G12" s="41" t="s">
        <v>734</v>
      </c>
      <c r="H12" s="41">
        <v>0</v>
      </c>
      <c r="I12" s="41">
        <v>3175</v>
      </c>
      <c r="J12">
        <f t="shared" si="0"/>
        <v>0</v>
      </c>
    </row>
    <row r="13" spans="1:12" x14ac:dyDescent="0.25">
      <c r="A13" s="41" t="s">
        <v>733</v>
      </c>
      <c r="B13" s="41">
        <v>21</v>
      </c>
      <c r="C13" s="41">
        <v>41</v>
      </c>
      <c r="D13" s="41">
        <v>0</v>
      </c>
      <c r="E13" s="41">
        <v>0</v>
      </c>
      <c r="F13" s="41">
        <v>15</v>
      </c>
      <c r="G13" s="41" t="s">
        <v>732</v>
      </c>
      <c r="H13" s="41">
        <v>0</v>
      </c>
      <c r="I13" s="41">
        <v>2976</v>
      </c>
      <c r="J13">
        <f t="shared" si="0"/>
        <v>0</v>
      </c>
    </row>
    <row r="14" spans="1:12" x14ac:dyDescent="0.25">
      <c r="A14" s="41" t="s">
        <v>733</v>
      </c>
      <c r="B14" s="41">
        <v>19</v>
      </c>
      <c r="C14" s="41">
        <v>40</v>
      </c>
      <c r="D14" s="41">
        <v>1</v>
      </c>
      <c r="E14" s="41">
        <v>1</v>
      </c>
      <c r="F14" s="41">
        <v>26</v>
      </c>
      <c r="G14" s="41" t="s">
        <v>734</v>
      </c>
      <c r="H14" s="41">
        <v>0</v>
      </c>
      <c r="I14" s="41">
        <v>3713</v>
      </c>
      <c r="J14">
        <f t="shared" si="0"/>
        <v>0</v>
      </c>
    </row>
    <row r="15" spans="1:12" x14ac:dyDescent="0.25">
      <c r="A15" s="41" t="s">
        <v>731</v>
      </c>
      <c r="B15" s="41">
        <v>24</v>
      </c>
      <c r="C15" s="41">
        <v>40</v>
      </c>
      <c r="D15" s="41">
        <v>1</v>
      </c>
      <c r="E15" s="41">
        <v>1</v>
      </c>
      <c r="F15" s="41">
        <v>51</v>
      </c>
      <c r="G15" s="41" t="s">
        <v>732</v>
      </c>
      <c r="H15" s="41">
        <v>0</v>
      </c>
      <c r="I15" s="41">
        <v>3969</v>
      </c>
      <c r="J15">
        <f t="shared" si="0"/>
        <v>0</v>
      </c>
    </row>
    <row r="16" spans="1:12" x14ac:dyDescent="0.25">
      <c r="A16" s="41" t="s">
        <v>731</v>
      </c>
      <c r="B16" s="41">
        <v>24</v>
      </c>
      <c r="C16" s="41">
        <v>38</v>
      </c>
      <c r="D16" s="41">
        <v>1</v>
      </c>
      <c r="E16" s="41">
        <v>1</v>
      </c>
      <c r="F16" s="41">
        <v>25</v>
      </c>
      <c r="G16" s="41" t="s">
        <v>734</v>
      </c>
      <c r="H16" s="41">
        <v>0</v>
      </c>
      <c r="I16" s="41">
        <v>2976</v>
      </c>
      <c r="J16">
        <f t="shared" si="0"/>
        <v>0</v>
      </c>
    </row>
    <row r="17" spans="1:10" x14ac:dyDescent="0.25">
      <c r="A17" s="41" t="s">
        <v>733</v>
      </c>
      <c r="B17" s="41">
        <v>17</v>
      </c>
      <c r="C17" s="41">
        <v>40</v>
      </c>
      <c r="D17" s="41">
        <v>0</v>
      </c>
      <c r="E17" s="41">
        <v>0</v>
      </c>
      <c r="F17" s="41">
        <v>28</v>
      </c>
      <c r="G17" s="41" t="s">
        <v>732</v>
      </c>
      <c r="H17" s="41">
        <v>0</v>
      </c>
      <c r="I17" s="41">
        <v>3430</v>
      </c>
      <c r="J17">
        <f t="shared" si="0"/>
        <v>0</v>
      </c>
    </row>
    <row r="18" spans="1:10" x14ac:dyDescent="0.25">
      <c r="A18" s="41" t="s">
        <v>733</v>
      </c>
      <c r="B18" s="41">
        <v>26</v>
      </c>
      <c r="C18" s="41">
        <v>39</v>
      </c>
      <c r="D18" s="41">
        <v>1</v>
      </c>
      <c r="E18" s="41">
        <v>1</v>
      </c>
      <c r="F18" s="41">
        <v>20</v>
      </c>
      <c r="G18" s="41" t="s">
        <v>732</v>
      </c>
      <c r="H18" s="41">
        <v>0</v>
      </c>
      <c r="I18" s="41">
        <v>3288</v>
      </c>
      <c r="J18">
        <f t="shared" si="0"/>
        <v>0</v>
      </c>
    </row>
    <row r="19" spans="1:10" x14ac:dyDescent="0.25">
      <c r="A19" s="41" t="s">
        <v>733</v>
      </c>
      <c r="B19" s="41">
        <v>30</v>
      </c>
      <c r="C19" s="41">
        <v>38</v>
      </c>
      <c r="D19" s="41">
        <v>1</v>
      </c>
      <c r="E19" s="41">
        <v>1</v>
      </c>
      <c r="F19" s="41">
        <v>38</v>
      </c>
      <c r="G19" s="41" t="s">
        <v>732</v>
      </c>
      <c r="H19" s="41">
        <v>0</v>
      </c>
      <c r="I19" s="41">
        <v>3231</v>
      </c>
      <c r="J19">
        <f t="shared" si="0"/>
        <v>0</v>
      </c>
    </row>
    <row r="20" spans="1:10" x14ac:dyDescent="0.25">
      <c r="A20" s="41" t="s">
        <v>733</v>
      </c>
      <c r="B20" s="41">
        <v>32</v>
      </c>
      <c r="C20" s="41">
        <v>43</v>
      </c>
      <c r="D20" s="41">
        <v>0</v>
      </c>
      <c r="E20" s="41">
        <v>1</v>
      </c>
      <c r="F20" s="41">
        <v>15</v>
      </c>
      <c r="G20" s="41" t="s">
        <v>732</v>
      </c>
      <c r="H20" s="41">
        <v>0</v>
      </c>
      <c r="I20" s="41">
        <v>3231</v>
      </c>
      <c r="J20">
        <f t="shared" si="0"/>
        <v>0</v>
      </c>
    </row>
    <row r="21" spans="1:10" x14ac:dyDescent="0.25">
      <c r="A21" s="41" t="s">
        <v>731</v>
      </c>
      <c r="B21" s="41">
        <v>18</v>
      </c>
      <c r="C21" s="41">
        <v>40</v>
      </c>
      <c r="D21" s="41">
        <v>0</v>
      </c>
      <c r="E21" s="41">
        <v>0</v>
      </c>
      <c r="F21" s="41">
        <v>20</v>
      </c>
      <c r="G21" s="41" t="s">
        <v>732</v>
      </c>
      <c r="H21" s="41">
        <v>0</v>
      </c>
      <c r="I21" s="41">
        <v>3288</v>
      </c>
      <c r="J21">
        <f t="shared" si="0"/>
        <v>0</v>
      </c>
    </row>
    <row r="22" spans="1:10" x14ac:dyDescent="0.25">
      <c r="A22" s="41" t="s">
        <v>733</v>
      </c>
      <c r="B22" s="41">
        <v>21</v>
      </c>
      <c r="C22" s="41">
        <v>39</v>
      </c>
      <c r="D22" s="41">
        <v>0</v>
      </c>
      <c r="E22" s="41">
        <v>0</v>
      </c>
      <c r="F22" s="41">
        <v>27</v>
      </c>
      <c r="G22" s="41" t="s">
        <v>732</v>
      </c>
      <c r="H22" s="41">
        <v>0</v>
      </c>
      <c r="I22" s="41">
        <v>3402</v>
      </c>
      <c r="J22">
        <f t="shared" si="0"/>
        <v>0</v>
      </c>
    </row>
    <row r="23" spans="1:10" x14ac:dyDescent="0.25">
      <c r="A23" s="41" t="s">
        <v>733</v>
      </c>
      <c r="B23" s="41">
        <v>34</v>
      </c>
      <c r="C23" s="41">
        <v>38</v>
      </c>
      <c r="D23" s="41">
        <v>1</v>
      </c>
      <c r="E23" s="41">
        <v>1</v>
      </c>
      <c r="F23" s="41">
        <v>3</v>
      </c>
      <c r="G23" s="41" t="s">
        <v>732</v>
      </c>
      <c r="H23" s="41">
        <v>0</v>
      </c>
      <c r="I23" s="41">
        <v>3061</v>
      </c>
      <c r="J23">
        <f t="shared" si="0"/>
        <v>0</v>
      </c>
    </row>
    <row r="24" spans="1:10" x14ac:dyDescent="0.25">
      <c r="A24" s="41" t="s">
        <v>733</v>
      </c>
      <c r="B24" s="41">
        <v>31</v>
      </c>
      <c r="C24" s="41">
        <v>38</v>
      </c>
      <c r="D24" s="41">
        <v>1</v>
      </c>
      <c r="E24" s="41">
        <v>0</v>
      </c>
      <c r="F24" s="41">
        <v>25</v>
      </c>
      <c r="G24" s="41" t="s">
        <v>732</v>
      </c>
      <c r="H24" s="41">
        <v>0</v>
      </c>
      <c r="I24" s="41">
        <v>3118</v>
      </c>
      <c r="J24">
        <f t="shared" si="0"/>
        <v>0</v>
      </c>
    </row>
    <row r="25" spans="1:10" x14ac:dyDescent="0.25">
      <c r="A25" s="41" t="s">
        <v>731</v>
      </c>
      <c r="B25" s="41">
        <v>35</v>
      </c>
      <c r="C25" s="41">
        <v>38</v>
      </c>
      <c r="D25" s="41">
        <v>1</v>
      </c>
      <c r="E25" s="41">
        <v>1</v>
      </c>
      <c r="F25" s="41">
        <v>48</v>
      </c>
      <c r="G25" s="41" t="s">
        <v>732</v>
      </c>
      <c r="H25" s="41">
        <v>0</v>
      </c>
      <c r="I25" s="41">
        <v>3487</v>
      </c>
      <c r="J25">
        <f t="shared" si="0"/>
        <v>0</v>
      </c>
    </row>
    <row r="26" spans="1:10" x14ac:dyDescent="0.25">
      <c r="A26" s="41" t="s">
        <v>733</v>
      </c>
      <c r="B26" s="41">
        <v>35</v>
      </c>
      <c r="C26" s="41">
        <v>39</v>
      </c>
      <c r="D26" s="41">
        <v>1</v>
      </c>
      <c r="E26" s="41">
        <v>1</v>
      </c>
      <c r="F26" s="41">
        <v>43</v>
      </c>
      <c r="G26" s="41" t="s">
        <v>732</v>
      </c>
      <c r="H26" s="41">
        <v>0</v>
      </c>
      <c r="I26" s="41">
        <v>3316</v>
      </c>
      <c r="J26">
        <f t="shared" si="0"/>
        <v>0</v>
      </c>
    </row>
    <row r="27" spans="1:10" x14ac:dyDescent="0.25">
      <c r="A27" s="41" t="s">
        <v>731</v>
      </c>
      <c r="B27" s="41">
        <v>23</v>
      </c>
      <c r="C27" s="41">
        <v>39</v>
      </c>
      <c r="D27" s="41">
        <v>1</v>
      </c>
      <c r="E27" s="41">
        <v>1</v>
      </c>
      <c r="F27" s="41">
        <v>40</v>
      </c>
      <c r="G27" s="41" t="s">
        <v>732</v>
      </c>
      <c r="H27" s="41">
        <v>0</v>
      </c>
      <c r="I27" s="41">
        <v>3458</v>
      </c>
      <c r="J27">
        <f t="shared" si="0"/>
        <v>0</v>
      </c>
    </row>
    <row r="28" spans="1:10" x14ac:dyDescent="0.25">
      <c r="A28" s="41" t="s">
        <v>731</v>
      </c>
      <c r="B28" s="41">
        <v>16</v>
      </c>
      <c r="C28" s="41">
        <v>39</v>
      </c>
      <c r="D28" s="41">
        <v>0</v>
      </c>
      <c r="E28" s="41">
        <v>0</v>
      </c>
      <c r="F28" s="41">
        <v>64</v>
      </c>
      <c r="G28" s="41" t="s">
        <v>732</v>
      </c>
      <c r="H28" s="41">
        <v>0</v>
      </c>
      <c r="I28" s="41">
        <v>3316</v>
      </c>
      <c r="J28">
        <f t="shared" si="0"/>
        <v>0</v>
      </c>
    </row>
    <row r="29" spans="1:10" x14ac:dyDescent="0.25">
      <c r="A29" s="41" t="s">
        <v>733</v>
      </c>
      <c r="B29" s="41">
        <v>28</v>
      </c>
      <c r="C29" s="41">
        <v>39</v>
      </c>
      <c r="D29" s="41">
        <v>1</v>
      </c>
      <c r="E29" s="41">
        <v>1</v>
      </c>
      <c r="F29" s="41">
        <v>53</v>
      </c>
      <c r="G29" s="41" t="s">
        <v>732</v>
      </c>
      <c r="H29" s="41">
        <v>0</v>
      </c>
      <c r="I29" s="41">
        <v>3373</v>
      </c>
      <c r="J29">
        <f t="shared" si="0"/>
        <v>0</v>
      </c>
    </row>
    <row r="30" spans="1:10" x14ac:dyDescent="0.25">
      <c r="A30" s="41" t="s">
        <v>731</v>
      </c>
      <c r="B30" s="41">
        <v>18</v>
      </c>
      <c r="C30" s="41">
        <v>39</v>
      </c>
      <c r="D30" s="41">
        <v>0</v>
      </c>
      <c r="E30" s="41">
        <v>1</v>
      </c>
      <c r="F30" s="41">
        <v>12</v>
      </c>
      <c r="G30" s="41" t="s">
        <v>732</v>
      </c>
      <c r="H30" s="41">
        <v>0</v>
      </c>
      <c r="I30" s="41">
        <v>2749</v>
      </c>
      <c r="J30">
        <f t="shared" si="0"/>
        <v>0</v>
      </c>
    </row>
    <row r="31" spans="1:10" x14ac:dyDescent="0.25">
      <c r="A31" s="41" t="s">
        <v>733</v>
      </c>
      <c r="B31" s="41">
        <v>33</v>
      </c>
      <c r="C31" s="41">
        <v>38</v>
      </c>
      <c r="D31" s="41">
        <v>1</v>
      </c>
      <c r="E31" s="41">
        <v>1</v>
      </c>
      <c r="F31" s="41">
        <v>19</v>
      </c>
      <c r="G31" s="41" t="s">
        <v>732</v>
      </c>
      <c r="H31" s="41">
        <v>0</v>
      </c>
      <c r="I31" s="41">
        <v>3628</v>
      </c>
      <c r="J31">
        <f t="shared" si="0"/>
        <v>0</v>
      </c>
    </row>
    <row r="32" spans="1:10" x14ac:dyDescent="0.25">
      <c r="A32" s="41" t="s">
        <v>731</v>
      </c>
      <c r="B32" s="41">
        <v>20</v>
      </c>
      <c r="C32" s="41">
        <v>38</v>
      </c>
      <c r="D32" s="41">
        <v>1</v>
      </c>
      <c r="E32" s="41">
        <v>1</v>
      </c>
      <c r="F32" s="41">
        <v>26</v>
      </c>
      <c r="G32" s="41" t="s">
        <v>732</v>
      </c>
      <c r="H32" s="41">
        <v>0</v>
      </c>
      <c r="I32" s="41">
        <v>3628</v>
      </c>
      <c r="J32">
        <f t="shared" si="0"/>
        <v>0</v>
      </c>
    </row>
    <row r="33" spans="1:10" x14ac:dyDescent="0.25">
      <c r="A33" s="41" t="s">
        <v>733</v>
      </c>
      <c r="B33" s="41">
        <v>33</v>
      </c>
      <c r="C33" s="41">
        <v>39</v>
      </c>
      <c r="D33" s="41">
        <v>1</v>
      </c>
      <c r="E33" s="41">
        <v>0</v>
      </c>
      <c r="F33" s="41">
        <v>20</v>
      </c>
      <c r="G33" s="41" t="s">
        <v>732</v>
      </c>
      <c r="H33" s="41">
        <v>0</v>
      </c>
      <c r="I33" s="41">
        <v>3005</v>
      </c>
      <c r="J33">
        <f t="shared" si="0"/>
        <v>0</v>
      </c>
    </row>
    <row r="34" spans="1:10" x14ac:dyDescent="0.25">
      <c r="A34" s="41" t="s">
        <v>731</v>
      </c>
      <c r="B34" s="41">
        <v>22</v>
      </c>
      <c r="C34" s="41">
        <v>38</v>
      </c>
      <c r="D34" s="41">
        <v>0</v>
      </c>
      <c r="E34" s="41">
        <v>0</v>
      </c>
      <c r="F34" s="41">
        <v>40</v>
      </c>
      <c r="G34" s="41" t="s">
        <v>734</v>
      </c>
      <c r="H34" s="41">
        <v>0</v>
      </c>
      <c r="I34" s="41">
        <v>3316</v>
      </c>
      <c r="J34">
        <f t="shared" si="0"/>
        <v>0</v>
      </c>
    </row>
    <row r="35" spans="1:10" x14ac:dyDescent="0.25">
      <c r="A35" s="41" t="s">
        <v>733</v>
      </c>
      <c r="B35" s="41">
        <v>40</v>
      </c>
      <c r="C35" s="41">
        <v>39</v>
      </c>
      <c r="D35" s="41">
        <v>1</v>
      </c>
      <c r="E35" s="41">
        <v>1</v>
      </c>
      <c r="F35" s="41">
        <v>32</v>
      </c>
      <c r="G35" s="41" t="s">
        <v>732</v>
      </c>
      <c r="H35" s="41">
        <v>0</v>
      </c>
      <c r="I35" s="41">
        <v>3402</v>
      </c>
      <c r="J35">
        <f t="shared" si="0"/>
        <v>0</v>
      </c>
    </row>
    <row r="36" spans="1:10" x14ac:dyDescent="0.25">
      <c r="A36" s="41" t="s">
        <v>733</v>
      </c>
      <c r="B36" s="41">
        <v>28</v>
      </c>
      <c r="C36" s="41">
        <v>40</v>
      </c>
      <c r="D36" s="41">
        <v>0</v>
      </c>
      <c r="E36" s="41">
        <v>1</v>
      </c>
      <c r="F36" s="41">
        <v>25</v>
      </c>
      <c r="G36" s="41" t="s">
        <v>732</v>
      </c>
      <c r="H36" s="41">
        <v>0</v>
      </c>
      <c r="I36" s="41">
        <v>4082</v>
      </c>
      <c r="J36">
        <f t="shared" si="0"/>
        <v>0</v>
      </c>
    </row>
    <row r="37" spans="1:10" x14ac:dyDescent="0.25">
      <c r="A37" s="41" t="s">
        <v>731</v>
      </c>
      <c r="B37" s="41">
        <v>32</v>
      </c>
      <c r="C37" s="41">
        <v>38</v>
      </c>
      <c r="D37" s="41">
        <v>1</v>
      </c>
      <c r="E37" s="41">
        <v>1</v>
      </c>
      <c r="F37" s="41">
        <v>50</v>
      </c>
      <c r="G37" s="41" t="s">
        <v>732</v>
      </c>
      <c r="H37" s="41">
        <v>0</v>
      </c>
      <c r="I37" s="41">
        <v>3430</v>
      </c>
      <c r="J37">
        <f t="shared" si="0"/>
        <v>0</v>
      </c>
    </row>
    <row r="38" spans="1:10" x14ac:dyDescent="0.25">
      <c r="A38" s="41" t="s">
        <v>733</v>
      </c>
      <c r="B38" s="41">
        <v>30</v>
      </c>
      <c r="C38" s="41">
        <v>41</v>
      </c>
      <c r="D38" s="41">
        <v>1</v>
      </c>
      <c r="E38" s="41">
        <v>1</v>
      </c>
      <c r="F38" s="41">
        <v>34</v>
      </c>
      <c r="G38" s="41" t="s">
        <v>732</v>
      </c>
      <c r="H38" s="41">
        <v>0</v>
      </c>
      <c r="I38" s="41">
        <v>3713</v>
      </c>
      <c r="J38">
        <f t="shared" si="0"/>
        <v>0</v>
      </c>
    </row>
    <row r="39" spans="1:10" x14ac:dyDescent="0.25">
      <c r="A39" s="41" t="s">
        <v>731</v>
      </c>
      <c r="B39" s="41">
        <v>19</v>
      </c>
      <c r="C39" s="41">
        <v>32</v>
      </c>
      <c r="D39" s="41">
        <v>0</v>
      </c>
      <c r="E39" s="41">
        <v>0</v>
      </c>
      <c r="F39" s="41">
        <v>20</v>
      </c>
      <c r="G39" s="41" t="s">
        <v>732</v>
      </c>
      <c r="H39" s="41">
        <v>0</v>
      </c>
      <c r="I39" s="41">
        <v>4530</v>
      </c>
      <c r="J39">
        <f t="shared" si="0"/>
        <v>0</v>
      </c>
    </row>
    <row r="40" spans="1:10" x14ac:dyDescent="0.25">
      <c r="A40" s="41" t="s">
        <v>731</v>
      </c>
      <c r="B40" s="41">
        <v>17</v>
      </c>
      <c r="C40" s="41">
        <v>37</v>
      </c>
      <c r="D40" s="41">
        <v>0</v>
      </c>
      <c r="E40" s="41">
        <v>1</v>
      </c>
      <c r="F40" s="41">
        <v>15</v>
      </c>
      <c r="G40" s="41" t="s">
        <v>734</v>
      </c>
      <c r="H40" s="41">
        <v>0</v>
      </c>
      <c r="I40" s="41">
        <v>3288</v>
      </c>
      <c r="J40">
        <f t="shared" si="0"/>
        <v>0</v>
      </c>
    </row>
    <row r="41" spans="1:10" x14ac:dyDescent="0.25">
      <c r="A41" s="41" t="s">
        <v>731</v>
      </c>
      <c r="B41" s="41">
        <v>25</v>
      </c>
      <c r="C41" s="41">
        <v>40</v>
      </c>
      <c r="D41" s="41">
        <v>1</v>
      </c>
      <c r="E41" s="41">
        <v>1</v>
      </c>
      <c r="F41" s="41">
        <v>23</v>
      </c>
      <c r="G41" s="41" t="s">
        <v>732</v>
      </c>
      <c r="H41" s="41">
        <v>0</v>
      </c>
      <c r="I41" s="41">
        <v>3231</v>
      </c>
      <c r="J41">
        <f t="shared" si="0"/>
        <v>0</v>
      </c>
    </row>
    <row r="42" spans="1:10" x14ac:dyDescent="0.25">
      <c r="A42" s="41" t="s">
        <v>731</v>
      </c>
      <c r="B42" s="41">
        <v>20</v>
      </c>
      <c r="C42" s="41">
        <v>40</v>
      </c>
      <c r="D42" s="41">
        <v>1</v>
      </c>
      <c r="E42" s="41">
        <v>0</v>
      </c>
      <c r="F42" s="41">
        <v>25</v>
      </c>
      <c r="G42" s="41" t="s">
        <v>732</v>
      </c>
      <c r="H42" s="41">
        <v>0</v>
      </c>
      <c r="I42" s="41">
        <v>3260</v>
      </c>
      <c r="J42">
        <f t="shared" si="0"/>
        <v>0</v>
      </c>
    </row>
    <row r="43" spans="1:10" x14ac:dyDescent="0.25">
      <c r="A43" s="41" t="s">
        <v>733</v>
      </c>
      <c r="B43" s="41">
        <v>19</v>
      </c>
      <c r="C43" s="41">
        <v>41</v>
      </c>
      <c r="D43" s="41">
        <v>0</v>
      </c>
      <c r="E43" s="41">
        <v>1</v>
      </c>
      <c r="F43" s="41">
        <v>48</v>
      </c>
      <c r="G43" s="41" t="s">
        <v>732</v>
      </c>
      <c r="H43" s="41">
        <v>0</v>
      </c>
      <c r="I43" s="41">
        <v>3657</v>
      </c>
      <c r="J43">
        <f t="shared" si="0"/>
        <v>0</v>
      </c>
    </row>
    <row r="44" spans="1:10" x14ac:dyDescent="0.25">
      <c r="A44" s="41" t="s">
        <v>731</v>
      </c>
      <c r="B44" s="41">
        <v>28</v>
      </c>
      <c r="C44" s="41">
        <v>37</v>
      </c>
      <c r="D44" s="41">
        <v>0</v>
      </c>
      <c r="E44" s="41">
        <v>1</v>
      </c>
      <c r="F44" s="41">
        <v>80</v>
      </c>
      <c r="G44" s="41" t="s">
        <v>734</v>
      </c>
      <c r="H44" s="41">
        <v>0</v>
      </c>
      <c r="I44" s="41">
        <v>4195</v>
      </c>
      <c r="J44">
        <f t="shared" si="0"/>
        <v>0</v>
      </c>
    </row>
    <row r="45" spans="1:10" x14ac:dyDescent="0.25">
      <c r="A45" s="41" t="s">
        <v>731</v>
      </c>
      <c r="B45" s="41">
        <v>19</v>
      </c>
      <c r="C45" s="41">
        <v>41</v>
      </c>
      <c r="D45" s="41">
        <v>0</v>
      </c>
      <c r="E45" s="41">
        <v>1</v>
      </c>
      <c r="F45" s="41">
        <v>15</v>
      </c>
      <c r="G45" s="41" t="s">
        <v>732</v>
      </c>
      <c r="H45" s="41">
        <v>0</v>
      </c>
      <c r="I45" s="41">
        <v>3090</v>
      </c>
      <c r="J45">
        <f t="shared" si="0"/>
        <v>0</v>
      </c>
    </row>
    <row r="46" spans="1:10" x14ac:dyDescent="0.25">
      <c r="A46" s="41" t="s">
        <v>731</v>
      </c>
      <c r="B46" s="41">
        <v>25</v>
      </c>
      <c r="C46" s="41">
        <v>38</v>
      </c>
      <c r="D46" s="41">
        <v>1</v>
      </c>
      <c r="E46" s="41">
        <v>1</v>
      </c>
      <c r="F46" s="41">
        <v>19</v>
      </c>
      <c r="G46" s="41" t="s">
        <v>732</v>
      </c>
      <c r="H46" s="41">
        <v>0</v>
      </c>
      <c r="I46" s="41">
        <v>3345</v>
      </c>
      <c r="J46">
        <f t="shared" si="0"/>
        <v>0</v>
      </c>
    </row>
    <row r="47" spans="1:10" x14ac:dyDescent="0.25">
      <c r="A47" s="41" t="s">
        <v>733</v>
      </c>
      <c r="B47" s="41">
        <v>18</v>
      </c>
      <c r="C47" s="41">
        <v>36</v>
      </c>
      <c r="D47" s="41">
        <v>1</v>
      </c>
      <c r="E47" s="41">
        <v>1</v>
      </c>
      <c r="F47" s="41">
        <v>16</v>
      </c>
      <c r="G47" s="41" t="s">
        <v>732</v>
      </c>
      <c r="H47" s="41">
        <v>0</v>
      </c>
      <c r="I47" s="41">
        <v>2806</v>
      </c>
      <c r="J47">
        <f t="shared" si="0"/>
        <v>0</v>
      </c>
    </row>
    <row r="48" spans="1:10" x14ac:dyDescent="0.25">
      <c r="A48" s="41" t="s">
        <v>731</v>
      </c>
      <c r="B48" s="41">
        <v>21</v>
      </c>
      <c r="C48" s="41">
        <v>39</v>
      </c>
      <c r="D48" s="41">
        <v>0</v>
      </c>
      <c r="E48" s="41">
        <v>0</v>
      </c>
      <c r="F48" s="41">
        <v>11</v>
      </c>
      <c r="G48" s="41" t="s">
        <v>732</v>
      </c>
      <c r="H48" s="41">
        <v>0</v>
      </c>
      <c r="I48" s="41">
        <v>3175</v>
      </c>
      <c r="J48">
        <f t="shared" si="0"/>
        <v>0</v>
      </c>
    </row>
    <row r="49" spans="1:10" x14ac:dyDescent="0.25">
      <c r="A49" s="41" t="s">
        <v>733</v>
      </c>
      <c r="B49" s="41">
        <v>16</v>
      </c>
      <c r="C49" s="41">
        <v>44</v>
      </c>
      <c r="D49" s="41">
        <v>0</v>
      </c>
      <c r="E49" s="41">
        <v>1</v>
      </c>
      <c r="F49" s="41">
        <v>47</v>
      </c>
      <c r="G49" s="41" t="s">
        <v>732</v>
      </c>
      <c r="H49" s="41">
        <v>0</v>
      </c>
      <c r="I49" s="41">
        <v>3260</v>
      </c>
      <c r="J49">
        <f t="shared" si="0"/>
        <v>0</v>
      </c>
    </row>
    <row r="50" spans="1:10" x14ac:dyDescent="0.25">
      <c r="A50" s="41" t="s">
        <v>731</v>
      </c>
      <c r="B50" s="41">
        <v>19</v>
      </c>
      <c r="C50" s="41">
        <v>41</v>
      </c>
      <c r="D50" s="41">
        <v>0</v>
      </c>
      <c r="E50" s="41">
        <v>0</v>
      </c>
      <c r="F50" s="41">
        <v>37</v>
      </c>
      <c r="G50" s="41" t="s">
        <v>732</v>
      </c>
      <c r="H50" s="41">
        <v>0</v>
      </c>
      <c r="I50" s="41">
        <v>3260</v>
      </c>
      <c r="J50">
        <f t="shared" si="0"/>
        <v>0</v>
      </c>
    </row>
    <row r="51" spans="1:10" x14ac:dyDescent="0.25">
      <c r="A51" s="41" t="s">
        <v>733</v>
      </c>
      <c r="B51" s="41">
        <v>24</v>
      </c>
      <c r="C51" s="41">
        <v>38</v>
      </c>
      <c r="D51" s="41">
        <v>1</v>
      </c>
      <c r="E51" s="41">
        <v>1</v>
      </c>
      <c r="F51" s="41">
        <v>50</v>
      </c>
      <c r="G51" s="41" t="s">
        <v>734</v>
      </c>
      <c r="H51" s="41">
        <v>0</v>
      </c>
      <c r="I51" s="41">
        <v>3146</v>
      </c>
      <c r="J51">
        <f t="shared" si="0"/>
        <v>0</v>
      </c>
    </row>
    <row r="52" spans="1:10" x14ac:dyDescent="0.25">
      <c r="A52" s="41" t="s">
        <v>733</v>
      </c>
      <c r="B52" s="41">
        <v>20</v>
      </c>
      <c r="C52" s="41">
        <v>40</v>
      </c>
      <c r="D52" s="41">
        <v>1</v>
      </c>
      <c r="E52" s="41">
        <v>1</v>
      </c>
      <c r="F52" s="41">
        <v>25</v>
      </c>
      <c r="G52" s="41" t="s">
        <v>732</v>
      </c>
      <c r="H52" s="41">
        <v>0</v>
      </c>
      <c r="I52" s="41">
        <v>2835</v>
      </c>
      <c r="J52">
        <f t="shared" si="0"/>
        <v>0</v>
      </c>
    </row>
    <row r="53" spans="1:10" x14ac:dyDescent="0.25">
      <c r="A53" s="41" t="s">
        <v>731</v>
      </c>
      <c r="B53" s="41">
        <v>28</v>
      </c>
      <c r="C53" s="41">
        <v>42</v>
      </c>
      <c r="D53" s="41">
        <v>1</v>
      </c>
      <c r="E53" s="41">
        <v>0</v>
      </c>
      <c r="F53" s="41">
        <v>40</v>
      </c>
      <c r="G53" s="41" t="s">
        <v>732</v>
      </c>
      <c r="H53" s="41">
        <v>0</v>
      </c>
      <c r="I53" s="41">
        <v>4195</v>
      </c>
      <c r="J53">
        <f t="shared" si="0"/>
        <v>0</v>
      </c>
    </row>
    <row r="54" spans="1:10" x14ac:dyDescent="0.25">
      <c r="A54" s="41" t="s">
        <v>733</v>
      </c>
      <c r="B54" s="41">
        <v>30</v>
      </c>
      <c r="C54" s="41">
        <v>39</v>
      </c>
      <c r="D54" s="41">
        <v>1</v>
      </c>
      <c r="E54" s="41">
        <v>1</v>
      </c>
      <c r="F54" s="41">
        <v>33</v>
      </c>
      <c r="G54" s="41" t="s">
        <v>732</v>
      </c>
      <c r="H54" s="41">
        <v>0</v>
      </c>
      <c r="I54" s="41">
        <v>3487</v>
      </c>
      <c r="J54">
        <f t="shared" si="0"/>
        <v>0</v>
      </c>
    </row>
    <row r="55" spans="1:10" x14ac:dyDescent="0.25">
      <c r="A55" s="41" t="s">
        <v>733</v>
      </c>
      <c r="B55" s="41">
        <v>24</v>
      </c>
      <c r="C55" s="41">
        <v>43</v>
      </c>
      <c r="D55" s="41">
        <v>0</v>
      </c>
      <c r="E55" s="41">
        <v>1</v>
      </c>
      <c r="F55" s="41">
        <v>10</v>
      </c>
      <c r="G55" s="41" t="s">
        <v>732</v>
      </c>
      <c r="H55" s="41">
        <v>0</v>
      </c>
      <c r="I55" s="41">
        <v>3203</v>
      </c>
      <c r="J55">
        <f t="shared" si="0"/>
        <v>0</v>
      </c>
    </row>
    <row r="56" spans="1:10" x14ac:dyDescent="0.25">
      <c r="A56" s="41" t="s">
        <v>731</v>
      </c>
      <c r="B56" s="41">
        <v>27</v>
      </c>
      <c r="C56" s="41">
        <v>39</v>
      </c>
      <c r="D56" s="41">
        <v>1</v>
      </c>
      <c r="E56" s="41">
        <v>1</v>
      </c>
      <c r="F56" s="41">
        <v>30</v>
      </c>
      <c r="G56" s="41" t="s">
        <v>732</v>
      </c>
      <c r="H56" s="41">
        <v>0</v>
      </c>
      <c r="I56" s="41">
        <v>3203</v>
      </c>
      <c r="J56">
        <f t="shared" si="0"/>
        <v>0</v>
      </c>
    </row>
    <row r="57" spans="1:10" x14ac:dyDescent="0.25">
      <c r="A57" s="41" t="s">
        <v>733</v>
      </c>
      <c r="B57" s="41">
        <v>19</v>
      </c>
      <c r="C57" s="41">
        <v>41</v>
      </c>
      <c r="D57" s="41">
        <v>0</v>
      </c>
      <c r="E57" s="41">
        <v>1</v>
      </c>
      <c r="F57" s="41">
        <v>18</v>
      </c>
      <c r="G57" s="41" t="s">
        <v>734</v>
      </c>
      <c r="H57" s="41">
        <v>0</v>
      </c>
      <c r="I57" s="41">
        <v>2835</v>
      </c>
      <c r="J57">
        <f t="shared" si="0"/>
        <v>0</v>
      </c>
    </row>
    <row r="58" spans="1:10" x14ac:dyDescent="0.25">
      <c r="A58" s="41" t="s">
        <v>733</v>
      </c>
      <c r="B58" s="41">
        <v>27</v>
      </c>
      <c r="C58" s="41">
        <v>41</v>
      </c>
      <c r="D58" s="41">
        <v>1</v>
      </c>
      <c r="E58" s="41">
        <v>1</v>
      </c>
      <c r="F58" s="41">
        <v>40</v>
      </c>
      <c r="G58" s="41" t="s">
        <v>732</v>
      </c>
      <c r="H58" s="41">
        <v>0</v>
      </c>
      <c r="I58" s="41">
        <v>2778</v>
      </c>
      <c r="J58">
        <f t="shared" si="0"/>
        <v>0</v>
      </c>
    </row>
    <row r="59" spans="1:10" x14ac:dyDescent="0.25">
      <c r="A59" s="41" t="s">
        <v>731</v>
      </c>
      <c r="B59" s="41">
        <v>32</v>
      </c>
      <c r="C59" s="41">
        <v>38</v>
      </c>
      <c r="D59" s="41">
        <v>1</v>
      </c>
      <c r="E59" s="41">
        <v>1</v>
      </c>
      <c r="F59" s="41">
        <v>30</v>
      </c>
      <c r="G59" s="41" t="s">
        <v>732</v>
      </c>
      <c r="H59" s="41">
        <v>0</v>
      </c>
      <c r="I59" s="41">
        <v>2920</v>
      </c>
      <c r="J59">
        <f t="shared" si="0"/>
        <v>0</v>
      </c>
    </row>
    <row r="60" spans="1:10" x14ac:dyDescent="0.25">
      <c r="A60" s="41" t="s">
        <v>731</v>
      </c>
      <c r="B60" s="41">
        <v>40</v>
      </c>
      <c r="C60" s="41">
        <v>37</v>
      </c>
      <c r="D60" s="41">
        <v>1</v>
      </c>
      <c r="E60" s="41">
        <v>1</v>
      </c>
      <c r="F60" s="41">
        <v>17</v>
      </c>
      <c r="G60" s="41" t="s">
        <v>732</v>
      </c>
      <c r="H60" s="41">
        <v>0</v>
      </c>
      <c r="I60" s="41">
        <v>3402</v>
      </c>
      <c r="J60">
        <f t="shared" si="0"/>
        <v>0</v>
      </c>
    </row>
    <row r="61" spans="1:10" x14ac:dyDescent="0.25">
      <c r="A61" s="41" t="s">
        <v>733</v>
      </c>
      <c r="B61" s="41">
        <v>25</v>
      </c>
      <c r="C61" s="41">
        <v>37</v>
      </c>
      <c r="D61" s="41">
        <v>1</v>
      </c>
      <c r="E61" s="41">
        <v>1</v>
      </c>
      <c r="F61" s="41">
        <v>45</v>
      </c>
      <c r="G61" s="41" t="s">
        <v>732</v>
      </c>
      <c r="H61" s="41">
        <v>0</v>
      </c>
      <c r="I61" s="41">
        <v>3090</v>
      </c>
      <c r="J61">
        <f t="shared" si="0"/>
        <v>0</v>
      </c>
    </row>
    <row r="62" spans="1:10" x14ac:dyDescent="0.25">
      <c r="A62" s="41" t="s">
        <v>731</v>
      </c>
      <c r="B62" s="41">
        <v>19</v>
      </c>
      <c r="C62" s="41">
        <v>38</v>
      </c>
      <c r="D62" s="41">
        <v>1</v>
      </c>
      <c r="E62" s="41">
        <v>1</v>
      </c>
      <c r="F62" s="41">
        <v>31</v>
      </c>
      <c r="G62" s="41" t="s">
        <v>734</v>
      </c>
      <c r="H62" s="41">
        <v>0</v>
      </c>
      <c r="I62" s="41">
        <v>3203</v>
      </c>
      <c r="J62">
        <f t="shared" si="0"/>
        <v>0</v>
      </c>
    </row>
    <row r="63" spans="1:10" x14ac:dyDescent="0.25">
      <c r="A63" s="41" t="s">
        <v>733</v>
      </c>
      <c r="B63" s="41">
        <v>25</v>
      </c>
      <c r="C63" s="41">
        <v>40</v>
      </c>
      <c r="D63" s="41">
        <v>1</v>
      </c>
      <c r="E63" s="41">
        <v>1</v>
      </c>
      <c r="F63" s="41">
        <v>25</v>
      </c>
      <c r="G63" s="41" t="s">
        <v>732</v>
      </c>
      <c r="H63" s="41">
        <v>0</v>
      </c>
      <c r="I63" s="41">
        <v>3770</v>
      </c>
      <c r="J63">
        <f t="shared" si="0"/>
        <v>0</v>
      </c>
    </row>
    <row r="64" spans="1:10" x14ac:dyDescent="0.25">
      <c r="A64" s="41" t="s">
        <v>731</v>
      </c>
      <c r="B64" s="41">
        <v>39</v>
      </c>
      <c r="C64" s="41">
        <v>41</v>
      </c>
      <c r="D64" s="41">
        <v>1</v>
      </c>
      <c r="E64" s="41">
        <v>1</v>
      </c>
      <c r="F64" s="41">
        <v>38</v>
      </c>
      <c r="G64" s="41" t="s">
        <v>732</v>
      </c>
      <c r="H64" s="41">
        <v>0</v>
      </c>
      <c r="I64" s="41">
        <v>3373</v>
      </c>
      <c r="J64">
        <f t="shared" si="0"/>
        <v>0</v>
      </c>
    </row>
    <row r="65" spans="1:10" x14ac:dyDescent="0.25">
      <c r="A65" s="41" t="s">
        <v>731</v>
      </c>
      <c r="B65" s="41">
        <v>16</v>
      </c>
      <c r="C65" s="41">
        <v>41</v>
      </c>
      <c r="D65" s="41">
        <v>0</v>
      </c>
      <c r="E65" s="41">
        <v>0</v>
      </c>
      <c r="F65" s="41">
        <v>38</v>
      </c>
      <c r="G65" s="41" t="s">
        <v>732</v>
      </c>
      <c r="H65" s="41">
        <v>0</v>
      </c>
      <c r="I65" s="41">
        <v>3572</v>
      </c>
      <c r="J65">
        <f t="shared" si="0"/>
        <v>0</v>
      </c>
    </row>
    <row r="66" spans="1:10" x14ac:dyDescent="0.25">
      <c r="A66" s="41" t="s">
        <v>733</v>
      </c>
      <c r="B66" s="41">
        <v>27</v>
      </c>
      <c r="C66" s="41">
        <v>40</v>
      </c>
      <c r="D66" s="41">
        <v>1</v>
      </c>
      <c r="E66" s="41">
        <v>1</v>
      </c>
      <c r="F66" s="41">
        <v>47</v>
      </c>
      <c r="G66" s="41" t="s">
        <v>732</v>
      </c>
      <c r="H66" s="41">
        <v>0</v>
      </c>
      <c r="I66" s="41">
        <v>3798</v>
      </c>
      <c r="J66">
        <f t="shared" ref="J66:J119" si="1">IF(I66&lt;2700,1,0)</f>
        <v>0</v>
      </c>
    </row>
    <row r="67" spans="1:10" x14ac:dyDescent="0.25">
      <c r="A67" s="41" t="s">
        <v>733</v>
      </c>
      <c r="B67" s="41">
        <v>21</v>
      </c>
      <c r="C67" s="41">
        <v>37</v>
      </c>
      <c r="D67" s="41">
        <v>0</v>
      </c>
      <c r="E67" s="41">
        <v>1</v>
      </c>
      <c r="F67" s="41">
        <v>14</v>
      </c>
      <c r="G67" s="41" t="s">
        <v>732</v>
      </c>
      <c r="H67" s="41">
        <v>0</v>
      </c>
      <c r="I67" s="41">
        <v>3118</v>
      </c>
      <c r="J67">
        <f t="shared" si="1"/>
        <v>0</v>
      </c>
    </row>
    <row r="68" spans="1:10" x14ac:dyDescent="0.25">
      <c r="A68" s="41" t="s">
        <v>733</v>
      </c>
      <c r="B68" s="41">
        <v>34</v>
      </c>
      <c r="C68" s="41">
        <v>38</v>
      </c>
      <c r="D68" s="41">
        <v>1</v>
      </c>
      <c r="E68" s="41">
        <v>1</v>
      </c>
      <c r="F68" s="41">
        <v>20</v>
      </c>
      <c r="G68" s="41" t="s">
        <v>732</v>
      </c>
      <c r="H68" s="41">
        <v>0</v>
      </c>
      <c r="I68" s="41">
        <v>2891</v>
      </c>
      <c r="J68">
        <f t="shared" si="1"/>
        <v>0</v>
      </c>
    </row>
    <row r="69" spans="1:10" x14ac:dyDescent="0.25">
      <c r="A69" s="41" t="s">
        <v>731</v>
      </c>
      <c r="B69" s="41">
        <v>28</v>
      </c>
      <c r="C69" s="41">
        <v>39</v>
      </c>
      <c r="D69" s="41">
        <v>1</v>
      </c>
      <c r="E69" s="41">
        <v>1</v>
      </c>
      <c r="F69" s="41">
        <v>40</v>
      </c>
      <c r="G69" s="41" t="s">
        <v>732</v>
      </c>
      <c r="H69" s="41">
        <v>0</v>
      </c>
      <c r="I69" s="41">
        <v>3798</v>
      </c>
      <c r="J69">
        <f t="shared" si="1"/>
        <v>0</v>
      </c>
    </row>
    <row r="70" spans="1:10" x14ac:dyDescent="0.25">
      <c r="A70" s="41" t="s">
        <v>731</v>
      </c>
      <c r="B70" s="41">
        <v>31</v>
      </c>
      <c r="C70" s="41">
        <v>37</v>
      </c>
      <c r="D70" s="41">
        <v>1</v>
      </c>
      <c r="E70" s="41">
        <v>1</v>
      </c>
      <c r="F70" s="41">
        <v>34</v>
      </c>
      <c r="G70" s="41" t="s">
        <v>732</v>
      </c>
      <c r="H70" s="41">
        <v>0</v>
      </c>
      <c r="I70" s="41">
        <v>3231</v>
      </c>
      <c r="J70">
        <f t="shared" si="1"/>
        <v>0</v>
      </c>
    </row>
    <row r="71" spans="1:10" x14ac:dyDescent="0.25">
      <c r="A71" s="41" t="s">
        <v>733</v>
      </c>
      <c r="B71" s="41">
        <v>22</v>
      </c>
      <c r="C71" s="41">
        <v>40</v>
      </c>
      <c r="D71" s="41">
        <v>1</v>
      </c>
      <c r="E71" s="41">
        <v>1</v>
      </c>
      <c r="F71" s="41">
        <v>5</v>
      </c>
      <c r="G71" s="41" t="s">
        <v>734</v>
      </c>
      <c r="H71" s="41">
        <v>0</v>
      </c>
      <c r="I71" s="41">
        <v>3061</v>
      </c>
      <c r="J71">
        <f t="shared" si="1"/>
        <v>0</v>
      </c>
    </row>
    <row r="72" spans="1:10" x14ac:dyDescent="0.25">
      <c r="A72" s="41" t="s">
        <v>731</v>
      </c>
      <c r="B72" s="41">
        <v>34</v>
      </c>
      <c r="C72" s="41">
        <v>39</v>
      </c>
      <c r="D72" s="41">
        <v>1</v>
      </c>
      <c r="E72" s="41">
        <v>1</v>
      </c>
      <c r="F72" s="41">
        <v>25</v>
      </c>
      <c r="G72" s="41" t="s">
        <v>732</v>
      </c>
      <c r="H72" s="41">
        <v>0</v>
      </c>
      <c r="I72" s="41">
        <v>3515</v>
      </c>
      <c r="J72">
        <f t="shared" si="1"/>
        <v>0</v>
      </c>
    </row>
    <row r="73" spans="1:10" x14ac:dyDescent="0.25">
      <c r="A73" s="41" t="s">
        <v>731</v>
      </c>
      <c r="B73" s="41">
        <v>38</v>
      </c>
      <c r="C73" s="41">
        <v>39</v>
      </c>
      <c r="D73" s="41">
        <v>1</v>
      </c>
      <c r="E73" s="41">
        <v>1</v>
      </c>
      <c r="F73" s="41">
        <v>48</v>
      </c>
      <c r="G73" s="41" t="s">
        <v>732</v>
      </c>
      <c r="H73" s="41">
        <v>0</v>
      </c>
      <c r="I73" s="41">
        <v>4195</v>
      </c>
      <c r="J73">
        <f t="shared" si="1"/>
        <v>0</v>
      </c>
    </row>
    <row r="74" spans="1:10" x14ac:dyDescent="0.25">
      <c r="A74" s="41" t="s">
        <v>731</v>
      </c>
      <c r="B74" s="41">
        <v>26</v>
      </c>
      <c r="C74" s="41">
        <v>40</v>
      </c>
      <c r="D74" s="41">
        <v>1</v>
      </c>
      <c r="E74" s="41">
        <v>1</v>
      </c>
      <c r="F74" s="41">
        <v>15</v>
      </c>
      <c r="G74" s="41" t="s">
        <v>732</v>
      </c>
      <c r="H74" s="41">
        <v>0</v>
      </c>
      <c r="I74" s="41">
        <v>3487</v>
      </c>
      <c r="J74">
        <f t="shared" si="1"/>
        <v>0</v>
      </c>
    </row>
    <row r="75" spans="1:10" x14ac:dyDescent="0.25">
      <c r="A75" s="41" t="s">
        <v>733</v>
      </c>
      <c r="B75" s="41">
        <v>18</v>
      </c>
      <c r="C75" s="41">
        <v>41</v>
      </c>
      <c r="D75" s="41">
        <v>1</v>
      </c>
      <c r="E75" s="41">
        <v>1</v>
      </c>
      <c r="F75" s="41">
        <v>51</v>
      </c>
      <c r="G75" s="41" t="s">
        <v>732</v>
      </c>
      <c r="H75" s="41">
        <v>0</v>
      </c>
      <c r="I75" s="41">
        <v>3146</v>
      </c>
      <c r="J75">
        <f t="shared" si="1"/>
        <v>0</v>
      </c>
    </row>
    <row r="76" spans="1:10" x14ac:dyDescent="0.25">
      <c r="A76" s="41" t="s">
        <v>733</v>
      </c>
      <c r="B76" s="41">
        <v>22</v>
      </c>
      <c r="C76" s="41">
        <v>42</v>
      </c>
      <c r="D76" s="41">
        <v>0</v>
      </c>
      <c r="E76" s="41">
        <v>1</v>
      </c>
      <c r="F76" s="41">
        <v>12</v>
      </c>
      <c r="G76" s="41" t="s">
        <v>732</v>
      </c>
      <c r="H76" s="41">
        <v>0</v>
      </c>
      <c r="I76" s="41">
        <v>3997</v>
      </c>
      <c r="J76">
        <f t="shared" si="1"/>
        <v>0</v>
      </c>
    </row>
    <row r="77" spans="1:10" x14ac:dyDescent="0.25">
      <c r="A77" s="41" t="s">
        <v>733</v>
      </c>
      <c r="B77" s="41">
        <v>30</v>
      </c>
      <c r="C77" s="41">
        <v>37</v>
      </c>
      <c r="D77" s="41">
        <v>1</v>
      </c>
      <c r="E77" s="41">
        <v>1</v>
      </c>
      <c r="F77" s="41">
        <v>33</v>
      </c>
      <c r="G77" s="41" t="s">
        <v>732</v>
      </c>
      <c r="H77" s="41">
        <v>0</v>
      </c>
      <c r="I77" s="41">
        <v>3855</v>
      </c>
      <c r="J77">
        <f t="shared" si="1"/>
        <v>0</v>
      </c>
    </row>
    <row r="78" spans="1:10" x14ac:dyDescent="0.25">
      <c r="A78" s="41" t="s">
        <v>731</v>
      </c>
      <c r="B78" s="41">
        <v>31</v>
      </c>
      <c r="C78" s="41">
        <v>35</v>
      </c>
      <c r="D78" s="41">
        <v>0</v>
      </c>
      <c r="E78" s="41">
        <v>1</v>
      </c>
      <c r="F78" s="41">
        <v>46</v>
      </c>
      <c r="G78" s="41" t="s">
        <v>734</v>
      </c>
      <c r="H78" s="41">
        <v>0</v>
      </c>
      <c r="I78" s="41">
        <v>2721</v>
      </c>
      <c r="J78">
        <f t="shared" si="1"/>
        <v>0</v>
      </c>
    </row>
    <row r="79" spans="1:10" x14ac:dyDescent="0.25">
      <c r="A79" s="41" t="s">
        <v>731</v>
      </c>
      <c r="B79" s="41">
        <v>20</v>
      </c>
      <c r="C79" s="41">
        <v>39</v>
      </c>
      <c r="D79" s="41">
        <v>0</v>
      </c>
      <c r="E79" s="41">
        <v>1</v>
      </c>
      <c r="F79" s="41">
        <v>17</v>
      </c>
      <c r="G79" s="41" t="s">
        <v>732</v>
      </c>
      <c r="H79" s="41">
        <v>0</v>
      </c>
      <c r="I79" s="41">
        <v>4564</v>
      </c>
      <c r="J79">
        <f t="shared" si="1"/>
        <v>0</v>
      </c>
    </row>
    <row r="80" spans="1:10" x14ac:dyDescent="0.25">
      <c r="A80" s="41" t="s">
        <v>733</v>
      </c>
      <c r="B80" s="41">
        <v>24</v>
      </c>
      <c r="C80" s="41">
        <v>42</v>
      </c>
      <c r="D80" s="41">
        <v>1</v>
      </c>
      <c r="E80" s="41">
        <v>0</v>
      </c>
      <c r="F80" s="41">
        <v>35</v>
      </c>
      <c r="G80" s="41" t="s">
        <v>734</v>
      </c>
      <c r="H80" s="41">
        <v>0</v>
      </c>
      <c r="I80" s="41">
        <v>2891</v>
      </c>
      <c r="J80">
        <f t="shared" si="1"/>
        <v>0</v>
      </c>
    </row>
    <row r="81" spans="1:10" x14ac:dyDescent="0.25">
      <c r="A81" s="41" t="s">
        <v>731</v>
      </c>
      <c r="B81" s="41">
        <v>36</v>
      </c>
      <c r="C81" s="41">
        <v>39</v>
      </c>
      <c r="D81" s="41">
        <v>1</v>
      </c>
      <c r="E81" s="41">
        <v>1</v>
      </c>
      <c r="F81" s="41">
        <v>25</v>
      </c>
      <c r="G81" s="41" t="s">
        <v>732</v>
      </c>
      <c r="H81" s="41">
        <v>0</v>
      </c>
      <c r="I81" s="41">
        <v>3260</v>
      </c>
      <c r="J81">
        <f t="shared" si="1"/>
        <v>0</v>
      </c>
    </row>
    <row r="82" spans="1:10" x14ac:dyDescent="0.25">
      <c r="A82" s="41" t="s">
        <v>731</v>
      </c>
      <c r="B82" s="41">
        <v>35</v>
      </c>
      <c r="C82" s="41">
        <v>36</v>
      </c>
      <c r="D82" s="41">
        <v>1</v>
      </c>
      <c r="E82" s="41">
        <v>1</v>
      </c>
      <c r="F82" s="41">
        <v>31</v>
      </c>
      <c r="G82" s="41" t="s">
        <v>732</v>
      </c>
      <c r="H82" s="41">
        <v>0</v>
      </c>
      <c r="I82" s="41">
        <v>3969</v>
      </c>
      <c r="J82">
        <f t="shared" si="1"/>
        <v>0</v>
      </c>
    </row>
    <row r="83" spans="1:10" x14ac:dyDescent="0.25">
      <c r="A83" s="41" t="s">
        <v>731</v>
      </c>
      <c r="B83" s="41">
        <v>39</v>
      </c>
      <c r="C83" s="41">
        <v>41</v>
      </c>
      <c r="D83" s="41">
        <v>1</v>
      </c>
      <c r="E83" s="41">
        <v>1</v>
      </c>
      <c r="F83" s="41">
        <v>24</v>
      </c>
      <c r="G83" s="41" t="s">
        <v>734</v>
      </c>
      <c r="H83" s="41">
        <v>1</v>
      </c>
      <c r="I83" s="41">
        <v>3061</v>
      </c>
      <c r="J83">
        <f t="shared" si="1"/>
        <v>0</v>
      </c>
    </row>
    <row r="84" spans="1:10" x14ac:dyDescent="0.25">
      <c r="A84" s="41" t="s">
        <v>731</v>
      </c>
      <c r="B84" s="41">
        <v>30</v>
      </c>
      <c r="C84" s="41">
        <v>40</v>
      </c>
      <c r="D84" s="41">
        <v>1</v>
      </c>
      <c r="E84" s="41">
        <v>1</v>
      </c>
      <c r="F84" s="41">
        <v>16</v>
      </c>
      <c r="G84" s="41" t="s">
        <v>732</v>
      </c>
      <c r="H84" s="41">
        <v>0</v>
      </c>
      <c r="I84" s="41">
        <v>3827</v>
      </c>
      <c r="J84">
        <f t="shared" si="1"/>
        <v>0</v>
      </c>
    </row>
    <row r="85" spans="1:10" x14ac:dyDescent="0.25">
      <c r="A85" s="41" t="s">
        <v>731</v>
      </c>
      <c r="B85" s="41">
        <v>20</v>
      </c>
      <c r="C85" s="41">
        <v>38</v>
      </c>
      <c r="D85" s="41">
        <v>0</v>
      </c>
      <c r="E85" s="41">
        <v>1</v>
      </c>
      <c r="F85" s="41">
        <v>18</v>
      </c>
      <c r="G85" s="41" t="s">
        <v>734</v>
      </c>
      <c r="H85" s="41">
        <v>0</v>
      </c>
      <c r="I85" s="41">
        <v>3345</v>
      </c>
      <c r="J85">
        <f t="shared" si="1"/>
        <v>0</v>
      </c>
    </row>
    <row r="86" spans="1:10" x14ac:dyDescent="0.25">
      <c r="A86" s="41" t="s">
        <v>731</v>
      </c>
      <c r="B86" s="41">
        <v>19</v>
      </c>
      <c r="C86" s="41">
        <v>40</v>
      </c>
      <c r="D86" s="41">
        <v>1</v>
      </c>
      <c r="E86" s="41">
        <v>1</v>
      </c>
      <c r="F86" s="41">
        <v>40</v>
      </c>
      <c r="G86" s="41" t="s">
        <v>732</v>
      </c>
      <c r="H86" s="41">
        <v>0</v>
      </c>
      <c r="I86" s="41">
        <v>3373</v>
      </c>
      <c r="J86">
        <f t="shared" si="1"/>
        <v>0</v>
      </c>
    </row>
    <row r="87" spans="1:10" x14ac:dyDescent="0.25">
      <c r="A87" s="41" t="s">
        <v>733</v>
      </c>
      <c r="B87" s="41">
        <v>25</v>
      </c>
      <c r="C87" s="41">
        <v>38</v>
      </c>
      <c r="D87" s="41">
        <v>1</v>
      </c>
      <c r="E87" s="41">
        <v>0</v>
      </c>
      <c r="F87" s="41">
        <v>35</v>
      </c>
      <c r="G87" s="41" t="s">
        <v>732</v>
      </c>
      <c r="H87" s="41">
        <v>0</v>
      </c>
      <c r="I87" s="41">
        <v>3316</v>
      </c>
      <c r="J87">
        <f t="shared" si="1"/>
        <v>0</v>
      </c>
    </row>
    <row r="88" spans="1:10" x14ac:dyDescent="0.25">
      <c r="A88" s="41" t="s">
        <v>733</v>
      </c>
      <c r="B88" s="41">
        <v>17</v>
      </c>
      <c r="C88" s="41">
        <v>40</v>
      </c>
      <c r="D88" s="41">
        <v>0</v>
      </c>
      <c r="E88" s="41">
        <v>0</v>
      </c>
      <c r="F88" s="41">
        <v>22</v>
      </c>
      <c r="G88" s="41" t="s">
        <v>732</v>
      </c>
      <c r="H88" s="41">
        <v>0</v>
      </c>
      <c r="I88" s="41">
        <v>3345</v>
      </c>
      <c r="J88">
        <f t="shared" si="1"/>
        <v>0</v>
      </c>
    </row>
    <row r="89" spans="1:10" x14ac:dyDescent="0.25">
      <c r="A89" s="41" t="s">
        <v>733</v>
      </c>
      <c r="B89" s="41">
        <v>24</v>
      </c>
      <c r="C89" s="41">
        <v>40</v>
      </c>
      <c r="D89" s="41">
        <v>1</v>
      </c>
      <c r="E89" s="41">
        <v>1</v>
      </c>
      <c r="F89" s="41">
        <v>57</v>
      </c>
      <c r="G89" s="41" t="s">
        <v>732</v>
      </c>
      <c r="H89" s="41">
        <v>0</v>
      </c>
      <c r="I89" s="41">
        <v>3742</v>
      </c>
      <c r="J89">
        <f t="shared" si="1"/>
        <v>0</v>
      </c>
    </row>
    <row r="90" spans="1:10" x14ac:dyDescent="0.25">
      <c r="A90" s="41" t="s">
        <v>731</v>
      </c>
      <c r="B90" s="41">
        <v>17</v>
      </c>
      <c r="C90" s="41">
        <v>39</v>
      </c>
      <c r="D90" s="41">
        <v>0</v>
      </c>
      <c r="E90" s="41">
        <v>0</v>
      </c>
      <c r="F90" s="41">
        <v>20</v>
      </c>
      <c r="G90" s="41" t="s">
        <v>732</v>
      </c>
      <c r="H90" s="41">
        <v>0</v>
      </c>
      <c r="I90" s="41">
        <v>2749</v>
      </c>
      <c r="J90">
        <f t="shared" si="1"/>
        <v>0</v>
      </c>
    </row>
    <row r="91" spans="1:10" x14ac:dyDescent="0.25">
      <c r="A91" s="41" t="s">
        <v>733</v>
      </c>
      <c r="B91" s="41">
        <v>24</v>
      </c>
      <c r="C91" s="41">
        <v>37</v>
      </c>
      <c r="D91" s="41">
        <v>1</v>
      </c>
      <c r="E91" s="41">
        <v>1</v>
      </c>
      <c r="F91" s="41">
        <v>18</v>
      </c>
      <c r="G91" s="41" t="s">
        <v>732</v>
      </c>
      <c r="H91" s="41">
        <v>0</v>
      </c>
      <c r="I91" s="41">
        <v>3090</v>
      </c>
      <c r="J91">
        <f t="shared" si="1"/>
        <v>0</v>
      </c>
    </row>
    <row r="92" spans="1:10" x14ac:dyDescent="0.25">
      <c r="A92" s="41" t="s">
        <v>733</v>
      </c>
      <c r="B92" s="41">
        <v>27</v>
      </c>
      <c r="C92" s="41">
        <v>39</v>
      </c>
      <c r="D92" s="41">
        <v>0</v>
      </c>
      <c r="E92" s="41">
        <v>0</v>
      </c>
      <c r="F92" s="41">
        <v>15</v>
      </c>
      <c r="G92" s="41" t="s">
        <v>734</v>
      </c>
      <c r="H92" s="41">
        <v>0</v>
      </c>
      <c r="I92" s="41">
        <v>3090</v>
      </c>
      <c r="J92">
        <f t="shared" si="1"/>
        <v>0</v>
      </c>
    </row>
    <row r="93" spans="1:10" x14ac:dyDescent="0.25">
      <c r="A93" s="41" t="s">
        <v>731</v>
      </c>
      <c r="B93" s="41">
        <v>24</v>
      </c>
      <c r="C93" s="41">
        <v>38</v>
      </c>
      <c r="D93" s="41">
        <v>1</v>
      </c>
      <c r="E93" s="41">
        <v>1</v>
      </c>
      <c r="F93" s="41">
        <v>29</v>
      </c>
      <c r="G93" s="41" t="s">
        <v>732</v>
      </c>
      <c r="H93" s="41">
        <v>0</v>
      </c>
      <c r="I93" s="41">
        <v>4677</v>
      </c>
      <c r="J93">
        <f t="shared" si="1"/>
        <v>0</v>
      </c>
    </row>
    <row r="94" spans="1:10" x14ac:dyDescent="0.25">
      <c r="A94" s="41" t="s">
        <v>731</v>
      </c>
      <c r="B94" s="41">
        <v>42</v>
      </c>
      <c r="C94" s="41">
        <v>42</v>
      </c>
      <c r="D94" s="41">
        <v>1</v>
      </c>
      <c r="E94" s="41">
        <v>1</v>
      </c>
      <c r="F94" s="41">
        <v>45</v>
      </c>
      <c r="G94" s="41" t="s">
        <v>732</v>
      </c>
      <c r="H94" s="41">
        <v>0</v>
      </c>
      <c r="I94" s="41">
        <v>4791</v>
      </c>
      <c r="J94">
        <f t="shared" si="1"/>
        <v>0</v>
      </c>
    </row>
    <row r="95" spans="1:10" x14ac:dyDescent="0.25">
      <c r="A95" s="41" t="s">
        <v>731</v>
      </c>
      <c r="B95" s="41">
        <v>22</v>
      </c>
      <c r="C95" s="41">
        <v>39</v>
      </c>
      <c r="D95" s="41">
        <v>1</v>
      </c>
      <c r="E95" s="41">
        <v>1</v>
      </c>
      <c r="F95" s="41">
        <v>11</v>
      </c>
      <c r="G95" s="41" t="s">
        <v>734</v>
      </c>
      <c r="H95" s="41">
        <v>0</v>
      </c>
      <c r="I95" s="41">
        <v>3855</v>
      </c>
      <c r="J95">
        <f t="shared" si="1"/>
        <v>0</v>
      </c>
    </row>
    <row r="96" spans="1:10" x14ac:dyDescent="0.25">
      <c r="A96" s="41" t="s">
        <v>733</v>
      </c>
      <c r="B96" s="41">
        <v>35</v>
      </c>
      <c r="C96" s="41">
        <v>41</v>
      </c>
      <c r="D96" s="41">
        <v>1</v>
      </c>
      <c r="E96" s="41">
        <v>1</v>
      </c>
      <c r="F96" s="41">
        <v>20</v>
      </c>
      <c r="G96" s="41" t="s">
        <v>732</v>
      </c>
      <c r="H96" s="41">
        <v>0</v>
      </c>
      <c r="I96" s="41">
        <v>3770</v>
      </c>
      <c r="J96">
        <f t="shared" si="1"/>
        <v>0</v>
      </c>
    </row>
    <row r="97" spans="1:10" x14ac:dyDescent="0.25">
      <c r="A97" s="41" t="s">
        <v>733</v>
      </c>
      <c r="B97" s="41">
        <v>22</v>
      </c>
      <c r="C97" s="41">
        <v>41</v>
      </c>
      <c r="D97" s="41">
        <v>0</v>
      </c>
      <c r="E97" s="41">
        <v>1</v>
      </c>
      <c r="F97" s="41">
        <v>50</v>
      </c>
      <c r="G97" s="41" t="s">
        <v>732</v>
      </c>
      <c r="H97" s="41">
        <v>0</v>
      </c>
      <c r="I97" s="41">
        <v>3713</v>
      </c>
      <c r="J97">
        <f t="shared" si="1"/>
        <v>0</v>
      </c>
    </row>
    <row r="98" spans="1:10" x14ac:dyDescent="0.25">
      <c r="A98" s="41" t="s">
        <v>731</v>
      </c>
      <c r="B98" s="41">
        <v>22</v>
      </c>
      <c r="C98" s="41">
        <v>37</v>
      </c>
      <c r="D98" s="41">
        <v>1</v>
      </c>
      <c r="E98" s="41">
        <v>1</v>
      </c>
      <c r="F98" s="41">
        <v>26</v>
      </c>
      <c r="G98" s="41" t="s">
        <v>732</v>
      </c>
      <c r="H98" s="41">
        <v>0</v>
      </c>
      <c r="I98" s="41">
        <v>3713</v>
      </c>
      <c r="J98">
        <f t="shared" si="1"/>
        <v>0</v>
      </c>
    </row>
    <row r="99" spans="1:10" x14ac:dyDescent="0.25">
      <c r="A99" s="41" t="s">
        <v>733</v>
      </c>
      <c r="B99" s="41">
        <v>26</v>
      </c>
      <c r="C99" s="41">
        <v>39</v>
      </c>
      <c r="D99" s="41">
        <v>1</v>
      </c>
      <c r="E99" s="41">
        <v>0</v>
      </c>
      <c r="F99" s="41">
        <v>35</v>
      </c>
      <c r="G99" s="41" t="s">
        <v>732</v>
      </c>
      <c r="H99" s="41">
        <v>0</v>
      </c>
      <c r="I99" s="41">
        <v>3713</v>
      </c>
      <c r="J99">
        <f t="shared" si="1"/>
        <v>0</v>
      </c>
    </row>
    <row r="100" spans="1:10" x14ac:dyDescent="0.25">
      <c r="A100" s="41" t="s">
        <v>733</v>
      </c>
      <c r="B100" s="41">
        <v>36</v>
      </c>
      <c r="C100" s="41">
        <v>38</v>
      </c>
      <c r="D100" s="41">
        <v>1</v>
      </c>
      <c r="E100" s="41">
        <v>1</v>
      </c>
      <c r="F100" s="41">
        <v>20</v>
      </c>
      <c r="G100" s="41" t="s">
        <v>732</v>
      </c>
      <c r="H100" s="41">
        <v>0</v>
      </c>
      <c r="I100" s="41">
        <v>3487</v>
      </c>
      <c r="J100">
        <f t="shared" si="1"/>
        <v>0</v>
      </c>
    </row>
    <row r="101" spans="1:10" x14ac:dyDescent="0.25">
      <c r="A101" s="41" t="s">
        <v>731</v>
      </c>
      <c r="B101" s="41">
        <v>26</v>
      </c>
      <c r="C101" s="41">
        <v>38</v>
      </c>
      <c r="D101" s="41">
        <v>1</v>
      </c>
      <c r="E101" s="41">
        <v>1</v>
      </c>
      <c r="F101" s="41">
        <v>35</v>
      </c>
      <c r="G101" s="41" t="s">
        <v>732</v>
      </c>
      <c r="H101" s="41">
        <v>0</v>
      </c>
      <c r="I101" s="41">
        <v>4252</v>
      </c>
      <c r="J101">
        <f t="shared" si="1"/>
        <v>0</v>
      </c>
    </row>
    <row r="102" spans="1:10" x14ac:dyDescent="0.25">
      <c r="A102" s="41" t="s">
        <v>733</v>
      </c>
      <c r="B102" s="41">
        <v>31</v>
      </c>
      <c r="C102" s="41">
        <v>40</v>
      </c>
      <c r="D102" s="41">
        <v>0</v>
      </c>
      <c r="E102" s="41">
        <v>1</v>
      </c>
      <c r="F102" s="41">
        <v>12</v>
      </c>
      <c r="G102" s="41" t="s">
        <v>732</v>
      </c>
      <c r="H102" s="41">
        <v>0</v>
      </c>
      <c r="I102" s="41">
        <v>2749</v>
      </c>
      <c r="J102">
        <f t="shared" si="1"/>
        <v>0</v>
      </c>
    </row>
    <row r="103" spans="1:10" x14ac:dyDescent="0.25">
      <c r="A103" s="41" t="s">
        <v>731</v>
      </c>
      <c r="B103" s="41">
        <v>30</v>
      </c>
      <c r="C103" s="41">
        <v>41</v>
      </c>
      <c r="D103" s="41">
        <v>1</v>
      </c>
      <c r="E103" s="41">
        <v>1</v>
      </c>
      <c r="F103" s="41">
        <v>38</v>
      </c>
      <c r="G103" s="41" t="s">
        <v>732</v>
      </c>
      <c r="H103" s="41">
        <v>0</v>
      </c>
      <c r="I103" s="41">
        <v>3713</v>
      </c>
      <c r="J103">
        <f t="shared" si="1"/>
        <v>0</v>
      </c>
    </row>
    <row r="104" spans="1:10" x14ac:dyDescent="0.25">
      <c r="A104" s="41" t="s">
        <v>731</v>
      </c>
      <c r="B104" s="41">
        <v>28</v>
      </c>
      <c r="C104" s="41">
        <v>39</v>
      </c>
      <c r="D104" s="41">
        <v>1</v>
      </c>
      <c r="E104" s="41">
        <v>1</v>
      </c>
      <c r="F104" s="41">
        <v>50</v>
      </c>
      <c r="G104" s="41" t="s">
        <v>732</v>
      </c>
      <c r="H104" s="41">
        <v>0</v>
      </c>
      <c r="I104" s="41">
        <v>3628</v>
      </c>
      <c r="J104">
        <f t="shared" si="1"/>
        <v>0</v>
      </c>
    </row>
    <row r="105" spans="1:10" x14ac:dyDescent="0.25">
      <c r="A105" s="41" t="s">
        <v>733</v>
      </c>
      <c r="B105" s="41">
        <v>18</v>
      </c>
      <c r="C105" s="41">
        <v>36</v>
      </c>
      <c r="D105" s="41">
        <v>0</v>
      </c>
      <c r="E105" s="41">
        <v>1</v>
      </c>
      <c r="F105" s="41">
        <v>31</v>
      </c>
      <c r="G105" s="41" t="s">
        <v>734</v>
      </c>
      <c r="H105" s="41">
        <v>0</v>
      </c>
      <c r="I105" s="41">
        <v>2494</v>
      </c>
      <c r="J105">
        <f t="shared" si="1"/>
        <v>1</v>
      </c>
    </row>
    <row r="106" spans="1:10" x14ac:dyDescent="0.25">
      <c r="A106" s="41" t="s">
        <v>733</v>
      </c>
      <c r="B106" s="41">
        <v>26</v>
      </c>
      <c r="C106" s="41">
        <v>39</v>
      </c>
      <c r="D106" s="41">
        <v>0</v>
      </c>
      <c r="E106" s="41">
        <v>1</v>
      </c>
      <c r="F106" s="41">
        <v>40</v>
      </c>
      <c r="G106" s="41" t="s">
        <v>732</v>
      </c>
      <c r="H106" s="41">
        <v>0</v>
      </c>
      <c r="I106" s="41">
        <v>2636</v>
      </c>
      <c r="J106">
        <f t="shared" si="1"/>
        <v>1</v>
      </c>
    </row>
    <row r="107" spans="1:10" x14ac:dyDescent="0.25">
      <c r="A107" s="41" t="s">
        <v>731</v>
      </c>
      <c r="B107" s="41">
        <v>36</v>
      </c>
      <c r="C107" s="41">
        <v>37</v>
      </c>
      <c r="D107" s="41">
        <v>1</v>
      </c>
      <c r="E107" s="41">
        <v>1</v>
      </c>
      <c r="F107" s="41">
        <v>25</v>
      </c>
      <c r="G107" s="41" t="s">
        <v>732</v>
      </c>
      <c r="H107" s="41">
        <v>0</v>
      </c>
      <c r="I107" s="41">
        <v>2579</v>
      </c>
      <c r="J107">
        <f t="shared" si="1"/>
        <v>1</v>
      </c>
    </row>
    <row r="108" spans="1:10" x14ac:dyDescent="0.25">
      <c r="A108" s="41" t="s">
        <v>731</v>
      </c>
      <c r="B108" s="41">
        <v>21</v>
      </c>
      <c r="C108" s="41">
        <v>38</v>
      </c>
      <c r="D108" s="41">
        <v>1</v>
      </c>
      <c r="E108" s="41">
        <v>1</v>
      </c>
      <c r="F108" s="41">
        <v>20</v>
      </c>
      <c r="G108" s="41" t="s">
        <v>732</v>
      </c>
      <c r="H108" s="41">
        <v>0</v>
      </c>
      <c r="I108" s="41">
        <v>2041</v>
      </c>
      <c r="J108">
        <f t="shared" si="1"/>
        <v>1</v>
      </c>
    </row>
    <row r="109" spans="1:10" x14ac:dyDescent="0.25">
      <c r="A109" s="41" t="s">
        <v>733</v>
      </c>
      <c r="B109" s="41">
        <v>38</v>
      </c>
      <c r="C109" s="41">
        <v>37</v>
      </c>
      <c r="D109" s="41">
        <v>1</v>
      </c>
      <c r="E109" s="41">
        <v>1</v>
      </c>
      <c r="F109" s="41">
        <v>4</v>
      </c>
      <c r="G109" s="41" t="s">
        <v>732</v>
      </c>
      <c r="H109" s="41">
        <v>0</v>
      </c>
      <c r="I109" s="41">
        <v>2693</v>
      </c>
      <c r="J109">
        <f t="shared" si="1"/>
        <v>1</v>
      </c>
    </row>
    <row r="110" spans="1:10" x14ac:dyDescent="0.25">
      <c r="A110" s="41" t="s">
        <v>733</v>
      </c>
      <c r="B110" s="41">
        <v>32</v>
      </c>
      <c r="C110" s="41">
        <v>31</v>
      </c>
      <c r="D110" s="41">
        <v>1</v>
      </c>
      <c r="E110" s="41">
        <v>1</v>
      </c>
      <c r="F110" s="41">
        <v>25</v>
      </c>
      <c r="G110" s="41" t="s">
        <v>732</v>
      </c>
      <c r="H110" s="41">
        <v>0</v>
      </c>
      <c r="I110" s="41">
        <v>1077</v>
      </c>
      <c r="J110">
        <f t="shared" si="1"/>
        <v>1</v>
      </c>
    </row>
    <row r="111" spans="1:10" x14ac:dyDescent="0.25">
      <c r="A111" s="41" t="s">
        <v>731</v>
      </c>
      <c r="B111" s="41">
        <v>21</v>
      </c>
      <c r="C111" s="41">
        <v>40</v>
      </c>
      <c r="D111" s="41">
        <v>1</v>
      </c>
      <c r="E111" s="41">
        <v>1</v>
      </c>
      <c r="F111" s="41">
        <v>15</v>
      </c>
      <c r="G111" s="41" t="s">
        <v>734</v>
      </c>
      <c r="H111" s="41">
        <v>0</v>
      </c>
      <c r="I111" s="41">
        <v>1927</v>
      </c>
      <c r="J111">
        <f t="shared" si="1"/>
        <v>1</v>
      </c>
    </row>
    <row r="112" spans="1:10" x14ac:dyDescent="0.25">
      <c r="A112" s="41" t="s">
        <v>731</v>
      </c>
      <c r="B112" s="41">
        <v>35</v>
      </c>
      <c r="C112" s="41">
        <v>30</v>
      </c>
      <c r="D112" s="41">
        <v>1</v>
      </c>
      <c r="E112" s="41">
        <v>1</v>
      </c>
      <c r="F112" s="41">
        <v>35</v>
      </c>
      <c r="G112" s="41" t="s">
        <v>732</v>
      </c>
      <c r="H112" s="41">
        <v>0</v>
      </c>
      <c r="I112" s="41">
        <v>1389</v>
      </c>
      <c r="J112">
        <f t="shared" si="1"/>
        <v>1</v>
      </c>
    </row>
    <row r="113" spans="1:10" x14ac:dyDescent="0.25">
      <c r="A113" s="41" t="s">
        <v>733</v>
      </c>
      <c r="B113" s="41">
        <v>20</v>
      </c>
      <c r="C113" s="41">
        <v>37</v>
      </c>
      <c r="D113" s="41">
        <v>0</v>
      </c>
      <c r="E113" s="41">
        <v>0</v>
      </c>
      <c r="F113" s="41">
        <v>20</v>
      </c>
      <c r="G113" s="41" t="s">
        <v>732</v>
      </c>
      <c r="H113" s="41">
        <v>0</v>
      </c>
      <c r="I113" s="41">
        <v>2381</v>
      </c>
      <c r="J113">
        <f t="shared" si="1"/>
        <v>1</v>
      </c>
    </row>
    <row r="114" spans="1:10" x14ac:dyDescent="0.25">
      <c r="A114" s="41" t="s">
        <v>731</v>
      </c>
      <c r="B114" s="41">
        <v>28</v>
      </c>
      <c r="C114" s="41">
        <v>36</v>
      </c>
      <c r="D114" s="41">
        <v>1</v>
      </c>
      <c r="E114" s="41">
        <v>1</v>
      </c>
      <c r="F114" s="41">
        <v>15</v>
      </c>
      <c r="G114" s="41" t="s">
        <v>732</v>
      </c>
      <c r="H114" s="41">
        <v>0</v>
      </c>
      <c r="I114" s="41">
        <v>2182</v>
      </c>
      <c r="J114">
        <f t="shared" si="1"/>
        <v>1</v>
      </c>
    </row>
    <row r="115" spans="1:10" x14ac:dyDescent="0.25">
      <c r="A115" s="41" t="s">
        <v>733</v>
      </c>
      <c r="B115" s="41">
        <v>30</v>
      </c>
      <c r="C115" s="41">
        <v>33</v>
      </c>
      <c r="D115" s="41">
        <v>1</v>
      </c>
      <c r="E115" s="41">
        <v>1</v>
      </c>
      <c r="F115" s="41">
        <v>30</v>
      </c>
      <c r="G115" s="41" t="s">
        <v>732</v>
      </c>
      <c r="H115" s="41">
        <v>0</v>
      </c>
      <c r="I115" s="41">
        <v>1530</v>
      </c>
      <c r="J115">
        <f t="shared" si="1"/>
        <v>1</v>
      </c>
    </row>
    <row r="116" spans="1:10" x14ac:dyDescent="0.25">
      <c r="A116" s="41" t="s">
        <v>731</v>
      </c>
      <c r="B116" s="41">
        <v>25</v>
      </c>
      <c r="C116" s="41">
        <v>37</v>
      </c>
      <c r="D116" s="41">
        <v>1</v>
      </c>
      <c r="E116" s="41">
        <v>1</v>
      </c>
      <c r="F116" s="41">
        <v>12</v>
      </c>
      <c r="G116" s="41" t="s">
        <v>734</v>
      </c>
      <c r="H116" s="41">
        <v>0</v>
      </c>
      <c r="I116" s="41">
        <v>2608</v>
      </c>
      <c r="J116">
        <f t="shared" si="1"/>
        <v>1</v>
      </c>
    </row>
    <row r="117" spans="1:10" x14ac:dyDescent="0.25">
      <c r="A117" s="41" t="s">
        <v>731</v>
      </c>
      <c r="B117" s="41">
        <v>18</v>
      </c>
      <c r="C117" s="41">
        <v>37</v>
      </c>
      <c r="D117" s="41">
        <v>0</v>
      </c>
      <c r="E117" s="41">
        <v>0</v>
      </c>
      <c r="F117" s="41">
        <v>23</v>
      </c>
      <c r="G117" s="41" t="s">
        <v>732</v>
      </c>
      <c r="H117" s="41">
        <v>0</v>
      </c>
      <c r="I117" s="41">
        <v>2409</v>
      </c>
      <c r="J117">
        <f t="shared" si="1"/>
        <v>1</v>
      </c>
    </row>
    <row r="118" spans="1:10" x14ac:dyDescent="0.25">
      <c r="A118" s="41" t="s">
        <v>731</v>
      </c>
      <c r="B118" s="41">
        <v>25</v>
      </c>
      <c r="C118" s="41">
        <v>34</v>
      </c>
      <c r="D118" s="41">
        <v>1</v>
      </c>
      <c r="E118" s="41">
        <v>1</v>
      </c>
      <c r="F118" s="41">
        <v>16</v>
      </c>
      <c r="G118" s="41" t="s">
        <v>732</v>
      </c>
      <c r="H118" s="41">
        <v>0</v>
      </c>
      <c r="I118" s="41">
        <v>2664</v>
      </c>
      <c r="J118">
        <f t="shared" si="1"/>
        <v>1</v>
      </c>
    </row>
    <row r="119" spans="1:10" x14ac:dyDescent="0.25">
      <c r="A119" s="41" t="s">
        <v>731</v>
      </c>
      <c r="B119" s="41">
        <v>32</v>
      </c>
      <c r="C119" s="41">
        <v>37</v>
      </c>
      <c r="D119" s="41">
        <v>1</v>
      </c>
      <c r="E119" s="41">
        <v>1</v>
      </c>
      <c r="F119" s="41">
        <v>18</v>
      </c>
      <c r="G119" s="41" t="s">
        <v>734</v>
      </c>
      <c r="H119" s="41">
        <v>0</v>
      </c>
      <c r="I119" s="41">
        <v>2693</v>
      </c>
      <c r="J11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Parte 1</vt:lpstr>
      <vt:lpstr>Parte 2</vt:lpstr>
      <vt:lpstr>Parte 3</vt:lpstr>
      <vt:lpstr>Parte 4</vt:lpstr>
      <vt:lpstr>Parte 5</vt:lpstr>
      <vt:lpstr>Parte 6</vt:lpstr>
      <vt:lpstr>Parte 7</vt:lpstr>
      <vt:lpstr>Parte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MIRANDA OLAVARRIA</cp:lastModifiedBy>
  <dcterms:created xsi:type="dcterms:W3CDTF">2015-06-05T18:19:34Z</dcterms:created>
  <dcterms:modified xsi:type="dcterms:W3CDTF">2024-07-05T04:29:48Z</dcterms:modified>
</cp:coreProperties>
</file>