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2" i="1"/>
  <c r="F10" i="1"/>
  <c r="F8" i="1"/>
  <c r="E8" i="1"/>
</calcChain>
</file>

<file path=xl/sharedStrings.xml><?xml version="1.0" encoding="utf-8"?>
<sst xmlns="http://schemas.openxmlformats.org/spreadsheetml/2006/main" count="25" uniqueCount="25">
  <si>
    <t>parque_nacional</t>
  </si>
  <si>
    <t>gasto_ideal_usd</t>
  </si>
  <si>
    <t>gasto_actual_usd</t>
  </si>
  <si>
    <t>brecha_usd</t>
  </si>
  <si>
    <t>visitas</t>
  </si>
  <si>
    <t>hectareas</t>
  </si>
  <si>
    <t>Pumalín</t>
  </si>
  <si>
    <t>Patagonia</t>
  </si>
  <si>
    <t>Alerce Andino</t>
  </si>
  <si>
    <t>Cerro Castillo</t>
  </si>
  <si>
    <t>Laguna San Rafael</t>
  </si>
  <si>
    <t>Queulat</t>
  </si>
  <si>
    <t>B. O´higgins Sur</t>
  </si>
  <si>
    <t>Yendegaia</t>
  </si>
  <si>
    <t>Corcovado Norte</t>
  </si>
  <si>
    <t>Hornopirén</t>
  </si>
  <si>
    <t>B. O´higgins Norte</t>
  </si>
  <si>
    <t>Corcovado Sur</t>
  </si>
  <si>
    <t>Isla Guamblin</t>
  </si>
  <si>
    <t>Isla Magdalena</t>
  </si>
  <si>
    <t>Melimoyu</t>
  </si>
  <si>
    <t>Agostini + Cabo de Hornos</t>
  </si>
  <si>
    <t>Kaweskar</t>
  </si>
  <si>
    <t>Pali Aike</t>
  </si>
  <si>
    <t>Torres del Paine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</si>
</sst>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2" fontId="2" fillId="0" borderId="1" xfId="2" applyFont="1" applyBorder="1" applyAlignment="1">
      <alignment horizontal="right"/>
    </xf>
    <xf numFmtId="42" fontId="0" fillId="0" borderId="1" xfId="2" applyFont="1" applyBorder="1"/>
    <xf numFmtId="41" fontId="2" fillId="0" borderId="1" xfId="1" applyFont="1" applyBorder="1"/>
    <xf numFmtId="41" fontId="2" fillId="0" borderId="1" xfId="1" applyNumberFormat="1" applyFont="1" applyBorder="1" applyAlignment="1">
      <alignment horizontal="right"/>
    </xf>
    <xf numFmtId="41" fontId="2" fillId="0" borderId="1" xfId="0" applyNumberFormat="1" applyFont="1" applyBorder="1"/>
    <xf numFmtId="41" fontId="2" fillId="0" borderId="2" xfId="1" applyNumberFormat="1" applyFont="1" applyBorder="1" applyAlignment="1">
      <alignment horizontal="right"/>
    </xf>
    <xf numFmtId="41" fontId="0" fillId="2" borderId="1" xfId="1" applyFont="1" applyFill="1" applyBorder="1"/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8" sqref="I8"/>
    </sheetView>
  </sheetViews>
  <sheetFormatPr baseColWidth="10" defaultColWidth="8.88671875" defaultRowHeight="14.4" x14ac:dyDescent="0.3"/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21762804.15449021</v>
      </c>
      <c r="C2" s="6">
        <v>4322104.9311578814</v>
      </c>
      <c r="D2" s="6">
        <v>17440699.223332327</v>
      </c>
      <c r="E2" s="7">
        <v>13165</v>
      </c>
      <c r="F2" s="8">
        <v>402392</v>
      </c>
    </row>
    <row r="3" spans="1:6" ht="28.8" x14ac:dyDescent="0.3">
      <c r="A3" s="4" t="s">
        <v>7</v>
      </c>
      <c r="B3" s="5">
        <v>6916333.9219275806</v>
      </c>
      <c r="C3" s="6">
        <v>311089.22181112395</v>
      </c>
      <c r="D3" s="6">
        <v>6605244.7001164556</v>
      </c>
      <c r="E3" s="9">
        <v>8797</v>
      </c>
      <c r="F3" s="8">
        <v>304527.75</v>
      </c>
    </row>
    <row r="4" spans="1:6" ht="28.8" x14ac:dyDescent="0.3">
      <c r="A4" s="4" t="s">
        <v>8</v>
      </c>
      <c r="B4" s="5">
        <v>13777606.984258147</v>
      </c>
      <c r="C4" s="6">
        <v>1708613.0891005038</v>
      </c>
      <c r="D4" s="6">
        <v>12068993.895157641</v>
      </c>
      <c r="E4" s="7">
        <v>146276</v>
      </c>
      <c r="F4" s="10">
        <v>39255</v>
      </c>
    </row>
    <row r="5" spans="1:6" ht="28.8" x14ac:dyDescent="0.3">
      <c r="A5" s="4" t="s">
        <v>9</v>
      </c>
      <c r="B5" s="5">
        <v>24275087.993722089</v>
      </c>
      <c r="C5" s="6">
        <v>13182251.228240434</v>
      </c>
      <c r="D5" s="6">
        <v>11092836.765481653</v>
      </c>
      <c r="E5" s="9">
        <v>33363</v>
      </c>
      <c r="F5" s="8">
        <v>138164</v>
      </c>
    </row>
    <row r="6" spans="1:6" ht="43.2" x14ac:dyDescent="0.3">
      <c r="A6" s="4" t="s">
        <v>10</v>
      </c>
      <c r="B6" s="5">
        <v>10751282.34151756</v>
      </c>
      <c r="C6" s="6">
        <v>2025931.7037666042</v>
      </c>
      <c r="D6" s="6">
        <v>8725350.6377509572</v>
      </c>
      <c r="E6" s="9">
        <v>41744</v>
      </c>
      <c r="F6" s="8">
        <v>1742000</v>
      </c>
    </row>
    <row r="7" spans="1:6" x14ac:dyDescent="0.3">
      <c r="A7" s="4" t="s">
        <v>11</v>
      </c>
      <c r="B7" s="5">
        <v>18817427.423211504</v>
      </c>
      <c r="C7" s="6">
        <v>2643735.306605204</v>
      </c>
      <c r="D7" s="6">
        <v>16173692.116606297</v>
      </c>
      <c r="E7" s="9">
        <v>226738</v>
      </c>
      <c r="F7" s="8">
        <v>154093</v>
      </c>
    </row>
    <row r="8" spans="1:6" ht="43.2" x14ac:dyDescent="0.3">
      <c r="A8" s="4" t="s">
        <v>12</v>
      </c>
      <c r="B8" s="5">
        <v>2903182.4829987269</v>
      </c>
      <c r="C8" s="6">
        <v>0</v>
      </c>
      <c r="D8" s="6">
        <v>2903182.4829987269</v>
      </c>
      <c r="E8" s="9">
        <f>90926/2</f>
        <v>45463</v>
      </c>
      <c r="F8" s="8">
        <f xml:space="preserve"> 3524648/2</f>
        <v>1762324</v>
      </c>
    </row>
    <row r="9" spans="1:6" ht="28.8" x14ac:dyDescent="0.3">
      <c r="A9" s="4" t="s">
        <v>13</v>
      </c>
      <c r="B9" s="5">
        <v>989381.93728392082</v>
      </c>
      <c r="C9" s="6">
        <v>0</v>
      </c>
      <c r="D9" s="6">
        <v>989381.93728392082</v>
      </c>
      <c r="E9" s="11">
        <v>0</v>
      </c>
      <c r="F9" s="8">
        <v>150612</v>
      </c>
    </row>
    <row r="10" spans="1:6" ht="28.8" x14ac:dyDescent="0.3">
      <c r="A10" s="4" t="s">
        <v>14</v>
      </c>
      <c r="B10" s="5">
        <v>2770401.5475890101</v>
      </c>
      <c r="C10" s="6">
        <v>0</v>
      </c>
      <c r="D10" s="6">
        <v>2770401.5475890101</v>
      </c>
      <c r="E10" s="11">
        <v>0</v>
      </c>
      <c r="F10" s="8">
        <f xml:space="preserve"> 209623/2</f>
        <v>104811.5</v>
      </c>
    </row>
    <row r="11" spans="1:6" ht="28.8" x14ac:dyDescent="0.3">
      <c r="A11" s="4" t="s">
        <v>15</v>
      </c>
      <c r="B11" s="5">
        <v>26232490.206675813</v>
      </c>
      <c r="C11" s="6">
        <v>5114236.4287014008</v>
      </c>
      <c r="D11" s="6">
        <v>21118253.777974404</v>
      </c>
      <c r="E11" s="9">
        <v>10705</v>
      </c>
      <c r="F11" s="8">
        <v>66195</v>
      </c>
    </row>
    <row r="12" spans="1:6" ht="43.2" x14ac:dyDescent="0.3">
      <c r="A12" s="4" t="s">
        <v>16</v>
      </c>
      <c r="B12" s="5">
        <v>2554552.1935415785</v>
      </c>
      <c r="C12" s="6">
        <v>0</v>
      </c>
      <c r="D12" s="6">
        <v>2554552.1935415785</v>
      </c>
      <c r="E12" s="9">
        <f>90926/2</f>
        <v>45463</v>
      </c>
      <c r="F12" s="8">
        <v>150612</v>
      </c>
    </row>
    <row r="13" spans="1:6" ht="28.8" x14ac:dyDescent="0.3">
      <c r="A13" s="4" t="s">
        <v>17</v>
      </c>
      <c r="B13" s="5">
        <v>35319561.224103846</v>
      </c>
      <c r="C13" s="6">
        <v>9233244.1317401621</v>
      </c>
      <c r="D13" s="6">
        <v>26086317.092363685</v>
      </c>
      <c r="E13" s="11">
        <v>0</v>
      </c>
      <c r="F13" s="8">
        <f xml:space="preserve"> 209623/2</f>
        <v>104811.5</v>
      </c>
    </row>
    <row r="14" spans="1:6" ht="28.8" x14ac:dyDescent="0.3">
      <c r="A14" s="4" t="s">
        <v>18</v>
      </c>
      <c r="B14" s="5">
        <v>22343494.912835333</v>
      </c>
      <c r="C14" s="6">
        <v>4817270.3342027059</v>
      </c>
      <c r="D14" s="6">
        <v>17526224.578632619</v>
      </c>
      <c r="E14" s="11">
        <v>0</v>
      </c>
      <c r="F14" s="8">
        <v>10625</v>
      </c>
    </row>
    <row r="15" spans="1:6" ht="43.2" x14ac:dyDescent="0.3">
      <c r="A15" s="4" t="s">
        <v>19</v>
      </c>
      <c r="B15" s="5">
        <v>6084262.3392434055</v>
      </c>
      <c r="C15" s="6">
        <v>0</v>
      </c>
      <c r="D15" s="6">
        <v>6084262.3392434055</v>
      </c>
      <c r="E15" s="11">
        <v>0</v>
      </c>
      <c r="F15" s="8">
        <v>1576</v>
      </c>
    </row>
    <row r="16" spans="1:6" ht="28.8" x14ac:dyDescent="0.3">
      <c r="A16" s="4" t="s">
        <v>20</v>
      </c>
      <c r="B16" s="5">
        <v>25139454.084024917</v>
      </c>
      <c r="C16" s="6">
        <v>4728061.6243100632</v>
      </c>
      <c r="D16" s="6">
        <v>20411392.45971486</v>
      </c>
      <c r="E16" s="11">
        <v>0</v>
      </c>
      <c r="F16" s="8">
        <v>104499</v>
      </c>
    </row>
    <row r="17" spans="1:6" ht="43.2" x14ac:dyDescent="0.3">
      <c r="A17" s="4" t="s">
        <v>21</v>
      </c>
      <c r="B17" s="5">
        <v>8066209.668007521</v>
      </c>
      <c r="C17" s="6">
        <v>1357294.3531267061</v>
      </c>
      <c r="D17" s="6">
        <v>6708915.3148808163</v>
      </c>
      <c r="E17" s="7">
        <v>22272</v>
      </c>
      <c r="F17" s="8">
        <v>1523093</v>
      </c>
    </row>
    <row r="18" spans="1:6" x14ac:dyDescent="0.3">
      <c r="A18" s="4" t="s">
        <v>22</v>
      </c>
      <c r="B18" s="5">
        <v>5782763.3429317651</v>
      </c>
      <c r="C18" s="6">
        <v>1389867.8959179963</v>
      </c>
      <c r="D18" s="6">
        <v>4392895.4470137693</v>
      </c>
      <c r="E18" s="9">
        <v>1022</v>
      </c>
      <c r="F18" s="8">
        <v>2842329</v>
      </c>
    </row>
    <row r="19" spans="1:6" x14ac:dyDescent="0.3">
      <c r="A19" s="4" t="s">
        <v>23</v>
      </c>
      <c r="B19" s="6">
        <v>63629189.180405095</v>
      </c>
      <c r="C19" s="6">
        <v>29332578.314227372</v>
      </c>
      <c r="D19" s="6">
        <v>34296610.866177723</v>
      </c>
      <c r="E19" s="9">
        <v>14508</v>
      </c>
      <c r="F19" s="8">
        <v>5030</v>
      </c>
    </row>
    <row r="20" spans="1:6" ht="28.8" x14ac:dyDescent="0.3">
      <c r="A20" s="4" t="s">
        <v>24</v>
      </c>
      <c r="B20" s="6">
        <v>20907508.92073622</v>
      </c>
      <c r="C20" s="6">
        <v>0</v>
      </c>
      <c r="D20" s="6">
        <v>20907508.92073622</v>
      </c>
      <c r="E20" s="9">
        <v>1254820</v>
      </c>
      <c r="F20" s="8">
        <v>227298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2023-06-21T19:28:06Z</dcterms:modified>
</cp:coreProperties>
</file>