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40" yWindow="0" windowWidth="19000" windowHeight="24060" tabRatio="566" activeTab="3"/>
  </bookViews>
  <sheets>
    <sheet name="pbpb_tnp_fixed" sheetId="11" r:id="rId1"/>
    <sheet name="pbpb_tnp_STA" sheetId="10" r:id="rId2"/>
    <sheet name="pbpb_3dEf" sheetId="7" r:id="rId3"/>
    <sheet name="pp_tnp" sheetId="6" r:id="rId4"/>
    <sheet name="pp_tnp_STA" sheetId="9" r:id="rId5"/>
    <sheet name="pp_3dEff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9" i="11" l="1"/>
  <c r="G79" i="11"/>
  <c r="M79" i="11"/>
  <c r="K78" i="11"/>
  <c r="G78" i="11"/>
  <c r="M78" i="11"/>
  <c r="K77" i="11"/>
  <c r="G77" i="11"/>
  <c r="M77" i="11"/>
  <c r="K76" i="11"/>
  <c r="G76" i="11"/>
  <c r="M76" i="11"/>
  <c r="K75" i="11"/>
  <c r="G75" i="11"/>
  <c r="M75" i="11"/>
  <c r="K74" i="11"/>
  <c r="G74" i="11"/>
  <c r="M74" i="11"/>
  <c r="K73" i="11"/>
  <c r="G73" i="11"/>
  <c r="M73" i="11"/>
  <c r="K72" i="11"/>
  <c r="G72" i="11"/>
  <c r="M72" i="11"/>
  <c r="K71" i="11"/>
  <c r="G71" i="11"/>
  <c r="M71" i="11"/>
  <c r="K70" i="11"/>
  <c r="G70" i="11"/>
  <c r="M70" i="11"/>
  <c r="K69" i="11"/>
  <c r="G69" i="11"/>
  <c r="M69" i="11"/>
  <c r="K68" i="11"/>
  <c r="G68" i="11"/>
  <c r="M68" i="11"/>
  <c r="K67" i="11"/>
  <c r="G67" i="11"/>
  <c r="M67" i="11"/>
  <c r="K66" i="11"/>
  <c r="G66" i="11"/>
  <c r="M66" i="11"/>
  <c r="K65" i="11"/>
  <c r="G65" i="11"/>
  <c r="M65" i="11"/>
  <c r="K64" i="11"/>
  <c r="G64" i="11"/>
  <c r="M64" i="11"/>
  <c r="K63" i="11"/>
  <c r="G63" i="11"/>
  <c r="M63" i="11"/>
  <c r="K62" i="11"/>
  <c r="G62" i="11"/>
  <c r="M62" i="11"/>
  <c r="K61" i="11"/>
  <c r="G61" i="11"/>
  <c r="M61" i="11"/>
  <c r="K60" i="11"/>
  <c r="G60" i="11"/>
  <c r="M60" i="11"/>
  <c r="K59" i="11"/>
  <c r="G59" i="11"/>
  <c r="M59" i="11"/>
  <c r="K58" i="11"/>
  <c r="G58" i="11"/>
  <c r="M58" i="11"/>
  <c r="K57" i="11"/>
  <c r="G57" i="11"/>
  <c r="M57" i="11"/>
  <c r="K56" i="11"/>
  <c r="G56" i="11"/>
  <c r="M56" i="11"/>
  <c r="K55" i="11"/>
  <c r="G55" i="11"/>
  <c r="M55" i="11"/>
  <c r="K54" i="11"/>
  <c r="G54" i="11"/>
  <c r="M54" i="11"/>
  <c r="K53" i="11"/>
  <c r="G53" i="11"/>
  <c r="M53" i="11"/>
  <c r="K52" i="11"/>
  <c r="G52" i="11"/>
  <c r="M52" i="11"/>
  <c r="K51" i="11"/>
  <c r="G51" i="11"/>
  <c r="M51" i="11"/>
  <c r="K50" i="11"/>
  <c r="G50" i="11"/>
  <c r="M50" i="11"/>
  <c r="K49" i="11"/>
  <c r="G49" i="11"/>
  <c r="M49" i="11"/>
  <c r="K48" i="11"/>
  <c r="G48" i="11"/>
  <c r="M48" i="11"/>
  <c r="K47" i="11"/>
  <c r="G47" i="11"/>
  <c r="M47" i="11"/>
  <c r="K46" i="11"/>
  <c r="G46" i="11"/>
  <c r="M46" i="11"/>
  <c r="K45" i="11"/>
  <c r="G45" i="11"/>
  <c r="M45" i="11"/>
  <c r="K44" i="11"/>
  <c r="G44" i="11"/>
  <c r="M44" i="11"/>
  <c r="K43" i="11"/>
  <c r="G43" i="11"/>
  <c r="M43" i="11"/>
  <c r="K42" i="11"/>
  <c r="G42" i="11"/>
  <c r="M42" i="11"/>
  <c r="K41" i="11"/>
  <c r="G41" i="11"/>
  <c r="M41" i="11"/>
  <c r="K40" i="11"/>
  <c r="G40" i="11"/>
  <c r="M40" i="11"/>
  <c r="K39" i="11"/>
  <c r="G39" i="11"/>
  <c r="M39" i="11"/>
  <c r="K38" i="11"/>
  <c r="G38" i="11"/>
  <c r="M38" i="11"/>
  <c r="K37" i="11"/>
  <c r="G37" i="11"/>
  <c r="M37" i="11"/>
  <c r="K36" i="11"/>
  <c r="G36" i="11"/>
  <c r="M36" i="11"/>
  <c r="K35" i="11"/>
  <c r="G35" i="11"/>
  <c r="M35" i="11"/>
  <c r="K34" i="11"/>
  <c r="G34" i="11"/>
  <c r="M34" i="11"/>
  <c r="K33" i="11"/>
  <c r="G33" i="11"/>
  <c r="M33" i="11"/>
  <c r="K32" i="11"/>
  <c r="G32" i="11"/>
  <c r="M32" i="11"/>
  <c r="K31" i="11"/>
  <c r="G31" i="11"/>
  <c r="M31" i="11"/>
  <c r="K30" i="11"/>
  <c r="G30" i="11"/>
  <c r="M30" i="11"/>
  <c r="K29" i="11"/>
  <c r="G29" i="11"/>
  <c r="M29" i="11"/>
  <c r="K28" i="11"/>
  <c r="G28" i="11"/>
  <c r="M28" i="11"/>
  <c r="K27" i="11"/>
  <c r="G27" i="11"/>
  <c r="M27" i="11"/>
  <c r="K26" i="11"/>
  <c r="G26" i="11"/>
  <c r="M26" i="11"/>
  <c r="K25" i="11"/>
  <c r="G25" i="11"/>
  <c r="M25" i="11"/>
  <c r="K24" i="11"/>
  <c r="G24" i="11"/>
  <c r="M24" i="11"/>
  <c r="K23" i="11"/>
  <c r="G23" i="11"/>
  <c r="M23" i="11"/>
  <c r="K22" i="11"/>
  <c r="G22" i="11"/>
  <c r="M22" i="11"/>
  <c r="K21" i="11"/>
  <c r="G21" i="11"/>
  <c r="M21" i="11"/>
  <c r="K20" i="11"/>
  <c r="G20" i="11"/>
  <c r="M20" i="11"/>
  <c r="K19" i="11"/>
  <c r="G19" i="11"/>
  <c r="M19" i="11"/>
  <c r="K18" i="11"/>
  <c r="G18" i="11"/>
  <c r="M18" i="11"/>
  <c r="K17" i="11"/>
  <c r="G17" i="11"/>
  <c r="M17" i="11"/>
  <c r="K16" i="11"/>
  <c r="G16" i="11"/>
  <c r="M16" i="11"/>
  <c r="K15" i="11"/>
  <c r="G15" i="11"/>
  <c r="M15" i="11"/>
  <c r="K14" i="11"/>
  <c r="G14" i="11"/>
  <c r="M14" i="11"/>
  <c r="K13" i="11"/>
  <c r="G13" i="11"/>
  <c r="M13" i="11"/>
  <c r="K12" i="11"/>
  <c r="G12" i="11"/>
  <c r="M12" i="11"/>
  <c r="K11" i="11"/>
  <c r="G11" i="11"/>
  <c r="M11" i="11"/>
  <c r="K10" i="11"/>
  <c r="G10" i="11"/>
  <c r="M10" i="11"/>
  <c r="K9" i="11"/>
  <c r="G9" i="11"/>
  <c r="M9" i="11"/>
  <c r="K8" i="11"/>
  <c r="G8" i="11"/>
  <c r="M8" i="11"/>
  <c r="K7" i="11"/>
  <c r="G7" i="11"/>
  <c r="M7" i="11"/>
  <c r="K6" i="11"/>
  <c r="G6" i="11"/>
  <c r="M6" i="11"/>
  <c r="K5" i="11"/>
  <c r="G5" i="11"/>
  <c r="M5" i="11"/>
  <c r="K4" i="11"/>
  <c r="G4" i="11"/>
  <c r="M4" i="11"/>
  <c r="K3" i="11"/>
  <c r="G3" i="11"/>
  <c r="M3" i="1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" i="8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3" i="7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K19" i="9"/>
  <c r="M19" i="9"/>
  <c r="M20" i="9"/>
  <c r="M21" i="9"/>
  <c r="M22" i="9"/>
  <c r="M23" i="9"/>
  <c r="M24" i="9"/>
  <c r="M25" i="9"/>
  <c r="M26" i="9"/>
  <c r="M27" i="9"/>
  <c r="M28" i="9"/>
  <c r="M29" i="9"/>
  <c r="M30" i="9"/>
  <c r="K3" i="9"/>
  <c r="M3" i="9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G24" i="6"/>
  <c r="K24" i="6"/>
  <c r="M24" i="6"/>
  <c r="M25" i="6"/>
  <c r="M26" i="6"/>
  <c r="K27" i="6"/>
  <c r="G27" i="6"/>
  <c r="M27" i="6"/>
  <c r="K28" i="6"/>
  <c r="G28" i="6"/>
  <c r="M28" i="6"/>
  <c r="M29" i="6"/>
  <c r="M30" i="6"/>
  <c r="M3" i="6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G58" i="10"/>
  <c r="K58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3" i="10"/>
  <c r="K79" i="10"/>
  <c r="G79" i="10"/>
  <c r="K78" i="10"/>
  <c r="G78" i="10"/>
  <c r="K77" i="10"/>
  <c r="G77" i="10"/>
  <c r="K76" i="10"/>
  <c r="G76" i="10"/>
  <c r="K75" i="10"/>
  <c r="G75" i="10"/>
  <c r="K74" i="10"/>
  <c r="G74" i="10"/>
  <c r="K73" i="10"/>
  <c r="G73" i="10"/>
  <c r="K72" i="10"/>
  <c r="G72" i="10"/>
  <c r="K71" i="10"/>
  <c r="G71" i="10"/>
  <c r="K70" i="10"/>
  <c r="G70" i="10"/>
  <c r="K69" i="10"/>
  <c r="G69" i="10"/>
  <c r="K68" i="10"/>
  <c r="G68" i="10"/>
  <c r="K67" i="10"/>
  <c r="G67" i="10"/>
  <c r="K66" i="10"/>
  <c r="G66" i="10"/>
  <c r="K65" i="10"/>
  <c r="G65" i="10"/>
  <c r="K64" i="10"/>
  <c r="G64" i="10"/>
  <c r="K63" i="10"/>
  <c r="G63" i="10"/>
  <c r="K62" i="10"/>
  <c r="G62" i="10"/>
  <c r="K61" i="10"/>
  <c r="G61" i="10"/>
  <c r="K60" i="10"/>
  <c r="G60" i="10"/>
  <c r="K59" i="10"/>
  <c r="G59" i="10"/>
  <c r="K57" i="10"/>
  <c r="G57" i="10"/>
  <c r="K56" i="10"/>
  <c r="G56" i="10"/>
  <c r="K55" i="10"/>
  <c r="G55" i="10"/>
  <c r="K54" i="10"/>
  <c r="G54" i="10"/>
  <c r="K53" i="10"/>
  <c r="G53" i="10"/>
  <c r="K52" i="10"/>
  <c r="G52" i="10"/>
  <c r="K51" i="10"/>
  <c r="G51" i="10"/>
  <c r="K50" i="10"/>
  <c r="G50" i="10"/>
  <c r="K49" i="10"/>
  <c r="G49" i="10"/>
  <c r="K48" i="10"/>
  <c r="G48" i="10"/>
  <c r="K47" i="10"/>
  <c r="G47" i="10"/>
  <c r="K46" i="10"/>
  <c r="G46" i="10"/>
  <c r="K45" i="10"/>
  <c r="G45" i="10"/>
  <c r="K44" i="10"/>
  <c r="G44" i="10"/>
  <c r="K43" i="10"/>
  <c r="G43" i="10"/>
  <c r="K42" i="10"/>
  <c r="G42" i="10"/>
  <c r="K41" i="10"/>
  <c r="G41" i="10"/>
  <c r="K40" i="10"/>
  <c r="G40" i="10"/>
  <c r="K39" i="10"/>
  <c r="G39" i="10"/>
  <c r="K38" i="10"/>
  <c r="G38" i="10"/>
  <c r="K37" i="10"/>
  <c r="G37" i="10"/>
  <c r="K36" i="10"/>
  <c r="G36" i="10"/>
  <c r="K35" i="10"/>
  <c r="G35" i="10"/>
  <c r="K34" i="10"/>
  <c r="G34" i="10"/>
  <c r="K33" i="10"/>
  <c r="G33" i="10"/>
  <c r="K32" i="10"/>
  <c r="G32" i="10"/>
  <c r="K31" i="10"/>
  <c r="G31" i="10"/>
  <c r="K30" i="10"/>
  <c r="G30" i="10"/>
  <c r="K29" i="10"/>
  <c r="G29" i="10"/>
  <c r="K28" i="10"/>
  <c r="G28" i="10"/>
  <c r="K27" i="10"/>
  <c r="G27" i="10"/>
  <c r="K26" i="10"/>
  <c r="G26" i="10"/>
  <c r="K25" i="10"/>
  <c r="G25" i="10"/>
  <c r="K24" i="10"/>
  <c r="G24" i="10"/>
  <c r="K23" i="10"/>
  <c r="G23" i="10"/>
  <c r="K22" i="10"/>
  <c r="G22" i="10"/>
  <c r="K21" i="10"/>
  <c r="G21" i="10"/>
  <c r="K20" i="10"/>
  <c r="G20" i="10"/>
  <c r="K19" i="10"/>
  <c r="G19" i="10"/>
  <c r="K18" i="10"/>
  <c r="G18" i="10"/>
  <c r="K17" i="10"/>
  <c r="G17" i="10"/>
  <c r="K16" i="10"/>
  <c r="G16" i="10"/>
  <c r="K15" i="10"/>
  <c r="G15" i="10"/>
  <c r="K14" i="10"/>
  <c r="G14" i="10"/>
  <c r="K13" i="10"/>
  <c r="G13" i="10"/>
  <c r="K12" i="10"/>
  <c r="G12" i="10"/>
  <c r="K11" i="10"/>
  <c r="G11" i="10"/>
  <c r="K10" i="10"/>
  <c r="G10" i="10"/>
  <c r="K9" i="10"/>
  <c r="G9" i="10"/>
  <c r="K8" i="10"/>
  <c r="G8" i="10"/>
  <c r="K7" i="10"/>
  <c r="G7" i="10"/>
  <c r="K6" i="10"/>
  <c r="G6" i="10"/>
  <c r="K5" i="10"/>
  <c r="G5" i="10"/>
  <c r="K4" i="10"/>
  <c r="G4" i="10"/>
  <c r="K3" i="10"/>
  <c r="G3" i="10"/>
  <c r="K30" i="9"/>
  <c r="G30" i="9"/>
  <c r="K29" i="9"/>
  <c r="G29" i="9"/>
  <c r="K28" i="9"/>
  <c r="G28" i="9"/>
  <c r="K27" i="9"/>
  <c r="G27" i="9"/>
  <c r="K26" i="9"/>
  <c r="G26" i="9"/>
  <c r="K25" i="9"/>
  <c r="G25" i="9"/>
  <c r="K24" i="9"/>
  <c r="G24" i="9"/>
  <c r="K23" i="9"/>
  <c r="G23" i="9"/>
  <c r="K22" i="9"/>
  <c r="G22" i="9"/>
  <c r="K21" i="9"/>
  <c r="G21" i="9"/>
  <c r="K20" i="9"/>
  <c r="G20" i="9"/>
  <c r="G19" i="9"/>
  <c r="K18" i="9"/>
  <c r="G18" i="9"/>
  <c r="K17" i="9"/>
  <c r="G17" i="9"/>
  <c r="K16" i="9"/>
  <c r="G16" i="9"/>
  <c r="K15" i="9"/>
  <c r="G15" i="9"/>
  <c r="K14" i="9"/>
  <c r="G14" i="9"/>
  <c r="K13" i="9"/>
  <c r="G13" i="9"/>
  <c r="K12" i="9"/>
  <c r="G12" i="9"/>
  <c r="K11" i="9"/>
  <c r="G11" i="9"/>
  <c r="K10" i="9"/>
  <c r="G10" i="9"/>
  <c r="K9" i="9"/>
  <c r="G9" i="9"/>
  <c r="K8" i="9"/>
  <c r="G8" i="9"/>
  <c r="K7" i="9"/>
  <c r="G7" i="9"/>
  <c r="K6" i="9"/>
  <c r="G6" i="9"/>
  <c r="K5" i="9"/>
  <c r="G5" i="9"/>
  <c r="K4" i="9"/>
  <c r="G4" i="9"/>
  <c r="G3" i="9"/>
  <c r="K30" i="8"/>
  <c r="G30" i="8"/>
  <c r="K29" i="8"/>
  <c r="G29" i="8"/>
  <c r="K28" i="8"/>
  <c r="G28" i="8"/>
  <c r="K27" i="8"/>
  <c r="G27" i="8"/>
  <c r="K26" i="8"/>
  <c r="G26" i="8"/>
  <c r="K25" i="8"/>
  <c r="G25" i="8"/>
  <c r="K24" i="8"/>
  <c r="G24" i="8"/>
  <c r="K23" i="8"/>
  <c r="G23" i="8"/>
  <c r="K22" i="8"/>
  <c r="G22" i="8"/>
  <c r="K21" i="8"/>
  <c r="G21" i="8"/>
  <c r="K20" i="8"/>
  <c r="G20" i="8"/>
  <c r="K19" i="8"/>
  <c r="G19" i="8"/>
  <c r="K18" i="8"/>
  <c r="G18" i="8"/>
  <c r="K17" i="8"/>
  <c r="G17" i="8"/>
  <c r="K16" i="8"/>
  <c r="G16" i="8"/>
  <c r="K15" i="8"/>
  <c r="G15" i="8"/>
  <c r="K14" i="8"/>
  <c r="G14" i="8"/>
  <c r="K13" i="8"/>
  <c r="G13" i="8"/>
  <c r="K12" i="8"/>
  <c r="G12" i="8"/>
  <c r="K11" i="8"/>
  <c r="G11" i="8"/>
  <c r="K10" i="8"/>
  <c r="G10" i="8"/>
  <c r="K9" i="8"/>
  <c r="G9" i="8"/>
  <c r="K8" i="8"/>
  <c r="G8" i="8"/>
  <c r="K7" i="8"/>
  <c r="G7" i="8"/>
  <c r="K6" i="8"/>
  <c r="G6" i="8"/>
  <c r="K5" i="8"/>
  <c r="G5" i="8"/>
  <c r="K4" i="8"/>
  <c r="G4" i="8"/>
  <c r="K3" i="8"/>
  <c r="G3" i="8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K30" i="6"/>
  <c r="K29" i="6"/>
  <c r="K26" i="6"/>
  <c r="K25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5" i="6"/>
  <c r="G26" i="6"/>
  <c r="G29" i="6"/>
  <c r="G30" i="6"/>
  <c r="G3" i="6"/>
</calcChain>
</file>

<file path=xl/sharedStrings.xml><?xml version="1.0" encoding="utf-8"?>
<sst xmlns="http://schemas.openxmlformats.org/spreadsheetml/2006/main" count="1034" uniqueCount="72">
  <si>
    <t>Cent</t>
  </si>
  <si>
    <t>Rap</t>
  </si>
  <si>
    <t>pT</t>
  </si>
  <si>
    <t>Mean</t>
  </si>
  <si>
    <t>6.5-7.5</t>
  </si>
  <si>
    <t>7.5-8.5</t>
  </si>
  <si>
    <t>8.5-9.5</t>
  </si>
  <si>
    <t>9.5-11.0</t>
  </si>
  <si>
    <t>11.0-13.0</t>
  </si>
  <si>
    <t>13.0-16.0</t>
  </si>
  <si>
    <t>6.5-30.0</t>
  </si>
  <si>
    <t>0.0-0.4</t>
  </si>
  <si>
    <t>0.4-0.8</t>
  </si>
  <si>
    <t>0.8-1.2</t>
  </si>
  <si>
    <t>1.2-1.6</t>
  </si>
  <si>
    <t>1.6-2.0</t>
  </si>
  <si>
    <t>2.0-2.4</t>
  </si>
  <si>
    <t>6.5-8.0</t>
  </si>
  <si>
    <t>8.0-10.0</t>
  </si>
  <si>
    <t>10.0-13.0</t>
  </si>
  <si>
    <t>0.0-1.2</t>
  </si>
  <si>
    <t>1.6-2.4</t>
  </si>
  <si>
    <t>3.0-4.5</t>
  </si>
  <si>
    <t>3.0-6.5</t>
  </si>
  <si>
    <t>0.0-2.4</t>
  </si>
  <si>
    <t>10.0-30.0</t>
  </si>
  <si>
    <t>3.0-30.0</t>
  </si>
  <si>
    <t>13.0-30.0</t>
  </si>
  <si>
    <t>16.0-30.0</t>
  </si>
  <si>
    <t>3.0-5.5</t>
  </si>
  <si>
    <t>4.5-5.5</t>
  </si>
  <si>
    <t>5.5-6.5</t>
  </si>
  <si>
    <t>Sigma</t>
  </si>
  <si>
    <t>relVariation</t>
  </si>
  <si>
    <t>PROMPT</t>
  </si>
  <si>
    <t>NonPROMPT</t>
  </si>
  <si>
    <t>Non-PROMPT</t>
  </si>
  <si>
    <t>0.0-100.0</t>
  </si>
  <si>
    <t>6.5-8.5</t>
  </si>
  <si>
    <t>cent</t>
  </si>
  <si>
    <t>0.0-10.0</t>
  </si>
  <si>
    <t>10.0-20.0</t>
  </si>
  <si>
    <t>20.0-30.0</t>
  </si>
  <si>
    <t>30.0-40.0</t>
  </si>
  <si>
    <t>40.0-50.0</t>
  </si>
  <si>
    <t>50.0-100.0</t>
  </si>
  <si>
    <t>0.0-5.0</t>
  </si>
  <si>
    <t>10.0-15.0</t>
  </si>
  <si>
    <t>15.0-20.0</t>
  </si>
  <si>
    <t>20.0-25.0</t>
  </si>
  <si>
    <t>25.0-30.0</t>
  </si>
  <si>
    <t>30.0-35.0</t>
  </si>
  <si>
    <t>35.0-40.0</t>
  </si>
  <si>
    <t>40.0-45.0</t>
  </si>
  <si>
    <t>45.0-50.0</t>
  </si>
  <si>
    <t>5.0-10.0</t>
  </si>
  <si>
    <t>50.0-55.0</t>
  </si>
  <si>
    <t>50.0-60.0</t>
  </si>
  <si>
    <t>55.0-60.0</t>
  </si>
  <si>
    <t>60.0-100.0</t>
  </si>
  <si>
    <t>60.0-70.0</t>
  </si>
  <si>
    <t>70.0-100.0</t>
  </si>
  <si>
    <t>0.0-20.0</t>
  </si>
  <si>
    <t>20.0-40.0</t>
  </si>
  <si>
    <t>40.0-100.0</t>
  </si>
  <si>
    <t>NP/PR</t>
  </si>
  <si>
    <t>NP/Pr</t>
  </si>
  <si>
    <t>fixed</t>
    <phoneticPr fontId="9"/>
  </si>
  <si>
    <t>fixed</t>
    <phoneticPr fontId="9"/>
  </si>
  <si>
    <t>Ok</t>
    <phoneticPr fontId="9"/>
  </si>
  <si>
    <t>fixed</t>
    <phoneticPr fontId="9"/>
  </si>
  <si>
    <t>Ok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</si>
</sst>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);[Red]\(0.000\)"/>
    <numFmt numFmtId="179" formatCode="0.0%"/>
  </numFmts>
  <fonts count="11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charset val="129"/>
      <scheme val="minor"/>
    </font>
    <font>
      <u/>
      <sz val="12"/>
      <color theme="11"/>
      <name val="ＭＳ Ｐゴシック"/>
      <family val="2"/>
      <charset val="129"/>
      <scheme val="minor"/>
    </font>
    <font>
      <sz val="12"/>
      <color rgb="FF000000"/>
      <name val="ＭＳ Ｐゴシック"/>
      <family val="2"/>
      <charset val="129"/>
      <scheme val="minor"/>
    </font>
    <font>
      <sz val="12"/>
      <name val="Calibri"/>
      <family val="2"/>
      <charset val="1"/>
    </font>
    <font>
      <b/>
      <sz val="12"/>
      <color theme="1"/>
      <name val="ＭＳ Ｐゴシック"/>
      <scheme val="minor"/>
    </font>
    <font>
      <b/>
      <sz val="12"/>
      <color rgb="FF000000"/>
      <name val="ＭＳ Ｐゴシック"/>
      <scheme val="minor"/>
    </font>
    <font>
      <sz val="12"/>
      <name val="ＭＳ Ｐゴシック"/>
      <scheme val="minor"/>
    </font>
    <font>
      <sz val="6"/>
      <name val="ＭＳ Ｐゴシック"/>
      <family val="2"/>
      <scheme val="minor"/>
    </font>
    <font>
      <sz val="12"/>
      <color rgb="FFFF0000"/>
      <name val="ＭＳ Ｐゴシック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0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325" applyFont="1" applyAlignment="1">
      <alignment horizontal="center" vertical="center"/>
    </xf>
    <xf numFmtId="2" fontId="0" fillId="0" borderId="0" xfId="325" applyNumberFormat="1" applyFont="1" applyAlignment="1">
      <alignment horizontal="center" vertical="center"/>
    </xf>
    <xf numFmtId="2" fontId="4" fillId="0" borderId="0" xfId="325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9" fontId="0" fillId="0" borderId="0" xfId="325" applyFont="1"/>
    <xf numFmtId="0" fontId="7" fillId="3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177" fontId="0" fillId="0" borderId="0" xfId="0" applyNumberForma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0" fillId="0" borderId="0" xfId="325" applyNumberFormat="1" applyFont="1" applyAlignment="1">
      <alignment horizontal="center" vertical="center"/>
    </xf>
    <xf numFmtId="177" fontId="4" fillId="0" borderId="0" xfId="325" applyNumberFormat="1" applyFont="1" applyAlignment="1">
      <alignment horizontal="center" vertical="center"/>
    </xf>
    <xf numFmtId="9" fontId="0" fillId="0" borderId="0" xfId="325" applyFont="1" applyAlignment="1">
      <alignment horizontal="center"/>
    </xf>
    <xf numFmtId="9" fontId="0" fillId="2" borderId="0" xfId="325" applyFont="1" applyFill="1" applyAlignment="1">
      <alignment horizontal="center"/>
    </xf>
    <xf numFmtId="2" fontId="0" fillId="0" borderId="0" xfId="0" applyNumberFormat="1"/>
    <xf numFmtId="2" fontId="10" fillId="0" borderId="0" xfId="0" applyNumberFormat="1" applyFont="1"/>
    <xf numFmtId="179" fontId="0" fillId="0" borderId="0" xfId="325" applyNumberFormat="1" applyFont="1"/>
    <xf numFmtId="9" fontId="0" fillId="2" borderId="0" xfId="325" applyFont="1" applyFill="1"/>
    <xf numFmtId="9" fontId="0" fillId="2" borderId="0" xfId="325" applyFont="1" applyFill="1" applyAlignment="1">
      <alignment horizontal="center" vertical="center"/>
    </xf>
    <xf numFmtId="9" fontId="4" fillId="0" borderId="0" xfId="325" applyFont="1" applyAlignment="1">
      <alignment horizontal="center"/>
    </xf>
    <xf numFmtId="179" fontId="0" fillId="0" borderId="0" xfId="325" applyNumberFormat="1" applyFont="1" applyAlignment="1">
      <alignment horizontal="center" vertical="center"/>
    </xf>
    <xf numFmtId="2" fontId="10" fillId="2" borderId="0" xfId="0" applyNumberFormat="1" applyFont="1" applyFill="1"/>
    <xf numFmtId="0" fontId="8" fillId="4" borderId="0" xfId="0" applyFont="1" applyFill="1"/>
    <xf numFmtId="176" fontId="0" fillId="5" borderId="0" xfId="0" applyNumberForma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177" fontId="0" fillId="5" borderId="0" xfId="325" applyNumberFormat="1" applyFont="1" applyFill="1" applyAlignment="1">
      <alignment horizontal="center" vertical="center"/>
    </xf>
    <xf numFmtId="0" fontId="0" fillId="6" borderId="0" xfId="0" applyFill="1"/>
    <xf numFmtId="0" fontId="8" fillId="6" borderId="0" xfId="0" applyFont="1" applyFill="1"/>
  </cellXfs>
  <cellStyles count="4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Normal" xfId="0" builtinId="0"/>
    <cellStyle name="Percent" xfId="32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topLeftCell="A11" workbookViewId="0">
      <selection activeCell="N58" sqref="N58"/>
    </sheetView>
  </sheetViews>
  <sheetFormatPr baseColWidth="10" defaultRowHeight="18" x14ac:dyDescent="0"/>
  <cols>
    <col min="5" max="7" width="10.83203125" style="7"/>
    <col min="13" max="13" width="9.1640625" customWidth="1"/>
  </cols>
  <sheetData>
    <row r="1" spans="1:13">
      <c r="F1" s="15" t="s">
        <v>34</v>
      </c>
      <c r="G1" s="15"/>
      <c r="H1" s="14"/>
      <c r="I1" s="14"/>
      <c r="J1" s="14" t="s">
        <v>35</v>
      </c>
      <c r="K1" s="14"/>
      <c r="M1" t="s">
        <v>65</v>
      </c>
    </row>
    <row r="2" spans="1:13">
      <c r="A2" s="11" t="s">
        <v>1</v>
      </c>
      <c r="B2" s="11" t="s">
        <v>2</v>
      </c>
      <c r="C2" s="11" t="s">
        <v>0</v>
      </c>
      <c r="D2" s="11"/>
      <c r="E2" s="11" t="s">
        <v>3</v>
      </c>
      <c r="F2" s="11" t="s">
        <v>32</v>
      </c>
      <c r="G2" s="11" t="s">
        <v>33</v>
      </c>
      <c r="I2" s="13" t="s">
        <v>3</v>
      </c>
      <c r="J2" s="13" t="s">
        <v>32</v>
      </c>
      <c r="K2" s="13" t="s">
        <v>33</v>
      </c>
    </row>
    <row r="3" spans="1:13">
      <c r="A3" s="16" t="s">
        <v>11</v>
      </c>
      <c r="B3" s="16" t="s">
        <v>10</v>
      </c>
      <c r="C3" s="16" t="s">
        <v>37</v>
      </c>
      <c r="D3" s="2"/>
      <c r="E3" s="5">
        <v>0.494342</v>
      </c>
      <c r="F3" s="19">
        <v>3.0959799999999999E-3</v>
      </c>
      <c r="G3" s="21">
        <f>F3/E3</f>
        <v>6.2628301863891797E-3</v>
      </c>
      <c r="I3" s="6">
        <v>0.37877699999999997</v>
      </c>
      <c r="J3" s="6">
        <v>2.2583500000000001E-3</v>
      </c>
      <c r="K3" s="21">
        <f>J3/I3</f>
        <v>5.9622152348215449E-3</v>
      </c>
      <c r="M3" s="23">
        <f xml:space="preserve"> K3/G3</f>
        <v>0.95200014328650451</v>
      </c>
    </row>
    <row r="4" spans="1:13">
      <c r="A4" s="16" t="s">
        <v>20</v>
      </c>
      <c r="B4" s="16" t="s">
        <v>10</v>
      </c>
      <c r="C4" s="16" t="s">
        <v>40</v>
      </c>
      <c r="D4" s="2"/>
      <c r="E4" s="5">
        <v>0.47890100000000002</v>
      </c>
      <c r="F4" s="19">
        <v>1.18382E-2</v>
      </c>
      <c r="G4" s="21">
        <f t="shared" ref="G4:G67" si="0">F4/E4</f>
        <v>2.4719514054052923E-2</v>
      </c>
      <c r="I4" s="6">
        <v>0.375664</v>
      </c>
      <c r="J4" s="6">
        <v>9.3414499999999994E-3</v>
      </c>
      <c r="K4" s="21">
        <f t="shared" ref="K4:K67" si="1">J4/I4</f>
        <v>2.4866503045274498E-2</v>
      </c>
      <c r="M4" s="23">
        <f t="shared" ref="M4:M67" si="2" xml:space="preserve"> K4/G4</f>
        <v>1.0059462734947038</v>
      </c>
    </row>
    <row r="5" spans="1:13">
      <c r="A5" s="16" t="s">
        <v>20</v>
      </c>
      <c r="B5" s="16" t="s">
        <v>10</v>
      </c>
      <c r="C5" s="16" t="s">
        <v>37</v>
      </c>
      <c r="D5" s="2"/>
      <c r="E5" s="5">
        <v>0.49953700000000001</v>
      </c>
      <c r="F5" s="19">
        <v>1.29421E-2</v>
      </c>
      <c r="G5" s="21">
        <f t="shared" si="0"/>
        <v>2.5908190984851972E-2</v>
      </c>
      <c r="I5" s="6">
        <v>0.384996</v>
      </c>
      <c r="J5" s="6">
        <v>9.7326800000000005E-3</v>
      </c>
      <c r="K5" s="21">
        <f t="shared" si="1"/>
        <v>2.527995096052946E-2</v>
      </c>
      <c r="M5" s="23">
        <f t="shared" si="2"/>
        <v>0.97575129715965769</v>
      </c>
    </row>
    <row r="6" spans="1:13">
      <c r="A6" s="16" t="s">
        <v>20</v>
      </c>
      <c r="B6" s="16" t="s">
        <v>10</v>
      </c>
      <c r="C6" s="16" t="s">
        <v>41</v>
      </c>
      <c r="D6" s="2"/>
      <c r="E6" s="5">
        <v>0.50988500000000003</v>
      </c>
      <c r="F6" s="19">
        <v>1.3479E-2</v>
      </c>
      <c r="G6" s="21">
        <f t="shared" si="0"/>
        <v>2.6435372682075367E-2</v>
      </c>
      <c r="I6" s="6">
        <v>0.38514199999999998</v>
      </c>
      <c r="J6" s="6">
        <v>9.7985799999999994E-3</v>
      </c>
      <c r="K6" s="21">
        <f t="shared" si="1"/>
        <v>2.544147353443665E-2</v>
      </c>
      <c r="M6" s="23">
        <f t="shared" si="2"/>
        <v>0.9624026806963597</v>
      </c>
    </row>
    <row r="7" spans="1:13">
      <c r="A7" s="16" t="s">
        <v>20</v>
      </c>
      <c r="B7" s="16" t="s">
        <v>10</v>
      </c>
      <c r="C7" s="16" t="s">
        <v>42</v>
      </c>
      <c r="D7" s="2"/>
      <c r="E7" s="5">
        <v>0.50709499999999996</v>
      </c>
      <c r="F7" s="19">
        <v>1.36019E-2</v>
      </c>
      <c r="G7" s="21">
        <f t="shared" si="0"/>
        <v>2.6823179088730911E-2</v>
      </c>
      <c r="I7" s="6">
        <v>0.395621</v>
      </c>
      <c r="J7" s="6">
        <v>1.0172E-2</v>
      </c>
      <c r="K7" s="21">
        <f t="shared" si="1"/>
        <v>2.571147638775495E-2</v>
      </c>
      <c r="M7" s="23">
        <f t="shared" si="2"/>
        <v>0.95855440187389962</v>
      </c>
    </row>
    <row r="8" spans="1:13">
      <c r="A8" s="16" t="s">
        <v>20</v>
      </c>
      <c r="B8" s="16" t="s">
        <v>10</v>
      </c>
      <c r="C8" s="16" t="s">
        <v>43</v>
      </c>
      <c r="D8" s="2"/>
      <c r="E8" s="5">
        <v>0.51637100000000002</v>
      </c>
      <c r="F8" s="19">
        <v>1.37167E-2</v>
      </c>
      <c r="G8" s="21">
        <f t="shared" si="0"/>
        <v>2.6563652877485373E-2</v>
      </c>
      <c r="I8" s="6">
        <v>0.39808399999999999</v>
      </c>
      <c r="J8" s="6">
        <v>1.02095E-2</v>
      </c>
      <c r="K8" s="21">
        <f t="shared" si="1"/>
        <v>2.5646597200590829E-2</v>
      </c>
      <c r="M8" s="23">
        <f t="shared" si="2"/>
        <v>0.96547704936801759</v>
      </c>
    </row>
    <row r="9" spans="1:13">
      <c r="A9" s="16" t="s">
        <v>20</v>
      </c>
      <c r="B9" s="16" t="s">
        <v>10</v>
      </c>
      <c r="C9" s="16" t="s">
        <v>44</v>
      </c>
      <c r="D9" s="2"/>
      <c r="E9" s="5">
        <v>0.51511899999999999</v>
      </c>
      <c r="F9" s="19">
        <v>1.3738E-2</v>
      </c>
      <c r="G9" s="21">
        <f t="shared" si="0"/>
        <v>2.666956567317455E-2</v>
      </c>
      <c r="I9" s="6">
        <v>0.40093299999999998</v>
      </c>
      <c r="J9" s="6">
        <v>1.04104E-2</v>
      </c>
      <c r="K9" s="21">
        <f t="shared" si="1"/>
        <v>2.5965435621413055E-2</v>
      </c>
      <c r="M9" s="23">
        <f t="shared" si="2"/>
        <v>0.97359799329354135</v>
      </c>
    </row>
    <row r="10" spans="1:13">
      <c r="A10" s="16" t="s">
        <v>20</v>
      </c>
      <c r="B10" s="16" t="s">
        <v>10</v>
      </c>
      <c r="C10" s="16" t="s">
        <v>45</v>
      </c>
      <c r="D10" s="2"/>
      <c r="E10" s="5">
        <v>0.53563099999999997</v>
      </c>
      <c r="F10" s="19">
        <v>1.4413199999999999E-2</v>
      </c>
      <c r="G10" s="21">
        <f t="shared" si="0"/>
        <v>2.6908823425081819E-2</v>
      </c>
      <c r="I10" s="6">
        <v>0.40689199999999998</v>
      </c>
      <c r="J10" s="6">
        <v>1.04577E-2</v>
      </c>
      <c r="K10" s="21">
        <f t="shared" si="1"/>
        <v>2.5701414625994123E-2</v>
      </c>
      <c r="M10" s="23">
        <f t="shared" si="2"/>
        <v>0.95512963238807891</v>
      </c>
    </row>
    <row r="11" spans="1:13">
      <c r="A11" s="16" t="s">
        <v>24</v>
      </c>
      <c r="B11" s="16" t="s">
        <v>19</v>
      </c>
      <c r="C11" s="16" t="s">
        <v>37</v>
      </c>
      <c r="D11" s="2"/>
      <c r="E11" s="5">
        <v>0.60555700000000001</v>
      </c>
      <c r="F11" s="19">
        <v>2.68597E-2</v>
      </c>
      <c r="G11" s="21">
        <f t="shared" si="0"/>
        <v>4.4355362088127126E-2</v>
      </c>
      <c r="I11" s="6">
        <v>0.42486800000000002</v>
      </c>
      <c r="J11" s="6">
        <v>1.81767E-2</v>
      </c>
      <c r="K11" s="21">
        <f t="shared" si="1"/>
        <v>4.2781993466205974E-2</v>
      </c>
      <c r="M11" s="23">
        <f t="shared" si="2"/>
        <v>0.96452810781264475</v>
      </c>
    </row>
    <row r="12" spans="1:13">
      <c r="A12" s="16" t="s">
        <v>24</v>
      </c>
      <c r="B12" s="16" t="s">
        <v>25</v>
      </c>
      <c r="C12" s="16" t="s">
        <v>37</v>
      </c>
      <c r="D12" s="2"/>
      <c r="E12" s="5">
        <v>0.63206099999999998</v>
      </c>
      <c r="F12" s="19">
        <v>2.6941699999999999E-2</v>
      </c>
      <c r="G12" s="21">
        <f t="shared" si="0"/>
        <v>4.2625158014811863E-2</v>
      </c>
      <c r="I12" s="6">
        <v>0.44047500000000001</v>
      </c>
      <c r="J12" s="6">
        <v>1.7953299999999998E-2</v>
      </c>
      <c r="K12" s="21">
        <f t="shared" si="1"/>
        <v>4.0758953402576757E-2</v>
      </c>
      <c r="M12" s="23">
        <f t="shared" si="2"/>
        <v>0.95621823591629584</v>
      </c>
    </row>
    <row r="13" spans="1:13">
      <c r="A13" s="16" t="s">
        <v>24</v>
      </c>
      <c r="B13" s="16" t="s">
        <v>8</v>
      </c>
      <c r="C13" s="16" t="s">
        <v>37</v>
      </c>
      <c r="D13" s="2"/>
      <c r="E13" s="5">
        <v>0.62727500000000003</v>
      </c>
      <c r="F13" s="19">
        <v>2.6856999999999999E-2</v>
      </c>
      <c r="G13" s="21">
        <f t="shared" si="0"/>
        <v>4.2815352118289421E-2</v>
      </c>
      <c r="I13" s="6">
        <v>0.44084699999999999</v>
      </c>
      <c r="J13" s="6">
        <v>1.8124999999999999E-2</v>
      </c>
      <c r="K13" s="21">
        <f t="shared" si="1"/>
        <v>4.1114037296386276E-2</v>
      </c>
      <c r="M13" s="23">
        <f t="shared" si="2"/>
        <v>0.9602639068060731</v>
      </c>
    </row>
    <row r="14" spans="1:13">
      <c r="A14" s="16" t="s">
        <v>24</v>
      </c>
      <c r="B14" s="16" t="s">
        <v>9</v>
      </c>
      <c r="C14" s="16" t="s">
        <v>37</v>
      </c>
      <c r="D14" s="2"/>
      <c r="E14" s="5">
        <v>0.67502399999999996</v>
      </c>
      <c r="F14" s="19">
        <v>2.7414500000000001E-2</v>
      </c>
      <c r="G14" s="21">
        <f t="shared" si="0"/>
        <v>4.0612630069449387E-2</v>
      </c>
      <c r="I14" s="6">
        <v>0.46435300000000002</v>
      </c>
      <c r="J14" s="6">
        <v>1.8440700000000001E-2</v>
      </c>
      <c r="K14" s="21">
        <f t="shared" si="1"/>
        <v>3.9712675486106477E-2</v>
      </c>
      <c r="M14" s="23">
        <f t="shared" si="2"/>
        <v>0.97784052444266845</v>
      </c>
    </row>
    <row r="15" spans="1:13">
      <c r="A15" s="16" t="s">
        <v>24</v>
      </c>
      <c r="B15" s="16" t="s">
        <v>27</v>
      </c>
      <c r="C15" s="16" t="s">
        <v>37</v>
      </c>
      <c r="D15" s="2"/>
      <c r="E15" s="5">
        <v>0.68262699999999998</v>
      </c>
      <c r="F15" s="19">
        <v>2.7206500000000002E-2</v>
      </c>
      <c r="G15" s="21">
        <f t="shared" si="0"/>
        <v>3.9855587311958068E-2</v>
      </c>
      <c r="H15" s="4"/>
      <c r="I15" s="6">
        <v>0.465198</v>
      </c>
      <c r="J15" s="6">
        <v>1.76679E-2</v>
      </c>
      <c r="K15" s="21">
        <f t="shared" si="1"/>
        <v>3.7979312034875472E-2</v>
      </c>
      <c r="M15" s="23">
        <f t="shared" si="2"/>
        <v>0.95292315573230435</v>
      </c>
    </row>
    <row r="16" spans="1:13">
      <c r="A16" s="16" t="s">
        <v>24</v>
      </c>
      <c r="B16" s="16" t="s">
        <v>28</v>
      </c>
      <c r="C16" s="16" t="s">
        <v>37</v>
      </c>
      <c r="D16" s="2"/>
      <c r="E16" s="5">
        <v>0.69485699999999995</v>
      </c>
      <c r="F16" s="19">
        <v>2.6906599999999999E-2</v>
      </c>
      <c r="G16" s="21">
        <f t="shared" si="0"/>
        <v>3.8722499737356031E-2</v>
      </c>
      <c r="I16" s="6">
        <v>0.46632000000000001</v>
      </c>
      <c r="J16" s="6">
        <v>1.6604500000000001E-2</v>
      </c>
      <c r="K16" s="21">
        <f t="shared" si="1"/>
        <v>3.560752273117173E-2</v>
      </c>
      <c r="M16" s="23">
        <f t="shared" si="2"/>
        <v>0.91955640706792363</v>
      </c>
    </row>
    <row r="17" spans="1:14">
      <c r="A17" s="16" t="s">
        <v>24</v>
      </c>
      <c r="B17" s="16" t="s">
        <v>10</v>
      </c>
      <c r="C17" s="16" t="s">
        <v>40</v>
      </c>
      <c r="D17" s="2"/>
      <c r="E17" s="5">
        <v>0.44416499999999998</v>
      </c>
      <c r="F17" s="19">
        <v>2.3643600000000001E-2</v>
      </c>
      <c r="G17" s="21">
        <f t="shared" si="0"/>
        <v>5.3231569349228333E-2</v>
      </c>
      <c r="I17" s="6">
        <v>0.33904299999999998</v>
      </c>
      <c r="J17" s="6">
        <v>1.6763299999999998E-2</v>
      </c>
      <c r="K17" s="21">
        <f t="shared" si="1"/>
        <v>4.9442991007040402E-2</v>
      </c>
      <c r="M17" s="23">
        <f t="shared" si="2"/>
        <v>0.92882835526916785</v>
      </c>
    </row>
    <row r="18" spans="1:14">
      <c r="A18" s="31" t="s">
        <v>24</v>
      </c>
      <c r="B18" s="31" t="s">
        <v>10</v>
      </c>
      <c r="C18" s="31" t="s">
        <v>37</v>
      </c>
      <c r="D18" s="2"/>
      <c r="E18" s="32">
        <v>0.475887</v>
      </c>
      <c r="F18" s="35">
        <v>2.6173499999999999E-2</v>
      </c>
      <c r="G18" s="21">
        <f t="shared" si="0"/>
        <v>5.4999401118332708E-2</v>
      </c>
      <c r="I18" s="6">
        <v>0.35968499999999998</v>
      </c>
      <c r="J18" s="6">
        <v>1.8298999999999999E-2</v>
      </c>
      <c r="K18" s="21">
        <f t="shared" si="1"/>
        <v>5.0875071242893088E-2</v>
      </c>
      <c r="M18" s="30">
        <f t="shared" si="2"/>
        <v>0.92501136754987545</v>
      </c>
      <c r="N18" t="s">
        <v>67</v>
      </c>
    </row>
    <row r="19" spans="1:14">
      <c r="A19" s="31" t="s">
        <v>24</v>
      </c>
      <c r="B19" s="31" t="s">
        <v>10</v>
      </c>
      <c r="C19" s="31" t="s">
        <v>46</v>
      </c>
      <c r="D19" s="2"/>
      <c r="E19" s="5">
        <v>0.43048199999999998</v>
      </c>
      <c r="F19" s="19">
        <v>2.2578500000000001E-2</v>
      </c>
      <c r="G19" s="21">
        <f t="shared" si="0"/>
        <v>5.2449347475620356E-2</v>
      </c>
      <c r="I19" s="33">
        <v>0.33089499999999999</v>
      </c>
      <c r="J19" s="33">
        <v>1.63243E-2</v>
      </c>
      <c r="K19" s="21">
        <f t="shared" si="1"/>
        <v>4.9333776575650884E-2</v>
      </c>
      <c r="M19" s="30">
        <f t="shared" si="2"/>
        <v>0.94059848120288514</v>
      </c>
      <c r="N19" t="s">
        <v>67</v>
      </c>
    </row>
    <row r="20" spans="1:14">
      <c r="A20" s="16" t="s">
        <v>24</v>
      </c>
      <c r="B20" s="16" t="s">
        <v>10</v>
      </c>
      <c r="C20" s="16" t="s">
        <v>47</v>
      </c>
      <c r="D20" s="2"/>
      <c r="E20" s="5">
        <v>0.46785599999999999</v>
      </c>
      <c r="F20" s="19">
        <v>2.5570900000000001E-2</v>
      </c>
      <c r="G20" s="21">
        <f t="shared" si="0"/>
        <v>5.4655492288225437E-2</v>
      </c>
      <c r="I20" s="6">
        <v>0.37500800000000001</v>
      </c>
      <c r="J20" s="6">
        <v>1.29359E-2</v>
      </c>
      <c r="K20" s="21">
        <f t="shared" si="1"/>
        <v>3.449499744005461E-2</v>
      </c>
      <c r="M20" s="30">
        <f t="shared" si="2"/>
        <v>0.6311350606476186</v>
      </c>
    </row>
    <row r="21" spans="1:14">
      <c r="A21" s="16" t="s">
        <v>24</v>
      </c>
      <c r="B21" s="16" t="s">
        <v>10</v>
      </c>
      <c r="C21" s="16" t="s">
        <v>41</v>
      </c>
      <c r="D21" s="2"/>
      <c r="E21" s="5">
        <v>0.48247699999999999</v>
      </c>
      <c r="F21" s="19">
        <v>2.64362E-2</v>
      </c>
      <c r="G21" s="21">
        <f t="shared" si="0"/>
        <v>5.4792663691740746E-2</v>
      </c>
      <c r="I21" s="6">
        <v>0.36640800000000001</v>
      </c>
      <c r="J21" s="6">
        <v>1.88224E-2</v>
      </c>
      <c r="K21" s="21">
        <f t="shared" si="1"/>
        <v>5.1370057422327017E-2</v>
      </c>
      <c r="M21" s="23">
        <f t="shared" si="2"/>
        <v>0.93753531880346164</v>
      </c>
    </row>
    <row r="22" spans="1:14">
      <c r="A22" s="31" t="s">
        <v>24</v>
      </c>
      <c r="B22" s="31" t="s">
        <v>10</v>
      </c>
      <c r="C22" s="31" t="s">
        <v>48</v>
      </c>
      <c r="D22" s="2"/>
      <c r="E22" s="5">
        <v>0.49496800000000002</v>
      </c>
      <c r="F22" s="19">
        <v>2.7178000000000001E-2</v>
      </c>
      <c r="G22" s="21">
        <f t="shared" si="0"/>
        <v>5.4908600151929013E-2</v>
      </c>
      <c r="I22" s="6">
        <v>0.36837199999999998</v>
      </c>
      <c r="J22" s="6">
        <v>1.8880299999999999E-2</v>
      </c>
      <c r="K22" s="21">
        <f t="shared" si="1"/>
        <v>5.1253352589230451E-2</v>
      </c>
      <c r="M22" s="30">
        <f t="shared" si="2"/>
        <v>0.93343032689624761</v>
      </c>
      <c r="N22" t="s">
        <v>68</v>
      </c>
    </row>
    <row r="23" spans="1:14">
      <c r="A23" s="16" t="s">
        <v>24</v>
      </c>
      <c r="B23" s="16" t="s">
        <v>10</v>
      </c>
      <c r="C23" s="16" t="s">
        <v>49</v>
      </c>
      <c r="D23" s="2"/>
      <c r="E23" s="5">
        <v>0.48967500000000003</v>
      </c>
      <c r="F23" s="19">
        <v>2.7275500000000001E-2</v>
      </c>
      <c r="G23" s="21">
        <f t="shared" si="0"/>
        <v>5.5701230407923623E-2</v>
      </c>
      <c r="I23" s="6">
        <v>0.381272</v>
      </c>
      <c r="J23" s="6">
        <v>1.9552799999999999E-2</v>
      </c>
      <c r="K23" s="21">
        <f t="shared" si="1"/>
        <v>5.1283073501332377E-2</v>
      </c>
      <c r="M23" s="23">
        <f t="shared" si="2"/>
        <v>0.92068116136330891</v>
      </c>
    </row>
    <row r="24" spans="1:14">
      <c r="A24" s="16" t="s">
        <v>24</v>
      </c>
      <c r="B24" s="16" t="s">
        <v>10</v>
      </c>
      <c r="C24" s="16" t="s">
        <v>42</v>
      </c>
      <c r="D24" s="2"/>
      <c r="E24" s="5">
        <v>0.49249700000000002</v>
      </c>
      <c r="F24" s="19">
        <v>2.7789700000000001E-2</v>
      </c>
      <c r="G24" s="21">
        <f t="shared" si="0"/>
        <v>5.6426130514500593E-2</v>
      </c>
      <c r="I24" s="6">
        <v>0.37599300000000002</v>
      </c>
      <c r="J24" s="6">
        <v>1.9323900000000001E-2</v>
      </c>
      <c r="K24" s="21">
        <f t="shared" si="1"/>
        <v>5.1394307872752953E-2</v>
      </c>
      <c r="M24" s="23">
        <f t="shared" si="2"/>
        <v>0.91082460207944715</v>
      </c>
    </row>
    <row r="25" spans="1:14">
      <c r="A25" s="31" t="s">
        <v>24</v>
      </c>
      <c r="B25" s="31" t="s">
        <v>10</v>
      </c>
      <c r="C25" s="31" t="s">
        <v>50</v>
      </c>
      <c r="D25" s="2"/>
      <c r="E25" s="5">
        <v>0.496832</v>
      </c>
      <c r="F25" s="19">
        <v>2.8581599999999999E-2</v>
      </c>
      <c r="G25" s="21">
        <f t="shared" si="0"/>
        <v>5.7527695478552104E-2</v>
      </c>
      <c r="I25" s="6">
        <v>0.36882900000000002</v>
      </c>
      <c r="J25" s="6">
        <v>1.8771099999999999E-2</v>
      </c>
      <c r="K25" s="21">
        <f t="shared" si="1"/>
        <v>5.0893774621843718E-2</v>
      </c>
      <c r="M25" s="30">
        <f t="shared" si="2"/>
        <v>0.88468300700170244</v>
      </c>
      <c r="N25" t="s">
        <v>69</v>
      </c>
    </row>
    <row r="26" spans="1:14">
      <c r="A26" s="16" t="s">
        <v>24</v>
      </c>
      <c r="B26" s="16" t="s">
        <v>10</v>
      </c>
      <c r="C26" s="16" t="s">
        <v>51</v>
      </c>
      <c r="D26" s="2"/>
      <c r="E26" s="5">
        <v>0.51260899999999998</v>
      </c>
      <c r="F26" s="19">
        <v>2.92515E-2</v>
      </c>
      <c r="G26" s="21">
        <f t="shared" si="0"/>
        <v>5.7063961030727126E-2</v>
      </c>
      <c r="I26" s="6">
        <v>0.38127100000000003</v>
      </c>
      <c r="J26" s="6">
        <v>1.95619E-2</v>
      </c>
      <c r="K26" s="21">
        <f t="shared" si="1"/>
        <v>5.1307075544691307E-2</v>
      </c>
      <c r="M26" s="23">
        <f t="shared" si="2"/>
        <v>0.8991152141903378</v>
      </c>
    </row>
    <row r="27" spans="1:14">
      <c r="A27" s="16" t="s">
        <v>24</v>
      </c>
      <c r="B27" s="16" t="s">
        <v>10</v>
      </c>
      <c r="C27" s="16" t="s">
        <v>43</v>
      </c>
      <c r="D27" s="2"/>
      <c r="E27" s="5">
        <v>0.51193599999999995</v>
      </c>
      <c r="F27" s="19">
        <v>2.91159E-2</v>
      </c>
      <c r="G27" s="21">
        <f t="shared" si="0"/>
        <v>5.6874101450181277E-2</v>
      </c>
      <c r="I27" s="6">
        <v>0.38494400000000001</v>
      </c>
      <c r="J27" s="6">
        <v>2.03331E-2</v>
      </c>
      <c r="K27" s="21">
        <f t="shared" si="1"/>
        <v>5.2820929797580948E-2</v>
      </c>
      <c r="M27" s="23">
        <f t="shared" si="2"/>
        <v>0.92873431756718483</v>
      </c>
    </row>
    <row r="28" spans="1:14">
      <c r="A28" s="16" t="s">
        <v>24</v>
      </c>
      <c r="B28" s="16" t="s">
        <v>10</v>
      </c>
      <c r="C28" s="16" t="s">
        <v>52</v>
      </c>
      <c r="D28" s="2"/>
      <c r="E28" s="5">
        <v>0.51063999999999998</v>
      </c>
      <c r="F28" s="19">
        <v>2.8858000000000002E-2</v>
      </c>
      <c r="G28" s="21">
        <f t="shared" si="0"/>
        <v>5.6513394955350155E-2</v>
      </c>
      <c r="I28" s="6">
        <v>0.39150200000000002</v>
      </c>
      <c r="J28" s="6">
        <v>2.05323E-2</v>
      </c>
      <c r="K28" s="21">
        <f t="shared" si="1"/>
        <v>5.2444942809998417E-2</v>
      </c>
      <c r="M28" s="23">
        <f t="shared" si="2"/>
        <v>0.92800906495590785</v>
      </c>
    </row>
    <row r="29" spans="1:14">
      <c r="A29" s="16" t="s">
        <v>24</v>
      </c>
      <c r="B29" s="16" t="s">
        <v>10</v>
      </c>
      <c r="C29" s="16" t="s">
        <v>53</v>
      </c>
      <c r="D29" s="2"/>
      <c r="E29" s="5">
        <v>0.51744900000000005</v>
      </c>
      <c r="F29" s="19">
        <v>3.00862E-2</v>
      </c>
      <c r="G29" s="21">
        <f t="shared" si="0"/>
        <v>5.8143314606850141E-2</v>
      </c>
      <c r="I29" s="6">
        <v>0.39949099999999999</v>
      </c>
      <c r="J29" s="6">
        <v>2.15178E-2</v>
      </c>
      <c r="K29" s="21">
        <f t="shared" si="1"/>
        <v>5.386304071931533E-2</v>
      </c>
      <c r="M29" s="23">
        <f t="shared" si="2"/>
        <v>0.92638407499680919</v>
      </c>
    </row>
    <row r="30" spans="1:14">
      <c r="A30" s="16" t="s">
        <v>24</v>
      </c>
      <c r="B30" s="16" t="s">
        <v>10</v>
      </c>
      <c r="C30" s="16" t="s">
        <v>44</v>
      </c>
      <c r="D30" s="2"/>
      <c r="E30" s="5">
        <v>0.51455700000000004</v>
      </c>
      <c r="F30" s="19">
        <v>2.9712200000000001E-2</v>
      </c>
      <c r="G30" s="21">
        <f t="shared" si="0"/>
        <v>5.7743262651173723E-2</v>
      </c>
      <c r="I30" s="6">
        <v>0.39580500000000002</v>
      </c>
      <c r="J30" s="6">
        <v>2.1183E-2</v>
      </c>
      <c r="K30" s="21">
        <f t="shared" si="1"/>
        <v>5.3518778186228064E-2</v>
      </c>
      <c r="M30" s="23">
        <f t="shared" si="2"/>
        <v>0.92684021873745315</v>
      </c>
    </row>
    <row r="31" spans="1:14">
      <c r="A31" s="16" t="s">
        <v>24</v>
      </c>
      <c r="B31" s="16" t="s">
        <v>10</v>
      </c>
      <c r="C31" s="16" t="s">
        <v>54</v>
      </c>
      <c r="D31" s="2"/>
      <c r="E31" s="5">
        <v>0.51186699999999996</v>
      </c>
      <c r="F31" s="19">
        <v>2.93665E-2</v>
      </c>
      <c r="G31" s="21">
        <f t="shared" si="0"/>
        <v>5.7371348416678555E-2</v>
      </c>
      <c r="I31" s="6">
        <v>0.390546</v>
      </c>
      <c r="J31" s="6">
        <v>2.0707699999999999E-2</v>
      </c>
      <c r="K31" s="21">
        <f t="shared" si="1"/>
        <v>5.3022435257306433E-2</v>
      </c>
      <c r="M31" s="23">
        <f t="shared" si="2"/>
        <v>0.92419712488215044</v>
      </c>
    </row>
    <row r="32" spans="1:14">
      <c r="A32" s="31" t="s">
        <v>24</v>
      </c>
      <c r="B32" s="31" t="s">
        <v>10</v>
      </c>
      <c r="C32" s="31" t="s">
        <v>55</v>
      </c>
      <c r="D32" s="2"/>
      <c r="E32" s="5">
        <v>0.46394200000000002</v>
      </c>
      <c r="F32" s="19">
        <v>2.5185300000000001E-2</v>
      </c>
      <c r="G32" s="21">
        <f t="shared" si="0"/>
        <v>5.4285449474287734E-2</v>
      </c>
      <c r="I32" s="33">
        <v>0.352904</v>
      </c>
      <c r="J32" s="33">
        <v>1.7510399999999999E-2</v>
      </c>
      <c r="K32" s="21">
        <f t="shared" si="1"/>
        <v>4.9618026432117511E-2</v>
      </c>
      <c r="M32" s="30">
        <f t="shared" si="2"/>
        <v>0.91402073507043646</v>
      </c>
      <c r="N32" t="s">
        <v>67</v>
      </c>
    </row>
    <row r="33" spans="1:14">
      <c r="A33" s="16" t="s">
        <v>24</v>
      </c>
      <c r="B33" s="16" t="s">
        <v>10</v>
      </c>
      <c r="C33" s="16" t="s">
        <v>45</v>
      </c>
      <c r="D33" s="2"/>
      <c r="E33" s="5">
        <v>0.53312400000000004</v>
      </c>
      <c r="F33" s="19">
        <v>3.0653799999999998E-2</v>
      </c>
      <c r="G33" s="21">
        <f t="shared" si="0"/>
        <v>5.7498443138932022E-2</v>
      </c>
      <c r="I33" s="6">
        <v>0.39839000000000002</v>
      </c>
      <c r="J33" s="6">
        <v>2.1206699999999998E-2</v>
      </c>
      <c r="K33" s="21">
        <f t="shared" si="1"/>
        <v>5.3231004794297036E-2</v>
      </c>
      <c r="M33" s="23">
        <f t="shared" si="2"/>
        <v>0.92578167143893475</v>
      </c>
    </row>
    <row r="34" spans="1:14">
      <c r="A34" s="16" t="s">
        <v>24</v>
      </c>
      <c r="B34" s="16" t="s">
        <v>10</v>
      </c>
      <c r="C34" s="16" t="s">
        <v>56</v>
      </c>
      <c r="D34" s="2"/>
      <c r="E34" s="5">
        <v>0.52888100000000005</v>
      </c>
      <c r="F34" s="19">
        <v>3.02557E-2</v>
      </c>
      <c r="G34" s="21">
        <f t="shared" si="0"/>
        <v>5.7207008760004611E-2</v>
      </c>
      <c r="I34" s="6">
        <v>0.39420300000000003</v>
      </c>
      <c r="J34" s="6">
        <v>2.11451E-2</v>
      </c>
      <c r="K34" s="21">
        <f t="shared" si="1"/>
        <v>5.3640129577907827E-2</v>
      </c>
      <c r="M34" s="23">
        <f t="shared" si="2"/>
        <v>0.93764961218195153</v>
      </c>
    </row>
    <row r="35" spans="1:14">
      <c r="A35" s="31" t="s">
        <v>24</v>
      </c>
      <c r="B35" s="31" t="s">
        <v>10</v>
      </c>
      <c r="C35" s="31" t="s">
        <v>57</v>
      </c>
      <c r="D35" s="2"/>
      <c r="E35" s="5">
        <v>0.53495999999999999</v>
      </c>
      <c r="F35" s="19">
        <v>3.0702699999999999E-2</v>
      </c>
      <c r="G35" s="21">
        <f t="shared" si="0"/>
        <v>5.7392515328248843E-2</v>
      </c>
      <c r="I35" s="33">
        <v>0.394071</v>
      </c>
      <c r="J35" s="33">
        <v>2.1123900000000001E-2</v>
      </c>
      <c r="K35" s="21">
        <f t="shared" si="1"/>
        <v>5.3604299732789268E-2</v>
      </c>
      <c r="M35" s="30">
        <f t="shared" si="2"/>
        <v>0.93399460585072147</v>
      </c>
      <c r="N35" t="s">
        <v>67</v>
      </c>
    </row>
    <row r="36" spans="1:14">
      <c r="A36" s="16" t="s">
        <v>24</v>
      </c>
      <c r="B36" s="16" t="s">
        <v>10</v>
      </c>
      <c r="C36" s="16" t="s">
        <v>58</v>
      </c>
      <c r="D36" s="2"/>
      <c r="E36" s="5">
        <v>0.53904200000000002</v>
      </c>
      <c r="F36" s="19">
        <v>3.1002999999999999E-2</v>
      </c>
      <c r="G36" s="21">
        <f t="shared" si="0"/>
        <v>5.7514998831259899E-2</v>
      </c>
      <c r="I36" s="6">
        <v>0.39390900000000001</v>
      </c>
      <c r="J36" s="6">
        <v>2.1096699999999999E-2</v>
      </c>
      <c r="K36" s="21">
        <f t="shared" si="1"/>
        <v>5.3557293689659287E-2</v>
      </c>
      <c r="M36" s="23">
        <f t="shared" si="2"/>
        <v>0.93118829484441257</v>
      </c>
    </row>
    <row r="37" spans="1:14">
      <c r="A37" s="16" t="s">
        <v>24</v>
      </c>
      <c r="B37" s="16" t="s">
        <v>10</v>
      </c>
      <c r="C37" s="16" t="s">
        <v>59</v>
      </c>
      <c r="D37" s="2"/>
      <c r="E37" s="5">
        <v>0.53055699999999995</v>
      </c>
      <c r="F37" s="19">
        <v>3.0588500000000001E-2</v>
      </c>
      <c r="G37" s="21">
        <f t="shared" si="0"/>
        <v>5.7653560314914337E-2</v>
      </c>
      <c r="I37" s="6">
        <v>0.40364800000000001</v>
      </c>
      <c r="J37" s="6">
        <v>2.1307699999999999E-2</v>
      </c>
      <c r="K37" s="21">
        <f t="shared" si="1"/>
        <v>5.278782503567464E-2</v>
      </c>
      <c r="M37" s="23">
        <f t="shared" si="2"/>
        <v>0.91560390628675559</v>
      </c>
    </row>
    <row r="38" spans="1:14">
      <c r="A38" s="16" t="s">
        <v>24</v>
      </c>
      <c r="B38" s="16" t="s">
        <v>10</v>
      </c>
      <c r="C38" s="16" t="s">
        <v>60</v>
      </c>
      <c r="D38" s="2"/>
      <c r="E38" s="5">
        <v>0.530918</v>
      </c>
      <c r="F38" s="19">
        <v>3.0667799999999999E-2</v>
      </c>
      <c r="G38" s="21">
        <f t="shared" si="0"/>
        <v>5.7763722458082034E-2</v>
      </c>
      <c r="I38" s="6">
        <v>0.39595799999999998</v>
      </c>
      <c r="J38" s="6">
        <v>2.0810700000000001E-2</v>
      </c>
      <c r="K38" s="21">
        <f t="shared" si="1"/>
        <v>5.2557847044383502E-2</v>
      </c>
      <c r="M38" s="23">
        <f t="shared" si="2"/>
        <v>0.90987638621322697</v>
      </c>
    </row>
    <row r="39" spans="1:14">
      <c r="A39" s="16" t="s">
        <v>24</v>
      </c>
      <c r="B39" s="16" t="s">
        <v>10</v>
      </c>
      <c r="C39" s="16" t="s">
        <v>61</v>
      </c>
      <c r="D39" s="2"/>
      <c r="E39" s="5">
        <v>0.52976999999999996</v>
      </c>
      <c r="F39" s="19">
        <v>3.0417400000000001E-2</v>
      </c>
      <c r="G39" s="21">
        <f t="shared" si="0"/>
        <v>5.7416237235026528E-2</v>
      </c>
      <c r="I39" s="6">
        <v>0.41482999999999998</v>
      </c>
      <c r="J39" s="6">
        <v>2.2030500000000001E-2</v>
      </c>
      <c r="K39" s="21">
        <f t="shared" si="1"/>
        <v>5.3107296965021825E-2</v>
      </c>
      <c r="M39" s="23">
        <f t="shared" si="2"/>
        <v>0.9249525834936454</v>
      </c>
    </row>
    <row r="40" spans="1:14">
      <c r="A40" s="31" t="s">
        <v>24</v>
      </c>
      <c r="B40" s="31" t="s">
        <v>4</v>
      </c>
      <c r="C40" s="31" t="s">
        <v>37</v>
      </c>
      <c r="D40" s="2"/>
      <c r="E40" s="5">
        <v>0.351381</v>
      </c>
      <c r="F40" s="19">
        <v>2.7068200000000001E-2</v>
      </c>
      <c r="G40" s="21">
        <f t="shared" si="0"/>
        <v>7.7033761074161669E-2</v>
      </c>
      <c r="I40" s="33">
        <v>0.28323300000000001</v>
      </c>
      <c r="J40" s="33">
        <v>2.0167999999999998E-2</v>
      </c>
      <c r="K40" s="21">
        <f t="shared" si="1"/>
        <v>7.1206391910547132E-2</v>
      </c>
      <c r="M40" s="30">
        <f t="shared" si="2"/>
        <v>0.92435304881447455</v>
      </c>
      <c r="N40" t="s">
        <v>67</v>
      </c>
    </row>
    <row r="41" spans="1:14">
      <c r="A41" s="16" t="s">
        <v>24</v>
      </c>
      <c r="B41" s="16" t="s">
        <v>17</v>
      </c>
      <c r="C41" s="16" t="s">
        <v>37</v>
      </c>
      <c r="D41" s="2"/>
      <c r="E41" s="5">
        <v>0.36539100000000002</v>
      </c>
      <c r="F41" s="19">
        <v>2.62551E-2</v>
      </c>
      <c r="G41" s="21">
        <f t="shared" si="0"/>
        <v>7.1854807589677896E-2</v>
      </c>
      <c r="I41" s="6">
        <v>0.27692800000000001</v>
      </c>
      <c r="J41" s="6">
        <v>1.95981E-2</v>
      </c>
      <c r="K41" s="21">
        <f t="shared" si="1"/>
        <v>7.0769658539403743E-2</v>
      </c>
      <c r="M41" s="23">
        <f t="shared" si="2"/>
        <v>0.98489803136804954</v>
      </c>
    </row>
    <row r="42" spans="1:14">
      <c r="A42" s="16" t="s">
        <v>24</v>
      </c>
      <c r="B42" s="16" t="s">
        <v>38</v>
      </c>
      <c r="C42" s="16" t="s">
        <v>37</v>
      </c>
      <c r="D42" s="2"/>
      <c r="E42" s="5">
        <v>0.38042700000000002</v>
      </c>
      <c r="F42" s="19">
        <v>2.6046099999999999E-2</v>
      </c>
      <c r="G42" s="21">
        <f t="shared" si="0"/>
        <v>6.8465434892896665E-2</v>
      </c>
      <c r="I42" s="6">
        <v>0.28511599999999998</v>
      </c>
      <c r="J42" s="6">
        <v>1.8950999999999999E-2</v>
      </c>
      <c r="K42" s="21">
        <f t="shared" si="1"/>
        <v>6.6467683328890692E-2</v>
      </c>
      <c r="M42" s="23">
        <f t="shared" si="2"/>
        <v>0.97082101987475666</v>
      </c>
    </row>
    <row r="43" spans="1:14">
      <c r="A43" s="16" t="s">
        <v>24</v>
      </c>
      <c r="B43" s="16" t="s">
        <v>5</v>
      </c>
      <c r="C43" s="16" t="s">
        <v>37</v>
      </c>
      <c r="D43" s="2"/>
      <c r="E43" s="5">
        <v>0.41817100000000001</v>
      </c>
      <c r="F43" s="19">
        <v>2.4814200000000002E-2</v>
      </c>
      <c r="G43" s="21">
        <f t="shared" si="0"/>
        <v>5.9339839443672569E-2</v>
      </c>
      <c r="I43" s="6">
        <v>0.30766399999999999</v>
      </c>
      <c r="J43" s="6">
        <v>1.7760000000000001E-2</v>
      </c>
      <c r="K43" s="21">
        <f t="shared" si="1"/>
        <v>5.7725310728587033E-2</v>
      </c>
      <c r="M43" s="23">
        <f t="shared" si="2"/>
        <v>0.97279182535338504</v>
      </c>
    </row>
    <row r="44" spans="1:14">
      <c r="A44" s="16" t="s">
        <v>24</v>
      </c>
      <c r="B44" s="16" t="s">
        <v>18</v>
      </c>
      <c r="C44" s="16" t="s">
        <v>37</v>
      </c>
      <c r="D44" s="2"/>
      <c r="E44" s="5">
        <v>0.48958699999999999</v>
      </c>
      <c r="F44" s="19">
        <v>2.6212699999999999E-2</v>
      </c>
      <c r="G44" s="21">
        <f t="shared" si="0"/>
        <v>5.3540433058884319E-2</v>
      </c>
      <c r="I44" s="6">
        <v>0.35183900000000001</v>
      </c>
      <c r="J44" s="6">
        <v>1.8023299999999999E-2</v>
      </c>
      <c r="K44" s="21">
        <f t="shared" si="1"/>
        <v>5.1225986886047306E-2</v>
      </c>
      <c r="M44" s="23">
        <f t="shared" si="2"/>
        <v>0.95677199378847833</v>
      </c>
    </row>
    <row r="45" spans="1:14">
      <c r="A45" s="16" t="s">
        <v>24</v>
      </c>
      <c r="B45" s="16" t="s">
        <v>6</v>
      </c>
      <c r="C45" s="16" t="s">
        <v>37</v>
      </c>
      <c r="D45" s="2"/>
      <c r="E45" s="5">
        <v>0.49674699999999999</v>
      </c>
      <c r="F45" s="19">
        <v>2.6212599999999999E-2</v>
      </c>
      <c r="G45" s="21">
        <f t="shared" si="0"/>
        <v>5.2768511938673004E-2</v>
      </c>
      <c r="I45" s="6">
        <v>0.35680400000000001</v>
      </c>
      <c r="J45" s="6">
        <v>1.82731E-2</v>
      </c>
      <c r="K45" s="21">
        <f t="shared" si="1"/>
        <v>5.1213271151668703E-2</v>
      </c>
      <c r="M45" s="23">
        <f t="shared" si="2"/>
        <v>0.9705271054675223</v>
      </c>
    </row>
    <row r="46" spans="1:14">
      <c r="A46" s="16" t="s">
        <v>24</v>
      </c>
      <c r="B46" s="16" t="s">
        <v>7</v>
      </c>
      <c r="C46" s="16" t="s">
        <v>37</v>
      </c>
      <c r="D46" s="2"/>
      <c r="E46" s="5">
        <v>0.57267900000000005</v>
      </c>
      <c r="F46" s="19">
        <v>2.7296600000000001E-2</v>
      </c>
      <c r="G46" s="21">
        <f t="shared" si="0"/>
        <v>4.7664747616029221E-2</v>
      </c>
      <c r="I46" s="6">
        <v>0.40337600000000001</v>
      </c>
      <c r="J46" s="6">
        <v>1.8615E-2</v>
      </c>
      <c r="K46" s="21">
        <f t="shared" si="1"/>
        <v>4.6148010788941332E-2</v>
      </c>
      <c r="M46" s="23">
        <f t="shared" si="2"/>
        <v>0.96817906518028385</v>
      </c>
    </row>
    <row r="47" spans="1:14">
      <c r="A47" s="16" t="s">
        <v>12</v>
      </c>
      <c r="B47" s="16" t="s">
        <v>10</v>
      </c>
      <c r="C47" s="16" t="s">
        <v>37</v>
      </c>
      <c r="D47" s="2"/>
      <c r="E47" s="5">
        <v>0.51704600000000001</v>
      </c>
      <c r="F47" s="19">
        <v>5.5902299999999999E-3</v>
      </c>
      <c r="G47" s="21">
        <f t="shared" si="0"/>
        <v>1.0811862000673054E-2</v>
      </c>
      <c r="I47" s="6">
        <v>0.385131</v>
      </c>
      <c r="J47" s="6">
        <v>3.94451E-3</v>
      </c>
      <c r="K47" s="21">
        <f t="shared" si="1"/>
        <v>1.0241995580724481E-2</v>
      </c>
      <c r="M47" s="23">
        <f t="shared" si="2"/>
        <v>0.94729248117363152</v>
      </c>
    </row>
    <row r="48" spans="1:14">
      <c r="A48" s="16" t="s">
        <v>13</v>
      </c>
      <c r="B48" s="16" t="s">
        <v>10</v>
      </c>
      <c r="C48" s="16" t="s">
        <v>37</v>
      </c>
      <c r="D48" s="2"/>
      <c r="E48" s="5">
        <v>0.49040299999999998</v>
      </c>
      <c r="F48" s="19">
        <v>2.8020699999999999E-2</v>
      </c>
      <c r="G48" s="21">
        <f t="shared" si="0"/>
        <v>5.7138108861487388E-2</v>
      </c>
      <c r="I48" s="6">
        <v>0.38982699999999998</v>
      </c>
      <c r="J48" s="6">
        <v>2.2514699999999999E-2</v>
      </c>
      <c r="K48" s="21">
        <f t="shared" si="1"/>
        <v>5.7755619800578202E-2</v>
      </c>
      <c r="M48" s="23">
        <f t="shared" si="2"/>
        <v>1.0108073394691408</v>
      </c>
    </row>
    <row r="49" spans="1:15">
      <c r="A49" s="16" t="s">
        <v>14</v>
      </c>
      <c r="B49" s="16" t="s">
        <v>10</v>
      </c>
      <c r="C49" s="16" t="s">
        <v>40</v>
      </c>
      <c r="D49" s="2"/>
      <c r="E49" s="5">
        <v>0.430226</v>
      </c>
      <c r="F49" s="19">
        <v>3.78217E-2</v>
      </c>
      <c r="G49" s="21">
        <f t="shared" si="0"/>
        <v>8.7911237349672031E-2</v>
      </c>
      <c r="I49" s="6">
        <v>0.323633</v>
      </c>
      <c r="J49" s="6">
        <v>2.86368E-2</v>
      </c>
      <c r="K49" s="21">
        <f t="shared" si="1"/>
        <v>8.8485414033797546E-2</v>
      </c>
      <c r="M49" s="23">
        <f t="shared" si="2"/>
        <v>1.0065313229734407</v>
      </c>
    </row>
    <row r="50" spans="1:15">
      <c r="A50" s="16" t="s">
        <v>14</v>
      </c>
      <c r="B50" s="16" t="s">
        <v>10</v>
      </c>
      <c r="C50" s="16" t="s">
        <v>37</v>
      </c>
      <c r="D50" s="2"/>
      <c r="E50" s="5">
        <v>0.46840900000000002</v>
      </c>
      <c r="F50" s="19">
        <v>4.1804300000000003E-2</v>
      </c>
      <c r="G50" s="21">
        <f t="shared" si="0"/>
        <v>8.9247431197948798E-2</v>
      </c>
      <c r="I50" s="6">
        <v>0.34986</v>
      </c>
      <c r="J50" s="6">
        <v>3.1228300000000001E-2</v>
      </c>
      <c r="K50" s="21">
        <f t="shared" si="1"/>
        <v>8.9259418052935455E-2</v>
      </c>
      <c r="M50" s="23">
        <f t="shared" si="2"/>
        <v>1.0001343103641838</v>
      </c>
    </row>
    <row r="51" spans="1:15">
      <c r="A51" s="16" t="s">
        <v>14</v>
      </c>
      <c r="B51" s="16" t="s">
        <v>10</v>
      </c>
      <c r="C51" s="16" t="s">
        <v>41</v>
      </c>
      <c r="D51" s="2"/>
      <c r="E51" s="5">
        <v>0.48346899999999998</v>
      </c>
      <c r="F51" s="19">
        <v>4.2949500000000002E-2</v>
      </c>
      <c r="G51" s="21">
        <f t="shared" si="0"/>
        <v>8.8836099108732941E-2</v>
      </c>
      <c r="I51" s="6">
        <v>0.36563899999999999</v>
      </c>
      <c r="J51" s="6">
        <v>3.2788900000000003E-2</v>
      </c>
      <c r="K51" s="21">
        <f t="shared" si="1"/>
        <v>8.9675609002321965E-2</v>
      </c>
      <c r="M51" s="23">
        <f t="shared" si="2"/>
        <v>1.0094500985749215</v>
      </c>
    </row>
    <row r="52" spans="1:15">
      <c r="A52" s="16" t="s">
        <v>14</v>
      </c>
      <c r="B52" s="16" t="s">
        <v>10</v>
      </c>
      <c r="C52" s="16" t="s">
        <v>42</v>
      </c>
      <c r="D52" s="2"/>
      <c r="E52" s="5">
        <v>0.48768099999999998</v>
      </c>
      <c r="F52" s="19">
        <v>4.4234299999999997E-2</v>
      </c>
      <c r="G52" s="21">
        <f t="shared" si="0"/>
        <v>9.0703349115507884E-2</v>
      </c>
      <c r="I52" s="6">
        <v>0.36514000000000002</v>
      </c>
      <c r="J52" s="6">
        <v>3.2509999999999997E-2</v>
      </c>
      <c r="K52" s="21">
        <f t="shared" si="1"/>
        <v>8.9034342991729187E-2</v>
      </c>
      <c r="M52" s="23">
        <f t="shared" si="2"/>
        <v>0.98159928889005776</v>
      </c>
    </row>
    <row r="53" spans="1:15">
      <c r="A53" s="16" t="s">
        <v>14</v>
      </c>
      <c r="B53" s="16" t="s">
        <v>10</v>
      </c>
      <c r="C53" s="16" t="s">
        <v>43</v>
      </c>
      <c r="D53" s="2"/>
      <c r="E53" s="5">
        <v>0.505274</v>
      </c>
      <c r="F53" s="19">
        <v>4.60034E-2</v>
      </c>
      <c r="G53" s="21">
        <f t="shared" si="0"/>
        <v>9.1046442128429328E-2</v>
      </c>
      <c r="I53" s="6">
        <v>0.37110900000000002</v>
      </c>
      <c r="J53" s="6">
        <v>3.3274699999999997E-2</v>
      </c>
      <c r="K53" s="21">
        <f t="shared" si="1"/>
        <v>8.9662875327733885E-2</v>
      </c>
      <c r="M53" s="23">
        <f t="shared" si="2"/>
        <v>0.98480372468872757</v>
      </c>
    </row>
    <row r="54" spans="1:15">
      <c r="A54" s="16" t="s">
        <v>14</v>
      </c>
      <c r="B54" s="16" t="s">
        <v>10</v>
      </c>
      <c r="C54" s="16" t="s">
        <v>44</v>
      </c>
      <c r="D54" s="2"/>
      <c r="E54" s="5">
        <v>0.50075499999999995</v>
      </c>
      <c r="F54" s="19">
        <v>4.5401799999999999E-2</v>
      </c>
      <c r="G54" s="21">
        <f t="shared" si="0"/>
        <v>9.066669329312739E-2</v>
      </c>
      <c r="I54" s="6">
        <v>0.39625199999999999</v>
      </c>
      <c r="J54" s="6">
        <v>3.6158999999999997E-2</v>
      </c>
      <c r="K54" s="21">
        <f t="shared" si="1"/>
        <v>9.1252536264801176E-2</v>
      </c>
      <c r="L54" s="3"/>
      <c r="M54" s="23">
        <f t="shared" si="2"/>
        <v>1.0064615014664728</v>
      </c>
      <c r="N54" s="3"/>
      <c r="O54" s="3"/>
    </row>
    <row r="55" spans="1:15">
      <c r="A55" s="16" t="s">
        <v>14</v>
      </c>
      <c r="B55" s="16" t="s">
        <v>10</v>
      </c>
      <c r="C55" s="16" t="s">
        <v>45</v>
      </c>
      <c r="D55" s="2"/>
      <c r="E55" s="5">
        <v>0.52398100000000003</v>
      </c>
      <c r="F55" s="19">
        <v>4.7799300000000003E-2</v>
      </c>
      <c r="G55" s="21">
        <f t="shared" si="0"/>
        <v>9.1223345884679022E-2</v>
      </c>
      <c r="I55" s="6">
        <v>0.39233499999999999</v>
      </c>
      <c r="J55" s="6">
        <v>3.5993700000000003E-2</v>
      </c>
      <c r="K55" s="21">
        <f t="shared" si="1"/>
        <v>9.1742261077905368E-2</v>
      </c>
      <c r="L55" s="2"/>
      <c r="M55" s="23">
        <f t="shared" si="2"/>
        <v>1.0056884034256137</v>
      </c>
      <c r="N55" s="5"/>
      <c r="O55" s="8"/>
    </row>
    <row r="56" spans="1:15">
      <c r="A56" s="16" t="s">
        <v>15</v>
      </c>
      <c r="B56" s="16" t="s">
        <v>10</v>
      </c>
      <c r="C56" s="16" t="s">
        <v>37</v>
      </c>
      <c r="D56" s="2"/>
      <c r="E56" s="17">
        <v>0.457125</v>
      </c>
      <c r="F56" s="19">
        <v>3.47733E-2</v>
      </c>
      <c r="G56" s="21">
        <f t="shared" si="0"/>
        <v>7.6069565217391305E-2</v>
      </c>
      <c r="I56" s="6">
        <v>0.33465899999999998</v>
      </c>
      <c r="J56" s="6">
        <v>2.41357E-2</v>
      </c>
      <c r="K56" s="21">
        <f t="shared" si="1"/>
        <v>7.2120277655763038E-2</v>
      </c>
      <c r="L56" s="2"/>
      <c r="M56" s="23">
        <f t="shared" si="2"/>
        <v>0.94808321106684379</v>
      </c>
      <c r="N56" s="5"/>
      <c r="O56" s="8"/>
    </row>
    <row r="57" spans="1:15">
      <c r="A57" s="31" t="s">
        <v>21</v>
      </c>
      <c r="B57" s="31" t="s">
        <v>26</v>
      </c>
      <c r="C57" s="31" t="s">
        <v>37</v>
      </c>
      <c r="D57" s="2"/>
      <c r="E57" s="17">
        <v>0.27933799999999998</v>
      </c>
      <c r="F57" s="19">
        <v>3.2449800000000001E-2</v>
      </c>
      <c r="G57" s="21">
        <f t="shared" si="0"/>
        <v>0.11616679434949775</v>
      </c>
      <c r="I57" s="6">
        <v>0.24138499999999999</v>
      </c>
      <c r="J57" s="6">
        <v>2.3990600000000001E-2</v>
      </c>
      <c r="K57" s="21">
        <f t="shared" si="1"/>
        <v>9.9387285871118766E-2</v>
      </c>
      <c r="L57" s="2"/>
      <c r="M57" s="30">
        <f t="shared" si="2"/>
        <v>0.85555675722705748</v>
      </c>
      <c r="N57" s="5" t="s">
        <v>69</v>
      </c>
      <c r="O57" s="8"/>
    </row>
    <row r="58" spans="1:15">
      <c r="A58" s="16" t="s">
        <v>21</v>
      </c>
      <c r="B58" s="16" t="s">
        <v>22</v>
      </c>
      <c r="C58" s="16" t="s">
        <v>37</v>
      </c>
      <c r="D58" s="2"/>
      <c r="E58" s="17">
        <v>0.139458</v>
      </c>
      <c r="F58" s="19">
        <v>2.7979299999999999E-2</v>
      </c>
      <c r="G58" s="21">
        <f t="shared" si="0"/>
        <v>0.20062886317027348</v>
      </c>
      <c r="I58" s="6">
        <v>0.106916</v>
      </c>
      <c r="J58" s="6">
        <v>2.1255099999999999E-2</v>
      </c>
      <c r="K58" s="21">
        <f t="shared" si="1"/>
        <v>0.19880186314489878</v>
      </c>
      <c r="L58" s="2"/>
      <c r="M58" s="23">
        <f t="shared" si="2"/>
        <v>0.99089363316670875</v>
      </c>
      <c r="N58" s="5"/>
      <c r="O58" s="8"/>
    </row>
    <row r="59" spans="1:15">
      <c r="A59" s="16" t="s">
        <v>21</v>
      </c>
      <c r="B59" s="16" t="s">
        <v>29</v>
      </c>
      <c r="C59" s="16" t="s">
        <v>37</v>
      </c>
      <c r="D59" s="2"/>
      <c r="E59" s="17">
        <v>0.177897</v>
      </c>
      <c r="F59" s="19">
        <v>3.0483799999999998E-2</v>
      </c>
      <c r="G59" s="21">
        <f t="shared" si="0"/>
        <v>0.17135645907463307</v>
      </c>
      <c r="I59" s="6">
        <v>0.140573</v>
      </c>
      <c r="J59" s="6">
        <v>2.36099E-2</v>
      </c>
      <c r="K59" s="21">
        <f t="shared" si="1"/>
        <v>0.16795472814836418</v>
      </c>
      <c r="L59" s="2"/>
      <c r="M59" s="23">
        <f t="shared" si="2"/>
        <v>0.98014821883785963</v>
      </c>
      <c r="N59" s="5"/>
      <c r="O59" s="8"/>
    </row>
    <row r="60" spans="1:15">
      <c r="A60" s="16" t="s">
        <v>21</v>
      </c>
      <c r="B60" s="16" t="s">
        <v>23</v>
      </c>
      <c r="C60" s="16" t="s">
        <v>40</v>
      </c>
      <c r="D60" s="2"/>
      <c r="E60" s="17">
        <v>0.182147</v>
      </c>
      <c r="F60" s="17">
        <v>2.5843999999999999E-2</v>
      </c>
      <c r="G60" s="21">
        <f t="shared" si="0"/>
        <v>0.14188540025364127</v>
      </c>
      <c r="I60" s="6">
        <v>0.13385900000000001</v>
      </c>
      <c r="J60" s="6">
        <v>1.90385E-2</v>
      </c>
      <c r="K60" s="21">
        <f t="shared" si="1"/>
        <v>0.14222801604673574</v>
      </c>
      <c r="L60" s="2"/>
      <c r="M60" s="23">
        <f t="shared" si="2"/>
        <v>1.0024147360650355</v>
      </c>
      <c r="N60" s="5"/>
      <c r="O60" s="8"/>
    </row>
    <row r="61" spans="1:15">
      <c r="A61" s="16" t="s">
        <v>21</v>
      </c>
      <c r="B61" s="16" t="s">
        <v>23</v>
      </c>
      <c r="C61" s="16" t="s">
        <v>37</v>
      </c>
      <c r="D61" s="2"/>
      <c r="E61" s="17">
        <v>0.21348700000000001</v>
      </c>
      <c r="F61" s="19">
        <v>3.19049E-2</v>
      </c>
      <c r="G61" s="21">
        <f t="shared" si="0"/>
        <v>0.14944657051717433</v>
      </c>
      <c r="I61" s="6">
        <v>0.170267</v>
      </c>
      <c r="J61" s="6">
        <v>2.4482500000000001E-2</v>
      </c>
      <c r="K61" s="21">
        <f t="shared" si="1"/>
        <v>0.14378887277041352</v>
      </c>
      <c r="M61" s="23">
        <f t="shared" si="2"/>
        <v>0.96214233804642157</v>
      </c>
    </row>
    <row r="62" spans="1:15">
      <c r="A62" s="16" t="s">
        <v>21</v>
      </c>
      <c r="B62" s="16" t="s">
        <v>23</v>
      </c>
      <c r="C62" s="16" t="s">
        <v>62</v>
      </c>
      <c r="D62" s="2"/>
      <c r="E62" s="17">
        <v>0.18687599999999999</v>
      </c>
      <c r="F62" s="17">
        <v>2.7180599999999999E-2</v>
      </c>
      <c r="G62" s="21">
        <f t="shared" si="0"/>
        <v>0.1454472484428177</v>
      </c>
      <c r="I62" s="6">
        <v>0.146924</v>
      </c>
      <c r="J62" s="6">
        <v>2.1090299999999999E-2</v>
      </c>
      <c r="K62" s="21">
        <f t="shared" si="1"/>
        <v>0.14354564264517711</v>
      </c>
      <c r="M62" s="23">
        <f t="shared" si="2"/>
        <v>0.98692580424862275</v>
      </c>
    </row>
    <row r="63" spans="1:15">
      <c r="A63" s="16" t="s">
        <v>21</v>
      </c>
      <c r="B63" s="16" t="s">
        <v>23</v>
      </c>
      <c r="C63" s="16" t="s">
        <v>41</v>
      </c>
      <c r="D63" s="2"/>
      <c r="E63" s="17">
        <v>0.19354299999999999</v>
      </c>
      <c r="F63" s="17">
        <v>2.9091499999999999E-2</v>
      </c>
      <c r="G63" s="21">
        <f t="shared" si="0"/>
        <v>0.1503102669690973</v>
      </c>
      <c r="I63" s="6">
        <v>0.17138700000000001</v>
      </c>
      <c r="J63" s="6">
        <v>2.4934100000000001E-2</v>
      </c>
      <c r="K63" s="21">
        <f t="shared" si="1"/>
        <v>0.14548419658433837</v>
      </c>
      <c r="M63" s="23">
        <f t="shared" si="2"/>
        <v>0.96789260985245185</v>
      </c>
    </row>
    <row r="64" spans="1:15">
      <c r="A64" s="16" t="s">
        <v>21</v>
      </c>
      <c r="B64" s="16" t="s">
        <v>23</v>
      </c>
      <c r="C64" s="16" t="s">
        <v>42</v>
      </c>
      <c r="D64" s="2"/>
      <c r="E64" s="17">
        <v>0.22416</v>
      </c>
      <c r="F64" s="17">
        <v>3.4650199999999999E-2</v>
      </c>
      <c r="G64" s="21">
        <f t="shared" si="0"/>
        <v>0.1545779800142755</v>
      </c>
      <c r="I64" s="6">
        <v>0.20217499999999999</v>
      </c>
      <c r="J64" s="6">
        <v>2.9216900000000001E-2</v>
      </c>
      <c r="K64" s="21">
        <f t="shared" si="1"/>
        <v>0.14451292197353779</v>
      </c>
      <c r="M64" s="23">
        <f t="shared" si="2"/>
        <v>0.93488685749543254</v>
      </c>
    </row>
    <row r="65" spans="1:13">
      <c r="A65" s="16" t="s">
        <v>21</v>
      </c>
      <c r="B65" s="16" t="s">
        <v>23</v>
      </c>
      <c r="C65" s="16" t="s">
        <v>63</v>
      </c>
      <c r="D65" s="2"/>
      <c r="E65" s="17">
        <v>0.25285099999999999</v>
      </c>
      <c r="F65" s="17">
        <v>3.9120700000000001E-2</v>
      </c>
      <c r="G65" s="21">
        <f t="shared" si="0"/>
        <v>0.15471839146374744</v>
      </c>
      <c r="I65" s="6">
        <v>0.213148</v>
      </c>
      <c r="J65" s="6">
        <v>3.0711200000000001E-2</v>
      </c>
      <c r="K65" s="21">
        <f t="shared" si="1"/>
        <v>0.14408392290802635</v>
      </c>
      <c r="M65" s="23">
        <f t="shared" si="2"/>
        <v>0.93126564686259106</v>
      </c>
    </row>
    <row r="66" spans="1:13">
      <c r="A66" s="16" t="s">
        <v>21</v>
      </c>
      <c r="B66" s="16" t="s">
        <v>23</v>
      </c>
      <c r="C66" s="16" t="s">
        <v>43</v>
      </c>
      <c r="D66" s="2"/>
      <c r="E66" s="17">
        <v>0.29631999999999997</v>
      </c>
      <c r="F66" s="17">
        <v>4.5905700000000001E-2</v>
      </c>
      <c r="G66" s="21">
        <f t="shared" si="0"/>
        <v>0.15491934395248383</v>
      </c>
      <c r="I66" s="6">
        <v>0.23244200000000001</v>
      </c>
      <c r="J66" s="6">
        <v>3.3342799999999999E-2</v>
      </c>
      <c r="K66" s="21">
        <f t="shared" si="1"/>
        <v>0.14344567677097941</v>
      </c>
      <c r="M66" s="23">
        <f t="shared" si="2"/>
        <v>0.92593780164068107</v>
      </c>
    </row>
    <row r="67" spans="1:13">
      <c r="A67" s="16" t="s">
        <v>21</v>
      </c>
      <c r="B67" s="16" t="s">
        <v>23</v>
      </c>
      <c r="C67" s="16" t="s">
        <v>64</v>
      </c>
      <c r="D67" s="2"/>
      <c r="E67" s="18">
        <v>0.29496</v>
      </c>
      <c r="F67" s="20">
        <v>4.57819E-2</v>
      </c>
      <c r="G67" s="21">
        <f t="shared" si="0"/>
        <v>0.15521392731217792</v>
      </c>
      <c r="I67" s="6">
        <v>0.24826699999999999</v>
      </c>
      <c r="J67" s="6">
        <v>3.5839000000000003E-2</v>
      </c>
      <c r="K67" s="21">
        <f t="shared" si="1"/>
        <v>0.14435668050929043</v>
      </c>
      <c r="M67" s="23">
        <f t="shared" si="2"/>
        <v>0.93004979004847554</v>
      </c>
    </row>
    <row r="68" spans="1:13">
      <c r="A68" s="16" t="s">
        <v>21</v>
      </c>
      <c r="B68" s="16" t="s">
        <v>23</v>
      </c>
      <c r="C68" s="16" t="s">
        <v>44</v>
      </c>
      <c r="D68" s="2"/>
      <c r="E68" s="17">
        <v>0.29159000000000002</v>
      </c>
      <c r="F68" s="17">
        <v>4.5129200000000001E-2</v>
      </c>
      <c r="G68" s="21">
        <f t="shared" ref="G68:G79" si="3">F68/E68</f>
        <v>0.15476936794814636</v>
      </c>
      <c r="I68" s="6">
        <v>0.237319</v>
      </c>
      <c r="J68" s="6">
        <v>3.3818300000000003E-2</v>
      </c>
      <c r="K68" s="21">
        <f t="shared" ref="K68:K79" si="4">J68/I68</f>
        <v>0.14250144320513738</v>
      </c>
      <c r="M68" s="23">
        <f t="shared" ref="M68:M79" si="5" xml:space="preserve"> K68/G68</f>
        <v>0.92073415491934296</v>
      </c>
    </row>
    <row r="69" spans="1:13">
      <c r="A69" s="16" t="s">
        <v>21</v>
      </c>
      <c r="B69" s="16" t="s">
        <v>23</v>
      </c>
      <c r="C69" s="16" t="s">
        <v>45</v>
      </c>
      <c r="D69" s="2"/>
      <c r="E69" s="17">
        <v>0.299259</v>
      </c>
      <c r="F69" s="17">
        <v>4.6618100000000003E-2</v>
      </c>
      <c r="G69" s="21">
        <f t="shared" si="3"/>
        <v>0.15577843941201436</v>
      </c>
      <c r="I69" s="6">
        <v>0.26066299999999998</v>
      </c>
      <c r="J69" s="6">
        <v>3.8144900000000002E-2</v>
      </c>
      <c r="K69" s="21">
        <f t="shared" si="4"/>
        <v>0.14633799196663894</v>
      </c>
      <c r="M69" s="23">
        <f t="shared" si="5"/>
        <v>0.9393982409824595</v>
      </c>
    </row>
    <row r="70" spans="1:13">
      <c r="A70" s="16" t="s">
        <v>21</v>
      </c>
      <c r="B70" s="16" t="s">
        <v>30</v>
      </c>
      <c r="C70" s="16" t="s">
        <v>37</v>
      </c>
      <c r="D70" s="2"/>
      <c r="E70" s="5">
        <v>0.245916</v>
      </c>
      <c r="F70" s="19">
        <v>3.4988900000000003E-2</v>
      </c>
      <c r="G70" s="21">
        <f t="shared" si="3"/>
        <v>0.14227988418809676</v>
      </c>
      <c r="I70" s="6">
        <v>0.179004</v>
      </c>
      <c r="J70" s="6">
        <v>2.6322999999999999E-2</v>
      </c>
      <c r="K70" s="21">
        <f t="shared" si="4"/>
        <v>0.14705257983061831</v>
      </c>
      <c r="M70" s="23">
        <f t="shared" si="5"/>
        <v>1.0335444161327259</v>
      </c>
    </row>
    <row r="71" spans="1:13">
      <c r="A71" s="16" t="s">
        <v>21</v>
      </c>
      <c r="B71" s="16" t="s">
        <v>31</v>
      </c>
      <c r="C71" s="16" t="s">
        <v>37</v>
      </c>
      <c r="D71" s="2"/>
      <c r="E71" s="5">
        <v>0.347053</v>
      </c>
      <c r="F71" s="19">
        <v>3.7436400000000002E-2</v>
      </c>
      <c r="G71" s="21">
        <f t="shared" si="3"/>
        <v>0.10786940323235933</v>
      </c>
      <c r="I71" s="6">
        <v>0.236674</v>
      </c>
      <c r="J71" s="6">
        <v>2.6507300000000001E-2</v>
      </c>
      <c r="K71" s="21">
        <f t="shared" si="4"/>
        <v>0.11199920565841623</v>
      </c>
      <c r="M71" s="23">
        <f t="shared" si="5"/>
        <v>1.038285206947525</v>
      </c>
    </row>
    <row r="72" spans="1:13">
      <c r="A72" s="16" t="s">
        <v>21</v>
      </c>
      <c r="B72" s="16" t="s">
        <v>10</v>
      </c>
      <c r="C72" s="16" t="s">
        <v>40</v>
      </c>
      <c r="D72" s="2"/>
      <c r="E72" s="5">
        <v>0.409192</v>
      </c>
      <c r="F72" s="19">
        <v>3.0747099999999999E-2</v>
      </c>
      <c r="G72" s="21">
        <f t="shared" si="3"/>
        <v>7.5141009599405659E-2</v>
      </c>
      <c r="I72" s="6">
        <v>0.29329499999999997</v>
      </c>
      <c r="J72" s="6">
        <v>2.11527E-2</v>
      </c>
      <c r="K72" s="21">
        <f t="shared" si="4"/>
        <v>7.2120902163350903E-2</v>
      </c>
      <c r="M72" s="23">
        <f t="shared" si="5"/>
        <v>0.95980746795716942</v>
      </c>
    </row>
    <row r="73" spans="1:13">
      <c r="A73" s="16" t="s">
        <v>21</v>
      </c>
      <c r="B73" s="16" t="s">
        <v>10</v>
      </c>
      <c r="C73" s="16" t="s">
        <v>37</v>
      </c>
      <c r="D73" s="2"/>
      <c r="E73" s="5">
        <v>0.45062200000000002</v>
      </c>
      <c r="F73" s="19">
        <v>3.42552E-2</v>
      </c>
      <c r="G73" s="21">
        <f t="shared" si="3"/>
        <v>7.6017593459706795E-2</v>
      </c>
      <c r="I73" s="6">
        <v>0.32775100000000001</v>
      </c>
      <c r="J73" s="6">
        <v>2.36244E-2</v>
      </c>
      <c r="K73" s="21">
        <f t="shared" si="4"/>
        <v>7.208032927435766E-2</v>
      </c>
      <c r="M73" s="23">
        <f t="shared" si="5"/>
        <v>0.948205882268082</v>
      </c>
    </row>
    <row r="74" spans="1:13">
      <c r="A74" s="16" t="s">
        <v>21</v>
      </c>
      <c r="B74" s="16" t="s">
        <v>10</v>
      </c>
      <c r="C74" s="16" t="s">
        <v>41</v>
      </c>
      <c r="D74" s="2"/>
      <c r="E74" s="5">
        <v>0.446691</v>
      </c>
      <c r="F74" s="19">
        <v>3.3450199999999999E-2</v>
      </c>
      <c r="G74" s="21">
        <f t="shared" si="3"/>
        <v>7.4884427937880998E-2</v>
      </c>
      <c r="I74" s="6">
        <v>0.338449</v>
      </c>
      <c r="J74" s="6">
        <v>2.4044200000000002E-2</v>
      </c>
      <c r="K74" s="21">
        <f t="shared" si="4"/>
        <v>7.1042313612981578E-2</v>
      </c>
      <c r="M74" s="23">
        <f t="shared" si="5"/>
        <v>0.94869274653354396</v>
      </c>
    </row>
    <row r="75" spans="1:13">
      <c r="A75" s="16" t="s">
        <v>21</v>
      </c>
      <c r="B75" s="16" t="s">
        <v>10</v>
      </c>
      <c r="C75" s="16" t="s">
        <v>42</v>
      </c>
      <c r="D75" s="2"/>
      <c r="E75" s="5">
        <v>0.47673300000000002</v>
      </c>
      <c r="F75" s="19">
        <v>3.6855899999999997E-2</v>
      </c>
      <c r="G75" s="21">
        <f t="shared" si="3"/>
        <v>7.7309311501406436E-2</v>
      </c>
      <c r="I75" s="6">
        <v>0.35387600000000002</v>
      </c>
      <c r="J75" s="6">
        <v>2.52281E-2</v>
      </c>
      <c r="K75" s="21">
        <f t="shared" si="4"/>
        <v>7.1290791124574704E-2</v>
      </c>
      <c r="M75" s="23">
        <f t="shared" si="5"/>
        <v>0.92215012318765455</v>
      </c>
    </row>
    <row r="76" spans="1:13">
      <c r="A76" s="16" t="s">
        <v>21</v>
      </c>
      <c r="B76" s="16" t="s">
        <v>10</v>
      </c>
      <c r="C76" s="16" t="s">
        <v>43</v>
      </c>
      <c r="D76" s="2"/>
      <c r="E76" s="5">
        <v>0.51057399999999997</v>
      </c>
      <c r="F76" s="19">
        <v>3.9436899999999997E-2</v>
      </c>
      <c r="G76" s="21">
        <f t="shared" si="3"/>
        <v>7.7240321677171181E-2</v>
      </c>
      <c r="I76" s="6">
        <v>0.37473400000000001</v>
      </c>
      <c r="J76" s="6">
        <v>2.7815200000000002E-2</v>
      </c>
      <c r="K76" s="21">
        <f t="shared" si="4"/>
        <v>7.4226518010108503E-2</v>
      </c>
      <c r="M76" s="23">
        <f t="shared" si="5"/>
        <v>0.96098147183204408</v>
      </c>
    </row>
    <row r="77" spans="1:13">
      <c r="A77" s="16" t="s">
        <v>21</v>
      </c>
      <c r="B77" s="16" t="s">
        <v>10</v>
      </c>
      <c r="C77" s="16" t="s">
        <v>44</v>
      </c>
      <c r="D77" s="2"/>
      <c r="E77" s="5">
        <v>0.52291200000000004</v>
      </c>
      <c r="F77" s="19">
        <v>4.13204E-2</v>
      </c>
      <c r="G77" s="21">
        <f t="shared" si="3"/>
        <v>7.9019796830059358E-2</v>
      </c>
      <c r="I77" s="6">
        <v>0.38766400000000001</v>
      </c>
      <c r="J77" s="6">
        <v>2.8720200000000001E-2</v>
      </c>
      <c r="K77" s="21">
        <f t="shared" si="4"/>
        <v>7.4085290354533831E-2</v>
      </c>
      <c r="M77" s="23">
        <f t="shared" si="5"/>
        <v>0.93755354134688906</v>
      </c>
    </row>
    <row r="78" spans="1:13">
      <c r="A78" s="16" t="s">
        <v>21</v>
      </c>
      <c r="B78" s="16" t="s">
        <v>10</v>
      </c>
      <c r="C78" s="16" t="s">
        <v>45</v>
      </c>
      <c r="D78" s="2"/>
      <c r="E78" s="5">
        <v>0.53600700000000001</v>
      </c>
      <c r="F78" s="19">
        <v>4.1727899999999998E-2</v>
      </c>
      <c r="G78" s="21">
        <f t="shared" si="3"/>
        <v>7.7849543009699498E-2</v>
      </c>
      <c r="I78" s="6">
        <v>0.38969399999999998</v>
      </c>
      <c r="J78" s="6">
        <v>2.86036E-2</v>
      </c>
      <c r="K78" s="21">
        <f t="shared" si="4"/>
        <v>7.340015499340509E-2</v>
      </c>
      <c r="M78" s="23">
        <f t="shared" si="5"/>
        <v>0.9428463181121044</v>
      </c>
    </row>
    <row r="79" spans="1:13">
      <c r="A79" s="16" t="s">
        <v>16</v>
      </c>
      <c r="B79" s="16" t="s">
        <v>10</v>
      </c>
      <c r="C79" s="16" t="s">
        <v>37</v>
      </c>
      <c r="D79" s="2"/>
      <c r="E79" s="5">
        <v>0.43576100000000001</v>
      </c>
      <c r="F79" s="19">
        <v>3.3639799999999997E-2</v>
      </c>
      <c r="G79" s="21">
        <f t="shared" si="3"/>
        <v>7.7197821741734562E-2</v>
      </c>
      <c r="I79" s="6">
        <v>0.31238300000000002</v>
      </c>
      <c r="J79" s="6">
        <v>2.29315E-2</v>
      </c>
      <c r="K79" s="21">
        <f t="shared" si="4"/>
        <v>7.3408284061552642E-2</v>
      </c>
      <c r="M79" s="23">
        <f t="shared" si="5"/>
        <v>0.95091133927509219</v>
      </c>
    </row>
    <row r="80" spans="1:13">
      <c r="A80" s="2"/>
      <c r="B80" s="2"/>
      <c r="C80" s="2"/>
      <c r="D80" s="2"/>
      <c r="E80" s="3"/>
      <c r="F80" s="3"/>
    </row>
    <row r="81" spans="1:6" customFormat="1">
      <c r="A81" s="2"/>
      <c r="B81" s="2"/>
      <c r="C81" s="2"/>
      <c r="D81" s="2"/>
      <c r="E81" s="3"/>
      <c r="F81" s="3"/>
    </row>
    <row r="82" spans="1:6" customFormat="1">
      <c r="A82" s="2"/>
      <c r="B82" s="2"/>
      <c r="C82" s="2"/>
      <c r="D82" s="2"/>
      <c r="E82" s="3"/>
      <c r="F82" s="3"/>
    </row>
    <row r="83" spans="1:6" customFormat="1">
      <c r="A83" s="2"/>
      <c r="B83" s="2"/>
      <c r="C83" s="2"/>
      <c r="D83" s="2"/>
      <c r="E83" s="3"/>
      <c r="F83" s="3"/>
    </row>
    <row r="84" spans="1:6" customFormat="1">
      <c r="A84" s="1"/>
      <c r="B84" s="1"/>
      <c r="C84" s="1"/>
      <c r="D84" s="1"/>
      <c r="E84" s="7"/>
      <c r="F84" s="7"/>
    </row>
    <row r="85" spans="1:6" customFormat="1">
      <c r="A85" s="1"/>
      <c r="B85" s="1"/>
      <c r="C85" s="1"/>
      <c r="D85" s="1"/>
      <c r="E85" s="7"/>
      <c r="F85" s="7"/>
    </row>
    <row r="86" spans="1:6" customFormat="1">
      <c r="A86" s="1"/>
      <c r="B86" s="1"/>
      <c r="C86" s="1"/>
      <c r="D86" s="1"/>
      <c r="E86" s="7"/>
      <c r="F86" s="7"/>
    </row>
    <row r="87" spans="1:6" customFormat="1">
      <c r="A87" s="1"/>
      <c r="B87" s="1"/>
      <c r="C87" s="1"/>
      <c r="D87" s="1"/>
      <c r="E87" s="7"/>
      <c r="F87" s="7"/>
    </row>
    <row r="88" spans="1:6" customFormat="1">
      <c r="A88" s="1"/>
      <c r="B88" s="1"/>
      <c r="C88" s="1"/>
      <c r="D88" s="1"/>
      <c r="E88" s="7"/>
      <c r="F88" s="7"/>
    </row>
    <row r="89" spans="1:6" customFormat="1">
      <c r="A89" s="1"/>
      <c r="B89" s="1"/>
      <c r="C89" s="1"/>
      <c r="D89" s="1"/>
      <c r="E89" s="7"/>
      <c r="F89" s="7"/>
    </row>
    <row r="90" spans="1:6" customFormat="1">
      <c r="A90" s="1"/>
      <c r="B90" s="1"/>
      <c r="C90" s="1"/>
      <c r="D90" s="1"/>
      <c r="E90" s="7"/>
      <c r="F90" s="7"/>
    </row>
    <row r="91" spans="1:6" customFormat="1">
      <c r="A91" s="1"/>
      <c r="B91" s="1"/>
      <c r="C91" s="1"/>
      <c r="D91" s="1"/>
      <c r="E91" s="7"/>
      <c r="F91" s="7"/>
    </row>
    <row r="92" spans="1:6" customFormat="1">
      <c r="A92" s="1"/>
      <c r="B92" s="1"/>
      <c r="C92" s="1"/>
      <c r="D92" s="1"/>
      <c r="E92" s="7"/>
      <c r="F92" s="7"/>
    </row>
    <row r="93" spans="1:6" customFormat="1">
      <c r="A93" s="1"/>
      <c r="B93" s="1"/>
      <c r="C93" s="1"/>
      <c r="D93" s="1"/>
      <c r="E93" s="7"/>
      <c r="F93" s="7"/>
    </row>
    <row r="94" spans="1:6" customFormat="1">
      <c r="A94" s="1"/>
      <c r="B94" s="1"/>
      <c r="C94" s="1"/>
      <c r="D94" s="1"/>
      <c r="E94" s="7"/>
      <c r="F94" s="7"/>
    </row>
    <row r="95" spans="1:6" customFormat="1">
      <c r="A95" s="1"/>
      <c r="B95" s="1"/>
      <c r="C95" s="1"/>
      <c r="D95" s="1"/>
      <c r="E95" s="7"/>
      <c r="F95" s="7"/>
    </row>
    <row r="96" spans="1:6" customFormat="1">
      <c r="A96" s="1"/>
      <c r="B96" s="1"/>
      <c r="C96" s="1"/>
      <c r="D96" s="1"/>
      <c r="E96" s="7"/>
      <c r="F96" s="7"/>
    </row>
    <row r="97" spans="1:6" customFormat="1">
      <c r="A97" s="1"/>
      <c r="B97" s="1"/>
      <c r="C97" s="1"/>
      <c r="D97" s="1"/>
      <c r="E97" s="7"/>
      <c r="F97" s="7"/>
    </row>
    <row r="98" spans="1:6" customFormat="1">
      <c r="A98" s="1"/>
      <c r="B98" s="1"/>
      <c r="C98" s="1"/>
      <c r="D98" s="1"/>
      <c r="E98" s="7"/>
      <c r="F98" s="7"/>
    </row>
    <row r="99" spans="1:6" customFormat="1">
      <c r="A99" s="1"/>
      <c r="B99" s="1"/>
      <c r="C99" s="1"/>
      <c r="D99" s="1"/>
      <c r="E99" s="7"/>
      <c r="F99" s="7"/>
    </row>
    <row r="100" spans="1:6" customFormat="1">
      <c r="A100" s="1"/>
      <c r="B100" s="1"/>
      <c r="C100" s="1"/>
      <c r="D100" s="1"/>
      <c r="E100" s="7"/>
      <c r="F100" s="7"/>
    </row>
  </sheetData>
  <phoneticPr fontId="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topLeftCell="A32" workbookViewId="0">
      <selection activeCell="N59" sqref="N59"/>
    </sheetView>
  </sheetViews>
  <sheetFormatPr baseColWidth="10" defaultRowHeight="18" x14ac:dyDescent="0"/>
  <cols>
    <col min="5" max="7" width="10.83203125" style="7"/>
    <col min="13" max="13" width="9.83203125" customWidth="1"/>
  </cols>
  <sheetData>
    <row r="1" spans="1:13">
      <c r="F1" s="15" t="s">
        <v>34</v>
      </c>
      <c r="G1" s="15"/>
      <c r="H1" s="14"/>
      <c r="I1" s="14"/>
      <c r="J1" s="14" t="s">
        <v>35</v>
      </c>
      <c r="K1" s="14"/>
      <c r="M1" t="s">
        <v>66</v>
      </c>
    </row>
    <row r="2" spans="1:13">
      <c r="A2" s="11" t="s">
        <v>1</v>
      </c>
      <c r="B2" s="11" t="s">
        <v>2</v>
      </c>
      <c r="C2" s="11" t="s">
        <v>0</v>
      </c>
      <c r="D2" s="11"/>
      <c r="E2" s="11" t="s">
        <v>3</v>
      </c>
      <c r="F2" s="11" t="s">
        <v>32</v>
      </c>
      <c r="G2" s="11" t="s">
        <v>33</v>
      </c>
      <c r="I2" s="13" t="s">
        <v>3</v>
      </c>
      <c r="J2" s="13" t="s">
        <v>32</v>
      </c>
      <c r="K2" s="13" t="s">
        <v>33</v>
      </c>
    </row>
    <row r="3" spans="1:13">
      <c r="A3" s="16" t="s">
        <v>11</v>
      </c>
      <c r="B3" s="16" t="s">
        <v>10</v>
      </c>
      <c r="C3" s="16" t="s">
        <v>37</v>
      </c>
      <c r="D3" s="2"/>
      <c r="E3" s="5">
        <v>0.511544</v>
      </c>
      <c r="F3" s="19">
        <v>1.2086299999999999E-2</v>
      </c>
      <c r="G3" s="21">
        <f>F3/E3</f>
        <v>2.3627097571274416E-2</v>
      </c>
      <c r="I3" s="6">
        <v>0.387517</v>
      </c>
      <c r="J3" s="6">
        <v>8.3234299999999997E-3</v>
      </c>
      <c r="K3" s="21">
        <f>J3/I3</f>
        <v>2.1478877055716265E-2</v>
      </c>
      <c r="M3" s="23">
        <f xml:space="preserve"> K3/G3</f>
        <v>0.90907810368676278</v>
      </c>
    </row>
    <row r="4" spans="1:13">
      <c r="A4" s="16" t="s">
        <v>20</v>
      </c>
      <c r="B4" s="16" t="s">
        <v>10</v>
      </c>
      <c r="C4" s="16" t="s">
        <v>40</v>
      </c>
      <c r="D4" s="2"/>
      <c r="E4" s="5">
        <v>0.49968200000000002</v>
      </c>
      <c r="F4" s="19">
        <v>1.2417600000000001E-2</v>
      </c>
      <c r="G4" s="21">
        <f t="shared" ref="G4:G67" si="0">F4/E4</f>
        <v>2.4851005239332216E-2</v>
      </c>
      <c r="I4" s="6">
        <v>0.38791199999999998</v>
      </c>
      <c r="J4" s="6">
        <v>8.7730700000000009E-3</v>
      </c>
      <c r="K4" s="21">
        <f t="shared" ref="K4:K67" si="1">J4/I4</f>
        <v>2.2616134587225972E-2</v>
      </c>
      <c r="M4" s="23">
        <f t="shared" ref="M4:M67" si="2" xml:space="preserve"> K4/G4</f>
        <v>0.91006920522598955</v>
      </c>
    </row>
    <row r="5" spans="1:13">
      <c r="A5" s="16" t="s">
        <v>20</v>
      </c>
      <c r="B5" s="16" t="s">
        <v>10</v>
      </c>
      <c r="C5" s="16" t="s">
        <v>37</v>
      </c>
      <c r="D5" s="2"/>
      <c r="E5" s="5">
        <v>0.52103600000000005</v>
      </c>
      <c r="F5" s="19">
        <v>1.29357E-2</v>
      </c>
      <c r="G5" s="21">
        <f t="shared" si="0"/>
        <v>2.482688336314573E-2</v>
      </c>
      <c r="I5" s="6">
        <v>0.397592</v>
      </c>
      <c r="J5" s="6">
        <v>9.0096299999999994E-3</v>
      </c>
      <c r="K5" s="21">
        <f t="shared" si="1"/>
        <v>2.2660491156763714E-2</v>
      </c>
      <c r="M5" s="23">
        <f t="shared" si="2"/>
        <v>0.91274006589172141</v>
      </c>
    </row>
    <row r="6" spans="1:13">
      <c r="A6" s="16" t="s">
        <v>20</v>
      </c>
      <c r="B6" s="16" t="s">
        <v>10</v>
      </c>
      <c r="C6" s="16" t="s">
        <v>41</v>
      </c>
      <c r="D6" s="2"/>
      <c r="E6" s="5">
        <v>0.53146499999999997</v>
      </c>
      <c r="F6" s="19">
        <v>1.3155399999999999E-2</v>
      </c>
      <c r="G6" s="21">
        <f t="shared" si="0"/>
        <v>2.4753088161967394E-2</v>
      </c>
      <c r="I6" s="6">
        <v>0.39785300000000001</v>
      </c>
      <c r="J6" s="6">
        <v>9.0422599999999999E-3</v>
      </c>
      <c r="K6" s="21">
        <f t="shared" si="1"/>
        <v>2.2727640610979431E-2</v>
      </c>
      <c r="M6" s="23">
        <f t="shared" si="2"/>
        <v>0.91817394509586803</v>
      </c>
    </row>
    <row r="7" spans="1:13">
      <c r="A7" s="16" t="s">
        <v>20</v>
      </c>
      <c r="B7" s="16" t="s">
        <v>10</v>
      </c>
      <c r="C7" s="16" t="s">
        <v>42</v>
      </c>
      <c r="D7" s="2"/>
      <c r="E7" s="5">
        <v>0.52925999999999995</v>
      </c>
      <c r="F7" s="19">
        <v>1.3200099999999999E-2</v>
      </c>
      <c r="G7" s="21">
        <f t="shared" si="0"/>
        <v>2.494067188149492E-2</v>
      </c>
      <c r="I7" s="6">
        <v>0.40882800000000002</v>
      </c>
      <c r="J7" s="6">
        <v>9.3200100000000001E-3</v>
      </c>
      <c r="K7" s="21">
        <f t="shared" si="1"/>
        <v>2.2796897472775836E-2</v>
      </c>
      <c r="M7" s="23">
        <f t="shared" si="2"/>
        <v>0.91404504181342094</v>
      </c>
    </row>
    <row r="8" spans="1:13">
      <c r="A8" s="16" t="s">
        <v>20</v>
      </c>
      <c r="B8" s="16" t="s">
        <v>10</v>
      </c>
      <c r="C8" s="16" t="s">
        <v>43</v>
      </c>
      <c r="D8" s="2"/>
      <c r="E8" s="5">
        <v>0.53835900000000003</v>
      </c>
      <c r="F8" s="19">
        <v>1.32864E-2</v>
      </c>
      <c r="G8" s="21">
        <f t="shared" si="0"/>
        <v>2.4679442528127142E-2</v>
      </c>
      <c r="I8" s="6">
        <v>0.41087400000000002</v>
      </c>
      <c r="J8" s="6">
        <v>9.3131199999999994E-3</v>
      </c>
      <c r="K8" s="21">
        <f t="shared" si="1"/>
        <v>2.2666608254598732E-2</v>
      </c>
      <c r="M8" s="23">
        <f t="shared" si="2"/>
        <v>0.91844085330394376</v>
      </c>
    </row>
    <row r="9" spans="1:13">
      <c r="A9" s="16" t="s">
        <v>20</v>
      </c>
      <c r="B9" s="16" t="s">
        <v>10</v>
      </c>
      <c r="C9" s="16" t="s">
        <v>44</v>
      </c>
      <c r="D9" s="2"/>
      <c r="E9" s="5">
        <v>0.53746400000000005</v>
      </c>
      <c r="F9" s="19">
        <v>1.33575E-2</v>
      </c>
      <c r="G9" s="21">
        <f t="shared" si="0"/>
        <v>2.4852827352157537E-2</v>
      </c>
      <c r="I9" s="6">
        <v>0.41359200000000002</v>
      </c>
      <c r="J9" s="6">
        <v>9.2703400000000002E-3</v>
      </c>
      <c r="K9" s="21">
        <f t="shared" si="1"/>
        <v>2.2414214975144585E-2</v>
      </c>
      <c r="M9" s="23">
        <f t="shared" si="2"/>
        <v>0.90187786916721768</v>
      </c>
    </row>
    <row r="10" spans="1:13">
      <c r="A10" s="16" t="s">
        <v>20</v>
      </c>
      <c r="B10" s="16" t="s">
        <v>10</v>
      </c>
      <c r="C10" s="16" t="s">
        <v>45</v>
      </c>
      <c r="D10" s="2"/>
      <c r="E10" s="5">
        <v>0.55857900000000005</v>
      </c>
      <c r="F10" s="19">
        <v>1.39902E-2</v>
      </c>
      <c r="G10" s="21">
        <f t="shared" si="0"/>
        <v>2.5046054362945974E-2</v>
      </c>
      <c r="I10" s="6">
        <v>0.42008800000000002</v>
      </c>
      <c r="J10" s="6">
        <v>9.4728299999999998E-3</v>
      </c>
      <c r="K10" s="21">
        <f t="shared" si="1"/>
        <v>2.2549632457961186E-2</v>
      </c>
      <c r="M10" s="23">
        <f t="shared" si="2"/>
        <v>0.90032673934150353</v>
      </c>
    </row>
    <row r="11" spans="1:13">
      <c r="A11" s="16" t="s">
        <v>24</v>
      </c>
      <c r="B11" s="16" t="s">
        <v>19</v>
      </c>
      <c r="C11" s="16" t="s">
        <v>37</v>
      </c>
      <c r="D11" s="2"/>
      <c r="E11" s="5">
        <v>0.58680100000000002</v>
      </c>
      <c r="F11" s="19">
        <v>1.06228E-2</v>
      </c>
      <c r="G11" s="21">
        <f t="shared" si="0"/>
        <v>1.8102900301805894E-2</v>
      </c>
      <c r="I11" s="6">
        <v>0.412881</v>
      </c>
      <c r="J11" s="6">
        <v>7.4272899999999996E-3</v>
      </c>
      <c r="K11" s="21">
        <f t="shared" si="1"/>
        <v>1.7988936279460667E-2</v>
      </c>
      <c r="M11" s="23">
        <f t="shared" si="2"/>
        <v>0.99370465392587626</v>
      </c>
    </row>
    <row r="12" spans="1:13">
      <c r="A12" s="16" t="s">
        <v>24</v>
      </c>
      <c r="B12" s="16" t="s">
        <v>25</v>
      </c>
      <c r="C12" s="16" t="s">
        <v>37</v>
      </c>
      <c r="D12" s="2"/>
      <c r="E12" s="5">
        <v>0.60604499999999994</v>
      </c>
      <c r="F12" s="19">
        <v>1.06724E-2</v>
      </c>
      <c r="G12" s="21">
        <f t="shared" si="0"/>
        <v>1.7609913455271475E-2</v>
      </c>
      <c r="I12" s="6">
        <v>0.422844</v>
      </c>
      <c r="J12" s="6">
        <v>7.4231899999999996E-3</v>
      </c>
      <c r="K12" s="21">
        <f t="shared" si="1"/>
        <v>1.7555386856618515E-2</v>
      </c>
      <c r="M12" s="23">
        <f t="shared" si="2"/>
        <v>0.99690364187243419</v>
      </c>
    </row>
    <row r="13" spans="1:13">
      <c r="A13" s="16" t="s">
        <v>24</v>
      </c>
      <c r="B13" s="16" t="s">
        <v>8</v>
      </c>
      <c r="C13" s="16" t="s">
        <v>37</v>
      </c>
      <c r="D13" s="2"/>
      <c r="E13" s="5">
        <v>0.60316400000000003</v>
      </c>
      <c r="F13" s="19">
        <v>1.06432E-2</v>
      </c>
      <c r="G13" s="21">
        <f t="shared" si="0"/>
        <v>1.7645615454503251E-2</v>
      </c>
      <c r="I13" s="6">
        <v>0.42471799999999998</v>
      </c>
      <c r="J13" s="6">
        <v>7.4835700000000002E-3</v>
      </c>
      <c r="K13" s="21">
        <f t="shared" si="1"/>
        <v>1.7620091448914341E-2</v>
      </c>
      <c r="M13" s="23">
        <f t="shared" si="2"/>
        <v>0.99855352137448983</v>
      </c>
    </row>
    <row r="14" spans="1:13">
      <c r="A14" s="16" t="s">
        <v>24</v>
      </c>
      <c r="B14" s="16" t="s">
        <v>9</v>
      </c>
      <c r="C14" s="16" t="s">
        <v>37</v>
      </c>
      <c r="D14" s="2"/>
      <c r="E14" s="5">
        <v>0.63920699999999997</v>
      </c>
      <c r="F14" s="19">
        <v>1.15748E-2</v>
      </c>
      <c r="G14" s="21">
        <f t="shared" si="0"/>
        <v>1.8108062020597396E-2</v>
      </c>
      <c r="I14" s="6">
        <v>0.44036500000000001</v>
      </c>
      <c r="J14" s="6">
        <v>8.0145400000000006E-3</v>
      </c>
      <c r="K14" s="21">
        <f t="shared" si="1"/>
        <v>1.8199766103119006E-2</v>
      </c>
      <c r="M14" s="23">
        <f t="shared" si="2"/>
        <v>1.0050642681926591</v>
      </c>
    </row>
    <row r="15" spans="1:13">
      <c r="A15" s="16" t="s">
        <v>24</v>
      </c>
      <c r="B15" s="16" t="s">
        <v>27</v>
      </c>
      <c r="C15" s="16" t="s">
        <v>37</v>
      </c>
      <c r="D15" s="2"/>
      <c r="E15" s="5">
        <v>0.64279299999999995</v>
      </c>
      <c r="F15" s="19">
        <v>1.19878E-2</v>
      </c>
      <c r="G15" s="21">
        <f t="shared" si="0"/>
        <v>1.8649549699514465E-2</v>
      </c>
      <c r="H15" s="4"/>
      <c r="I15" s="6">
        <v>0.43859300000000001</v>
      </c>
      <c r="J15" s="6">
        <v>8.29563E-3</v>
      </c>
      <c r="K15" s="21">
        <f t="shared" si="1"/>
        <v>1.8914186956928175E-2</v>
      </c>
      <c r="M15" s="23">
        <f t="shared" si="2"/>
        <v>1.014190007891751</v>
      </c>
    </row>
    <row r="16" spans="1:13">
      <c r="A16" s="16" t="s">
        <v>24</v>
      </c>
      <c r="B16" s="16" t="s">
        <v>28</v>
      </c>
      <c r="C16" s="16" t="s">
        <v>37</v>
      </c>
      <c r="D16" s="2"/>
      <c r="E16" s="5">
        <v>0.64860499999999999</v>
      </c>
      <c r="F16" s="19">
        <v>1.28694E-2</v>
      </c>
      <c r="G16" s="21">
        <f t="shared" si="0"/>
        <v>1.9841660178382837E-2</v>
      </c>
      <c r="I16" s="6">
        <v>0.43602299999999999</v>
      </c>
      <c r="J16" s="6">
        <v>8.8788700000000005E-3</v>
      </c>
      <c r="K16" s="21">
        <f t="shared" si="1"/>
        <v>2.0363306522821045E-2</v>
      </c>
      <c r="M16" s="23">
        <f t="shared" si="2"/>
        <v>1.0262904585477446</v>
      </c>
    </row>
    <row r="17" spans="1:13">
      <c r="A17" s="16" t="s">
        <v>24</v>
      </c>
      <c r="B17" s="16" t="s">
        <v>10</v>
      </c>
      <c r="C17" s="16" t="s">
        <v>40</v>
      </c>
      <c r="D17" s="2"/>
      <c r="E17" s="5">
        <v>0.19192899999999999</v>
      </c>
      <c r="F17" s="19">
        <v>6.3918999999999998E-3</v>
      </c>
      <c r="G17" s="21">
        <f t="shared" si="0"/>
        <v>3.3303461175747284E-2</v>
      </c>
      <c r="I17" s="6">
        <v>0.14095199999999999</v>
      </c>
      <c r="J17" s="6">
        <v>4.5472300000000002E-3</v>
      </c>
      <c r="K17" s="21">
        <f t="shared" si="1"/>
        <v>3.2260840569839383E-2</v>
      </c>
      <c r="M17" s="23">
        <f t="shared" si="2"/>
        <v>0.9686933258856838</v>
      </c>
    </row>
    <row r="18" spans="1:13">
      <c r="A18" s="16" t="s">
        <v>24</v>
      </c>
      <c r="B18" s="16" t="s">
        <v>10</v>
      </c>
      <c r="C18" s="16" t="s">
        <v>37</v>
      </c>
      <c r="D18" s="2"/>
      <c r="E18" s="5">
        <v>0.470281</v>
      </c>
      <c r="F18" s="19">
        <v>1.04254E-2</v>
      </c>
      <c r="G18" s="21">
        <f t="shared" si="0"/>
        <v>2.2168448225635309E-2</v>
      </c>
      <c r="I18" s="6">
        <v>0.35398000000000002</v>
      </c>
      <c r="J18" s="6">
        <v>7.3744300000000004E-3</v>
      </c>
      <c r="K18" s="21">
        <f t="shared" si="1"/>
        <v>2.0832900163851066E-2</v>
      </c>
      <c r="M18" s="23">
        <f t="shared" si="2"/>
        <v>0.93975455349013415</v>
      </c>
    </row>
    <row r="19" spans="1:13">
      <c r="A19" s="16" t="s">
        <v>24</v>
      </c>
      <c r="B19" s="16" t="s">
        <v>10</v>
      </c>
      <c r="C19" s="16" t="s">
        <v>46</v>
      </c>
      <c r="D19" s="2"/>
      <c r="E19" s="5">
        <v>0.42567700000000003</v>
      </c>
      <c r="F19" s="19">
        <v>9.4946200000000005E-3</v>
      </c>
      <c r="G19" s="21">
        <f t="shared" si="0"/>
        <v>2.2304752194739205E-2</v>
      </c>
      <c r="I19" s="6">
        <v>0.32650200000000001</v>
      </c>
      <c r="J19" s="6">
        <v>6.7569400000000003E-3</v>
      </c>
      <c r="K19" s="21">
        <f t="shared" si="1"/>
        <v>2.0694942144305395E-2</v>
      </c>
      <c r="M19" s="23">
        <f t="shared" si="2"/>
        <v>0.92782658886416591</v>
      </c>
    </row>
    <row r="20" spans="1:13">
      <c r="A20" s="16" t="s">
        <v>24</v>
      </c>
      <c r="B20" s="16" t="s">
        <v>10</v>
      </c>
      <c r="C20" s="16" t="s">
        <v>47</v>
      </c>
      <c r="D20" s="2"/>
      <c r="E20" s="5">
        <v>0.46342800000000001</v>
      </c>
      <c r="F20" s="19">
        <v>1.01992E-2</v>
      </c>
      <c r="G20" s="21">
        <f t="shared" si="0"/>
        <v>2.2008165238181551E-2</v>
      </c>
      <c r="I20" s="6">
        <v>0.35896400000000001</v>
      </c>
      <c r="J20" s="6">
        <v>7.5193899999999999E-3</v>
      </c>
      <c r="K20" s="21">
        <f t="shared" si="1"/>
        <v>2.094747662718267E-2</v>
      </c>
      <c r="M20" s="23">
        <f t="shared" si="2"/>
        <v>0.95180476884285148</v>
      </c>
    </row>
    <row r="21" spans="1:13">
      <c r="A21" s="16" t="s">
        <v>24</v>
      </c>
      <c r="B21" s="16" t="s">
        <v>10</v>
      </c>
      <c r="C21" s="16" t="s">
        <v>41</v>
      </c>
      <c r="D21" s="2"/>
      <c r="E21" s="5">
        <v>0.210669</v>
      </c>
      <c r="F21" s="19">
        <v>7.4462399999999998E-3</v>
      </c>
      <c r="G21" s="21">
        <f t="shared" si="0"/>
        <v>3.5345684462355635E-2</v>
      </c>
      <c r="I21" s="6">
        <v>0.18181700000000001</v>
      </c>
      <c r="J21" s="6">
        <v>6.0835899999999998E-3</v>
      </c>
      <c r="K21" s="21">
        <f t="shared" si="1"/>
        <v>3.3459962489756183E-2</v>
      </c>
      <c r="M21" s="23">
        <f t="shared" si="2"/>
        <v>0.94664915954286266</v>
      </c>
    </row>
    <row r="22" spans="1:13">
      <c r="A22" s="16" t="s">
        <v>24</v>
      </c>
      <c r="B22" s="16" t="s">
        <v>10</v>
      </c>
      <c r="C22" s="16" t="s">
        <v>48</v>
      </c>
      <c r="D22" s="2"/>
      <c r="E22" s="5">
        <v>0.48754199999999998</v>
      </c>
      <c r="F22" s="19">
        <v>1.09067E-2</v>
      </c>
      <c r="G22" s="21">
        <f t="shared" si="0"/>
        <v>2.2370790619064614E-2</v>
      </c>
      <c r="I22" s="6">
        <v>0.36146600000000001</v>
      </c>
      <c r="J22" s="6">
        <v>7.5707400000000003E-3</v>
      </c>
      <c r="K22" s="21">
        <f t="shared" si="1"/>
        <v>2.0944542501922726E-2</v>
      </c>
      <c r="M22" s="23">
        <f t="shared" si="2"/>
        <v>0.93624507325519268</v>
      </c>
    </row>
    <row r="23" spans="1:13">
      <c r="A23" s="16" t="s">
        <v>24</v>
      </c>
      <c r="B23" s="16" t="s">
        <v>10</v>
      </c>
      <c r="C23" s="16" t="s">
        <v>49</v>
      </c>
      <c r="D23" s="2"/>
      <c r="E23" s="5">
        <v>0.48411500000000002</v>
      </c>
      <c r="F23" s="19">
        <v>1.0751500000000001E-2</v>
      </c>
      <c r="G23" s="21">
        <f t="shared" si="0"/>
        <v>2.2208566146473461E-2</v>
      </c>
      <c r="I23" s="6">
        <v>0.37320399999999998</v>
      </c>
      <c r="J23" s="6">
        <v>7.8170700000000006E-3</v>
      </c>
      <c r="K23" s="21">
        <f t="shared" si="1"/>
        <v>2.0945836593391286E-2</v>
      </c>
      <c r="M23" s="23">
        <f t="shared" si="2"/>
        <v>0.94314222968047468</v>
      </c>
    </row>
    <row r="24" spans="1:13">
      <c r="A24" s="16" t="s">
        <v>24</v>
      </c>
      <c r="B24" s="16" t="s">
        <v>10</v>
      </c>
      <c r="C24" s="16" t="s">
        <v>42</v>
      </c>
      <c r="D24" s="2"/>
      <c r="E24" s="5">
        <v>0.242728</v>
      </c>
      <c r="F24" s="19">
        <v>8.5460999999999992E-3</v>
      </c>
      <c r="G24" s="21">
        <f t="shared" si="0"/>
        <v>3.5208546191621892E-2</v>
      </c>
      <c r="I24" s="6">
        <v>0.211478</v>
      </c>
      <c r="J24" s="6">
        <v>6.8064700000000002E-3</v>
      </c>
      <c r="K24" s="21">
        <f t="shared" si="1"/>
        <v>3.2185239126528528E-2</v>
      </c>
      <c r="M24" s="23">
        <f t="shared" si="2"/>
        <v>0.91413144272873215</v>
      </c>
    </row>
    <row r="25" spans="1:13">
      <c r="A25" s="16" t="s">
        <v>24</v>
      </c>
      <c r="B25" s="16" t="s">
        <v>10</v>
      </c>
      <c r="C25" s="16" t="s">
        <v>50</v>
      </c>
      <c r="D25" s="2"/>
      <c r="E25" s="5">
        <v>0.48935099999999998</v>
      </c>
      <c r="F25" s="19">
        <v>1.06795E-2</v>
      </c>
      <c r="G25" s="21">
        <f t="shared" si="0"/>
        <v>2.1823803364047482E-2</v>
      </c>
      <c r="I25" s="6">
        <v>0.36245899999999998</v>
      </c>
      <c r="J25" s="6">
        <v>7.6176999999999998E-3</v>
      </c>
      <c r="K25" s="21">
        <f t="shared" si="1"/>
        <v>2.1016721891303568E-2</v>
      </c>
      <c r="M25" s="23">
        <f t="shared" si="2"/>
        <v>0.96301829432382535</v>
      </c>
    </row>
    <row r="26" spans="1:13">
      <c r="A26" s="16" t="s">
        <v>24</v>
      </c>
      <c r="B26" s="16" t="s">
        <v>10</v>
      </c>
      <c r="C26" s="16" t="s">
        <v>51</v>
      </c>
      <c r="D26" s="2"/>
      <c r="E26" s="5">
        <v>0.50497499999999995</v>
      </c>
      <c r="F26" s="19">
        <v>1.10987E-2</v>
      </c>
      <c r="G26" s="21">
        <f t="shared" si="0"/>
        <v>2.1978711817416705E-2</v>
      </c>
      <c r="I26" s="6">
        <v>0.372838</v>
      </c>
      <c r="J26" s="6">
        <v>7.7240399999999997E-3</v>
      </c>
      <c r="K26" s="21">
        <f t="shared" si="1"/>
        <v>2.0716879717196209E-2</v>
      </c>
      <c r="M26" s="23">
        <f t="shared" si="2"/>
        <v>0.9425884414563106</v>
      </c>
    </row>
    <row r="27" spans="1:13">
      <c r="A27" s="16" t="s">
        <v>24</v>
      </c>
      <c r="B27" s="16" t="s">
        <v>10</v>
      </c>
      <c r="C27" s="16" t="s">
        <v>43</v>
      </c>
      <c r="D27" s="2"/>
      <c r="E27" s="5">
        <v>0.32103900000000002</v>
      </c>
      <c r="F27" s="19">
        <v>1.1235999999999999E-2</v>
      </c>
      <c r="G27" s="21">
        <f t="shared" si="0"/>
        <v>3.4998863066481013E-2</v>
      </c>
      <c r="I27" s="6">
        <v>0.241427</v>
      </c>
      <c r="J27" s="6">
        <v>7.8664900000000003E-3</v>
      </c>
      <c r="K27" s="21">
        <f t="shared" si="1"/>
        <v>3.2583306755251069E-2</v>
      </c>
      <c r="M27" s="23">
        <f t="shared" si="2"/>
        <v>0.93098186342106171</v>
      </c>
    </row>
    <row r="28" spans="1:13">
      <c r="A28" s="16" t="s">
        <v>24</v>
      </c>
      <c r="B28" s="16" t="s">
        <v>10</v>
      </c>
      <c r="C28" s="16" t="s">
        <v>52</v>
      </c>
      <c r="D28" s="2"/>
      <c r="E28" s="5">
        <v>0.50566100000000003</v>
      </c>
      <c r="F28" s="19">
        <v>1.11539E-2</v>
      </c>
      <c r="G28" s="21">
        <f t="shared" si="0"/>
        <v>2.2058058659853139E-2</v>
      </c>
      <c r="I28" s="6">
        <v>0.38495000000000001</v>
      </c>
      <c r="J28" s="6">
        <v>8.0360799999999993E-3</v>
      </c>
      <c r="K28" s="21">
        <f t="shared" si="1"/>
        <v>2.0875646187816597E-2</v>
      </c>
      <c r="M28" s="23">
        <f t="shared" si="2"/>
        <v>0.94639544257860742</v>
      </c>
    </row>
    <row r="29" spans="1:13">
      <c r="A29" s="16" t="s">
        <v>24</v>
      </c>
      <c r="B29" s="16" t="s">
        <v>10</v>
      </c>
      <c r="C29" s="16" t="s">
        <v>53</v>
      </c>
      <c r="D29" s="2"/>
      <c r="E29" s="5">
        <v>0.51090000000000002</v>
      </c>
      <c r="F29" s="19">
        <v>1.1220300000000001E-2</v>
      </c>
      <c r="G29" s="21">
        <f t="shared" si="0"/>
        <v>2.1961832061068703E-2</v>
      </c>
      <c r="I29" s="6">
        <v>0.39240999999999998</v>
      </c>
      <c r="J29" s="6">
        <v>8.0591199999999995E-3</v>
      </c>
      <c r="K29" s="21">
        <f t="shared" si="1"/>
        <v>2.0537499044366862E-2</v>
      </c>
      <c r="M29" s="23">
        <f t="shared" si="2"/>
        <v>0.93514507292737536</v>
      </c>
    </row>
    <row r="30" spans="1:13">
      <c r="A30" s="16" t="s">
        <v>24</v>
      </c>
      <c r="B30" s="16" t="s">
        <v>10</v>
      </c>
      <c r="C30" s="16" t="s">
        <v>44</v>
      </c>
      <c r="D30" s="2"/>
      <c r="E30" s="5">
        <v>0.31685600000000003</v>
      </c>
      <c r="F30" s="19">
        <v>1.1216E-2</v>
      </c>
      <c r="G30" s="21">
        <f t="shared" si="0"/>
        <v>3.5397783220137854E-2</v>
      </c>
      <c r="I30" s="6">
        <v>0.24732399999999999</v>
      </c>
      <c r="J30" s="6">
        <v>8.0976799999999995E-3</v>
      </c>
      <c r="K30" s="21">
        <f t="shared" si="1"/>
        <v>3.2741181607931297E-2</v>
      </c>
      <c r="M30" s="23">
        <f t="shared" si="2"/>
        <v>0.92495005702235011</v>
      </c>
    </row>
    <row r="31" spans="1:13">
      <c r="A31" s="16" t="s">
        <v>24</v>
      </c>
      <c r="B31" s="16" t="s">
        <v>10</v>
      </c>
      <c r="C31" s="16" t="s">
        <v>54</v>
      </c>
      <c r="D31" s="2"/>
      <c r="E31" s="5">
        <v>0.50428200000000001</v>
      </c>
      <c r="F31" s="19">
        <v>1.10633E-2</v>
      </c>
      <c r="G31" s="21">
        <f t="shared" si="0"/>
        <v>2.1938716829075795E-2</v>
      </c>
      <c r="I31" s="6">
        <v>0.38483400000000001</v>
      </c>
      <c r="J31" s="6">
        <v>7.9513799999999992E-3</v>
      </c>
      <c r="K31" s="21">
        <f t="shared" si="1"/>
        <v>2.0661843807979544E-2</v>
      </c>
      <c r="M31" s="23">
        <f t="shared" si="2"/>
        <v>0.94179819033882661</v>
      </c>
    </row>
    <row r="32" spans="1:13">
      <c r="A32" s="16" t="s">
        <v>24</v>
      </c>
      <c r="B32" s="16" t="s">
        <v>10</v>
      </c>
      <c r="C32" s="16" t="s">
        <v>55</v>
      </c>
      <c r="D32" s="2"/>
      <c r="E32" s="5">
        <v>0.46035100000000001</v>
      </c>
      <c r="F32" s="19">
        <v>1.0273600000000001E-2</v>
      </c>
      <c r="G32" s="21">
        <f t="shared" si="0"/>
        <v>2.2316884290465321E-2</v>
      </c>
      <c r="I32" s="6">
        <v>0.34822999999999998</v>
      </c>
      <c r="J32" s="6">
        <v>7.30118E-3</v>
      </c>
      <c r="K32" s="21">
        <f t="shared" si="1"/>
        <v>2.0966545099503204E-2</v>
      </c>
      <c r="M32" s="23">
        <f t="shared" si="2"/>
        <v>0.93949248589602463</v>
      </c>
    </row>
    <row r="33" spans="1:13">
      <c r="A33" s="16" t="s">
        <v>24</v>
      </c>
      <c r="B33" s="16" t="s">
        <v>10</v>
      </c>
      <c r="C33" s="16" t="s">
        <v>45</v>
      </c>
      <c r="D33" s="2"/>
      <c r="E33" s="5">
        <v>0.32295000000000001</v>
      </c>
      <c r="F33" s="19">
        <v>1.1306099999999999E-2</v>
      </c>
      <c r="G33" s="21">
        <f t="shared" si="0"/>
        <v>3.5008824895494658E-2</v>
      </c>
      <c r="I33" s="6">
        <v>0.27472200000000002</v>
      </c>
      <c r="J33" s="6">
        <v>9.1088200000000001E-3</v>
      </c>
      <c r="K33" s="21">
        <f t="shared" si="1"/>
        <v>3.3156500025480304E-2</v>
      </c>
      <c r="M33" s="23">
        <f t="shared" si="2"/>
        <v>0.94708977306311315</v>
      </c>
    </row>
    <row r="34" spans="1:13">
      <c r="A34" s="16" t="s">
        <v>24</v>
      </c>
      <c r="B34" s="16" t="s">
        <v>10</v>
      </c>
      <c r="C34" s="16" t="s">
        <v>56</v>
      </c>
      <c r="D34" s="2"/>
      <c r="E34" s="5">
        <v>0.52195000000000003</v>
      </c>
      <c r="F34" s="19">
        <v>1.1527000000000001E-2</v>
      </c>
      <c r="G34" s="21">
        <f t="shared" si="0"/>
        <v>2.2084490851614139E-2</v>
      </c>
      <c r="I34" s="6">
        <v>0.386604</v>
      </c>
      <c r="J34" s="6">
        <v>7.9531500000000008E-3</v>
      </c>
      <c r="K34" s="21">
        <f t="shared" si="1"/>
        <v>2.05718254337772E-2</v>
      </c>
      <c r="M34" s="23">
        <f t="shared" si="2"/>
        <v>0.93150553354385446</v>
      </c>
    </row>
    <row r="35" spans="1:13">
      <c r="A35" s="16" t="s">
        <v>24</v>
      </c>
      <c r="B35" s="16" t="s">
        <v>10</v>
      </c>
      <c r="C35" s="16" t="s">
        <v>57</v>
      </c>
      <c r="D35" s="2"/>
      <c r="E35" s="5">
        <v>0.52754599999999996</v>
      </c>
      <c r="F35" s="19">
        <v>1.16924E-2</v>
      </c>
      <c r="G35" s="21">
        <f t="shared" si="0"/>
        <v>2.2163754440371081E-2</v>
      </c>
      <c r="I35" s="6">
        <v>0.38717499999999999</v>
      </c>
      <c r="J35" s="6">
        <v>7.9823199999999993E-3</v>
      </c>
      <c r="K35" s="21">
        <f t="shared" si="1"/>
        <v>2.0616827016207141E-2</v>
      </c>
      <c r="M35" s="23">
        <f t="shared" si="2"/>
        <v>0.93020463079367877</v>
      </c>
    </row>
    <row r="36" spans="1:13">
      <c r="A36" s="16" t="s">
        <v>24</v>
      </c>
      <c r="B36" s="16" t="s">
        <v>10</v>
      </c>
      <c r="C36" s="16" t="s">
        <v>58</v>
      </c>
      <c r="D36" s="2"/>
      <c r="E36" s="5">
        <v>0.53130500000000003</v>
      </c>
      <c r="F36" s="19">
        <v>1.18052E-2</v>
      </c>
      <c r="G36" s="21">
        <f t="shared" si="0"/>
        <v>2.2219252595025454E-2</v>
      </c>
      <c r="I36" s="6">
        <v>0.38794899999999999</v>
      </c>
      <c r="J36" s="6">
        <v>8.0243399999999996E-3</v>
      </c>
      <c r="K36" s="21">
        <f t="shared" si="1"/>
        <v>2.0684007433966835E-2</v>
      </c>
      <c r="M36" s="23">
        <f t="shared" si="2"/>
        <v>0.93090473432925747</v>
      </c>
    </row>
    <row r="37" spans="1:13">
      <c r="A37" s="16" t="s">
        <v>24</v>
      </c>
      <c r="B37" s="16" t="s">
        <v>10</v>
      </c>
      <c r="C37" s="16" t="s">
        <v>59</v>
      </c>
      <c r="D37" s="2"/>
      <c r="E37" s="5">
        <v>0.52246800000000004</v>
      </c>
      <c r="F37" s="19">
        <v>1.14786E-2</v>
      </c>
      <c r="G37" s="21">
        <f t="shared" si="0"/>
        <v>2.1969957968717702E-2</v>
      </c>
      <c r="I37" s="6">
        <v>0.39691900000000002</v>
      </c>
      <c r="J37" s="6">
        <v>8.1954200000000001E-3</v>
      </c>
      <c r="K37" s="21">
        <f t="shared" si="1"/>
        <v>2.0647588046931488E-2</v>
      </c>
      <c r="M37" s="23">
        <f t="shared" si="2"/>
        <v>0.93981008413083478</v>
      </c>
    </row>
    <row r="38" spans="1:13">
      <c r="A38" s="16" t="s">
        <v>24</v>
      </c>
      <c r="B38" s="16" t="s">
        <v>10</v>
      </c>
      <c r="C38" s="16" t="s">
        <v>60</v>
      </c>
      <c r="D38" s="2"/>
      <c r="E38" s="5">
        <v>0.52356599999999998</v>
      </c>
      <c r="F38" s="19">
        <v>1.14985E-2</v>
      </c>
      <c r="G38" s="21">
        <f t="shared" si="0"/>
        <v>2.1961892101473358E-2</v>
      </c>
      <c r="I38" s="6">
        <v>0.38994600000000001</v>
      </c>
      <c r="J38" s="6">
        <v>8.0407399999999993E-3</v>
      </c>
      <c r="K38" s="21">
        <f t="shared" si="1"/>
        <v>2.0620137147194736E-2</v>
      </c>
      <c r="M38" s="23">
        <f t="shared" si="2"/>
        <v>0.93890531161526802</v>
      </c>
    </row>
    <row r="39" spans="1:13">
      <c r="A39" s="16" t="s">
        <v>24</v>
      </c>
      <c r="B39" s="16" t="s">
        <v>10</v>
      </c>
      <c r="C39" s="16" t="s">
        <v>61</v>
      </c>
      <c r="D39" s="2"/>
      <c r="E39" s="5">
        <v>0.52009300000000003</v>
      </c>
      <c r="F39" s="19">
        <v>1.14366E-2</v>
      </c>
      <c r="G39" s="21">
        <f t="shared" si="0"/>
        <v>2.1989528795811519E-2</v>
      </c>
      <c r="I39" s="6">
        <v>0.40705999999999998</v>
      </c>
      <c r="J39" s="6">
        <v>8.4212999999999996E-3</v>
      </c>
      <c r="K39" s="21">
        <f t="shared" si="1"/>
        <v>2.0688104947673563E-2</v>
      </c>
      <c r="M39" s="23">
        <f t="shared" si="2"/>
        <v>0.94081620119182152</v>
      </c>
    </row>
    <row r="40" spans="1:13">
      <c r="A40" s="16" t="s">
        <v>24</v>
      </c>
      <c r="B40" s="16" t="s">
        <v>4</v>
      </c>
      <c r="C40" s="16" t="s">
        <v>37</v>
      </c>
      <c r="D40" s="2"/>
      <c r="E40" s="5">
        <v>0.353404</v>
      </c>
      <c r="F40" s="19">
        <v>1.0776900000000001E-2</v>
      </c>
      <c r="G40" s="21">
        <f t="shared" si="0"/>
        <v>3.0494561465065479E-2</v>
      </c>
      <c r="I40" s="6">
        <v>0.26386300000000001</v>
      </c>
      <c r="J40" s="6">
        <v>8.1426499999999995E-3</v>
      </c>
      <c r="K40" s="21">
        <f t="shared" si="1"/>
        <v>3.0859385362858753E-2</v>
      </c>
      <c r="M40" s="23">
        <f t="shared" si="2"/>
        <v>1.0119635725278822</v>
      </c>
    </row>
    <row r="41" spans="1:13">
      <c r="A41" s="16" t="s">
        <v>24</v>
      </c>
      <c r="B41" s="16" t="s">
        <v>17</v>
      </c>
      <c r="C41" s="16" t="s">
        <v>37</v>
      </c>
      <c r="D41" s="2"/>
      <c r="E41" s="5">
        <v>0.36822100000000002</v>
      </c>
      <c r="F41" s="19">
        <v>1.11953E-2</v>
      </c>
      <c r="G41" s="21">
        <f t="shared" si="0"/>
        <v>3.0403752094530185E-2</v>
      </c>
      <c r="I41" s="6">
        <v>0.27849000000000002</v>
      </c>
      <c r="J41" s="6">
        <v>8.52114E-3</v>
      </c>
      <c r="K41" s="21">
        <f t="shared" si="1"/>
        <v>3.059765162124313E-2</v>
      </c>
      <c r="M41" s="23">
        <f t="shared" si="2"/>
        <v>1.0063774867690698</v>
      </c>
    </row>
    <row r="42" spans="1:13">
      <c r="A42" s="16" t="s">
        <v>24</v>
      </c>
      <c r="B42" s="16" t="s">
        <v>38</v>
      </c>
      <c r="C42" s="16" t="s">
        <v>37</v>
      </c>
      <c r="D42" s="2"/>
      <c r="E42" s="5">
        <v>0.38330999999999998</v>
      </c>
      <c r="F42" s="19">
        <v>1.14269E-2</v>
      </c>
      <c r="G42" s="21">
        <f t="shared" si="0"/>
        <v>2.981111893767447E-2</v>
      </c>
      <c r="I42" s="6">
        <v>0.28711700000000001</v>
      </c>
      <c r="J42" s="6">
        <v>8.6108399999999998E-3</v>
      </c>
      <c r="K42" s="21">
        <f t="shared" si="1"/>
        <v>2.999070065513362E-2</v>
      </c>
      <c r="M42" s="23">
        <f t="shared" si="2"/>
        <v>1.0060239844681642</v>
      </c>
    </row>
    <row r="43" spans="1:13">
      <c r="A43" s="16" t="s">
        <v>24</v>
      </c>
      <c r="B43" s="16" t="s">
        <v>5</v>
      </c>
      <c r="C43" s="16" t="s">
        <v>37</v>
      </c>
      <c r="D43" s="2"/>
      <c r="E43" s="5">
        <v>0.42217199999999999</v>
      </c>
      <c r="F43" s="19">
        <v>1.2403000000000001E-2</v>
      </c>
      <c r="G43" s="21">
        <f t="shared" si="0"/>
        <v>2.9379020873009108E-2</v>
      </c>
      <c r="I43" s="6">
        <v>0.31103799999999998</v>
      </c>
      <c r="J43" s="6">
        <v>9.1867000000000008E-3</v>
      </c>
      <c r="K43" s="21">
        <f t="shared" si="1"/>
        <v>2.9535619441997445E-2</v>
      </c>
      <c r="M43" s="23">
        <f t="shared" si="2"/>
        <v>1.0053302855008421</v>
      </c>
    </row>
    <row r="44" spans="1:13">
      <c r="A44" s="16" t="s">
        <v>24</v>
      </c>
      <c r="B44" s="16" t="s">
        <v>18</v>
      </c>
      <c r="C44" s="16" t="s">
        <v>37</v>
      </c>
      <c r="D44" s="2"/>
      <c r="E44" s="5">
        <v>0.49012</v>
      </c>
      <c r="F44" s="19">
        <v>1.2040500000000001E-2</v>
      </c>
      <c r="G44" s="21">
        <f t="shared" si="0"/>
        <v>2.4566432710356648E-2</v>
      </c>
      <c r="I44" s="6">
        <v>0.35220699999999999</v>
      </c>
      <c r="J44" s="6">
        <v>8.7167500000000005E-3</v>
      </c>
      <c r="K44" s="21">
        <f t="shared" si="1"/>
        <v>2.4748940253884792E-2</v>
      </c>
      <c r="M44" s="23">
        <f t="shared" si="2"/>
        <v>1.0074291430782787</v>
      </c>
    </row>
    <row r="45" spans="1:13">
      <c r="A45" s="16" t="s">
        <v>24</v>
      </c>
      <c r="B45" s="16" t="s">
        <v>6</v>
      </c>
      <c r="C45" s="16" t="s">
        <v>37</v>
      </c>
      <c r="D45" s="2"/>
      <c r="E45" s="5">
        <v>0.49743799999999999</v>
      </c>
      <c r="F45" s="19">
        <v>1.20357E-2</v>
      </c>
      <c r="G45" s="21">
        <f t="shared" si="0"/>
        <v>2.4195377112323547E-2</v>
      </c>
      <c r="I45" s="6">
        <v>0.35637799999999997</v>
      </c>
      <c r="J45" s="6">
        <v>8.7494700000000005E-3</v>
      </c>
      <c r="K45" s="21">
        <f t="shared" si="1"/>
        <v>2.4551094624247292E-2</v>
      </c>
      <c r="M45" s="23">
        <f t="shared" si="2"/>
        <v>1.0147018792173554</v>
      </c>
    </row>
    <row r="46" spans="1:13">
      <c r="A46" s="16" t="s">
        <v>24</v>
      </c>
      <c r="B46" s="16" t="s">
        <v>7</v>
      </c>
      <c r="C46" s="16" t="s">
        <v>37</v>
      </c>
      <c r="D46" s="2"/>
      <c r="E46" s="5">
        <v>0.563191</v>
      </c>
      <c r="F46" s="19">
        <v>1.1148699999999999E-2</v>
      </c>
      <c r="G46" s="21">
        <f t="shared" si="0"/>
        <v>1.9795593324467186E-2</v>
      </c>
      <c r="I46" s="6">
        <v>0.39826899999999998</v>
      </c>
      <c r="J46" s="6">
        <v>7.8981699999999995E-3</v>
      </c>
      <c r="K46" s="21">
        <f t="shared" si="1"/>
        <v>1.9831244711488966E-2</v>
      </c>
      <c r="M46" s="23">
        <f t="shared" si="2"/>
        <v>1.0018009759261783</v>
      </c>
    </row>
    <row r="47" spans="1:13">
      <c r="A47" s="16" t="s">
        <v>12</v>
      </c>
      <c r="B47" s="16" t="s">
        <v>10</v>
      </c>
      <c r="C47" s="16" t="s">
        <v>37</v>
      </c>
      <c r="D47" s="2"/>
      <c r="E47" s="5">
        <v>0.53719899999999998</v>
      </c>
      <c r="F47" s="19">
        <v>1.2929700000000001E-2</v>
      </c>
      <c r="G47" s="21">
        <f t="shared" si="0"/>
        <v>2.4068734305164381E-2</v>
      </c>
      <c r="I47" s="6">
        <v>0.395702</v>
      </c>
      <c r="J47" s="6">
        <v>8.6827099999999997E-3</v>
      </c>
      <c r="K47" s="21">
        <f t="shared" si="1"/>
        <v>2.1942547674765354E-2</v>
      </c>
      <c r="M47" s="23">
        <f t="shared" si="2"/>
        <v>0.91166188452448804</v>
      </c>
    </row>
    <row r="48" spans="1:13">
      <c r="A48" s="16" t="s">
        <v>13</v>
      </c>
      <c r="B48" s="16" t="s">
        <v>10</v>
      </c>
      <c r="C48" s="16" t="s">
        <v>37</v>
      </c>
      <c r="D48" s="2"/>
      <c r="E48" s="5">
        <v>0.51605900000000005</v>
      </c>
      <c r="F48" s="19">
        <v>1.37862E-2</v>
      </c>
      <c r="G48" s="21">
        <f t="shared" si="0"/>
        <v>2.6714387308427911E-2</v>
      </c>
      <c r="I48" s="6">
        <v>0.407113</v>
      </c>
      <c r="J48" s="6">
        <v>1.00436E-2</v>
      </c>
      <c r="K48" s="21">
        <f t="shared" si="1"/>
        <v>2.4670300383431626E-2</v>
      </c>
      <c r="M48" s="23">
        <f t="shared" si="2"/>
        <v>0.92348366812996641</v>
      </c>
    </row>
    <row r="49" spans="1:15">
      <c r="A49" s="16" t="s">
        <v>14</v>
      </c>
      <c r="B49" s="16" t="s">
        <v>10</v>
      </c>
      <c r="C49" s="16" t="s">
        <v>40</v>
      </c>
      <c r="D49" s="2"/>
      <c r="E49" s="5">
        <v>0.44186300000000001</v>
      </c>
      <c r="F49" s="19">
        <v>9.7504700000000007E-3</v>
      </c>
      <c r="G49" s="21">
        <f t="shared" si="0"/>
        <v>2.2066726564568657E-2</v>
      </c>
      <c r="I49" s="6">
        <v>0.32919999999999999</v>
      </c>
      <c r="J49" s="6">
        <v>6.7722399999999997E-3</v>
      </c>
      <c r="K49" s="21">
        <f t="shared" si="1"/>
        <v>2.0571810449574728E-2</v>
      </c>
      <c r="M49" s="23">
        <f t="shared" si="2"/>
        <v>0.93225474061049751</v>
      </c>
    </row>
    <row r="50" spans="1:15">
      <c r="A50" s="16" t="s">
        <v>14</v>
      </c>
      <c r="B50" s="16" t="s">
        <v>10</v>
      </c>
      <c r="C50" s="16" t="s">
        <v>37</v>
      </c>
      <c r="D50" s="2"/>
      <c r="E50" s="5">
        <v>0.481798</v>
      </c>
      <c r="F50" s="19">
        <v>1.0444500000000001E-2</v>
      </c>
      <c r="G50" s="21">
        <f t="shared" si="0"/>
        <v>2.1678172180042258E-2</v>
      </c>
      <c r="I50" s="6">
        <v>0.35690699999999997</v>
      </c>
      <c r="J50" s="6">
        <v>7.26963E-3</v>
      </c>
      <c r="K50" s="21">
        <f t="shared" si="1"/>
        <v>2.036841530146509E-2</v>
      </c>
      <c r="M50" s="23">
        <f t="shared" si="2"/>
        <v>0.93958176604100507</v>
      </c>
    </row>
    <row r="51" spans="1:15">
      <c r="A51" s="16" t="s">
        <v>14</v>
      </c>
      <c r="B51" s="16" t="s">
        <v>10</v>
      </c>
      <c r="C51" s="16" t="s">
        <v>41</v>
      </c>
      <c r="D51" s="2"/>
      <c r="E51" s="5">
        <v>0.497006</v>
      </c>
      <c r="F51" s="19">
        <v>1.0799599999999999E-2</v>
      </c>
      <c r="G51" s="21">
        <f t="shared" si="0"/>
        <v>2.1729315139052647E-2</v>
      </c>
      <c r="I51" s="6">
        <v>0.374056</v>
      </c>
      <c r="J51" s="6">
        <v>7.61124E-3</v>
      </c>
      <c r="K51" s="21">
        <f t="shared" si="1"/>
        <v>2.0347862352161173E-2</v>
      </c>
      <c r="M51" s="23">
        <f t="shared" si="2"/>
        <v>0.93642446722084305</v>
      </c>
    </row>
    <row r="52" spans="1:15">
      <c r="A52" s="16" t="s">
        <v>14</v>
      </c>
      <c r="B52" s="16" t="s">
        <v>10</v>
      </c>
      <c r="C52" s="16" t="s">
        <v>42</v>
      </c>
      <c r="D52" s="2"/>
      <c r="E52" s="5">
        <v>0.50216400000000005</v>
      </c>
      <c r="F52" s="19">
        <v>1.0743600000000001E-2</v>
      </c>
      <c r="G52" s="21">
        <f t="shared" si="0"/>
        <v>2.1394604153224844E-2</v>
      </c>
      <c r="I52" s="6">
        <v>0.37225599999999998</v>
      </c>
      <c r="J52" s="6">
        <v>7.5272200000000003E-3</v>
      </c>
      <c r="K52" s="21">
        <f t="shared" si="1"/>
        <v>2.0220547150348149E-2</v>
      </c>
      <c r="M52" s="23">
        <f t="shared" si="2"/>
        <v>0.94512368658619339</v>
      </c>
    </row>
    <row r="53" spans="1:15">
      <c r="A53" s="16" t="s">
        <v>14</v>
      </c>
      <c r="B53" s="16" t="s">
        <v>10</v>
      </c>
      <c r="C53" s="16" t="s">
        <v>43</v>
      </c>
      <c r="D53" s="2"/>
      <c r="E53" s="5">
        <v>0.521617</v>
      </c>
      <c r="F53" s="19">
        <v>1.11111E-2</v>
      </c>
      <c r="G53" s="21">
        <f t="shared" si="0"/>
        <v>2.1301261270242344E-2</v>
      </c>
      <c r="I53" s="6">
        <v>0.37869799999999998</v>
      </c>
      <c r="J53" s="6">
        <v>7.7171799999999997E-3</v>
      </c>
      <c r="K53" s="21">
        <f t="shared" si="1"/>
        <v>2.0378190537050631E-2</v>
      </c>
      <c r="M53" s="23">
        <f t="shared" si="2"/>
        <v>0.95666591186873828</v>
      </c>
    </row>
    <row r="54" spans="1:15">
      <c r="A54" s="16" t="s">
        <v>14</v>
      </c>
      <c r="B54" s="16" t="s">
        <v>10</v>
      </c>
      <c r="C54" s="16" t="s">
        <v>44</v>
      </c>
      <c r="D54" s="2"/>
      <c r="E54" s="5">
        <v>0.51458099999999996</v>
      </c>
      <c r="F54" s="19">
        <v>1.09467E-2</v>
      </c>
      <c r="G54" s="21">
        <f t="shared" si="0"/>
        <v>2.1273035731983889E-2</v>
      </c>
      <c r="I54" s="6">
        <v>0.40677099999999999</v>
      </c>
      <c r="J54" s="6">
        <v>8.1700899999999996E-3</v>
      </c>
      <c r="K54" s="21">
        <f t="shared" si="1"/>
        <v>2.0085232231402926E-2</v>
      </c>
      <c r="L54" s="3"/>
      <c r="M54" s="23">
        <f t="shared" si="2"/>
        <v>0.94416389294194114</v>
      </c>
      <c r="N54" s="3"/>
      <c r="O54" s="3"/>
    </row>
    <row r="55" spans="1:15">
      <c r="A55" s="16" t="s">
        <v>14</v>
      </c>
      <c r="B55" s="16" t="s">
        <v>10</v>
      </c>
      <c r="C55" s="16" t="s">
        <v>45</v>
      </c>
      <c r="D55" s="2"/>
      <c r="E55" s="5">
        <v>0.54094799999999998</v>
      </c>
      <c r="F55" s="19">
        <v>1.14579E-2</v>
      </c>
      <c r="G55" s="21">
        <f t="shared" si="0"/>
        <v>2.1181148650147519E-2</v>
      </c>
      <c r="I55" s="6">
        <v>0.40212599999999998</v>
      </c>
      <c r="J55" s="6">
        <v>7.9521100000000001E-3</v>
      </c>
      <c r="K55" s="21">
        <f t="shared" si="1"/>
        <v>1.9775169971600941E-2</v>
      </c>
      <c r="L55" s="2"/>
      <c r="M55" s="23">
        <f t="shared" si="2"/>
        <v>0.93362122603597386</v>
      </c>
      <c r="N55" s="5"/>
      <c r="O55" s="8"/>
    </row>
    <row r="56" spans="1:15">
      <c r="A56" s="16" t="s">
        <v>15</v>
      </c>
      <c r="B56" s="16" t="s">
        <v>10</v>
      </c>
      <c r="C56" s="16" t="s">
        <v>37</v>
      </c>
      <c r="D56" s="2"/>
      <c r="E56" s="17">
        <v>0.42658099999999999</v>
      </c>
      <c r="F56" s="19">
        <v>1.2737999999999999E-2</v>
      </c>
      <c r="G56" s="21">
        <f t="shared" si="0"/>
        <v>2.9860682965251618E-2</v>
      </c>
      <c r="I56" s="6">
        <v>0.307946</v>
      </c>
      <c r="J56" s="6">
        <v>9.4956799999999994E-3</v>
      </c>
      <c r="K56" s="21">
        <f t="shared" si="1"/>
        <v>3.0835536100485148E-2</v>
      </c>
      <c r="L56" s="2"/>
      <c r="M56" s="23">
        <f t="shared" si="2"/>
        <v>1.032646712614308</v>
      </c>
      <c r="N56" s="5"/>
      <c r="O56" s="8"/>
    </row>
    <row r="57" spans="1:15">
      <c r="A57" s="16" t="s">
        <v>21</v>
      </c>
      <c r="B57" s="16" t="s">
        <v>26</v>
      </c>
      <c r="C57" s="16" t="s">
        <v>37</v>
      </c>
      <c r="D57" s="2"/>
      <c r="E57" s="17">
        <v>0.27624199999999999</v>
      </c>
      <c r="F57" s="19">
        <v>8.1887399999999999E-3</v>
      </c>
      <c r="G57" s="21">
        <f t="shared" si="0"/>
        <v>2.9643356187690505E-2</v>
      </c>
      <c r="I57" s="6">
        <v>0.22703999999999999</v>
      </c>
      <c r="J57" s="6">
        <v>6.6524799999999997E-3</v>
      </c>
      <c r="K57" s="21">
        <f t="shared" si="1"/>
        <v>2.9300916138125441E-2</v>
      </c>
      <c r="L57" s="2"/>
      <c r="M57" s="23">
        <f t="shared" si="2"/>
        <v>0.98844800003761846</v>
      </c>
      <c r="N57" s="5"/>
      <c r="O57" s="8"/>
    </row>
    <row r="58" spans="1:15">
      <c r="A58" s="37" t="s">
        <v>21</v>
      </c>
      <c r="B58" s="37" t="s">
        <v>22</v>
      </c>
      <c r="C58" s="37" t="s">
        <v>37</v>
      </c>
      <c r="D58" s="2"/>
      <c r="E58" s="17">
        <v>0.16688</v>
      </c>
      <c r="F58" s="19">
        <v>8.5431599999999993E-3</v>
      </c>
      <c r="G58" s="22">
        <f t="shared" si="0"/>
        <v>5.1193432406519648E-2</v>
      </c>
      <c r="I58" s="6">
        <v>0.126167</v>
      </c>
      <c r="J58" s="6">
        <v>5.7614600000000004E-3</v>
      </c>
      <c r="K58" s="22">
        <f t="shared" si="1"/>
        <v>4.5665348308194693E-2</v>
      </c>
      <c r="L58" s="2"/>
      <c r="M58" s="30">
        <f t="shared" si="2"/>
        <v>0.89201575595816207</v>
      </c>
      <c r="N58" s="5" t="s">
        <v>71</v>
      </c>
      <c r="O58" s="8"/>
    </row>
    <row r="59" spans="1:15">
      <c r="A59" s="16" t="s">
        <v>21</v>
      </c>
      <c r="B59" s="16" t="s">
        <v>29</v>
      </c>
      <c r="C59" s="16" t="s">
        <v>37</v>
      </c>
      <c r="D59" s="2"/>
      <c r="E59" s="17">
        <v>0.20094600000000001</v>
      </c>
      <c r="F59" s="19">
        <v>8.0252299999999995E-3</v>
      </c>
      <c r="G59" s="21">
        <f t="shared" si="0"/>
        <v>3.9937246822529429E-2</v>
      </c>
      <c r="I59" s="6">
        <v>0.15556700000000001</v>
      </c>
      <c r="J59" s="6">
        <v>5.8631500000000001E-3</v>
      </c>
      <c r="K59" s="21">
        <f t="shared" si="1"/>
        <v>3.7688905744791633E-2</v>
      </c>
      <c r="L59" s="2"/>
      <c r="M59" s="23">
        <f t="shared" si="2"/>
        <v>0.94370315290563644</v>
      </c>
      <c r="N59" s="5"/>
      <c r="O59" s="8"/>
    </row>
    <row r="60" spans="1:15">
      <c r="A60" s="16" t="s">
        <v>21</v>
      </c>
      <c r="B60" s="16" t="s">
        <v>23</v>
      </c>
      <c r="C60" s="16" t="s">
        <v>40</v>
      </c>
      <c r="D60" s="2"/>
      <c r="E60" s="17">
        <v>0.439857</v>
      </c>
      <c r="F60" s="17">
        <v>9.8119899999999996E-3</v>
      </c>
      <c r="G60" s="21">
        <f t="shared" si="0"/>
        <v>2.2307227121541772E-2</v>
      </c>
      <c r="I60" s="6">
        <v>0.33454600000000001</v>
      </c>
      <c r="J60" s="6">
        <v>6.9577600000000003E-3</v>
      </c>
      <c r="K60" s="21">
        <f t="shared" si="1"/>
        <v>2.0797618264752831E-2</v>
      </c>
      <c r="L60" s="2"/>
      <c r="M60" s="23">
        <f t="shared" si="2"/>
        <v>0.93232646762577076</v>
      </c>
      <c r="N60" s="5"/>
      <c r="O60" s="8"/>
    </row>
    <row r="61" spans="1:15">
      <c r="A61" s="16" t="s">
        <v>21</v>
      </c>
      <c r="B61" s="16" t="s">
        <v>23</v>
      </c>
      <c r="C61" s="16" t="s">
        <v>37</v>
      </c>
      <c r="D61" s="2"/>
      <c r="E61" s="17">
        <v>0.229465</v>
      </c>
      <c r="F61" s="19">
        <v>7.9078599999999992E-3</v>
      </c>
      <c r="G61" s="21">
        <f t="shared" si="0"/>
        <v>3.4462161985487981E-2</v>
      </c>
      <c r="I61" s="6">
        <v>0.179038</v>
      </c>
      <c r="J61" s="6">
        <v>5.8392499999999998E-3</v>
      </c>
      <c r="K61" s="21">
        <f t="shared" si="1"/>
        <v>3.2614584613322312E-2</v>
      </c>
      <c r="M61" s="23">
        <f t="shared" si="2"/>
        <v>0.94638823376944015</v>
      </c>
    </row>
    <row r="62" spans="1:15">
      <c r="A62" s="16" t="s">
        <v>21</v>
      </c>
      <c r="B62" s="16" t="s">
        <v>23</v>
      </c>
      <c r="C62" s="16" t="s">
        <v>62</v>
      </c>
      <c r="D62" s="2"/>
      <c r="E62" s="17">
        <v>0.19970499999999999</v>
      </c>
      <c r="F62" s="17">
        <v>6.7928499999999996E-3</v>
      </c>
      <c r="G62" s="21">
        <f t="shared" si="0"/>
        <v>3.4014421271375279E-2</v>
      </c>
      <c r="I62" s="6">
        <v>0.15517900000000001</v>
      </c>
      <c r="J62" s="6">
        <v>5.0762100000000003E-3</v>
      </c>
      <c r="K62" s="21">
        <f t="shared" si="1"/>
        <v>3.2711964892156796E-2</v>
      </c>
      <c r="M62" s="23">
        <f t="shared" si="2"/>
        <v>0.96170870088227667</v>
      </c>
    </row>
    <row r="63" spans="1:15">
      <c r="A63" s="16" t="s">
        <v>21</v>
      </c>
      <c r="B63" s="16" t="s">
        <v>23</v>
      </c>
      <c r="C63" s="16" t="s">
        <v>41</v>
      </c>
      <c r="D63" s="2"/>
      <c r="E63" s="17">
        <v>0.47643200000000002</v>
      </c>
      <c r="F63" s="17">
        <v>1.0579E-2</v>
      </c>
      <c r="G63" s="21">
        <f t="shared" si="0"/>
        <v>2.2204637807703931E-2</v>
      </c>
      <c r="I63" s="6">
        <v>0.36008800000000002</v>
      </c>
      <c r="J63" s="6">
        <v>7.5416099999999998E-3</v>
      </c>
      <c r="K63" s="21">
        <f t="shared" si="1"/>
        <v>2.0943797071826885E-2</v>
      </c>
      <c r="M63" s="23">
        <f t="shared" si="2"/>
        <v>0.94321723475986641</v>
      </c>
    </row>
    <row r="64" spans="1:15">
      <c r="A64" s="16" t="s">
        <v>21</v>
      </c>
      <c r="B64" s="16" t="s">
        <v>23</v>
      </c>
      <c r="C64" s="16" t="s">
        <v>42</v>
      </c>
      <c r="D64" s="2"/>
      <c r="E64" s="17">
        <v>0.48618</v>
      </c>
      <c r="F64" s="17">
        <v>1.07198E-2</v>
      </c>
      <c r="G64" s="21">
        <f t="shared" si="0"/>
        <v>2.204903533670657E-2</v>
      </c>
      <c r="I64" s="6">
        <v>0.368807</v>
      </c>
      <c r="J64" s="6">
        <v>7.7346799999999999E-3</v>
      </c>
      <c r="K64" s="21">
        <f t="shared" si="1"/>
        <v>2.0972161591293007E-2</v>
      </c>
      <c r="M64" s="23">
        <f t="shared" si="2"/>
        <v>0.95116005172249796</v>
      </c>
    </row>
    <row r="65" spans="1:13">
      <c r="A65" s="16" t="s">
        <v>21</v>
      </c>
      <c r="B65" s="16" t="s">
        <v>23</v>
      </c>
      <c r="C65" s="16" t="s">
        <v>63</v>
      </c>
      <c r="D65" s="2"/>
      <c r="E65" s="17">
        <v>0.273864</v>
      </c>
      <c r="F65" s="17">
        <v>9.6050800000000002E-3</v>
      </c>
      <c r="G65" s="21">
        <f t="shared" si="0"/>
        <v>3.5072444717085857E-2</v>
      </c>
      <c r="I65" s="6">
        <v>0.22233600000000001</v>
      </c>
      <c r="J65" s="6">
        <v>7.1905399999999996E-3</v>
      </c>
      <c r="K65" s="21">
        <f t="shared" si="1"/>
        <v>3.2340871473805412E-2</v>
      </c>
      <c r="M65" s="23">
        <f t="shared" si="2"/>
        <v>0.92211625778257378</v>
      </c>
    </row>
    <row r="66" spans="1:13">
      <c r="A66" s="16" t="s">
        <v>21</v>
      </c>
      <c r="B66" s="16" t="s">
        <v>23</v>
      </c>
      <c r="C66" s="16" t="s">
        <v>43</v>
      </c>
      <c r="D66" s="2"/>
      <c r="E66" s="17">
        <v>0.50520900000000002</v>
      </c>
      <c r="F66" s="17">
        <v>1.1115099999999999E-2</v>
      </c>
      <c r="G66" s="21">
        <f t="shared" si="0"/>
        <v>2.2000993648173327E-2</v>
      </c>
      <c r="I66" s="6">
        <v>0.37805499999999997</v>
      </c>
      <c r="J66" s="6">
        <v>7.8569499999999997E-3</v>
      </c>
      <c r="K66" s="21">
        <f t="shared" si="1"/>
        <v>2.0782558093399107E-2</v>
      </c>
      <c r="M66" s="23">
        <f t="shared" si="2"/>
        <v>0.94461906701766707</v>
      </c>
    </row>
    <row r="67" spans="1:13">
      <c r="A67" s="16" t="s">
        <v>21</v>
      </c>
      <c r="B67" s="16" t="s">
        <v>23</v>
      </c>
      <c r="C67" s="16" t="s">
        <v>64</v>
      </c>
      <c r="D67" s="2"/>
      <c r="E67" s="18">
        <v>0.31953399999999998</v>
      </c>
      <c r="F67" s="20">
        <v>1.1247800000000001E-2</v>
      </c>
      <c r="G67" s="21">
        <f t="shared" si="0"/>
        <v>3.5200635926067342E-2</v>
      </c>
      <c r="I67" s="6">
        <v>0.26017299999999999</v>
      </c>
      <c r="J67" s="6">
        <v>8.5635199999999998E-3</v>
      </c>
      <c r="K67" s="21">
        <f t="shared" si="1"/>
        <v>3.291471444000723E-2</v>
      </c>
      <c r="M67" s="23">
        <f t="shared" si="2"/>
        <v>0.93506022189879512</v>
      </c>
    </row>
    <row r="68" spans="1:13">
      <c r="A68" s="16" t="s">
        <v>21</v>
      </c>
      <c r="B68" s="16" t="s">
        <v>23</v>
      </c>
      <c r="C68" s="16" t="s">
        <v>44</v>
      </c>
      <c r="D68" s="2"/>
      <c r="E68" s="17">
        <v>0.50746899999999995</v>
      </c>
      <c r="F68" s="17">
        <v>1.11387E-2</v>
      </c>
      <c r="G68" s="21">
        <f t="shared" ref="G68:G79" si="3">F68/E68</f>
        <v>2.1949518098642481E-2</v>
      </c>
      <c r="I68" s="6">
        <v>0.38928800000000002</v>
      </c>
      <c r="J68" s="6">
        <v>8.0140100000000002E-3</v>
      </c>
      <c r="K68" s="21">
        <f t="shared" ref="K68:K79" si="4">J68/I68</f>
        <v>2.0586326832576395E-2</v>
      </c>
      <c r="M68" s="23">
        <f t="shared" ref="M68:M79" si="5" xml:space="preserve"> K68/G68</f>
        <v>0.93789425080132416</v>
      </c>
    </row>
    <row r="69" spans="1:13">
      <c r="A69" s="16" t="s">
        <v>21</v>
      </c>
      <c r="B69" s="16" t="s">
        <v>23</v>
      </c>
      <c r="C69" s="16" t="s">
        <v>45</v>
      </c>
      <c r="D69" s="2"/>
      <c r="E69" s="17">
        <v>0.52543399999999996</v>
      </c>
      <c r="F69" s="17">
        <v>1.1603E-2</v>
      </c>
      <c r="G69" s="21">
        <f t="shared" si="3"/>
        <v>2.2082697351142107E-2</v>
      </c>
      <c r="I69" s="6">
        <v>0.39156999999999997</v>
      </c>
      <c r="J69" s="6">
        <v>8.0781900000000007E-3</v>
      </c>
      <c r="K69" s="21">
        <f t="shared" si="4"/>
        <v>2.063025768061905E-2</v>
      </c>
      <c r="M69" s="23">
        <f t="shared" si="5"/>
        <v>0.93422725279310426</v>
      </c>
    </row>
    <row r="70" spans="1:13">
      <c r="A70" s="16" t="s">
        <v>21</v>
      </c>
      <c r="B70" s="16" t="s">
        <v>30</v>
      </c>
      <c r="C70" s="16" t="s">
        <v>37</v>
      </c>
      <c r="D70" s="2"/>
      <c r="E70" s="5">
        <v>0.26128000000000001</v>
      </c>
      <c r="F70" s="19">
        <v>8.6880099999999995E-3</v>
      </c>
      <c r="G70" s="21">
        <f t="shared" si="3"/>
        <v>3.3251722290263318E-2</v>
      </c>
      <c r="I70" s="6">
        <v>0.18943299999999999</v>
      </c>
      <c r="J70" s="6">
        <v>6.2548600000000001E-3</v>
      </c>
      <c r="K70" s="21">
        <f t="shared" si="4"/>
        <v>3.3018850992171375E-2</v>
      </c>
      <c r="M70" s="23">
        <f t="shared" si="5"/>
        <v>0.9929967146946812</v>
      </c>
    </row>
    <row r="71" spans="1:13">
      <c r="A71" s="16" t="s">
        <v>21</v>
      </c>
      <c r="B71" s="16" t="s">
        <v>31</v>
      </c>
      <c r="C71" s="16" t="s">
        <v>37</v>
      </c>
      <c r="D71" s="2"/>
      <c r="E71" s="5">
        <v>0.33660000000000001</v>
      </c>
      <c r="F71" s="19">
        <v>1.02665E-2</v>
      </c>
      <c r="G71" s="21">
        <f t="shared" si="3"/>
        <v>3.0500594177064765E-2</v>
      </c>
      <c r="I71" s="6">
        <v>0.2316</v>
      </c>
      <c r="J71" s="6">
        <v>6.8795999999999996E-3</v>
      </c>
      <c r="K71" s="21">
        <f t="shared" si="4"/>
        <v>2.9704663212435232E-2</v>
      </c>
      <c r="M71" s="23">
        <f t="shared" si="5"/>
        <v>0.97390441117281445</v>
      </c>
    </row>
    <row r="72" spans="1:13">
      <c r="A72" s="16" t="s">
        <v>21</v>
      </c>
      <c r="B72" s="16" t="s">
        <v>10</v>
      </c>
      <c r="C72" s="16" t="s">
        <v>40</v>
      </c>
      <c r="D72" s="2"/>
      <c r="E72" s="5">
        <v>0.36278700000000003</v>
      </c>
      <c r="F72" s="19">
        <v>1.15995E-2</v>
      </c>
      <c r="G72" s="21">
        <f t="shared" si="3"/>
        <v>3.1973306651010093E-2</v>
      </c>
      <c r="I72" s="6">
        <v>0.25618400000000002</v>
      </c>
      <c r="J72" s="6">
        <v>8.4294299999999999E-3</v>
      </c>
      <c r="K72" s="21">
        <f t="shared" si="4"/>
        <v>3.2903811323111508E-2</v>
      </c>
      <c r="M72" s="23">
        <f t="shared" si="5"/>
        <v>1.0291025473923578</v>
      </c>
    </row>
    <row r="73" spans="1:13">
      <c r="A73" s="16" t="s">
        <v>21</v>
      </c>
      <c r="B73" s="16" t="s">
        <v>10</v>
      </c>
      <c r="C73" s="16" t="s">
        <v>37</v>
      </c>
      <c r="D73" s="2"/>
      <c r="E73" s="5">
        <v>0.39791300000000002</v>
      </c>
      <c r="F73" s="19">
        <v>1.2756E-2</v>
      </c>
      <c r="G73" s="21">
        <f t="shared" si="3"/>
        <v>3.2057258747515159E-2</v>
      </c>
      <c r="I73" s="6">
        <v>0.28533500000000001</v>
      </c>
      <c r="J73" s="6">
        <v>9.4271900000000002E-3</v>
      </c>
      <c r="K73" s="21">
        <f t="shared" si="4"/>
        <v>3.3039024304764575E-2</v>
      </c>
      <c r="M73" s="23">
        <f t="shared" si="5"/>
        <v>1.0306253745830813</v>
      </c>
    </row>
    <row r="74" spans="1:13">
      <c r="A74" s="16" t="s">
        <v>21</v>
      </c>
      <c r="B74" s="16" t="s">
        <v>10</v>
      </c>
      <c r="C74" s="16" t="s">
        <v>41</v>
      </c>
      <c r="D74" s="2"/>
      <c r="E74" s="5">
        <v>0.39227200000000001</v>
      </c>
      <c r="F74" s="19">
        <v>1.2759299999999999E-2</v>
      </c>
      <c r="G74" s="21">
        <f t="shared" si="3"/>
        <v>3.2526665171105758E-2</v>
      </c>
      <c r="I74" s="6">
        <v>0.292958</v>
      </c>
      <c r="J74" s="6">
        <v>9.8264800000000003E-3</v>
      </c>
      <c r="K74" s="21">
        <f t="shared" si="4"/>
        <v>3.354228251148629E-2</v>
      </c>
      <c r="M74" s="23">
        <f t="shared" si="5"/>
        <v>1.0312241459441938</v>
      </c>
    </row>
    <row r="75" spans="1:13">
      <c r="A75" s="16" t="s">
        <v>21</v>
      </c>
      <c r="B75" s="16" t="s">
        <v>10</v>
      </c>
      <c r="C75" s="16" t="s">
        <v>42</v>
      </c>
      <c r="D75" s="2"/>
      <c r="E75" s="5">
        <v>0.41996899999999998</v>
      </c>
      <c r="F75" s="19">
        <v>1.3323700000000001E-2</v>
      </c>
      <c r="G75" s="21">
        <f t="shared" si="3"/>
        <v>3.1725436877483817E-2</v>
      </c>
      <c r="I75" s="6">
        <v>0.30592000000000003</v>
      </c>
      <c r="J75" s="6">
        <v>1.02051E-2</v>
      </c>
      <c r="K75" s="21">
        <f t="shared" si="4"/>
        <v>3.3358721234309621E-2</v>
      </c>
      <c r="M75" s="23">
        <f t="shared" si="5"/>
        <v>1.051481855494478</v>
      </c>
    </row>
    <row r="76" spans="1:13">
      <c r="A76" s="16" t="s">
        <v>21</v>
      </c>
      <c r="B76" s="16" t="s">
        <v>10</v>
      </c>
      <c r="C76" s="16" t="s">
        <v>43</v>
      </c>
      <c r="D76" s="2"/>
      <c r="E76" s="5">
        <v>0.45136500000000002</v>
      </c>
      <c r="F76" s="19">
        <v>1.4453499999999999E-2</v>
      </c>
      <c r="G76" s="21">
        <f t="shared" si="3"/>
        <v>3.2021756228329618E-2</v>
      </c>
      <c r="I76" s="6">
        <v>0.32793</v>
      </c>
      <c r="J76" s="6">
        <v>1.0629400000000001E-2</v>
      </c>
      <c r="K76" s="21">
        <f t="shared" si="4"/>
        <v>3.2413624858963805E-2</v>
      </c>
      <c r="M76" s="23">
        <f t="shared" si="5"/>
        <v>1.0122375745989691</v>
      </c>
    </row>
    <row r="77" spans="1:13">
      <c r="A77" s="16" t="s">
        <v>21</v>
      </c>
      <c r="B77" s="16" t="s">
        <v>10</v>
      </c>
      <c r="C77" s="16" t="s">
        <v>44</v>
      </c>
      <c r="D77" s="2"/>
      <c r="E77" s="5">
        <v>0.46431600000000001</v>
      </c>
      <c r="F77" s="19">
        <v>1.46783E-2</v>
      </c>
      <c r="G77" s="21">
        <f t="shared" si="3"/>
        <v>3.1612737876790808E-2</v>
      </c>
      <c r="I77" s="6">
        <v>0.34033200000000002</v>
      </c>
      <c r="J77" s="6">
        <v>1.10023E-2</v>
      </c>
      <c r="K77" s="21">
        <f t="shared" si="4"/>
        <v>3.2328138406027052E-2</v>
      </c>
      <c r="M77" s="23">
        <f t="shared" si="5"/>
        <v>1.0226301351064397</v>
      </c>
    </row>
    <row r="78" spans="1:13">
      <c r="A78" s="16" t="s">
        <v>21</v>
      </c>
      <c r="B78" s="16" t="s">
        <v>10</v>
      </c>
      <c r="C78" s="16" t="s">
        <v>45</v>
      </c>
      <c r="D78" s="2"/>
      <c r="E78" s="5">
        <v>0.473049</v>
      </c>
      <c r="F78" s="19">
        <v>1.51349E-2</v>
      </c>
      <c r="G78" s="21">
        <f t="shared" si="3"/>
        <v>3.1994359992305238E-2</v>
      </c>
      <c r="I78" s="6">
        <v>0.341142</v>
      </c>
      <c r="J78" s="6">
        <v>1.11494E-2</v>
      </c>
      <c r="K78" s="21">
        <f t="shared" si="4"/>
        <v>3.2682577929425284E-2</v>
      </c>
      <c r="M78" s="23">
        <f t="shared" si="5"/>
        <v>1.0215106017837383</v>
      </c>
    </row>
    <row r="79" spans="1:13">
      <c r="A79" s="16" t="s">
        <v>16</v>
      </c>
      <c r="B79" s="16" t="s">
        <v>10</v>
      </c>
      <c r="C79" s="16" t="s">
        <v>37</v>
      </c>
      <c r="D79" s="2"/>
      <c r="E79" s="5">
        <v>0.332451</v>
      </c>
      <c r="F79" s="19">
        <v>1.3284000000000001E-2</v>
      </c>
      <c r="G79" s="21">
        <f t="shared" si="3"/>
        <v>3.9957768212458382E-2</v>
      </c>
      <c r="I79" s="6">
        <v>0.23499600000000001</v>
      </c>
      <c r="J79" s="6">
        <v>9.5779599999999999E-3</v>
      </c>
      <c r="K79" s="22">
        <f t="shared" si="4"/>
        <v>4.0757970348431462E-2</v>
      </c>
      <c r="M79" s="23">
        <f t="shared" si="5"/>
        <v>1.0200261969517002</v>
      </c>
    </row>
    <row r="80" spans="1:13">
      <c r="A80" s="2"/>
      <c r="B80" s="2"/>
      <c r="C80" s="2"/>
      <c r="D80" s="2"/>
      <c r="E80" s="3"/>
      <c r="F80" s="3"/>
    </row>
    <row r="81" spans="1:6" customFormat="1">
      <c r="A81" s="2"/>
      <c r="B81" s="2"/>
      <c r="C81" s="2"/>
      <c r="D81" s="2"/>
      <c r="E81" s="3"/>
      <c r="F81" s="3"/>
    </row>
    <row r="82" spans="1:6" customFormat="1">
      <c r="A82" s="2"/>
      <c r="B82" s="2"/>
      <c r="C82" s="2"/>
      <c r="D82" s="2"/>
      <c r="E82" s="3"/>
      <c r="F82" s="3"/>
    </row>
    <row r="83" spans="1:6" customFormat="1">
      <c r="A83" s="2"/>
      <c r="B83" s="2"/>
      <c r="C83" s="2"/>
      <c r="D83" s="2"/>
      <c r="E83" s="3"/>
      <c r="F83" s="3"/>
    </row>
    <row r="84" spans="1:6" customFormat="1">
      <c r="A84" s="1"/>
      <c r="B84" s="1"/>
      <c r="C84" s="1"/>
      <c r="D84" s="1"/>
      <c r="E84" s="7"/>
      <c r="F84" s="7"/>
    </row>
    <row r="85" spans="1:6" customFormat="1">
      <c r="A85" s="1"/>
      <c r="B85" s="1"/>
      <c r="C85" s="1"/>
      <c r="D85" s="1"/>
      <c r="E85" s="7"/>
      <c r="F85" s="7"/>
    </row>
    <row r="86" spans="1:6" customFormat="1">
      <c r="A86" s="1"/>
      <c r="B86" s="1"/>
      <c r="C86" s="1"/>
      <c r="D86" s="1"/>
      <c r="E86" s="7"/>
      <c r="F86" s="7"/>
    </row>
    <row r="87" spans="1:6" customFormat="1">
      <c r="A87" s="1"/>
      <c r="B87" s="1"/>
      <c r="C87" s="1"/>
      <c r="D87" s="1"/>
      <c r="E87" s="7"/>
      <c r="F87" s="7"/>
    </row>
    <row r="88" spans="1:6" customFormat="1">
      <c r="A88" s="1"/>
      <c r="B88" s="1"/>
      <c r="C88" s="1"/>
      <c r="D88" s="1"/>
      <c r="E88" s="7"/>
      <c r="F88" s="7"/>
    </row>
    <row r="89" spans="1:6" customFormat="1">
      <c r="A89" s="1"/>
      <c r="B89" s="1"/>
      <c r="C89" s="1"/>
      <c r="D89" s="1"/>
      <c r="E89" s="7"/>
      <c r="F89" s="7"/>
    </row>
    <row r="90" spans="1:6" customFormat="1">
      <c r="A90" s="1"/>
      <c r="B90" s="1"/>
      <c r="C90" s="1"/>
      <c r="D90" s="1"/>
      <c r="E90" s="7"/>
      <c r="F90" s="7"/>
    </row>
    <row r="91" spans="1:6" customFormat="1">
      <c r="A91" s="1"/>
      <c r="B91" s="1"/>
      <c r="C91" s="1"/>
      <c r="D91" s="1"/>
      <c r="E91" s="7"/>
      <c r="F91" s="7"/>
    </row>
    <row r="92" spans="1:6" customFormat="1">
      <c r="A92" s="1"/>
      <c r="B92" s="1"/>
      <c r="C92" s="1"/>
      <c r="D92" s="1"/>
      <c r="E92" s="7"/>
      <c r="F92" s="7"/>
    </row>
    <row r="93" spans="1:6" customFormat="1">
      <c r="A93" s="1"/>
      <c r="B93" s="1"/>
      <c r="C93" s="1"/>
      <c r="D93" s="1"/>
      <c r="E93" s="7"/>
      <c r="F93" s="7"/>
    </row>
    <row r="94" spans="1:6" customFormat="1">
      <c r="A94" s="1"/>
      <c r="B94" s="1"/>
      <c r="C94" s="1"/>
      <c r="D94" s="1"/>
      <c r="E94" s="7"/>
      <c r="F94" s="7"/>
    </row>
    <row r="95" spans="1:6" customFormat="1">
      <c r="A95" s="1"/>
      <c r="B95" s="1"/>
      <c r="C95" s="1"/>
      <c r="D95" s="1"/>
      <c r="E95" s="7"/>
      <c r="F95" s="7"/>
    </row>
    <row r="96" spans="1:6" customFormat="1">
      <c r="A96" s="1"/>
      <c r="B96" s="1"/>
      <c r="C96" s="1"/>
      <c r="D96" s="1"/>
      <c r="E96" s="7"/>
      <c r="F96" s="7"/>
    </row>
    <row r="97" spans="1:6" customFormat="1">
      <c r="A97" s="1"/>
      <c r="B97" s="1"/>
      <c r="C97" s="1"/>
      <c r="D97" s="1"/>
      <c r="E97" s="7"/>
      <c r="F97" s="7"/>
    </row>
    <row r="98" spans="1:6" customFormat="1">
      <c r="A98" s="1"/>
      <c r="B98" s="1"/>
      <c r="C98" s="1"/>
      <c r="D98" s="1"/>
      <c r="E98" s="7"/>
      <c r="F98" s="7"/>
    </row>
    <row r="99" spans="1:6" customFormat="1">
      <c r="A99" s="1"/>
      <c r="B99" s="1"/>
      <c r="C99" s="1"/>
      <c r="D99" s="1"/>
      <c r="E99" s="7"/>
      <c r="F99" s="7"/>
    </row>
    <row r="100" spans="1:6" customFormat="1">
      <c r="A100" s="1"/>
      <c r="B100" s="1"/>
      <c r="C100" s="1"/>
      <c r="D100" s="1"/>
      <c r="E100" s="7"/>
      <c r="F100" s="7"/>
    </row>
  </sheetData>
  <phoneticPr fontId="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topLeftCell="A9" workbookViewId="0">
      <selection activeCell="M23" sqref="M23"/>
    </sheetView>
  </sheetViews>
  <sheetFormatPr baseColWidth="10" defaultRowHeight="18" x14ac:dyDescent="0"/>
  <cols>
    <col min="7" max="7" width="10.83203125" style="7"/>
  </cols>
  <sheetData>
    <row r="1" spans="1:13">
      <c r="F1" s="14" t="s">
        <v>34</v>
      </c>
      <c r="G1" s="15"/>
      <c r="H1" s="14"/>
      <c r="I1" s="14"/>
      <c r="J1" s="14" t="s">
        <v>35</v>
      </c>
      <c r="K1" s="14"/>
      <c r="M1" t="s">
        <v>65</v>
      </c>
    </row>
    <row r="2" spans="1:13">
      <c r="A2" s="11" t="s">
        <v>1</v>
      </c>
      <c r="B2" s="11" t="s">
        <v>2</v>
      </c>
      <c r="C2" s="11" t="s">
        <v>0</v>
      </c>
      <c r="D2" s="11"/>
      <c r="E2" s="11" t="s">
        <v>3</v>
      </c>
      <c r="F2" s="11" t="s">
        <v>32</v>
      </c>
      <c r="G2" s="11" t="s">
        <v>33</v>
      </c>
      <c r="I2" s="13" t="s">
        <v>3</v>
      </c>
      <c r="J2" s="13" t="s">
        <v>32</v>
      </c>
      <c r="K2" s="13" t="s">
        <v>33</v>
      </c>
    </row>
    <row r="3" spans="1:13">
      <c r="A3" s="16" t="s">
        <v>11</v>
      </c>
      <c r="B3" s="16" t="s">
        <v>10</v>
      </c>
      <c r="C3" s="16" t="s">
        <v>37</v>
      </c>
      <c r="D3" s="2"/>
      <c r="E3" s="5">
        <v>0.45533000000000001</v>
      </c>
      <c r="F3" s="9">
        <v>1.41809E-2</v>
      </c>
      <c r="G3" s="21">
        <f>F3/E3</f>
        <v>3.1144225067533435E-2</v>
      </c>
      <c r="I3" s="6">
        <v>0.34899999999999998</v>
      </c>
      <c r="J3" s="6">
        <v>0.01</v>
      </c>
      <c r="K3" s="28">
        <v>0.03</v>
      </c>
      <c r="M3" s="23">
        <f xml:space="preserve"> K3/G3</f>
        <v>0.96326044186194115</v>
      </c>
    </row>
    <row r="4" spans="1:13">
      <c r="A4" s="16" t="s">
        <v>20</v>
      </c>
      <c r="B4" s="16" t="s">
        <v>10</v>
      </c>
      <c r="C4" s="16" t="s">
        <v>40</v>
      </c>
      <c r="D4" s="2"/>
      <c r="E4" s="5">
        <v>0.491151</v>
      </c>
      <c r="F4" s="9">
        <v>1.55447E-2</v>
      </c>
      <c r="G4" s="21">
        <f t="shared" ref="G4:G68" si="0">F4/E4</f>
        <v>3.1649533442871948E-2</v>
      </c>
      <c r="I4" s="6">
        <v>0.372</v>
      </c>
      <c r="J4" s="6">
        <v>1.0999999999999999E-2</v>
      </c>
      <c r="K4" s="28">
        <v>0.03</v>
      </c>
      <c r="M4" s="23">
        <f t="shared" ref="M4:M67" si="1" xml:space="preserve"> K4/G4</f>
        <v>0.94788127143013368</v>
      </c>
    </row>
    <row r="5" spans="1:13">
      <c r="A5" s="16" t="s">
        <v>20</v>
      </c>
      <c r="B5" s="16" t="s">
        <v>10</v>
      </c>
      <c r="C5" s="16" t="s">
        <v>37</v>
      </c>
      <c r="D5" s="2"/>
      <c r="E5" s="5">
        <v>0.49482799999999999</v>
      </c>
      <c r="F5" s="9">
        <v>1.56542E-2</v>
      </c>
      <c r="G5" s="21">
        <f t="shared" si="0"/>
        <v>3.1635639050336686E-2</v>
      </c>
      <c r="I5" s="6">
        <v>0.38400000000000001</v>
      </c>
      <c r="J5" s="6">
        <v>1.0999999999999999E-2</v>
      </c>
      <c r="K5" s="28">
        <v>0.03</v>
      </c>
      <c r="M5" s="23">
        <f t="shared" si="1"/>
        <v>0.94829758147973053</v>
      </c>
    </row>
    <row r="6" spans="1:13">
      <c r="A6" s="16" t="s">
        <v>20</v>
      </c>
      <c r="B6" s="16" t="s">
        <v>10</v>
      </c>
      <c r="C6" s="16" t="s">
        <v>41</v>
      </c>
      <c r="D6" s="2"/>
      <c r="E6" s="5">
        <v>0.52205299999999999</v>
      </c>
      <c r="F6" s="9">
        <v>1.7237800000000001E-2</v>
      </c>
      <c r="G6" s="21">
        <f t="shared" si="0"/>
        <v>3.3019252834482322E-2</v>
      </c>
      <c r="I6" s="6">
        <v>0.38700000000000001</v>
      </c>
      <c r="J6" s="6">
        <v>1.2E-2</v>
      </c>
      <c r="K6" s="28">
        <v>0.03</v>
      </c>
      <c r="M6" s="23">
        <f t="shared" si="1"/>
        <v>0.90856083722980885</v>
      </c>
    </row>
    <row r="7" spans="1:13">
      <c r="A7" s="16" t="s">
        <v>20</v>
      </c>
      <c r="B7" s="16" t="s">
        <v>10</v>
      </c>
      <c r="C7" s="16" t="s">
        <v>42</v>
      </c>
      <c r="D7" s="2"/>
      <c r="E7" s="5">
        <v>0.51697499999999996</v>
      </c>
      <c r="F7" s="9">
        <v>1.6571200000000001E-2</v>
      </c>
      <c r="G7" s="21">
        <f t="shared" si="0"/>
        <v>3.2054161226364918E-2</v>
      </c>
      <c r="I7" s="6">
        <v>0.39900000000000002</v>
      </c>
      <c r="J7" s="6">
        <v>1.2E-2</v>
      </c>
      <c r="K7" s="28">
        <v>0.03</v>
      </c>
      <c r="M7" s="23">
        <f t="shared" si="1"/>
        <v>0.93591592642657118</v>
      </c>
    </row>
    <row r="8" spans="1:13">
      <c r="A8" s="16" t="s">
        <v>20</v>
      </c>
      <c r="B8" s="16" t="s">
        <v>10</v>
      </c>
      <c r="C8" s="16" t="s">
        <v>43</v>
      </c>
      <c r="D8" s="2"/>
      <c r="E8" s="5">
        <v>0.52146800000000004</v>
      </c>
      <c r="F8" s="9">
        <v>1.7525700000000002E-2</v>
      </c>
      <c r="G8" s="21">
        <f t="shared" si="0"/>
        <v>3.3608390160086522E-2</v>
      </c>
      <c r="I8" s="6">
        <v>0.38800000000000001</v>
      </c>
      <c r="J8" s="6">
        <v>1.2E-2</v>
      </c>
      <c r="K8" s="28">
        <v>0.03</v>
      </c>
      <c r="M8" s="23">
        <f t="shared" si="1"/>
        <v>0.89263424570773209</v>
      </c>
    </row>
    <row r="9" spans="1:13">
      <c r="A9" s="16" t="s">
        <v>20</v>
      </c>
      <c r="B9" s="16" t="s">
        <v>10</v>
      </c>
      <c r="C9" s="16" t="s">
        <v>44</v>
      </c>
      <c r="D9" s="2"/>
      <c r="E9" s="5">
        <v>0.53947100000000003</v>
      </c>
      <c r="F9" s="9">
        <v>1.83199E-2</v>
      </c>
      <c r="G9" s="21">
        <f t="shared" si="0"/>
        <v>3.3959007991161708E-2</v>
      </c>
      <c r="I9" s="6">
        <v>0.39800000000000002</v>
      </c>
      <c r="J9" s="6">
        <v>1.2E-2</v>
      </c>
      <c r="K9" s="28">
        <v>0.03</v>
      </c>
      <c r="M9" s="23">
        <f t="shared" si="1"/>
        <v>0.8834180317578153</v>
      </c>
    </row>
    <row r="10" spans="1:13">
      <c r="A10" s="16" t="s">
        <v>20</v>
      </c>
      <c r="B10" s="16" t="s">
        <v>10</v>
      </c>
      <c r="C10" s="16" t="s">
        <v>45</v>
      </c>
      <c r="D10" s="2"/>
      <c r="E10" s="5">
        <v>0.53920800000000002</v>
      </c>
      <c r="F10" s="9">
        <v>1.8128600000000002E-2</v>
      </c>
      <c r="G10" s="21">
        <f t="shared" si="0"/>
        <v>3.3620791976380175E-2</v>
      </c>
      <c r="I10" s="6">
        <v>0.41099999999999998</v>
      </c>
      <c r="J10" s="6">
        <v>1.2999999999999999E-2</v>
      </c>
      <c r="K10" s="28">
        <v>0.03</v>
      </c>
      <c r="M10" s="23">
        <f t="shared" si="1"/>
        <v>0.89230497666670339</v>
      </c>
    </row>
    <row r="11" spans="1:13">
      <c r="A11" s="16" t="s">
        <v>24</v>
      </c>
      <c r="B11" s="16" t="s">
        <v>19</v>
      </c>
      <c r="C11" s="16" t="s">
        <v>37</v>
      </c>
      <c r="D11" s="2"/>
      <c r="E11" s="5">
        <v>0.54483300000000001</v>
      </c>
      <c r="F11" s="9">
        <v>1.8741600000000001E-2</v>
      </c>
      <c r="G11" s="21">
        <f t="shared" si="0"/>
        <v>3.4398797429671113E-2</v>
      </c>
      <c r="I11" s="6">
        <v>0.41799999999999998</v>
      </c>
      <c r="J11" s="6">
        <v>1.2999999999999999E-2</v>
      </c>
      <c r="K11" s="28">
        <v>0.03</v>
      </c>
      <c r="M11" s="23">
        <f t="shared" si="1"/>
        <v>0.87212351133307708</v>
      </c>
    </row>
    <row r="12" spans="1:13">
      <c r="A12" s="16" t="s">
        <v>24</v>
      </c>
      <c r="B12" s="16" t="s">
        <v>25</v>
      </c>
      <c r="C12" s="16" t="s">
        <v>37</v>
      </c>
      <c r="D12" s="2"/>
      <c r="E12" s="5">
        <v>0.53792899999999999</v>
      </c>
      <c r="F12" s="9">
        <v>1.8400400000000001E-2</v>
      </c>
      <c r="G12" s="21">
        <f t="shared" si="0"/>
        <v>3.4206001163722355E-2</v>
      </c>
      <c r="I12" s="6">
        <v>0.41099999999999998</v>
      </c>
      <c r="J12" s="6">
        <v>1.2999999999999999E-2</v>
      </c>
      <c r="K12" s="28">
        <v>0.03</v>
      </c>
      <c r="M12" s="23">
        <f t="shared" si="1"/>
        <v>0.87703908610682357</v>
      </c>
    </row>
    <row r="13" spans="1:13">
      <c r="A13" s="16" t="s">
        <v>24</v>
      </c>
      <c r="B13" s="16" t="s">
        <v>8</v>
      </c>
      <c r="C13" s="16" t="s">
        <v>37</v>
      </c>
      <c r="D13" s="2"/>
      <c r="E13" s="5">
        <v>0.55725100000000005</v>
      </c>
      <c r="F13" s="9">
        <v>1.8767699999999998E-2</v>
      </c>
      <c r="G13" s="21">
        <f t="shared" si="0"/>
        <v>3.3679078189182247E-2</v>
      </c>
      <c r="I13" s="6">
        <v>0.41199999999999998</v>
      </c>
      <c r="J13" s="6">
        <v>1.2999999999999999E-2</v>
      </c>
      <c r="K13" s="28">
        <v>0.03</v>
      </c>
      <c r="M13" s="23">
        <f t="shared" si="1"/>
        <v>0.89076072187854682</v>
      </c>
    </row>
    <row r="14" spans="1:13">
      <c r="A14" s="16" t="s">
        <v>24</v>
      </c>
      <c r="B14" s="16" t="s">
        <v>9</v>
      </c>
      <c r="C14" s="16" t="s">
        <v>37</v>
      </c>
      <c r="D14" s="2"/>
      <c r="E14" s="5">
        <v>0.56708499999999995</v>
      </c>
      <c r="F14" s="9">
        <v>1.9480500000000001E-2</v>
      </c>
      <c r="G14" s="21">
        <f t="shared" si="0"/>
        <v>3.4351993087456033E-2</v>
      </c>
      <c r="I14" s="6">
        <v>0.41399999999999998</v>
      </c>
      <c r="J14" s="6">
        <v>1.2999999999999999E-2</v>
      </c>
      <c r="K14" s="28">
        <v>0.03</v>
      </c>
      <c r="M14" s="23">
        <f t="shared" si="1"/>
        <v>0.87331177331177312</v>
      </c>
    </row>
    <row r="15" spans="1:13">
      <c r="A15" s="16" t="s">
        <v>24</v>
      </c>
      <c r="B15" s="16" t="s">
        <v>27</v>
      </c>
      <c r="C15" s="16" t="s">
        <v>37</v>
      </c>
      <c r="D15" s="2"/>
      <c r="E15" s="5">
        <v>0.55739700000000003</v>
      </c>
      <c r="F15" s="9">
        <v>1.91606E-2</v>
      </c>
      <c r="G15" s="21">
        <f t="shared" si="0"/>
        <v>3.4375140160424256E-2</v>
      </c>
      <c r="H15" s="4"/>
      <c r="I15" s="6">
        <v>0.42299999999999999</v>
      </c>
      <c r="J15" s="6">
        <v>1.2999999999999999E-2</v>
      </c>
      <c r="K15" s="28">
        <v>0.03</v>
      </c>
      <c r="M15" s="23">
        <f t="shared" si="1"/>
        <v>0.87272371428869666</v>
      </c>
    </row>
    <row r="16" spans="1:13">
      <c r="A16" s="16" t="s">
        <v>24</v>
      </c>
      <c r="B16" s="16" t="s">
        <v>28</v>
      </c>
      <c r="C16" s="16" t="s">
        <v>37</v>
      </c>
      <c r="D16" s="2"/>
      <c r="E16" s="5">
        <v>0.38050400000000001</v>
      </c>
      <c r="F16" s="9">
        <v>1.7006799999999999E-2</v>
      </c>
      <c r="G16" s="21">
        <f t="shared" si="0"/>
        <v>4.469545655236213E-2</v>
      </c>
      <c r="I16" s="6">
        <v>0.28299999999999997</v>
      </c>
      <c r="J16" s="6">
        <v>1.4E-2</v>
      </c>
      <c r="K16" s="28">
        <v>0.05</v>
      </c>
      <c r="M16" s="23">
        <f t="shared" si="1"/>
        <v>1.1186819389891103</v>
      </c>
    </row>
    <row r="17" spans="1:13">
      <c r="A17" s="16" t="s">
        <v>24</v>
      </c>
      <c r="B17" s="16" t="s">
        <v>10</v>
      </c>
      <c r="C17" s="16" t="s">
        <v>40</v>
      </c>
      <c r="D17" s="2"/>
      <c r="E17" s="5">
        <v>0.38050400000000001</v>
      </c>
      <c r="F17" s="9">
        <v>1.7006799999999999E-2</v>
      </c>
      <c r="G17" s="21">
        <f t="shared" si="0"/>
        <v>4.469545655236213E-2</v>
      </c>
      <c r="I17" s="6">
        <v>0.28299999999999997</v>
      </c>
      <c r="J17" s="6">
        <v>1.4E-2</v>
      </c>
      <c r="K17" s="28">
        <v>0.05</v>
      </c>
      <c r="M17" s="23">
        <f t="shared" si="1"/>
        <v>1.1186819389891103</v>
      </c>
    </row>
    <row r="18" spans="1:13">
      <c r="A18" s="16" t="s">
        <v>24</v>
      </c>
      <c r="B18" s="16" t="s">
        <v>10</v>
      </c>
      <c r="C18" s="16" t="s">
        <v>37</v>
      </c>
      <c r="D18" s="2"/>
      <c r="E18" s="5">
        <v>0.45345000000000002</v>
      </c>
      <c r="F18" s="9">
        <v>1.6644900000000001E-2</v>
      </c>
      <c r="G18" s="21">
        <f t="shared" si="0"/>
        <v>3.670724445914654E-2</v>
      </c>
      <c r="I18" s="6">
        <v>0.33500000000000002</v>
      </c>
      <c r="J18" s="6">
        <v>1.2E-2</v>
      </c>
      <c r="K18" s="28">
        <v>0.04</v>
      </c>
      <c r="M18" s="23">
        <f t="shared" si="1"/>
        <v>1.089703152316926</v>
      </c>
    </row>
    <row r="19" spans="1:13">
      <c r="A19" s="16" t="s">
        <v>24</v>
      </c>
      <c r="B19" s="16" t="s">
        <v>10</v>
      </c>
      <c r="C19" s="16" t="s">
        <v>46</v>
      </c>
      <c r="D19" s="2"/>
      <c r="E19" s="5">
        <v>0.53239700000000001</v>
      </c>
      <c r="F19" s="9">
        <v>1.6124099999999999E-2</v>
      </c>
      <c r="G19" s="21">
        <f t="shared" si="0"/>
        <v>3.0285858109643741E-2</v>
      </c>
      <c r="I19" s="6">
        <v>0.38200000000000001</v>
      </c>
      <c r="J19" s="6">
        <v>1.2E-2</v>
      </c>
      <c r="K19" s="28">
        <v>0.03</v>
      </c>
      <c r="M19" s="23">
        <f t="shared" si="1"/>
        <v>0.99056133365583199</v>
      </c>
    </row>
    <row r="20" spans="1:13">
      <c r="A20" s="16" t="s">
        <v>24</v>
      </c>
      <c r="B20" s="16" t="s">
        <v>10</v>
      </c>
      <c r="C20" s="16" t="s">
        <v>47</v>
      </c>
      <c r="D20" s="2"/>
      <c r="E20" s="5">
        <v>0.60010699999999995</v>
      </c>
      <c r="F20" s="9">
        <v>1.5867800000000001E-2</v>
      </c>
      <c r="G20" s="21">
        <f t="shared" si="0"/>
        <v>2.6441617911472457E-2</v>
      </c>
      <c r="I20" s="6">
        <v>0.42499999999999999</v>
      </c>
      <c r="J20" s="6">
        <v>1.0999999999999999E-2</v>
      </c>
      <c r="K20" s="28">
        <v>0.03</v>
      </c>
      <c r="M20" s="23">
        <f t="shared" si="1"/>
        <v>1.1345750513618773</v>
      </c>
    </row>
    <row r="21" spans="1:13">
      <c r="A21" s="16" t="s">
        <v>24</v>
      </c>
      <c r="B21" s="16" t="s">
        <v>10</v>
      </c>
      <c r="C21" s="16" t="s">
        <v>41</v>
      </c>
      <c r="D21" s="2"/>
      <c r="E21" s="5">
        <v>0.63378299999999999</v>
      </c>
      <c r="F21" s="9">
        <v>1.1739899999999999E-2</v>
      </c>
      <c r="G21" s="21">
        <f t="shared" si="0"/>
        <v>1.8523532502449577E-2</v>
      </c>
      <c r="I21" s="6">
        <v>0.45200000000000001</v>
      </c>
      <c r="J21" s="6">
        <v>1.0999999999999999E-2</v>
      </c>
      <c r="K21" s="28">
        <v>0.03</v>
      </c>
      <c r="M21" s="24">
        <f t="shared" si="1"/>
        <v>1.6195614954130784</v>
      </c>
    </row>
    <row r="22" spans="1:13">
      <c r="A22" s="16" t="s">
        <v>24</v>
      </c>
      <c r="B22" s="16" t="s">
        <v>10</v>
      </c>
      <c r="C22" s="16" t="s">
        <v>48</v>
      </c>
      <c r="D22" s="2"/>
      <c r="E22" s="5">
        <v>0.64318399999999998</v>
      </c>
      <c r="F22" s="9">
        <v>5.5897100000000003E-3</v>
      </c>
      <c r="G22" s="21">
        <f t="shared" si="0"/>
        <v>8.6906857135749648E-3</v>
      </c>
      <c r="I22" s="6">
        <v>0.46800000000000003</v>
      </c>
      <c r="J22" s="6">
        <v>1.2E-2</v>
      </c>
      <c r="K22" s="28">
        <v>0.03</v>
      </c>
      <c r="M22" s="24">
        <f t="shared" si="1"/>
        <v>3.4519715691869521</v>
      </c>
    </row>
    <row r="23" spans="1:13">
      <c r="A23" s="16" t="s">
        <v>24</v>
      </c>
      <c r="B23" s="16" t="s">
        <v>10</v>
      </c>
      <c r="C23" s="16" t="s">
        <v>49</v>
      </c>
      <c r="D23" s="2"/>
      <c r="E23" s="5">
        <v>0.64480899999999997</v>
      </c>
      <c r="F23" s="9">
        <v>4.8320000000000004E-3</v>
      </c>
      <c r="G23" s="21">
        <f t="shared" si="0"/>
        <v>7.4936919304786388E-3</v>
      </c>
      <c r="I23" s="6">
        <v>0.46200000000000002</v>
      </c>
      <c r="J23" s="6">
        <v>1.2E-2</v>
      </c>
      <c r="K23" s="28">
        <v>0.03</v>
      </c>
      <c r="M23" s="24">
        <f t="shared" si="1"/>
        <v>4.0033671357615885</v>
      </c>
    </row>
    <row r="24" spans="1:13">
      <c r="A24" s="16" t="s">
        <v>24</v>
      </c>
      <c r="B24" s="16" t="s">
        <v>10</v>
      </c>
      <c r="C24" s="16" t="s">
        <v>42</v>
      </c>
      <c r="D24" s="2"/>
      <c r="E24" s="5">
        <v>0.54997600000000002</v>
      </c>
      <c r="F24" s="9">
        <v>5.8809700000000001E-3</v>
      </c>
      <c r="G24" s="21">
        <f t="shared" si="0"/>
        <v>1.069313933698925E-2</v>
      </c>
      <c r="I24" s="6">
        <v>0.41499999999999998</v>
      </c>
      <c r="J24" s="6">
        <v>4.0000000000000001E-3</v>
      </c>
      <c r="K24" s="28">
        <v>0.01</v>
      </c>
      <c r="M24" s="23">
        <f t="shared" si="1"/>
        <v>0.93517906059714651</v>
      </c>
    </row>
    <row r="25" spans="1:13">
      <c r="A25" s="16" t="s">
        <v>24</v>
      </c>
      <c r="B25" s="16" t="s">
        <v>10</v>
      </c>
      <c r="C25" s="16" t="s">
        <v>50</v>
      </c>
      <c r="D25" s="2"/>
      <c r="E25" s="5">
        <v>0.57471099999999997</v>
      </c>
      <c r="F25" s="9">
        <v>6.2022099999999997E-3</v>
      </c>
      <c r="G25" s="21">
        <f t="shared" si="0"/>
        <v>1.0791876264766118E-2</v>
      </c>
      <c r="I25" s="6">
        <v>0.42199999999999999</v>
      </c>
      <c r="J25" s="6">
        <v>4.0000000000000001E-3</v>
      </c>
      <c r="K25" s="28">
        <v>0.01</v>
      </c>
      <c r="M25" s="23">
        <f t="shared" si="1"/>
        <v>0.92662292956865377</v>
      </c>
    </row>
    <row r="26" spans="1:13">
      <c r="A26" s="16" t="s">
        <v>24</v>
      </c>
      <c r="B26" s="16" t="s">
        <v>10</v>
      </c>
      <c r="C26" s="16" t="s">
        <v>51</v>
      </c>
      <c r="D26" s="2"/>
      <c r="E26" s="5">
        <v>0.54519300000000004</v>
      </c>
      <c r="F26" s="9">
        <v>8.3456099999999998E-3</v>
      </c>
      <c r="G26" s="21">
        <f t="shared" si="0"/>
        <v>1.5307625006190467E-2</v>
      </c>
      <c r="I26" s="6">
        <v>0.42899999999999999</v>
      </c>
      <c r="J26" s="6">
        <v>6.0000000000000001E-3</v>
      </c>
      <c r="K26" s="28">
        <v>0.01</v>
      </c>
      <c r="M26" s="23">
        <f t="shared" si="1"/>
        <v>0.65326920380894871</v>
      </c>
    </row>
    <row r="27" spans="1:13">
      <c r="A27" s="16" t="s">
        <v>24</v>
      </c>
      <c r="B27" s="16" t="s">
        <v>10</v>
      </c>
      <c r="C27" s="16" t="s">
        <v>43</v>
      </c>
      <c r="D27" s="2"/>
      <c r="E27" s="5">
        <v>0.50119499999999995</v>
      </c>
      <c r="F27" s="9">
        <v>1.6374400000000001E-2</v>
      </c>
      <c r="G27" s="21">
        <f t="shared" si="0"/>
        <v>3.2670716986402504E-2</v>
      </c>
      <c r="I27" s="6">
        <v>0.371</v>
      </c>
      <c r="J27" s="6">
        <v>1.2E-2</v>
      </c>
      <c r="K27" s="28">
        <v>0.03</v>
      </c>
      <c r="M27" s="23">
        <f t="shared" si="1"/>
        <v>0.91825349325776806</v>
      </c>
    </row>
    <row r="28" spans="1:13">
      <c r="A28" s="16" t="s">
        <v>24</v>
      </c>
      <c r="B28" s="16" t="s">
        <v>10</v>
      </c>
      <c r="C28" s="16" t="s">
        <v>52</v>
      </c>
      <c r="D28" s="2"/>
      <c r="E28" s="5">
        <v>0.46421400000000002</v>
      </c>
      <c r="F28" s="9">
        <v>2.8867E-2</v>
      </c>
      <c r="G28" s="21">
        <f t="shared" si="0"/>
        <v>6.218468206473738E-2</v>
      </c>
      <c r="I28" s="6">
        <v>0.33900000000000002</v>
      </c>
      <c r="J28" s="6">
        <v>2.1000000000000001E-2</v>
      </c>
      <c r="K28" s="28">
        <v>0.06</v>
      </c>
      <c r="M28" s="23">
        <f t="shared" si="1"/>
        <v>0.96486784217272326</v>
      </c>
    </row>
    <row r="29" spans="1:13">
      <c r="A29" s="16" t="s">
        <v>24</v>
      </c>
      <c r="B29" s="16" t="s">
        <v>10</v>
      </c>
      <c r="C29" s="16" t="s">
        <v>53</v>
      </c>
      <c r="D29" s="2"/>
      <c r="E29" s="5">
        <v>0.382907</v>
      </c>
      <c r="F29" s="9">
        <v>2.3141100000000001E-2</v>
      </c>
      <c r="G29" s="21">
        <f t="shared" si="0"/>
        <v>6.0435301522301761E-2</v>
      </c>
      <c r="I29" s="6">
        <v>0.27300000000000002</v>
      </c>
      <c r="J29" s="6">
        <v>1.6E-2</v>
      </c>
      <c r="K29" s="28">
        <v>0.06</v>
      </c>
      <c r="M29" s="23">
        <f t="shared" si="1"/>
        <v>0.99279723090086469</v>
      </c>
    </row>
    <row r="30" spans="1:13">
      <c r="A30" s="16" t="s">
        <v>24</v>
      </c>
      <c r="B30" s="16" t="s">
        <v>10</v>
      </c>
      <c r="C30" s="16" t="s">
        <v>44</v>
      </c>
      <c r="D30" s="2"/>
      <c r="E30" s="5">
        <v>0.56313299999999999</v>
      </c>
      <c r="F30" s="9">
        <v>1.9193999999999999E-2</v>
      </c>
      <c r="G30" s="21">
        <f t="shared" si="0"/>
        <v>3.4084310455966882E-2</v>
      </c>
      <c r="I30" s="6">
        <v>0.41299999999999998</v>
      </c>
      <c r="J30" s="6">
        <v>1.2999999999999999E-2</v>
      </c>
      <c r="K30" s="28">
        <v>0.03</v>
      </c>
      <c r="M30" s="23">
        <f t="shared" si="1"/>
        <v>0.88017036573929364</v>
      </c>
    </row>
    <row r="31" spans="1:13">
      <c r="A31" s="16" t="s">
        <v>24</v>
      </c>
      <c r="B31" s="16" t="s">
        <v>10</v>
      </c>
      <c r="C31" s="16" t="s">
        <v>54</v>
      </c>
      <c r="D31" s="2"/>
      <c r="E31" s="5">
        <v>0.39399299999999998</v>
      </c>
      <c r="F31" s="9">
        <v>1.8621100000000002E-2</v>
      </c>
      <c r="G31" s="21">
        <f t="shared" si="0"/>
        <v>4.7262514816253084E-2</v>
      </c>
      <c r="I31" s="6">
        <v>0.29899999999999999</v>
      </c>
      <c r="J31" s="6">
        <v>1.4E-2</v>
      </c>
      <c r="K31" s="28">
        <v>0.05</v>
      </c>
      <c r="M31" s="23">
        <f t="shared" si="1"/>
        <v>1.0579208532256419</v>
      </c>
    </row>
    <row r="32" spans="1:13">
      <c r="A32" s="16" t="s">
        <v>24</v>
      </c>
      <c r="B32" s="16" t="s">
        <v>10</v>
      </c>
      <c r="C32" s="16" t="s">
        <v>55</v>
      </c>
      <c r="D32" s="2"/>
      <c r="E32" s="5">
        <v>0.52457299999999996</v>
      </c>
      <c r="F32" s="9">
        <v>1.62256E-2</v>
      </c>
      <c r="G32" s="21">
        <f t="shared" si="0"/>
        <v>3.0931062025685654E-2</v>
      </c>
      <c r="I32" s="6">
        <v>0.377</v>
      </c>
      <c r="J32" s="6">
        <v>1.0999999999999999E-2</v>
      </c>
      <c r="K32" s="28">
        <v>0.03</v>
      </c>
      <c r="M32" s="23">
        <f t="shared" si="1"/>
        <v>0.96989880189330435</v>
      </c>
    </row>
    <row r="33" spans="1:13">
      <c r="A33" s="16" t="s">
        <v>24</v>
      </c>
      <c r="B33" s="16" t="s">
        <v>10</v>
      </c>
      <c r="C33" s="16" t="s">
        <v>45</v>
      </c>
      <c r="D33" s="2"/>
      <c r="E33" s="5">
        <v>0.62542900000000001</v>
      </c>
      <c r="F33" s="9">
        <v>1.6703599999999999E-2</v>
      </c>
      <c r="G33" s="21">
        <f t="shared" si="0"/>
        <v>2.6707428021406104E-2</v>
      </c>
      <c r="I33" s="6">
        <v>0.44</v>
      </c>
      <c r="J33" s="6">
        <v>1.0999999999999999E-2</v>
      </c>
      <c r="K33" s="28">
        <v>0.03</v>
      </c>
      <c r="M33" s="23">
        <f t="shared" si="1"/>
        <v>1.1232830048612277</v>
      </c>
    </row>
    <row r="34" spans="1:13">
      <c r="A34" s="16" t="s">
        <v>24</v>
      </c>
      <c r="B34" s="16" t="s">
        <v>10</v>
      </c>
      <c r="C34" s="16" t="s">
        <v>56</v>
      </c>
      <c r="D34" s="2"/>
      <c r="E34" s="5">
        <v>0.68302399999999996</v>
      </c>
      <c r="F34" s="9">
        <v>1.8464600000000001E-2</v>
      </c>
      <c r="G34" s="21">
        <f t="shared" si="0"/>
        <v>2.7033603504415662E-2</v>
      </c>
      <c r="I34" s="6">
        <v>0.46500000000000002</v>
      </c>
      <c r="J34" s="6">
        <v>1.2E-2</v>
      </c>
      <c r="K34" s="28">
        <v>0.03</v>
      </c>
      <c r="M34" s="23">
        <f t="shared" si="1"/>
        <v>1.1097299697800111</v>
      </c>
    </row>
    <row r="35" spans="1:13">
      <c r="A35" s="16" t="s">
        <v>24</v>
      </c>
      <c r="B35" s="16" t="s">
        <v>10</v>
      </c>
      <c r="C35" s="16" t="s">
        <v>57</v>
      </c>
      <c r="D35" s="2"/>
      <c r="E35" s="5">
        <v>0.55543699999999996</v>
      </c>
      <c r="F35" s="9">
        <v>6.7109500000000002E-3</v>
      </c>
      <c r="G35" s="21">
        <f t="shared" si="0"/>
        <v>1.2082288360336098E-2</v>
      </c>
      <c r="I35" s="6">
        <v>0.42299999999999999</v>
      </c>
      <c r="J35" s="6">
        <v>5.0000000000000001E-3</v>
      </c>
      <c r="K35" s="28">
        <v>0.01</v>
      </c>
      <c r="M35" s="23">
        <f t="shared" si="1"/>
        <v>0.82765778317525818</v>
      </c>
    </row>
    <row r="36" spans="1:13">
      <c r="A36" s="16" t="s">
        <v>24</v>
      </c>
      <c r="B36" s="16" t="s">
        <v>10</v>
      </c>
      <c r="C36" s="16" t="s">
        <v>58</v>
      </c>
      <c r="D36" s="2"/>
      <c r="E36" s="5">
        <v>0.43537599999999999</v>
      </c>
      <c r="F36" s="9">
        <v>2.90669E-2</v>
      </c>
      <c r="G36" s="21">
        <f t="shared" si="0"/>
        <v>6.6762752195803174E-2</v>
      </c>
      <c r="I36" s="6">
        <v>0.315</v>
      </c>
      <c r="J36" s="6">
        <v>2.1000000000000001E-2</v>
      </c>
      <c r="K36" s="28">
        <v>7.0000000000000007E-2</v>
      </c>
      <c r="M36" s="23">
        <f t="shared" si="1"/>
        <v>1.0484888309382838</v>
      </c>
    </row>
    <row r="37" spans="1:13">
      <c r="A37" s="16" t="s">
        <v>24</v>
      </c>
      <c r="B37" s="16" t="s">
        <v>10</v>
      </c>
      <c r="C37" s="16" t="s">
        <v>59</v>
      </c>
      <c r="D37" s="2"/>
      <c r="E37" s="5">
        <v>0.53265600000000002</v>
      </c>
      <c r="F37" s="9">
        <v>6.3062500000000002E-3</v>
      </c>
      <c r="G37" s="21">
        <f t="shared" si="0"/>
        <v>1.183925460334625E-2</v>
      </c>
      <c r="I37" s="6">
        <v>0.41199999999999998</v>
      </c>
      <c r="J37" s="6">
        <v>5.0000000000000001E-3</v>
      </c>
      <c r="K37" s="28">
        <v>0.01</v>
      </c>
      <c r="M37" s="23">
        <f t="shared" si="1"/>
        <v>0.84464777006937564</v>
      </c>
    </row>
    <row r="38" spans="1:13">
      <c r="A38" s="16" t="s">
        <v>24</v>
      </c>
      <c r="B38" s="16" t="s">
        <v>10</v>
      </c>
      <c r="C38" s="16" t="s">
        <v>60</v>
      </c>
      <c r="D38" s="2"/>
      <c r="E38" s="5">
        <v>0.56668300000000005</v>
      </c>
      <c r="F38" s="9">
        <v>6.9692399999999998E-3</v>
      </c>
      <c r="G38" s="21">
        <f t="shared" si="0"/>
        <v>1.2298304342992466E-2</v>
      </c>
      <c r="I38" s="6">
        <v>0.42299999999999999</v>
      </c>
      <c r="J38" s="6">
        <v>5.0000000000000001E-3</v>
      </c>
      <c r="K38" s="28">
        <v>0.01</v>
      </c>
      <c r="M38" s="23">
        <f t="shared" si="1"/>
        <v>0.81312022544782514</v>
      </c>
    </row>
    <row r="39" spans="1:13">
      <c r="A39" s="16" t="s">
        <v>24</v>
      </c>
      <c r="B39" s="16" t="s">
        <v>10</v>
      </c>
      <c r="C39" s="16" t="s">
        <v>61</v>
      </c>
      <c r="D39" s="2"/>
      <c r="E39" s="5">
        <v>0.56388199999999999</v>
      </c>
      <c r="F39" s="9">
        <v>6.8271199999999999E-3</v>
      </c>
      <c r="G39" s="21">
        <f t="shared" si="0"/>
        <v>1.2107355794297388E-2</v>
      </c>
      <c r="I39" s="6">
        <v>0.435</v>
      </c>
      <c r="J39" s="6">
        <v>5.0000000000000001E-3</v>
      </c>
      <c r="K39" s="28">
        <v>0.01</v>
      </c>
      <c r="M39" s="23">
        <f t="shared" si="1"/>
        <v>0.82594417558209032</v>
      </c>
    </row>
    <row r="40" spans="1:13">
      <c r="A40" s="16" t="s">
        <v>24</v>
      </c>
      <c r="B40" s="16" t="s">
        <v>4</v>
      </c>
      <c r="C40" s="16" t="s">
        <v>37</v>
      </c>
      <c r="D40" s="2"/>
      <c r="E40" s="5">
        <v>0.57382500000000003</v>
      </c>
      <c r="F40" s="9">
        <v>6.9966000000000004E-3</v>
      </c>
      <c r="G40" s="21">
        <f t="shared" si="0"/>
        <v>1.219291595869821E-2</v>
      </c>
      <c r="I40" s="6">
        <v>0.437</v>
      </c>
      <c r="J40" s="6">
        <v>5.0000000000000001E-3</v>
      </c>
      <c r="K40" s="28">
        <v>0.01</v>
      </c>
      <c r="M40" s="23">
        <f t="shared" si="1"/>
        <v>0.82014835777377582</v>
      </c>
    </row>
    <row r="41" spans="1:13">
      <c r="A41" s="16" t="s">
        <v>24</v>
      </c>
      <c r="B41" s="16" t="s">
        <v>17</v>
      </c>
      <c r="C41" s="16" t="s">
        <v>37</v>
      </c>
      <c r="D41" s="2"/>
      <c r="E41" s="5">
        <v>0.57295399999999996</v>
      </c>
      <c r="F41" s="9">
        <v>6.9713600000000002E-3</v>
      </c>
      <c r="G41" s="21">
        <f t="shared" si="0"/>
        <v>1.2167399128027731E-2</v>
      </c>
      <c r="I41" s="6">
        <v>0.439</v>
      </c>
      <c r="J41" s="6">
        <v>5.0000000000000001E-3</v>
      </c>
      <c r="K41" s="28">
        <v>0.01</v>
      </c>
      <c r="M41" s="23">
        <f t="shared" si="1"/>
        <v>0.82186832985242475</v>
      </c>
    </row>
    <row r="42" spans="1:13">
      <c r="A42" s="16" t="s">
        <v>24</v>
      </c>
      <c r="B42" s="16" t="s">
        <v>38</v>
      </c>
      <c r="C42" s="16" t="s">
        <v>37</v>
      </c>
      <c r="D42" s="2"/>
      <c r="E42" s="5">
        <v>0.59618599999999999</v>
      </c>
      <c r="F42" s="9">
        <v>7.4472599999999998E-3</v>
      </c>
      <c r="G42" s="21">
        <f t="shared" si="0"/>
        <v>1.2491504329185858E-2</v>
      </c>
      <c r="I42" s="6">
        <v>0.44600000000000001</v>
      </c>
      <c r="J42" s="6">
        <v>5.0000000000000001E-3</v>
      </c>
      <c r="K42" s="28">
        <v>0.01</v>
      </c>
      <c r="M42" s="23">
        <f t="shared" si="1"/>
        <v>0.800544092726721</v>
      </c>
    </row>
    <row r="43" spans="1:13">
      <c r="A43" s="16" t="s">
        <v>24</v>
      </c>
      <c r="B43" s="16" t="s">
        <v>5</v>
      </c>
      <c r="C43" s="16" t="s">
        <v>37</v>
      </c>
      <c r="D43" s="2"/>
      <c r="E43" s="5">
        <v>0.46044499999999999</v>
      </c>
      <c r="F43" s="9">
        <v>1.43803E-2</v>
      </c>
      <c r="G43" s="21">
        <f t="shared" si="0"/>
        <v>3.1231308842532769E-2</v>
      </c>
      <c r="I43" s="6">
        <v>0.34300000000000003</v>
      </c>
      <c r="J43" s="6">
        <v>1.0999999999999999E-2</v>
      </c>
      <c r="K43" s="28">
        <v>0.03</v>
      </c>
      <c r="M43" s="23">
        <f t="shared" si="1"/>
        <v>0.96057453599716269</v>
      </c>
    </row>
    <row r="44" spans="1:13">
      <c r="A44" s="16" t="s">
        <v>24</v>
      </c>
      <c r="B44" s="16" t="s">
        <v>18</v>
      </c>
      <c r="C44" s="16" t="s">
        <v>37</v>
      </c>
      <c r="D44" s="2"/>
      <c r="E44" s="5">
        <v>0.51744100000000004</v>
      </c>
      <c r="F44" s="9">
        <v>1.7329000000000001E-2</v>
      </c>
      <c r="G44" s="21">
        <f t="shared" si="0"/>
        <v>3.3489808499906265E-2</v>
      </c>
      <c r="I44" s="6">
        <v>0.38800000000000001</v>
      </c>
      <c r="J44" s="6">
        <v>1.2E-2</v>
      </c>
      <c r="K44" s="28">
        <v>0.03</v>
      </c>
      <c r="M44" s="23">
        <f t="shared" si="1"/>
        <v>0.89579491026602809</v>
      </c>
    </row>
    <row r="45" spans="1:13">
      <c r="A45" s="16" t="s">
        <v>24</v>
      </c>
      <c r="B45" s="16" t="s">
        <v>6</v>
      </c>
      <c r="C45" s="16" t="s">
        <v>37</v>
      </c>
      <c r="D45" s="2"/>
      <c r="E45" s="5">
        <v>0.52173400000000003</v>
      </c>
      <c r="F45" s="9">
        <v>1.7307800000000002E-2</v>
      </c>
      <c r="G45" s="21">
        <f t="shared" si="0"/>
        <v>3.3173609540493816E-2</v>
      </c>
      <c r="I45" s="6">
        <v>0.38700000000000001</v>
      </c>
      <c r="J45" s="6">
        <v>1.2E-2</v>
      </c>
      <c r="K45" s="28">
        <v>0.03</v>
      </c>
      <c r="M45" s="23">
        <f t="shared" si="1"/>
        <v>0.9043333063705381</v>
      </c>
    </row>
    <row r="46" spans="1:13">
      <c r="A46" s="16" t="s">
        <v>24</v>
      </c>
      <c r="B46" s="16" t="s">
        <v>7</v>
      </c>
      <c r="C46" s="16" t="s">
        <v>37</v>
      </c>
      <c r="D46" s="2"/>
      <c r="E46" s="5">
        <v>0.54049000000000003</v>
      </c>
      <c r="F46" s="9">
        <v>1.85296E-2</v>
      </c>
      <c r="G46" s="21">
        <f t="shared" si="0"/>
        <v>3.4282965457270255E-2</v>
      </c>
      <c r="I46" s="6">
        <v>0.39400000000000002</v>
      </c>
      <c r="J46" s="6">
        <v>1.2999999999999999E-2</v>
      </c>
      <c r="K46" s="28">
        <v>0.03</v>
      </c>
      <c r="M46" s="23">
        <f t="shared" si="1"/>
        <v>0.87507015801744237</v>
      </c>
    </row>
    <row r="47" spans="1:13">
      <c r="A47" s="16" t="s">
        <v>12</v>
      </c>
      <c r="B47" s="16" t="s">
        <v>10</v>
      </c>
      <c r="C47" s="16" t="s">
        <v>37</v>
      </c>
      <c r="D47" s="2"/>
      <c r="E47" s="5">
        <v>0.535134</v>
      </c>
      <c r="F47" s="9">
        <v>1.83876E-2</v>
      </c>
      <c r="G47" s="21">
        <f t="shared" si="0"/>
        <v>3.4360739553083899E-2</v>
      </c>
      <c r="I47" s="6">
        <v>0.42099999999999999</v>
      </c>
      <c r="J47" s="6">
        <v>1.4E-2</v>
      </c>
      <c r="K47" s="28">
        <v>0.03</v>
      </c>
      <c r="M47" s="23">
        <f t="shared" si="1"/>
        <v>0.87308947334072962</v>
      </c>
    </row>
    <row r="48" spans="1:13">
      <c r="A48" s="16" t="s">
        <v>13</v>
      </c>
      <c r="B48" s="16" t="s">
        <v>10</v>
      </c>
      <c r="C48" s="16" t="s">
        <v>37</v>
      </c>
      <c r="D48" s="2"/>
      <c r="E48" s="5">
        <v>0.56030800000000003</v>
      </c>
      <c r="F48" s="9">
        <v>1.9321899999999999E-2</v>
      </c>
      <c r="G48" s="21">
        <f t="shared" si="0"/>
        <v>3.4484426422610417E-2</v>
      </c>
      <c r="I48" s="6">
        <v>0.41599999999999998</v>
      </c>
      <c r="J48" s="6">
        <v>1.4E-2</v>
      </c>
      <c r="K48" s="28">
        <v>0.03</v>
      </c>
      <c r="M48" s="23">
        <f t="shared" si="1"/>
        <v>0.86995792339262712</v>
      </c>
    </row>
    <row r="49" spans="1:15">
      <c r="A49" s="16" t="s">
        <v>14</v>
      </c>
      <c r="B49" s="16" t="s">
        <v>10</v>
      </c>
      <c r="C49" s="16" t="s">
        <v>40</v>
      </c>
      <c r="D49" s="2"/>
      <c r="E49" s="5">
        <v>0.39677000000000001</v>
      </c>
      <c r="F49" s="9">
        <v>2.63007E-2</v>
      </c>
      <c r="G49" s="21">
        <f t="shared" si="0"/>
        <v>6.6287017667666398E-2</v>
      </c>
      <c r="I49" s="6">
        <v>0.28299999999999997</v>
      </c>
      <c r="J49" s="6">
        <v>1.9E-2</v>
      </c>
      <c r="K49" s="28">
        <v>7.0000000000000007E-2</v>
      </c>
      <c r="M49" s="23">
        <f t="shared" si="1"/>
        <v>1.0560137182660541</v>
      </c>
    </row>
    <row r="50" spans="1:15">
      <c r="A50" s="16" t="s">
        <v>14</v>
      </c>
      <c r="B50" s="16" t="s">
        <v>10</v>
      </c>
      <c r="C50" s="16" t="s">
        <v>37</v>
      </c>
      <c r="D50" s="2"/>
      <c r="E50" s="5">
        <v>0.43097400000000002</v>
      </c>
      <c r="F50" s="9">
        <v>2.8795299999999999E-2</v>
      </c>
      <c r="G50" s="21">
        <f t="shared" si="0"/>
        <v>6.6814471406627773E-2</v>
      </c>
      <c r="I50" s="6">
        <v>0.32500000000000001</v>
      </c>
      <c r="J50" s="6">
        <v>2.1999999999999999E-2</v>
      </c>
      <c r="K50" s="28">
        <v>7.0000000000000007E-2</v>
      </c>
      <c r="M50" s="23">
        <f t="shared" si="1"/>
        <v>1.047677225102708</v>
      </c>
    </row>
    <row r="51" spans="1:15">
      <c r="A51" s="16" t="s">
        <v>14</v>
      </c>
      <c r="B51" s="16" t="s">
        <v>10</v>
      </c>
      <c r="C51" s="16" t="s">
        <v>41</v>
      </c>
      <c r="D51" s="2"/>
      <c r="E51" s="5">
        <v>0.45835199999999998</v>
      </c>
      <c r="F51" s="9">
        <v>3.0541599999999999E-2</v>
      </c>
      <c r="G51" s="21">
        <f t="shared" si="0"/>
        <v>6.6633504380912492E-2</v>
      </c>
      <c r="I51" s="6">
        <v>0.33900000000000002</v>
      </c>
      <c r="J51" s="6">
        <v>2.3E-2</v>
      </c>
      <c r="K51" s="28">
        <v>7.0000000000000007E-2</v>
      </c>
      <c r="M51" s="23">
        <f t="shared" si="1"/>
        <v>1.0505225659428452</v>
      </c>
    </row>
    <row r="52" spans="1:15">
      <c r="A52" s="16" t="s">
        <v>14</v>
      </c>
      <c r="B52" s="16" t="s">
        <v>10</v>
      </c>
      <c r="C52" s="16" t="s">
        <v>42</v>
      </c>
      <c r="D52" s="2"/>
      <c r="E52" s="5">
        <v>0.49395299999999998</v>
      </c>
      <c r="F52" s="9">
        <v>3.3423000000000001E-2</v>
      </c>
      <c r="G52" s="21">
        <f t="shared" si="0"/>
        <v>6.7664332436486882E-2</v>
      </c>
      <c r="I52" s="6">
        <v>0.36</v>
      </c>
      <c r="J52" s="6">
        <v>2.4E-2</v>
      </c>
      <c r="K52" s="28">
        <v>7.0000000000000007E-2</v>
      </c>
      <c r="M52" s="23">
        <f t="shared" si="1"/>
        <v>1.0345184453819225</v>
      </c>
    </row>
    <row r="53" spans="1:15">
      <c r="A53" s="16" t="s">
        <v>14</v>
      </c>
      <c r="B53" s="16" t="s">
        <v>10</v>
      </c>
      <c r="C53" s="16" t="s">
        <v>43</v>
      </c>
      <c r="D53" s="2"/>
      <c r="E53" s="5">
        <v>0.50465300000000002</v>
      </c>
      <c r="F53" s="9">
        <v>3.4306700000000002E-2</v>
      </c>
      <c r="G53" s="21">
        <f t="shared" si="0"/>
        <v>6.7980770945580429E-2</v>
      </c>
      <c r="I53" s="6">
        <v>0.374</v>
      </c>
      <c r="J53" s="6">
        <v>2.5000000000000001E-2</v>
      </c>
      <c r="K53" s="28">
        <v>7.0000000000000007E-2</v>
      </c>
      <c r="M53" s="23">
        <f t="shared" si="1"/>
        <v>1.0297029443228292</v>
      </c>
    </row>
    <row r="54" spans="1:15">
      <c r="A54" s="16" t="s">
        <v>14</v>
      </c>
      <c r="B54" s="16" t="s">
        <v>10</v>
      </c>
      <c r="C54" s="16" t="s">
        <v>44</v>
      </c>
      <c r="D54" s="2"/>
      <c r="E54" s="5">
        <v>0.51588000000000001</v>
      </c>
      <c r="F54" s="9">
        <v>3.4894000000000001E-2</v>
      </c>
      <c r="G54" s="21">
        <f t="shared" si="0"/>
        <v>6.7639761184771649E-2</v>
      </c>
      <c r="I54" s="6">
        <v>0.376</v>
      </c>
      <c r="J54" s="6">
        <v>2.5000000000000001E-2</v>
      </c>
      <c r="K54" s="28">
        <v>7.0000000000000007E-2</v>
      </c>
      <c r="L54" s="3"/>
      <c r="M54" s="23">
        <f t="shared" si="1"/>
        <v>1.0348942511606583</v>
      </c>
      <c r="N54" s="3"/>
      <c r="O54" s="3"/>
    </row>
    <row r="55" spans="1:15">
      <c r="A55" s="16" t="s">
        <v>14</v>
      </c>
      <c r="B55" s="16" t="s">
        <v>10</v>
      </c>
      <c r="C55" s="16" t="s">
        <v>45</v>
      </c>
      <c r="D55" s="2"/>
      <c r="E55" s="5">
        <v>0.186969</v>
      </c>
      <c r="F55" s="9">
        <v>2.3876700000000001E-2</v>
      </c>
      <c r="G55" s="21">
        <f t="shared" si="0"/>
        <v>0.12770405789195</v>
      </c>
      <c r="I55" s="6">
        <v>0.13700000000000001</v>
      </c>
      <c r="J55" s="6">
        <v>1.7000000000000001E-2</v>
      </c>
      <c r="K55" s="28">
        <v>0.12</v>
      </c>
      <c r="L55" s="2"/>
      <c r="M55" s="23">
        <f t="shared" si="1"/>
        <v>0.93967256781716069</v>
      </c>
      <c r="N55" s="5"/>
      <c r="O55" s="8"/>
    </row>
    <row r="56" spans="1:15">
      <c r="A56" s="16" t="s">
        <v>15</v>
      </c>
      <c r="B56" s="16" t="s">
        <v>10</v>
      </c>
      <c r="C56" s="16" t="s">
        <v>37</v>
      </c>
      <c r="D56" s="2"/>
      <c r="E56" s="5">
        <v>0.20148099999999999</v>
      </c>
      <c r="F56" s="9">
        <v>3.0709799999999999E-2</v>
      </c>
      <c r="G56" s="21">
        <f t="shared" si="0"/>
        <v>0.15242032747504727</v>
      </c>
      <c r="I56" s="6">
        <v>0.17599999999999999</v>
      </c>
      <c r="J56" s="6">
        <v>2.4E-2</v>
      </c>
      <c r="K56" s="28">
        <v>0.13</v>
      </c>
      <c r="L56" s="2"/>
      <c r="M56" s="23">
        <f t="shared" si="1"/>
        <v>0.85290461025470699</v>
      </c>
      <c r="N56" s="5"/>
      <c r="O56" s="8"/>
    </row>
    <row r="57" spans="1:15">
      <c r="A57" s="16" t="s">
        <v>21</v>
      </c>
      <c r="B57" s="16" t="s">
        <v>26</v>
      </c>
      <c r="C57" s="16" t="s">
        <v>37</v>
      </c>
      <c r="D57" s="2"/>
      <c r="E57" s="5">
        <v>0.230875</v>
      </c>
      <c r="F57" s="9">
        <v>3.2949399999999997E-2</v>
      </c>
      <c r="G57" s="21">
        <f t="shared" si="0"/>
        <v>0.1427153221440173</v>
      </c>
      <c r="I57" s="6">
        <v>0.20599999999999999</v>
      </c>
      <c r="J57" s="6">
        <v>2.5000000000000001E-2</v>
      </c>
      <c r="K57" s="28">
        <v>0.12</v>
      </c>
      <c r="L57" s="2"/>
      <c r="M57" s="23">
        <f t="shared" si="1"/>
        <v>0.84083473447164447</v>
      </c>
      <c r="N57" s="5"/>
      <c r="O57" s="8"/>
    </row>
    <row r="58" spans="1:15">
      <c r="A58" s="16" t="s">
        <v>21</v>
      </c>
      <c r="B58" s="16" t="s">
        <v>22</v>
      </c>
      <c r="C58" s="16" t="s">
        <v>37</v>
      </c>
      <c r="D58" s="2"/>
      <c r="E58" s="5">
        <v>0.30692000000000003</v>
      </c>
      <c r="F58" s="9">
        <v>4.48495E-2</v>
      </c>
      <c r="G58" s="21">
        <f t="shared" si="0"/>
        <v>0.14612765541509187</v>
      </c>
      <c r="I58" s="6">
        <v>0.23599999999999999</v>
      </c>
      <c r="J58" s="6">
        <v>2.9000000000000001E-2</v>
      </c>
      <c r="K58" s="28">
        <v>0.12</v>
      </c>
      <c r="L58" s="2"/>
      <c r="M58" s="23">
        <f t="shared" si="1"/>
        <v>0.82119979041014957</v>
      </c>
      <c r="N58" s="5"/>
      <c r="O58" s="8"/>
    </row>
    <row r="59" spans="1:15">
      <c r="A59" s="16" t="s">
        <v>21</v>
      </c>
      <c r="B59" s="16" t="s">
        <v>29</v>
      </c>
      <c r="C59" s="16" t="s">
        <v>37</v>
      </c>
      <c r="D59" s="2"/>
      <c r="E59" s="5">
        <v>0.30011599999999999</v>
      </c>
      <c r="F59" s="9">
        <v>4.3818900000000001E-2</v>
      </c>
      <c r="G59" s="21">
        <f t="shared" si="0"/>
        <v>0.14600654413626732</v>
      </c>
      <c r="I59" s="6">
        <v>0.24099999999999999</v>
      </c>
      <c r="J59" s="6">
        <v>0.03</v>
      </c>
      <c r="K59" s="28">
        <v>0.12</v>
      </c>
      <c r="L59" s="2"/>
      <c r="M59" s="23">
        <f t="shared" si="1"/>
        <v>0.82188096917083719</v>
      </c>
      <c r="N59" s="5"/>
      <c r="O59" s="8"/>
    </row>
    <row r="60" spans="1:15">
      <c r="A60" s="16" t="s">
        <v>21</v>
      </c>
      <c r="B60" s="16" t="s">
        <v>23</v>
      </c>
      <c r="C60" s="16" t="s">
        <v>40</v>
      </c>
      <c r="D60" s="2"/>
      <c r="E60" s="5">
        <v>0.30765500000000001</v>
      </c>
      <c r="F60" s="9">
        <v>4.5092199999999999E-2</v>
      </c>
      <c r="G60" s="21">
        <f t="shared" si="0"/>
        <v>0.14656742129983261</v>
      </c>
      <c r="I60" s="6">
        <v>0.26500000000000001</v>
      </c>
      <c r="J60" s="6">
        <v>3.4000000000000002E-2</v>
      </c>
      <c r="K60" s="28">
        <v>0.13</v>
      </c>
      <c r="L60" s="2"/>
      <c r="M60" s="23">
        <f t="shared" si="1"/>
        <v>0.88696382079384017</v>
      </c>
      <c r="N60" s="5"/>
      <c r="O60" s="8"/>
    </row>
    <row r="61" spans="1:15">
      <c r="A61" s="16" t="s">
        <v>21</v>
      </c>
      <c r="B61" s="16" t="s">
        <v>23</v>
      </c>
      <c r="C61" s="16" t="s">
        <v>37</v>
      </c>
      <c r="D61" s="2"/>
      <c r="E61" s="5">
        <v>0.46997899999999998</v>
      </c>
      <c r="F61" s="9">
        <v>1.4722900000000001E-2</v>
      </c>
      <c r="G61" s="21">
        <f t="shared" si="0"/>
        <v>3.132671885339558E-2</v>
      </c>
      <c r="I61" s="6">
        <v>0.35699999999999998</v>
      </c>
      <c r="J61" s="6">
        <v>0.01</v>
      </c>
      <c r="K61" s="28">
        <v>0.03</v>
      </c>
      <c r="M61" s="23">
        <f t="shared" si="1"/>
        <v>0.95764896861352033</v>
      </c>
    </row>
    <row r="62" spans="1:15">
      <c r="A62" s="16" t="s">
        <v>21</v>
      </c>
      <c r="B62" s="16" t="s">
        <v>23</v>
      </c>
      <c r="C62" s="16" t="s">
        <v>62</v>
      </c>
      <c r="D62" s="2"/>
      <c r="E62" s="5">
        <v>0.50951000000000002</v>
      </c>
      <c r="F62" s="9">
        <v>1.6507600000000001E-2</v>
      </c>
      <c r="G62" s="21">
        <f t="shared" si="0"/>
        <v>3.2398971560911462E-2</v>
      </c>
      <c r="I62" s="6">
        <v>0.38500000000000001</v>
      </c>
      <c r="J62" s="6">
        <v>1.2E-2</v>
      </c>
      <c r="K62" s="28">
        <v>0.03</v>
      </c>
      <c r="M62" s="23">
        <f t="shared" si="1"/>
        <v>0.92595531755070393</v>
      </c>
    </row>
    <row r="63" spans="1:15">
      <c r="A63" s="16" t="s">
        <v>21</v>
      </c>
      <c r="B63" s="16" t="s">
        <v>23</v>
      </c>
      <c r="C63" s="16" t="s">
        <v>41</v>
      </c>
      <c r="D63" s="2"/>
      <c r="E63" s="5">
        <v>0.51874600000000004</v>
      </c>
      <c r="F63" s="9">
        <v>1.6942599999999999E-2</v>
      </c>
      <c r="G63" s="21">
        <f t="shared" si="0"/>
        <v>3.2660685576370703E-2</v>
      </c>
      <c r="I63" s="6">
        <v>0.39400000000000002</v>
      </c>
      <c r="J63" s="6">
        <v>1.2E-2</v>
      </c>
      <c r="K63" s="28">
        <v>0.03</v>
      </c>
      <c r="M63" s="23">
        <f t="shared" si="1"/>
        <v>0.91853552583428766</v>
      </c>
    </row>
    <row r="64" spans="1:15">
      <c r="A64" s="16" t="s">
        <v>21</v>
      </c>
      <c r="B64" s="16" t="s">
        <v>23</v>
      </c>
      <c r="C64" s="16" t="s">
        <v>42</v>
      </c>
      <c r="D64" s="2"/>
      <c r="E64" s="5">
        <v>0.539381</v>
      </c>
      <c r="F64" s="9">
        <v>1.82212E-2</v>
      </c>
      <c r="G64" s="21">
        <f t="shared" si="0"/>
        <v>3.3781686785407716E-2</v>
      </c>
      <c r="I64" s="6">
        <v>0.40400000000000003</v>
      </c>
      <c r="J64" s="6">
        <v>1.2999999999999999E-2</v>
      </c>
      <c r="K64" s="28">
        <v>0.03</v>
      </c>
      <c r="M64" s="23">
        <f t="shared" si="1"/>
        <v>0.88805512260443875</v>
      </c>
    </row>
    <row r="65" spans="1:13">
      <c r="A65" s="16" t="s">
        <v>21</v>
      </c>
      <c r="B65" s="16" t="s">
        <v>23</v>
      </c>
      <c r="C65" s="16" t="s">
        <v>63</v>
      </c>
      <c r="D65" s="2"/>
      <c r="E65" s="5">
        <v>0.54125400000000001</v>
      </c>
      <c r="F65" s="9">
        <v>1.85635E-2</v>
      </c>
      <c r="G65" s="21">
        <f t="shared" si="0"/>
        <v>3.4297206117645321E-2</v>
      </c>
      <c r="I65" s="6">
        <v>0.41499999999999998</v>
      </c>
      <c r="J65" s="6">
        <v>1.2999999999999999E-2</v>
      </c>
      <c r="K65" s="28">
        <v>0.03</v>
      </c>
      <c r="M65" s="23">
        <f t="shared" si="1"/>
        <v>0.87470681714116405</v>
      </c>
    </row>
    <row r="66" spans="1:13">
      <c r="A66" s="16" t="s">
        <v>21</v>
      </c>
      <c r="B66" s="16" t="s">
        <v>23</v>
      </c>
      <c r="C66" s="16" t="s">
        <v>43</v>
      </c>
      <c r="D66" s="2"/>
      <c r="E66" s="5">
        <v>0.56074999999999997</v>
      </c>
      <c r="F66" s="9">
        <v>1.9177400000000001E-2</v>
      </c>
      <c r="G66" s="21">
        <f t="shared" si="0"/>
        <v>3.4199554168524299E-2</v>
      </c>
      <c r="I66" s="6">
        <v>0.41799999999999998</v>
      </c>
      <c r="J66" s="6">
        <v>1.2999999999999999E-2</v>
      </c>
      <c r="K66" s="28">
        <v>0.03</v>
      </c>
      <c r="M66" s="23">
        <f t="shared" si="1"/>
        <v>0.87720441770000102</v>
      </c>
    </row>
    <row r="67" spans="1:13">
      <c r="A67" s="16" t="s">
        <v>21</v>
      </c>
      <c r="B67" s="16" t="s">
        <v>23</v>
      </c>
      <c r="C67" s="16" t="s">
        <v>64</v>
      </c>
      <c r="D67" s="2"/>
      <c r="E67" s="6">
        <v>0.50237699999999996</v>
      </c>
      <c r="F67" s="10">
        <v>1.6259099999999999E-2</v>
      </c>
      <c r="G67" s="21">
        <f t="shared" si="0"/>
        <v>3.236433992798237E-2</v>
      </c>
      <c r="I67" s="6">
        <v>0.378</v>
      </c>
      <c r="J67" s="6">
        <v>1.0999999999999999E-2</v>
      </c>
      <c r="K67" s="28">
        <v>0.03</v>
      </c>
      <c r="M67" s="23">
        <f t="shared" si="1"/>
        <v>0.9269461409303098</v>
      </c>
    </row>
    <row r="68" spans="1:13">
      <c r="A68" s="16" t="s">
        <v>21</v>
      </c>
      <c r="B68" s="16" t="s">
        <v>23</v>
      </c>
      <c r="C68" s="16" t="s">
        <v>44</v>
      </c>
      <c r="D68" s="2"/>
      <c r="E68" s="5">
        <v>0.64522199999999996</v>
      </c>
      <c r="F68" s="9">
        <v>1.70879E-2</v>
      </c>
      <c r="G68" s="21">
        <f t="shared" si="0"/>
        <v>2.64837528788541E-2</v>
      </c>
      <c r="I68" s="6">
        <v>0.45</v>
      </c>
      <c r="J68" s="6">
        <v>1.0999999999999999E-2</v>
      </c>
      <c r="K68" s="28">
        <v>0.03</v>
      </c>
      <c r="M68" s="23">
        <f t="shared" ref="M68:M79" si="2" xml:space="preserve"> K68/G68</f>
        <v>1.1327699717343851</v>
      </c>
    </row>
    <row r="69" spans="1:13">
      <c r="A69" s="16" t="s">
        <v>21</v>
      </c>
      <c r="B69" s="16" t="s">
        <v>23</v>
      </c>
      <c r="C69" s="16" t="s">
        <v>45</v>
      </c>
      <c r="D69" s="2"/>
      <c r="E69" s="5">
        <v>0.220361</v>
      </c>
      <c r="F69" s="9">
        <v>3.09947E-2</v>
      </c>
      <c r="G69" s="21">
        <f t="shared" ref="G69:G79" si="3">F69/E69</f>
        <v>0.14065419924578307</v>
      </c>
      <c r="I69" s="6">
        <v>0.23799999999999999</v>
      </c>
      <c r="J69" s="6">
        <v>1.9E-2</v>
      </c>
      <c r="K69" s="28">
        <v>0.08</v>
      </c>
      <c r="M69" s="24">
        <f t="shared" si="2"/>
        <v>0.5687707898447153</v>
      </c>
    </row>
    <row r="70" spans="1:13">
      <c r="A70" s="16" t="s">
        <v>21</v>
      </c>
      <c r="B70" s="16" t="s">
        <v>30</v>
      </c>
      <c r="C70" s="16" t="s">
        <v>37</v>
      </c>
      <c r="D70" s="2"/>
      <c r="E70" s="5">
        <v>0.28006900000000001</v>
      </c>
      <c r="F70" s="9">
        <v>2.7911499999999999E-2</v>
      </c>
      <c r="G70" s="21">
        <f t="shared" si="3"/>
        <v>9.9659369655334923E-2</v>
      </c>
      <c r="I70" s="6">
        <v>0.17399999999999999</v>
      </c>
      <c r="J70" s="6">
        <v>2.1999999999999999E-2</v>
      </c>
      <c r="K70" s="28">
        <v>0.13</v>
      </c>
      <c r="M70" s="23">
        <f t="shared" si="2"/>
        <v>1.3044433298102935</v>
      </c>
    </row>
    <row r="71" spans="1:13">
      <c r="A71" s="16" t="s">
        <v>21</v>
      </c>
      <c r="B71" s="16" t="s">
        <v>31</v>
      </c>
      <c r="C71" s="16" t="s">
        <v>37</v>
      </c>
      <c r="D71" s="2"/>
      <c r="E71" s="5">
        <v>0.43537599999999999</v>
      </c>
      <c r="F71" s="9">
        <v>2.90669E-2</v>
      </c>
      <c r="G71" s="21">
        <f t="shared" si="3"/>
        <v>6.6762752195803174E-2</v>
      </c>
      <c r="I71" s="6">
        <v>0.315</v>
      </c>
      <c r="J71" s="6">
        <v>2.1000000000000001E-2</v>
      </c>
      <c r="K71" s="28">
        <v>7.0000000000000007E-2</v>
      </c>
      <c r="M71" s="23">
        <f t="shared" si="2"/>
        <v>1.0484888309382838</v>
      </c>
    </row>
    <row r="72" spans="1:13">
      <c r="A72" s="16" t="s">
        <v>21</v>
      </c>
      <c r="B72" s="16" t="s">
        <v>10</v>
      </c>
      <c r="C72" s="16" t="s">
        <v>40</v>
      </c>
      <c r="D72" s="2"/>
      <c r="E72" s="5">
        <v>0.147725</v>
      </c>
      <c r="F72" s="9">
        <v>3.52173E-2</v>
      </c>
      <c r="G72" s="21">
        <f t="shared" si="3"/>
        <v>0.23839769842612965</v>
      </c>
      <c r="I72" s="6">
        <v>0.16500000000000001</v>
      </c>
      <c r="J72" s="6">
        <v>1.0999999999999999E-2</v>
      </c>
      <c r="K72" s="28">
        <v>7.0000000000000007E-2</v>
      </c>
      <c r="M72" s="24">
        <f t="shared" si="2"/>
        <v>0.29362699582307561</v>
      </c>
    </row>
    <row r="73" spans="1:13">
      <c r="A73" s="16" t="s">
        <v>21</v>
      </c>
      <c r="B73" s="16" t="s">
        <v>10</v>
      </c>
      <c r="C73" s="16" t="s">
        <v>37</v>
      </c>
      <c r="D73" s="2"/>
      <c r="E73" s="5">
        <v>0.25451200000000002</v>
      </c>
      <c r="F73" s="9">
        <v>3.1692699999999997E-2</v>
      </c>
      <c r="G73" s="21">
        <f t="shared" si="3"/>
        <v>0.12452340164707359</v>
      </c>
      <c r="I73" s="6">
        <v>0.187</v>
      </c>
      <c r="J73" s="6">
        <v>2.3E-2</v>
      </c>
      <c r="K73" s="28">
        <v>0.12</v>
      </c>
      <c r="M73" s="23">
        <f t="shared" si="2"/>
        <v>0.96367428461443816</v>
      </c>
    </row>
    <row r="74" spans="1:13">
      <c r="A74" s="16" t="s">
        <v>21</v>
      </c>
      <c r="B74" s="16" t="s">
        <v>10</v>
      </c>
      <c r="C74" s="16" t="s">
        <v>41</v>
      </c>
      <c r="D74" s="2"/>
      <c r="E74" s="5">
        <v>0.34825499999999998</v>
      </c>
      <c r="F74" s="9">
        <v>2.9791999999999999E-2</v>
      </c>
      <c r="G74" s="21">
        <f t="shared" si="3"/>
        <v>8.554651045928989E-2</v>
      </c>
      <c r="I74" s="6">
        <v>0.23699999999999999</v>
      </c>
      <c r="J74" s="6">
        <v>2.1000000000000001E-2</v>
      </c>
      <c r="K74" s="28">
        <v>0.09</v>
      </c>
      <c r="M74" s="23">
        <f t="shared" si="2"/>
        <v>1.0520592776584317</v>
      </c>
    </row>
    <row r="75" spans="1:13">
      <c r="A75" s="16" t="s">
        <v>21</v>
      </c>
      <c r="B75" s="16" t="s">
        <v>10</v>
      </c>
      <c r="C75" s="16" t="s">
        <v>42</v>
      </c>
      <c r="D75" s="2"/>
      <c r="E75" s="5">
        <v>0.186283</v>
      </c>
      <c r="F75" s="9">
        <v>3.33146E-2</v>
      </c>
      <c r="G75" s="21">
        <f t="shared" si="3"/>
        <v>0.17883864872264243</v>
      </c>
      <c r="I75" s="6">
        <v>0.14499999999999999</v>
      </c>
      <c r="J75" s="6">
        <v>2.4E-2</v>
      </c>
      <c r="K75" s="28">
        <v>0.16</v>
      </c>
      <c r="M75" s="23">
        <f t="shared" si="2"/>
        <v>0.8946611995941719</v>
      </c>
    </row>
    <row r="76" spans="1:13">
      <c r="A76" s="16" t="s">
        <v>21</v>
      </c>
      <c r="B76" s="16" t="s">
        <v>10</v>
      </c>
      <c r="C76" s="16" t="s">
        <v>43</v>
      </c>
      <c r="D76" s="2"/>
      <c r="E76" s="5">
        <v>0.192991</v>
      </c>
      <c r="F76" s="9">
        <v>2.65518E-2</v>
      </c>
      <c r="G76" s="21">
        <f t="shared" si="3"/>
        <v>0.13758050893564985</v>
      </c>
      <c r="I76" s="6">
        <v>0.16800000000000001</v>
      </c>
      <c r="J76" s="6">
        <v>1.2999999999999999E-2</v>
      </c>
      <c r="K76" s="28">
        <v>0.08</v>
      </c>
      <c r="M76" s="24">
        <f t="shared" si="2"/>
        <v>0.58147771525847591</v>
      </c>
    </row>
    <row r="77" spans="1:13">
      <c r="A77" s="16" t="s">
        <v>21</v>
      </c>
      <c r="B77" s="16" t="s">
        <v>10</v>
      </c>
      <c r="C77" s="16" t="s">
        <v>44</v>
      </c>
      <c r="D77" s="2"/>
      <c r="E77" s="5">
        <v>0.26111099999999998</v>
      </c>
      <c r="F77" s="9">
        <v>3.7668199999999999E-2</v>
      </c>
      <c r="G77" s="21">
        <f t="shared" si="3"/>
        <v>0.14426125287712888</v>
      </c>
      <c r="I77" s="6">
        <v>0.217</v>
      </c>
      <c r="J77" s="6">
        <v>2.7E-2</v>
      </c>
      <c r="K77" s="28">
        <v>0.12</v>
      </c>
      <c r="M77" s="23">
        <f t="shared" si="2"/>
        <v>0.83182419122761375</v>
      </c>
    </row>
    <row r="78" spans="1:13">
      <c r="A78" s="16" t="s">
        <v>21</v>
      </c>
      <c r="B78" s="16" t="s">
        <v>10</v>
      </c>
      <c r="C78" s="16" t="s">
        <v>45</v>
      </c>
      <c r="D78" s="2"/>
      <c r="E78" s="5">
        <v>0.303429</v>
      </c>
      <c r="F78" s="9">
        <v>4.4377100000000003E-2</v>
      </c>
      <c r="G78" s="21">
        <f t="shared" si="3"/>
        <v>0.14625200623539611</v>
      </c>
      <c r="I78" s="6">
        <v>0.252</v>
      </c>
      <c r="J78" s="6">
        <v>3.2000000000000001E-2</v>
      </c>
      <c r="K78" s="28">
        <v>0.13</v>
      </c>
      <c r="M78" s="23">
        <f t="shared" si="2"/>
        <v>0.88887669541272407</v>
      </c>
    </row>
    <row r="79" spans="1:13">
      <c r="A79" s="16" t="s">
        <v>16</v>
      </c>
      <c r="B79" s="16" t="s">
        <v>10</v>
      </c>
      <c r="C79" s="16" t="s">
        <v>37</v>
      </c>
      <c r="D79" s="2"/>
      <c r="E79" s="5">
        <v>0.303429</v>
      </c>
      <c r="F79" s="9">
        <v>4.4377100000000003E-2</v>
      </c>
      <c r="G79" s="21">
        <f t="shared" si="3"/>
        <v>0.14625200623539611</v>
      </c>
      <c r="I79" s="6">
        <v>0.252</v>
      </c>
      <c r="J79" s="6">
        <v>3.2000000000000001E-2</v>
      </c>
      <c r="K79" s="28">
        <v>0.13</v>
      </c>
      <c r="M79" s="23">
        <f t="shared" si="2"/>
        <v>0.88887669541272407</v>
      </c>
    </row>
    <row r="80" spans="1:13">
      <c r="A80" s="2"/>
      <c r="B80" s="2"/>
      <c r="C80" s="2"/>
      <c r="D80" s="2"/>
      <c r="E80" s="3"/>
      <c r="F80" s="3"/>
    </row>
    <row r="81" spans="1:6" customFormat="1">
      <c r="A81" s="2"/>
      <c r="B81" s="2"/>
      <c r="C81" s="2"/>
      <c r="D81" s="2"/>
      <c r="E81" s="3"/>
      <c r="F81" s="3"/>
    </row>
    <row r="82" spans="1:6" customFormat="1">
      <c r="A82" s="2"/>
      <c r="B82" s="2"/>
      <c r="C82" s="2"/>
      <c r="D82" s="2"/>
      <c r="E82" s="3"/>
      <c r="F82" s="3"/>
    </row>
    <row r="83" spans="1:6" customFormat="1">
      <c r="A83" s="2"/>
      <c r="B83" s="2"/>
      <c r="C83" s="2"/>
      <c r="D83" s="2"/>
      <c r="E83" s="3"/>
      <c r="F83" s="3"/>
    </row>
    <row r="84" spans="1:6" customFormat="1">
      <c r="A84" s="1"/>
      <c r="B84" s="1"/>
      <c r="C84" s="1"/>
      <c r="D84" s="1"/>
    </row>
    <row r="85" spans="1:6" customFormat="1">
      <c r="A85" s="1"/>
      <c r="B85" s="1"/>
      <c r="C85" s="1"/>
      <c r="D85" s="1"/>
    </row>
    <row r="86" spans="1:6" customFormat="1">
      <c r="A86" s="1"/>
      <c r="B86" s="1"/>
      <c r="C86" s="1"/>
      <c r="D86" s="1"/>
    </row>
    <row r="87" spans="1:6" customFormat="1">
      <c r="A87" s="1"/>
      <c r="B87" s="1"/>
      <c r="C87" s="1"/>
      <c r="D87" s="1"/>
    </row>
    <row r="88" spans="1:6" customFormat="1">
      <c r="A88" s="1"/>
      <c r="B88" s="1"/>
      <c r="C88" s="1"/>
      <c r="D88" s="1"/>
    </row>
    <row r="89" spans="1:6" customFormat="1">
      <c r="A89" s="1"/>
      <c r="B89" s="1"/>
      <c r="C89" s="1"/>
      <c r="D89" s="1"/>
    </row>
    <row r="90" spans="1:6" customFormat="1">
      <c r="A90" s="1"/>
      <c r="B90" s="1"/>
      <c r="C90" s="1"/>
      <c r="D90" s="1"/>
    </row>
    <row r="91" spans="1:6" customFormat="1">
      <c r="A91" s="1"/>
      <c r="B91" s="1"/>
      <c r="C91" s="1"/>
      <c r="D91" s="1"/>
    </row>
    <row r="92" spans="1:6" customFormat="1">
      <c r="A92" s="1"/>
      <c r="B92" s="1"/>
      <c r="C92" s="1"/>
      <c r="D92" s="1"/>
    </row>
    <row r="93" spans="1:6" customFormat="1">
      <c r="A93" s="1"/>
      <c r="B93" s="1"/>
      <c r="C93" s="1"/>
      <c r="D93" s="1"/>
    </row>
    <row r="94" spans="1:6" customFormat="1">
      <c r="A94" s="1"/>
      <c r="B94" s="1"/>
      <c r="C94" s="1"/>
      <c r="D94" s="1"/>
    </row>
    <row r="95" spans="1:6" customFormat="1">
      <c r="A95" s="1"/>
      <c r="B95" s="1"/>
      <c r="C95" s="1"/>
      <c r="D95" s="1"/>
    </row>
    <row r="96" spans="1:6" customFormat="1">
      <c r="A96" s="1"/>
      <c r="B96" s="1"/>
      <c r="C96" s="1"/>
      <c r="D96" s="1"/>
    </row>
    <row r="97" spans="1:4" customFormat="1">
      <c r="A97" s="1"/>
      <c r="B97" s="1"/>
      <c r="C97" s="1"/>
      <c r="D97" s="1"/>
    </row>
    <row r="98" spans="1:4" customFormat="1">
      <c r="A98" s="1"/>
      <c r="B98" s="1"/>
      <c r="C98" s="1"/>
      <c r="D98" s="1"/>
    </row>
    <row r="99" spans="1:4" customFormat="1">
      <c r="A99" s="1"/>
      <c r="B99" s="1"/>
      <c r="C99" s="1"/>
      <c r="D99" s="1"/>
    </row>
    <row r="100" spans="1:4" customFormat="1">
      <c r="A100" s="1"/>
      <c r="B100" s="1"/>
      <c r="C100" s="1"/>
      <c r="D100" s="1"/>
    </row>
  </sheetData>
  <phoneticPr fontId="9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showRuler="0" workbookViewId="0">
      <selection activeCell="I26" sqref="I26"/>
    </sheetView>
  </sheetViews>
  <sheetFormatPr baseColWidth="10" defaultRowHeight="18" x14ac:dyDescent="0"/>
  <sheetData>
    <row r="1" spans="1:13">
      <c r="F1" s="14" t="s">
        <v>34</v>
      </c>
      <c r="G1" s="14"/>
      <c r="H1" s="14"/>
      <c r="I1" s="14"/>
      <c r="J1" s="14" t="s">
        <v>36</v>
      </c>
      <c r="M1" t="s">
        <v>65</v>
      </c>
    </row>
    <row r="2" spans="1:13">
      <c r="A2" s="11" t="s">
        <v>1</v>
      </c>
      <c r="B2" s="11" t="s">
        <v>2</v>
      </c>
      <c r="C2" s="11" t="s">
        <v>39</v>
      </c>
      <c r="D2" s="11"/>
      <c r="E2" s="11" t="s">
        <v>3</v>
      </c>
      <c r="F2" s="11" t="s">
        <v>32</v>
      </c>
      <c r="G2" s="11" t="s">
        <v>33</v>
      </c>
      <c r="I2" s="11" t="s">
        <v>3</v>
      </c>
      <c r="J2" s="11" t="s">
        <v>32</v>
      </c>
      <c r="K2" s="11" t="s">
        <v>33</v>
      </c>
    </row>
    <row r="3" spans="1:13">
      <c r="A3" t="s">
        <v>11</v>
      </c>
      <c r="B3" t="s">
        <v>10</v>
      </c>
      <c r="C3" t="s">
        <v>37</v>
      </c>
      <c r="E3" s="5">
        <v>0.50056</v>
      </c>
      <c r="F3" s="5">
        <v>3.31307E-3</v>
      </c>
      <c r="G3" s="25">
        <f xml:space="preserve"> F3/E3</f>
        <v>6.6187270257311807E-3</v>
      </c>
      <c r="I3" s="5">
        <v>0.52578999999999998</v>
      </c>
      <c r="J3" s="5">
        <v>3.3743000000000002E-3</v>
      </c>
      <c r="K3" s="8">
        <f xml:space="preserve"> J3/I3</f>
        <v>6.4175811635824196E-3</v>
      </c>
      <c r="M3" s="23">
        <f xml:space="preserve"> K3/G3</f>
        <v>0.96960958483908166</v>
      </c>
    </row>
    <row r="4" spans="1:13">
      <c r="A4" t="s">
        <v>20</v>
      </c>
      <c r="B4" t="s">
        <v>10</v>
      </c>
      <c r="C4" t="s">
        <v>37</v>
      </c>
      <c r="E4" s="5">
        <v>0.50616499999999998</v>
      </c>
      <c r="F4" s="5">
        <v>2.3674999999999998E-3</v>
      </c>
      <c r="G4" s="25">
        <f t="shared" ref="G4:G30" si="0" xml:space="preserve"> F4/E4</f>
        <v>4.6773285391127394E-3</v>
      </c>
      <c r="I4" s="5">
        <v>0.52849800000000002</v>
      </c>
      <c r="J4" s="5">
        <v>2.4106000000000002E-3</v>
      </c>
      <c r="K4" s="8">
        <f t="shared" ref="K4:K30" si="1" xml:space="preserve"> J4/I4</f>
        <v>4.5612282354900117E-3</v>
      </c>
      <c r="M4" s="23">
        <f t="shared" ref="M4:M30" si="2" xml:space="preserve"> K4/G4</f>
        <v>0.97517807384025423</v>
      </c>
    </row>
    <row r="5" spans="1:13">
      <c r="A5" t="s">
        <v>24</v>
      </c>
      <c r="B5" t="s">
        <v>19</v>
      </c>
      <c r="C5" t="s">
        <v>37</v>
      </c>
      <c r="E5" s="5">
        <v>0.57646699999999995</v>
      </c>
      <c r="F5" s="5">
        <v>2.2744800000000002E-3</v>
      </c>
      <c r="G5" s="25">
        <f t="shared" si="0"/>
        <v>3.9455510896547422E-3</v>
      </c>
      <c r="I5" s="5">
        <v>0.56003999999999998</v>
      </c>
      <c r="J5" s="5">
        <v>2.2069699999999999E-3</v>
      </c>
      <c r="K5" s="8">
        <f t="shared" si="1"/>
        <v>3.9407363759731452E-3</v>
      </c>
      <c r="M5" s="23">
        <f t="shared" si="2"/>
        <v>0.9987797107242582</v>
      </c>
    </row>
    <row r="6" spans="1:13">
      <c r="A6" t="s">
        <v>24</v>
      </c>
      <c r="B6" t="s">
        <v>25</v>
      </c>
      <c r="C6" t="s">
        <v>37</v>
      </c>
      <c r="E6" s="5">
        <v>0.59780800000000001</v>
      </c>
      <c r="F6" s="5">
        <v>2.4204600000000001E-3</v>
      </c>
      <c r="G6" s="25">
        <f t="shared" si="0"/>
        <v>4.0488919519310546E-3</v>
      </c>
      <c r="I6" s="5">
        <v>0.58529100000000001</v>
      </c>
      <c r="J6" s="5">
        <v>2.4147000000000001E-3</v>
      </c>
      <c r="K6" s="8">
        <f t="shared" si="1"/>
        <v>4.1256400662234684E-3</v>
      </c>
      <c r="M6" s="23">
        <f t="shared" si="2"/>
        <v>1.0189553377080882</v>
      </c>
    </row>
    <row r="7" spans="1:13">
      <c r="A7" t="s">
        <v>24</v>
      </c>
      <c r="B7" t="s">
        <v>8</v>
      </c>
      <c r="C7" t="s">
        <v>37</v>
      </c>
      <c r="E7" s="5">
        <v>0.58867000000000003</v>
      </c>
      <c r="F7" s="5">
        <v>2.5418699999999999E-3</v>
      </c>
      <c r="G7" s="25">
        <f t="shared" si="0"/>
        <v>4.3179880068629278E-3</v>
      </c>
      <c r="I7" s="5">
        <v>0.57796000000000003</v>
      </c>
      <c r="J7" s="5">
        <v>2.5589800000000002E-3</v>
      </c>
      <c r="K7" s="8">
        <f t="shared" si="1"/>
        <v>4.4276074468821373E-3</v>
      </c>
      <c r="M7" s="23">
        <f t="shared" si="2"/>
        <v>1.025386693952133</v>
      </c>
    </row>
    <row r="8" spans="1:13">
      <c r="A8" t="s">
        <v>24</v>
      </c>
      <c r="B8" t="s">
        <v>9</v>
      </c>
      <c r="C8" t="s">
        <v>37</v>
      </c>
      <c r="E8" s="5">
        <v>0.63244</v>
      </c>
      <c r="F8" s="5">
        <v>2.8768700000000001E-3</v>
      </c>
      <c r="G8" s="25">
        <f t="shared" si="0"/>
        <v>4.5488425779520586E-3</v>
      </c>
      <c r="I8" s="5">
        <v>0.61446999999999996</v>
      </c>
      <c r="J8" s="5">
        <v>2.8929400000000001E-3</v>
      </c>
      <c r="K8" s="8">
        <f t="shared" si="1"/>
        <v>4.7080248018617678E-3</v>
      </c>
      <c r="M8" s="23">
        <f t="shared" si="2"/>
        <v>1.0349940058777269</v>
      </c>
    </row>
    <row r="9" spans="1:13">
      <c r="A9" t="s">
        <v>24</v>
      </c>
      <c r="B9" t="s">
        <v>27</v>
      </c>
      <c r="C9" t="s">
        <v>37</v>
      </c>
      <c r="E9" s="5">
        <v>0.63999499999999998</v>
      </c>
      <c r="F9" s="5">
        <v>2.8386399999999999E-3</v>
      </c>
      <c r="G9" s="25">
        <f t="shared" si="0"/>
        <v>4.4354096516379038E-3</v>
      </c>
      <c r="I9" s="5">
        <v>0.62068599999999996</v>
      </c>
      <c r="J9" s="5">
        <v>2.8205499999999998E-3</v>
      </c>
      <c r="K9" s="8">
        <f t="shared" si="1"/>
        <v>4.5442462050054293E-3</v>
      </c>
      <c r="M9" s="23">
        <f t="shared" si="2"/>
        <v>1.0245381062665395</v>
      </c>
    </row>
    <row r="10" spans="1:13">
      <c r="A10" t="s">
        <v>24</v>
      </c>
      <c r="B10" t="s">
        <v>28</v>
      </c>
      <c r="C10" t="s">
        <v>37</v>
      </c>
      <c r="E10" s="5">
        <v>0.65200000000000002</v>
      </c>
      <c r="F10" s="5">
        <v>3.0740899999999998E-3</v>
      </c>
      <c r="G10" s="25">
        <f t="shared" si="0"/>
        <v>4.7148619631901837E-3</v>
      </c>
      <c r="I10" s="5">
        <v>0.62863000000000002</v>
      </c>
      <c r="J10" s="5">
        <v>3.2114000000000001E-3</v>
      </c>
      <c r="K10" s="8">
        <f t="shared" si="1"/>
        <v>5.1085694287577752E-3</v>
      </c>
      <c r="M10" s="23">
        <f t="shared" si="2"/>
        <v>1.0835034977993714</v>
      </c>
    </row>
    <row r="11" spans="1:13">
      <c r="A11" t="s">
        <v>24</v>
      </c>
      <c r="B11" t="s">
        <v>10</v>
      </c>
      <c r="C11" t="s">
        <v>37</v>
      </c>
      <c r="E11" s="5">
        <v>0.45257799999999998</v>
      </c>
      <c r="F11" s="5">
        <v>1.7530600000000001E-3</v>
      </c>
      <c r="G11" s="25">
        <f t="shared" si="0"/>
        <v>3.8734980489550977E-3</v>
      </c>
      <c r="I11" s="5">
        <v>0.46967999999999999</v>
      </c>
      <c r="J11" s="5">
        <v>1.71693E-3</v>
      </c>
      <c r="K11" s="8">
        <f t="shared" si="1"/>
        <v>3.6555314256515076E-3</v>
      </c>
      <c r="M11" s="23">
        <f t="shared" si="2"/>
        <v>0.94372873806858171</v>
      </c>
    </row>
    <row r="12" spans="1:13">
      <c r="A12" t="s">
        <v>24</v>
      </c>
      <c r="B12" t="s">
        <v>4</v>
      </c>
      <c r="C12" t="s">
        <v>37</v>
      </c>
      <c r="E12" s="5">
        <v>0.32488</v>
      </c>
      <c r="F12" s="5">
        <v>2.0531899999999999E-3</v>
      </c>
      <c r="G12" s="25">
        <f t="shared" si="0"/>
        <v>6.3198411721250916E-3</v>
      </c>
      <c r="I12" s="5">
        <v>0.31984000000000001</v>
      </c>
      <c r="J12" s="5">
        <v>2.1457899999999999E-3</v>
      </c>
      <c r="K12" s="8">
        <f t="shared" si="1"/>
        <v>6.7089482241120555E-3</v>
      </c>
      <c r="M12" s="23">
        <f t="shared" si="2"/>
        <v>1.0615691188100103</v>
      </c>
    </row>
    <row r="13" spans="1:13">
      <c r="A13" t="s">
        <v>24</v>
      </c>
      <c r="B13" t="s">
        <v>17</v>
      </c>
      <c r="C13" t="s">
        <v>37</v>
      </c>
      <c r="E13" s="5">
        <v>0.34685899999999997</v>
      </c>
      <c r="F13" s="5">
        <v>1.9393800000000001E-3</v>
      </c>
      <c r="G13" s="25">
        <f t="shared" si="0"/>
        <v>5.5912633087219889E-3</v>
      </c>
      <c r="I13" s="5">
        <v>0.33743000000000001</v>
      </c>
      <c r="J13" s="5">
        <v>1.8428400000000001E-3</v>
      </c>
      <c r="K13" s="8">
        <f t="shared" si="1"/>
        <v>5.4613994013573185E-3</v>
      </c>
      <c r="M13" s="23">
        <f t="shared" si="2"/>
        <v>0.97677378077292631</v>
      </c>
    </row>
    <row r="14" spans="1:13">
      <c r="A14" t="s">
        <v>24</v>
      </c>
      <c r="B14" t="s">
        <v>38</v>
      </c>
      <c r="C14" t="s">
        <v>37</v>
      </c>
      <c r="E14" s="5">
        <v>0.3644</v>
      </c>
      <c r="F14" s="5">
        <v>1.90417E-3</v>
      </c>
      <c r="G14" s="25">
        <f t="shared" si="0"/>
        <v>5.2254939626783748E-3</v>
      </c>
      <c r="I14" s="5">
        <v>0.35576999999999998</v>
      </c>
      <c r="J14" s="5">
        <v>1.79586E-3</v>
      </c>
      <c r="K14" s="8">
        <f t="shared" si="1"/>
        <v>5.047811788515052E-3</v>
      </c>
      <c r="M14" s="23">
        <f t="shared" si="2"/>
        <v>0.96599705684622972</v>
      </c>
    </row>
    <row r="15" spans="1:13">
      <c r="A15" t="s">
        <v>24</v>
      </c>
      <c r="B15" t="s">
        <v>5</v>
      </c>
      <c r="C15" t="s">
        <v>37</v>
      </c>
      <c r="E15" s="5">
        <v>0.41682999999999998</v>
      </c>
      <c r="F15" s="5">
        <v>2.0300499999999998E-3</v>
      </c>
      <c r="G15" s="25">
        <f t="shared" si="0"/>
        <v>4.8702108773360838E-3</v>
      </c>
      <c r="I15" s="5">
        <v>0.39600999999999997</v>
      </c>
      <c r="J15" s="5">
        <v>1.8519999999999999E-3</v>
      </c>
      <c r="K15" s="8">
        <f t="shared" si="1"/>
        <v>4.6766495795560721E-3</v>
      </c>
      <c r="M15" s="23">
        <f t="shared" si="2"/>
        <v>0.96025607460227957</v>
      </c>
    </row>
    <row r="16" spans="1:13">
      <c r="A16" t="s">
        <v>24</v>
      </c>
      <c r="B16" t="s">
        <v>18</v>
      </c>
      <c r="C16" t="s">
        <v>37</v>
      </c>
      <c r="E16" s="5">
        <v>0.4783</v>
      </c>
      <c r="F16" s="5">
        <v>1.9479E-3</v>
      </c>
      <c r="G16" s="25">
        <f t="shared" si="0"/>
        <v>4.0725486096592099E-3</v>
      </c>
      <c r="I16" s="5">
        <v>0.46270899999999998</v>
      </c>
      <c r="J16" s="5">
        <v>1.8482699999999999E-3</v>
      </c>
      <c r="K16" s="8">
        <f t="shared" si="1"/>
        <v>3.9944543979045146E-3</v>
      </c>
      <c r="M16" s="23">
        <f t="shared" si="2"/>
        <v>0.98082424072987795</v>
      </c>
    </row>
    <row r="17" spans="1:14">
      <c r="A17" t="s">
        <v>24</v>
      </c>
      <c r="B17" t="s">
        <v>6</v>
      </c>
      <c r="C17" t="s">
        <v>37</v>
      </c>
      <c r="E17" s="5">
        <v>0.48732999999999999</v>
      </c>
      <c r="F17" s="5">
        <v>2.07391E-3</v>
      </c>
      <c r="G17" s="25">
        <f t="shared" si="0"/>
        <v>4.2556583834362756E-3</v>
      </c>
      <c r="I17" s="5">
        <v>0.46987000000000001</v>
      </c>
      <c r="J17" s="5">
        <v>2.0032700000000001E-3</v>
      </c>
      <c r="K17" s="8">
        <f t="shared" si="1"/>
        <v>4.2634558494902847E-3</v>
      </c>
      <c r="M17" s="23">
        <f t="shared" si="2"/>
        <v>1.0018322584548511</v>
      </c>
    </row>
    <row r="18" spans="1:14">
      <c r="A18" t="s">
        <v>24</v>
      </c>
      <c r="B18" t="s">
        <v>7</v>
      </c>
      <c r="C18" t="s">
        <v>37</v>
      </c>
      <c r="E18" s="5">
        <v>0.54891999999999996</v>
      </c>
      <c r="F18" s="5">
        <v>2.2855200000000001E-3</v>
      </c>
      <c r="G18" s="25">
        <f t="shared" si="0"/>
        <v>4.1636668366975159E-3</v>
      </c>
      <c r="I18" s="5">
        <v>0.52639000000000002</v>
      </c>
      <c r="J18" s="5">
        <v>2.2311200000000001E-3</v>
      </c>
      <c r="K18" s="8">
        <f t="shared" si="1"/>
        <v>4.2385303672182219E-3</v>
      </c>
      <c r="M18" s="23">
        <f t="shared" si="2"/>
        <v>1.0179801923297218</v>
      </c>
    </row>
    <row r="19" spans="1:14">
      <c r="A19" t="s">
        <v>12</v>
      </c>
      <c r="B19" t="s">
        <v>10</v>
      </c>
      <c r="C19" t="s">
        <v>37</v>
      </c>
      <c r="E19" s="5">
        <v>0.53356000000000003</v>
      </c>
      <c r="F19" s="5">
        <v>3.0588199999999999E-3</v>
      </c>
      <c r="G19" s="25">
        <f t="shared" si="0"/>
        <v>5.7328510383087179E-3</v>
      </c>
      <c r="I19" s="5">
        <v>0.54927999999999999</v>
      </c>
      <c r="J19" s="5">
        <v>3.04821E-3</v>
      </c>
      <c r="K19" s="8">
        <f t="shared" si="1"/>
        <v>5.5494647538595985E-3</v>
      </c>
      <c r="M19" s="23">
        <f t="shared" si="2"/>
        <v>0.96801132922804478</v>
      </c>
    </row>
    <row r="20" spans="1:14">
      <c r="A20" t="s">
        <v>13</v>
      </c>
      <c r="B20" t="s">
        <v>10</v>
      </c>
      <c r="C20" t="s">
        <v>37</v>
      </c>
      <c r="E20" s="5">
        <v>0.48997000000000002</v>
      </c>
      <c r="F20" s="5">
        <v>2.4554199999999998E-3</v>
      </c>
      <c r="G20" s="25">
        <f t="shared" si="0"/>
        <v>5.0113680429414043E-3</v>
      </c>
      <c r="I20" s="5">
        <v>0.51385000000000003</v>
      </c>
      <c r="J20" s="5">
        <v>2.4140199999999998E-3</v>
      </c>
      <c r="K20" s="8">
        <f t="shared" si="1"/>
        <v>4.6979079497907941E-3</v>
      </c>
      <c r="M20" s="23">
        <f t="shared" si="2"/>
        <v>0.93745019514339523</v>
      </c>
    </row>
    <row r="21" spans="1:14">
      <c r="A21" t="s">
        <v>14</v>
      </c>
      <c r="B21" t="s">
        <v>10</v>
      </c>
      <c r="C21" t="s">
        <v>37</v>
      </c>
      <c r="E21" s="5">
        <v>0.43226900000000001</v>
      </c>
      <c r="F21" s="5">
        <v>2.5909700000000002E-3</v>
      </c>
      <c r="G21" s="25">
        <f t="shared" si="0"/>
        <v>5.9938834383219709E-3</v>
      </c>
      <c r="I21" s="5">
        <v>0.43943199999999999</v>
      </c>
      <c r="J21" s="5">
        <v>2.6671300000000002E-3</v>
      </c>
      <c r="K21" s="8">
        <f t="shared" si="1"/>
        <v>6.0694942562216688E-3</v>
      </c>
      <c r="M21" s="23">
        <f t="shared" si="2"/>
        <v>1.0126146627103689</v>
      </c>
    </row>
    <row r="22" spans="1:14">
      <c r="A22" t="s">
        <v>15</v>
      </c>
      <c r="B22" t="s">
        <v>10</v>
      </c>
      <c r="C22" t="s">
        <v>37</v>
      </c>
      <c r="E22" s="5">
        <v>0.42046</v>
      </c>
      <c r="F22" s="5">
        <v>3.2277500000000002E-3</v>
      </c>
      <c r="G22" s="25">
        <f t="shared" si="0"/>
        <v>7.6767112210436193E-3</v>
      </c>
      <c r="I22" s="5">
        <v>0.41725000000000001</v>
      </c>
      <c r="J22" s="5">
        <v>3.2691700000000001E-3</v>
      </c>
      <c r="K22" s="8">
        <f t="shared" si="1"/>
        <v>7.8350389454763334E-3</v>
      </c>
      <c r="M22" s="23">
        <f t="shared" si="2"/>
        <v>1.0206244210409663</v>
      </c>
    </row>
    <row r="23" spans="1:14">
      <c r="A23" t="s">
        <v>21</v>
      </c>
      <c r="B23" t="s">
        <v>26</v>
      </c>
      <c r="C23" t="s">
        <v>37</v>
      </c>
      <c r="E23" s="5">
        <v>0.27846500000000002</v>
      </c>
      <c r="F23" s="5">
        <v>2.50388E-3</v>
      </c>
      <c r="G23" s="25">
        <f t="shared" si="0"/>
        <v>8.9917224785879719E-3</v>
      </c>
      <c r="I23" s="5">
        <v>0.306979</v>
      </c>
      <c r="J23" s="5">
        <v>2.5799099999999999E-3</v>
      </c>
      <c r="K23" s="8">
        <f t="shared" si="1"/>
        <v>8.4041905146606116E-3</v>
      </c>
      <c r="M23" s="23">
        <f t="shared" si="2"/>
        <v>0.93465857455827261</v>
      </c>
    </row>
    <row r="24" spans="1:14">
      <c r="A24" s="36" t="s">
        <v>21</v>
      </c>
      <c r="B24" s="36" t="s">
        <v>22</v>
      </c>
      <c r="C24" s="36" t="s">
        <v>37</v>
      </c>
      <c r="E24" s="5">
        <v>0.17816699999999999</v>
      </c>
      <c r="F24" s="5">
        <v>2.59808E-3</v>
      </c>
      <c r="G24" s="25">
        <f t="shared" si="0"/>
        <v>1.4582273934005737E-2</v>
      </c>
      <c r="I24" s="5">
        <v>0.175867</v>
      </c>
      <c r="J24" s="5">
        <v>2.60853E-3</v>
      </c>
      <c r="K24" s="8">
        <f t="shared" si="1"/>
        <v>1.4832401758146782E-2</v>
      </c>
      <c r="M24" s="34">
        <f t="shared" si="2"/>
        <v>1.0171528682887891</v>
      </c>
      <c r="N24" t="s">
        <v>70</v>
      </c>
    </row>
    <row r="25" spans="1:14">
      <c r="A25" t="s">
        <v>21</v>
      </c>
      <c r="B25" t="s">
        <v>29</v>
      </c>
      <c r="C25" t="s">
        <v>37</v>
      </c>
      <c r="E25" s="5">
        <v>0.20984800000000001</v>
      </c>
      <c r="F25" s="5">
        <v>2.4565699999999999E-3</v>
      </c>
      <c r="G25" s="25">
        <f t="shared" si="0"/>
        <v>1.1706425603293812E-2</v>
      </c>
      <c r="I25" s="5">
        <v>0.21133099999999999</v>
      </c>
      <c r="J25" s="5">
        <v>2.4123299999999999E-3</v>
      </c>
      <c r="K25" s="8">
        <f t="shared" si="1"/>
        <v>1.1414936757976822E-2</v>
      </c>
      <c r="M25" s="23">
        <f t="shared" si="2"/>
        <v>0.97510009842500733</v>
      </c>
    </row>
    <row r="26" spans="1:14">
      <c r="A26" t="s">
        <v>21</v>
      </c>
      <c r="B26" t="s">
        <v>23</v>
      </c>
      <c r="C26" t="s">
        <v>37</v>
      </c>
      <c r="E26" s="5">
        <v>0.23408499999999999</v>
      </c>
      <c r="F26" s="5">
        <v>2.47336E-3</v>
      </c>
      <c r="G26" s="25">
        <f t="shared" si="0"/>
        <v>1.0566076425230152E-2</v>
      </c>
      <c r="I26" s="5">
        <v>0.23936299999999999</v>
      </c>
      <c r="J26" s="5">
        <v>2.4353399999999998E-3</v>
      </c>
      <c r="K26" s="8">
        <f t="shared" si="1"/>
        <v>1.0174254166266298E-2</v>
      </c>
      <c r="M26" s="23">
        <f t="shared" si="2"/>
        <v>0.96291695770548824</v>
      </c>
    </row>
    <row r="27" spans="1:14">
      <c r="A27" s="36" t="s">
        <v>21</v>
      </c>
      <c r="B27" s="36" t="s">
        <v>30</v>
      </c>
      <c r="C27" s="36" t="s">
        <v>37</v>
      </c>
      <c r="E27" s="5">
        <v>0.2631</v>
      </c>
      <c r="F27" s="5">
        <v>2.8773100000000001E-3</v>
      </c>
      <c r="G27" s="25">
        <f t="shared" si="0"/>
        <v>1.0936183960471304E-2</v>
      </c>
      <c r="I27" s="5">
        <v>0.25803300000000001</v>
      </c>
      <c r="J27" s="5">
        <v>2.87112E-3</v>
      </c>
      <c r="K27" s="8">
        <f t="shared" si="1"/>
        <v>1.1126948878631802E-2</v>
      </c>
      <c r="M27" s="34">
        <f t="shared" si="2"/>
        <v>1.0174434628065891</v>
      </c>
      <c r="N27" t="s">
        <v>70</v>
      </c>
    </row>
    <row r="28" spans="1:14">
      <c r="A28" s="36" t="s">
        <v>21</v>
      </c>
      <c r="B28" s="36" t="s">
        <v>31</v>
      </c>
      <c r="C28" s="36" t="s">
        <v>37</v>
      </c>
      <c r="E28" s="5">
        <v>0.32506699999999999</v>
      </c>
      <c r="F28" s="5">
        <v>3.09049E-3</v>
      </c>
      <c r="G28" s="25">
        <f t="shared" si="0"/>
        <v>9.5072400458982298E-3</v>
      </c>
      <c r="I28" s="5">
        <v>0.31286700000000001</v>
      </c>
      <c r="J28" s="5">
        <v>3.1453700000000002E-3</v>
      </c>
      <c r="K28" s="8">
        <f t="shared" si="1"/>
        <v>1.0053377313682811E-2</v>
      </c>
      <c r="M28" s="34">
        <f t="shared" si="2"/>
        <v>1.0574443545285475</v>
      </c>
      <c r="N28" t="s">
        <v>70</v>
      </c>
    </row>
    <row r="29" spans="1:14">
      <c r="A29" t="s">
        <v>21</v>
      </c>
      <c r="B29" t="s">
        <v>10</v>
      </c>
      <c r="C29" t="s">
        <v>37</v>
      </c>
      <c r="E29" s="5">
        <v>0.40195500000000001</v>
      </c>
      <c r="F29" s="5">
        <v>3.5087500000000002E-3</v>
      </c>
      <c r="G29" s="25">
        <f t="shared" si="0"/>
        <v>8.7292109813287555E-3</v>
      </c>
      <c r="I29" s="5">
        <v>0.39829199999999998</v>
      </c>
      <c r="J29" s="5">
        <v>3.4682900000000002E-3</v>
      </c>
      <c r="K29" s="8">
        <f t="shared" si="1"/>
        <v>8.7079077661615101E-3</v>
      </c>
      <c r="M29" s="23">
        <f t="shared" si="2"/>
        <v>0.99755954859920193</v>
      </c>
    </row>
    <row r="30" spans="1:14">
      <c r="A30" t="s">
        <v>16</v>
      </c>
      <c r="B30" t="s">
        <v>10</v>
      </c>
      <c r="C30" t="s">
        <v>37</v>
      </c>
      <c r="E30" s="5">
        <v>0.36192999999999997</v>
      </c>
      <c r="F30" s="5">
        <v>5.59152E-3</v>
      </c>
      <c r="G30" s="25">
        <f t="shared" si="0"/>
        <v>1.5449175254883542E-2</v>
      </c>
      <c r="I30" s="5">
        <v>0.35407</v>
      </c>
      <c r="J30" s="5">
        <v>5.3108499999999998E-3</v>
      </c>
      <c r="K30" s="8">
        <f t="shared" si="1"/>
        <v>1.4999435139944079E-2</v>
      </c>
      <c r="M30" s="23">
        <f t="shared" si="2"/>
        <v>0.97088905345951726</v>
      </c>
    </row>
    <row r="31" spans="1:14">
      <c r="A31" s="2"/>
      <c r="B31" s="2"/>
      <c r="C31" s="2"/>
      <c r="D31" s="2"/>
      <c r="E31" s="5"/>
      <c r="F31" s="5"/>
      <c r="G31" s="12"/>
      <c r="I31" s="5"/>
      <c r="J31" s="5"/>
      <c r="K31" s="8"/>
    </row>
  </sheetData>
  <phoneticPr fontId="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Ruler="0" workbookViewId="0">
      <selection activeCell="N22" sqref="N22"/>
    </sheetView>
  </sheetViews>
  <sheetFormatPr baseColWidth="10" defaultRowHeight="18" x14ac:dyDescent="0"/>
  <sheetData>
    <row r="1" spans="1:14">
      <c r="F1" s="14" t="s">
        <v>34</v>
      </c>
      <c r="G1" s="14"/>
      <c r="H1" s="14"/>
      <c r="I1" s="14"/>
      <c r="J1" s="14" t="s">
        <v>36</v>
      </c>
      <c r="M1" t="s">
        <v>65</v>
      </c>
    </row>
    <row r="2" spans="1:14">
      <c r="A2" s="11" t="s">
        <v>1</v>
      </c>
      <c r="B2" s="11" t="s">
        <v>2</v>
      </c>
      <c r="C2" s="11" t="s">
        <v>39</v>
      </c>
      <c r="D2" s="11"/>
      <c r="E2" s="11" t="s">
        <v>3</v>
      </c>
      <c r="F2" s="11" t="s">
        <v>32</v>
      </c>
      <c r="G2" s="11" t="s">
        <v>33</v>
      </c>
      <c r="I2" s="11" t="s">
        <v>3</v>
      </c>
      <c r="J2" s="11" t="s">
        <v>32</v>
      </c>
      <c r="K2" s="11" t="s">
        <v>33</v>
      </c>
    </row>
    <row r="3" spans="1:14">
      <c r="A3" s="36" t="s">
        <v>11</v>
      </c>
      <c r="B3" s="36" t="s">
        <v>10</v>
      </c>
      <c r="C3" s="36" t="s">
        <v>37</v>
      </c>
      <c r="E3" s="5">
        <v>0.52717000000000003</v>
      </c>
      <c r="F3" s="5">
        <v>1.0656499999999999E-2</v>
      </c>
      <c r="G3" s="12">
        <f xml:space="preserve"> F3/E3</f>
        <v>2.0214541798660772E-2</v>
      </c>
      <c r="I3" s="5">
        <v>0.54790000000000005</v>
      </c>
      <c r="J3" s="5">
        <v>9.8152900000000008E-3</v>
      </c>
      <c r="K3" s="8">
        <f xml:space="preserve"> J3/I3</f>
        <v>1.7914382186530388E-2</v>
      </c>
      <c r="M3" s="34">
        <f xml:space="preserve"> K3/G3</f>
        <v>0.88621262677926382</v>
      </c>
      <c r="N3" t="s">
        <v>71</v>
      </c>
    </row>
    <row r="4" spans="1:14">
      <c r="A4" s="36" t="s">
        <v>20</v>
      </c>
      <c r="B4" s="36" t="s">
        <v>10</v>
      </c>
      <c r="C4" s="36" t="s">
        <v>37</v>
      </c>
      <c r="E4" s="5">
        <v>0.53681299999999998</v>
      </c>
      <c r="F4" s="5">
        <v>1.17153E-2</v>
      </c>
      <c r="G4" s="12">
        <f t="shared" ref="G4:G30" si="0" xml:space="preserve"> F4/E4</f>
        <v>2.1823800839398451E-2</v>
      </c>
      <c r="I4" s="5">
        <v>0.55420400000000003</v>
      </c>
      <c r="J4" s="5">
        <v>1.04717E-2</v>
      </c>
      <c r="K4" s="8">
        <f t="shared" ref="K4:K30" si="1" xml:space="preserve"> J4/I4</f>
        <v>1.8895027823689473E-2</v>
      </c>
      <c r="M4" s="34">
        <f t="shared" ref="M4:M30" si="2" xml:space="preserve"> K4/G4</f>
        <v>0.8657991319998819</v>
      </c>
      <c r="N4" t="s">
        <v>71</v>
      </c>
    </row>
    <row r="5" spans="1:14">
      <c r="A5" t="s">
        <v>24</v>
      </c>
      <c r="B5" t="s">
        <v>19</v>
      </c>
      <c r="C5" t="s">
        <v>37</v>
      </c>
      <c r="E5" s="5">
        <v>0.59155400000000002</v>
      </c>
      <c r="F5" s="5">
        <v>9.2369600000000007E-3</v>
      </c>
      <c r="G5" s="12">
        <f t="shared" si="0"/>
        <v>1.5614736778045623E-2</v>
      </c>
      <c r="I5" s="5">
        <v>0.574349</v>
      </c>
      <c r="J5" s="5">
        <v>8.8559499999999996E-3</v>
      </c>
      <c r="K5" s="8">
        <f t="shared" si="1"/>
        <v>1.5419109287210389E-2</v>
      </c>
      <c r="M5" s="23">
        <f t="shared" si="2"/>
        <v>0.98747161136201245</v>
      </c>
    </row>
    <row r="6" spans="1:14">
      <c r="A6" t="s">
        <v>24</v>
      </c>
      <c r="B6" t="s">
        <v>25</v>
      </c>
      <c r="C6" t="s">
        <v>37</v>
      </c>
      <c r="E6" s="5">
        <v>0.60826199999999997</v>
      </c>
      <c r="F6" s="5">
        <v>9.1500399999999999E-3</v>
      </c>
      <c r="G6" s="12">
        <f t="shared" si="0"/>
        <v>1.5042925581410642E-2</v>
      </c>
      <c r="I6" s="5">
        <v>0.59370900000000004</v>
      </c>
      <c r="J6" s="5">
        <v>8.8548399999999992E-3</v>
      </c>
      <c r="K6" s="8">
        <f t="shared" si="1"/>
        <v>1.4914444618491549E-2</v>
      </c>
      <c r="M6" s="23">
        <f t="shared" si="2"/>
        <v>0.99145904417170927</v>
      </c>
    </row>
    <row r="7" spans="1:14">
      <c r="A7" t="s">
        <v>24</v>
      </c>
      <c r="B7" t="s">
        <v>8</v>
      </c>
      <c r="C7" t="s">
        <v>37</v>
      </c>
      <c r="E7" s="5">
        <v>0.59982999999999997</v>
      </c>
      <c r="F7" s="5">
        <v>9.2941399999999993E-3</v>
      </c>
      <c r="G7" s="12">
        <f t="shared" si="0"/>
        <v>1.5494623476651717E-2</v>
      </c>
      <c r="I7" s="5">
        <v>0.58925000000000005</v>
      </c>
      <c r="J7" s="5">
        <v>8.9826200000000002E-3</v>
      </c>
      <c r="K7" s="8">
        <f t="shared" si="1"/>
        <v>1.5244157827747136E-2</v>
      </c>
      <c r="M7" s="23">
        <f t="shared" si="2"/>
        <v>0.9838353187941612</v>
      </c>
    </row>
    <row r="8" spans="1:14">
      <c r="A8" t="s">
        <v>24</v>
      </c>
      <c r="B8" t="s">
        <v>9</v>
      </c>
      <c r="C8" t="s">
        <v>37</v>
      </c>
      <c r="E8" s="5">
        <v>0.63663999999999998</v>
      </c>
      <c r="F8" s="5">
        <v>9.7468099999999998E-3</v>
      </c>
      <c r="G8" s="12">
        <f t="shared" si="0"/>
        <v>1.5309766901231465E-2</v>
      </c>
      <c r="I8" s="5">
        <v>0.61804999999999999</v>
      </c>
      <c r="J8" s="5">
        <v>9.6409300000000007E-3</v>
      </c>
      <c r="K8" s="8">
        <f t="shared" si="1"/>
        <v>1.5598948305153307E-2</v>
      </c>
      <c r="M8" s="23">
        <f t="shared" si="2"/>
        <v>1.0188886875801213</v>
      </c>
    </row>
    <row r="9" spans="1:14">
      <c r="A9" t="s">
        <v>24</v>
      </c>
      <c r="B9" t="s">
        <v>27</v>
      </c>
      <c r="C9" t="s">
        <v>37</v>
      </c>
      <c r="E9" s="5">
        <v>0.64129100000000006</v>
      </c>
      <c r="F9" s="5">
        <v>1.0108199999999999E-2</v>
      </c>
      <c r="G9" s="12">
        <f t="shared" si="0"/>
        <v>1.5762267051931182E-2</v>
      </c>
      <c r="I9" s="5">
        <v>0.62084600000000001</v>
      </c>
      <c r="J9" s="5">
        <v>9.9364399999999995E-3</v>
      </c>
      <c r="K9" s="8">
        <f t="shared" si="1"/>
        <v>1.6004677488459296E-2</v>
      </c>
      <c r="M9" s="23">
        <f t="shared" si="2"/>
        <v>1.0153791606073832</v>
      </c>
    </row>
    <row r="10" spans="1:14">
      <c r="A10" t="s">
        <v>24</v>
      </c>
      <c r="B10" t="s">
        <v>28</v>
      </c>
      <c r="C10" t="s">
        <v>37</v>
      </c>
      <c r="E10" s="5">
        <v>0.64881999999999995</v>
      </c>
      <c r="F10" s="5">
        <v>1.10172E-2</v>
      </c>
      <c r="G10" s="12">
        <f t="shared" si="0"/>
        <v>1.6980364353749885E-2</v>
      </c>
      <c r="I10" s="5">
        <v>0.62465000000000004</v>
      </c>
      <c r="J10" s="5">
        <v>1.0683E-2</v>
      </c>
      <c r="K10" s="8">
        <f t="shared" si="1"/>
        <v>1.710237733130553E-2</v>
      </c>
      <c r="M10" s="23">
        <f t="shared" si="2"/>
        <v>1.0071855335382542</v>
      </c>
    </row>
    <row r="11" spans="1:14">
      <c r="A11" t="s">
        <v>24</v>
      </c>
      <c r="B11" t="s">
        <v>10</v>
      </c>
      <c r="C11" t="s">
        <v>37</v>
      </c>
      <c r="E11" s="5">
        <v>0.47762500000000002</v>
      </c>
      <c r="F11" s="5">
        <v>9.4137700000000001E-3</v>
      </c>
      <c r="G11" s="12">
        <f t="shared" si="0"/>
        <v>1.9709542004710808E-2</v>
      </c>
      <c r="I11" s="5">
        <v>0.49099799999999999</v>
      </c>
      <c r="J11" s="5">
        <v>8.7191200000000003E-3</v>
      </c>
      <c r="K11" s="8">
        <f t="shared" si="1"/>
        <v>1.775795420755278E-2</v>
      </c>
      <c r="M11" s="23">
        <f t="shared" si="2"/>
        <v>0.90098259022499982</v>
      </c>
    </row>
    <row r="12" spans="1:14">
      <c r="A12" t="s">
        <v>24</v>
      </c>
      <c r="B12" t="s">
        <v>4</v>
      </c>
      <c r="C12" t="s">
        <v>37</v>
      </c>
      <c r="E12" s="5">
        <v>0.35557</v>
      </c>
      <c r="F12" s="5">
        <v>9.3693700000000001E-3</v>
      </c>
      <c r="G12" s="12">
        <f t="shared" si="0"/>
        <v>2.6350282644767558E-2</v>
      </c>
      <c r="I12" s="5">
        <v>0.35034999999999999</v>
      </c>
      <c r="J12" s="5">
        <v>9.6761299999999998E-3</v>
      </c>
      <c r="K12" s="8">
        <f t="shared" si="1"/>
        <v>2.7618467247038675E-2</v>
      </c>
      <c r="M12" s="23">
        <f t="shared" si="2"/>
        <v>1.0481279316570422</v>
      </c>
    </row>
    <row r="13" spans="1:14">
      <c r="A13" t="s">
        <v>24</v>
      </c>
      <c r="B13" t="s">
        <v>17</v>
      </c>
      <c r="C13" t="s">
        <v>37</v>
      </c>
      <c r="E13" s="5">
        <v>0.37803300000000001</v>
      </c>
      <c r="F13" s="5">
        <v>1.0036E-2</v>
      </c>
      <c r="G13" s="12">
        <f t="shared" si="0"/>
        <v>2.6547946872362994E-2</v>
      </c>
      <c r="I13" s="5">
        <v>0.36828499999999997</v>
      </c>
      <c r="J13" s="5">
        <v>9.9519900000000008E-3</v>
      </c>
      <c r="K13" s="8">
        <f t="shared" si="1"/>
        <v>2.7022523317539411E-2</v>
      </c>
      <c r="M13" s="23">
        <f t="shared" si="2"/>
        <v>1.0178762014048801</v>
      </c>
    </row>
    <row r="14" spans="1:14">
      <c r="A14" t="s">
        <v>24</v>
      </c>
      <c r="B14" t="s">
        <v>38</v>
      </c>
      <c r="C14" t="s">
        <v>37</v>
      </c>
      <c r="E14" s="5">
        <v>0.39565600000000001</v>
      </c>
      <c r="F14" s="5">
        <v>1.0322400000000001E-2</v>
      </c>
      <c r="G14" s="12">
        <f t="shared" si="0"/>
        <v>2.6089330125159231E-2</v>
      </c>
      <c r="I14" s="5">
        <v>0.38656600000000002</v>
      </c>
      <c r="J14" s="5">
        <v>1.0231199999999999E-2</v>
      </c>
      <c r="K14" s="8">
        <f t="shared" si="1"/>
        <v>2.6466890518048663E-2</v>
      </c>
      <c r="M14" s="23">
        <f t="shared" si="2"/>
        <v>1.0144718316291812</v>
      </c>
    </row>
    <row r="15" spans="1:14">
      <c r="A15" t="s">
        <v>24</v>
      </c>
      <c r="B15" t="s">
        <v>5</v>
      </c>
      <c r="C15" t="s">
        <v>37</v>
      </c>
      <c r="E15" s="5">
        <v>0.44874999999999998</v>
      </c>
      <c r="F15" s="5">
        <v>1.16913E-2</v>
      </c>
      <c r="G15" s="12">
        <f t="shared" si="0"/>
        <v>2.6053036211699167E-2</v>
      </c>
      <c r="I15" s="5">
        <v>0.42695</v>
      </c>
      <c r="J15" s="5">
        <v>1.13335E-2</v>
      </c>
      <c r="K15" s="8">
        <f t="shared" si="1"/>
        <v>2.6545262911347931E-2</v>
      </c>
      <c r="M15" s="23">
        <f t="shared" si="2"/>
        <v>1.0188932566495927</v>
      </c>
    </row>
    <row r="16" spans="1:14">
      <c r="A16" t="s">
        <v>24</v>
      </c>
      <c r="B16" t="s">
        <v>18</v>
      </c>
      <c r="C16" t="s">
        <v>37</v>
      </c>
      <c r="E16" s="5">
        <v>0.50688</v>
      </c>
      <c r="F16" s="5">
        <v>1.1062199999999999E-2</v>
      </c>
      <c r="G16" s="12">
        <f t="shared" si="0"/>
        <v>2.1824100378787879E-2</v>
      </c>
      <c r="I16" s="5">
        <v>0.49022700000000002</v>
      </c>
      <c r="J16" s="5">
        <v>1.06582E-2</v>
      </c>
      <c r="K16" s="8">
        <f t="shared" si="1"/>
        <v>2.1741356555228495E-2</v>
      </c>
      <c r="M16" s="23">
        <f t="shared" si="2"/>
        <v>0.99620860323572347</v>
      </c>
    </row>
    <row r="17" spans="1:14">
      <c r="A17" t="s">
        <v>24</v>
      </c>
      <c r="B17" t="s">
        <v>6</v>
      </c>
      <c r="C17" t="s">
        <v>37</v>
      </c>
      <c r="E17" s="5">
        <v>0.51573999999999998</v>
      </c>
      <c r="F17" s="5">
        <v>1.1310300000000001E-2</v>
      </c>
      <c r="G17" s="12">
        <f t="shared" si="0"/>
        <v>2.1930236165509754E-2</v>
      </c>
      <c r="I17" s="5">
        <v>0.49714999999999998</v>
      </c>
      <c r="J17" s="5">
        <v>1.0683E-2</v>
      </c>
      <c r="K17" s="8">
        <f t="shared" si="1"/>
        <v>2.1488484360856885E-2</v>
      </c>
      <c r="M17" s="23">
        <f t="shared" si="2"/>
        <v>0.97985649578422584</v>
      </c>
    </row>
    <row r="18" spans="1:14">
      <c r="A18" t="s">
        <v>24</v>
      </c>
      <c r="B18" t="s">
        <v>7</v>
      </c>
      <c r="C18" t="s">
        <v>37</v>
      </c>
      <c r="E18" s="5">
        <v>0.57025000000000003</v>
      </c>
      <c r="F18" s="5">
        <v>9.9079500000000004E-3</v>
      </c>
      <c r="G18" s="12">
        <f t="shared" si="0"/>
        <v>1.7374747917580008E-2</v>
      </c>
      <c r="I18" s="5">
        <v>0.54649999999999999</v>
      </c>
      <c r="J18" s="5">
        <v>9.6695400000000008E-3</v>
      </c>
      <c r="K18" s="8">
        <f t="shared" si="1"/>
        <v>1.7693577310155539E-2</v>
      </c>
      <c r="M18" s="23">
        <f t="shared" si="2"/>
        <v>1.018350159328236</v>
      </c>
    </row>
    <row r="19" spans="1:14">
      <c r="A19" s="36" t="s">
        <v>12</v>
      </c>
      <c r="B19" s="36" t="s">
        <v>10</v>
      </c>
      <c r="C19" s="36" t="s">
        <v>37</v>
      </c>
      <c r="E19" s="5">
        <v>0.56316999999999995</v>
      </c>
      <c r="F19" s="5">
        <v>1.19013E-2</v>
      </c>
      <c r="G19" s="12">
        <f t="shared" si="0"/>
        <v>2.1132695278512706E-2</v>
      </c>
      <c r="I19" s="5">
        <v>0.57364999999999999</v>
      </c>
      <c r="J19" s="5">
        <v>1.05796E-2</v>
      </c>
      <c r="K19" s="8">
        <f t="shared" si="1"/>
        <v>1.8442604375490283E-2</v>
      </c>
      <c r="M19" s="34">
        <f t="shared" si="2"/>
        <v>0.87270478906882964</v>
      </c>
      <c r="N19" t="s">
        <v>71</v>
      </c>
    </row>
    <row r="20" spans="1:14">
      <c r="A20" s="36" t="s">
        <v>13</v>
      </c>
      <c r="B20" s="36" t="s">
        <v>10</v>
      </c>
      <c r="C20" s="36" t="s">
        <v>37</v>
      </c>
      <c r="E20" s="5">
        <v>0.52449999999999997</v>
      </c>
      <c r="F20" s="5">
        <v>1.2657E-2</v>
      </c>
      <c r="G20" s="12">
        <f t="shared" si="0"/>
        <v>2.4131553860819829E-2</v>
      </c>
      <c r="I20" s="5">
        <v>0.54384999999999994</v>
      </c>
      <c r="J20" s="5">
        <v>1.1288400000000001E-2</v>
      </c>
      <c r="K20" s="8">
        <f t="shared" si="1"/>
        <v>2.075645858232969E-2</v>
      </c>
      <c r="M20" s="34">
        <f t="shared" si="2"/>
        <v>0.86013767294239729</v>
      </c>
      <c r="N20" t="s">
        <v>71</v>
      </c>
    </row>
    <row r="21" spans="1:14">
      <c r="A21" s="36" t="s">
        <v>14</v>
      </c>
      <c r="B21" s="36" t="s">
        <v>10</v>
      </c>
      <c r="C21" s="36" t="s">
        <v>37</v>
      </c>
      <c r="E21" s="5">
        <v>0.46111000000000002</v>
      </c>
      <c r="F21" s="5">
        <v>8.8959499999999997E-3</v>
      </c>
      <c r="G21" s="12">
        <f t="shared" si="0"/>
        <v>1.9292468174622105E-2</v>
      </c>
      <c r="I21" s="5">
        <v>0.46325</v>
      </c>
      <c r="J21" s="5">
        <v>7.9771000000000009E-3</v>
      </c>
      <c r="K21" s="8">
        <f t="shared" si="1"/>
        <v>1.7219859686994066E-2</v>
      </c>
      <c r="M21" s="34">
        <f t="shared" si="2"/>
        <v>0.8925690342537711</v>
      </c>
      <c r="N21" t="s">
        <v>71</v>
      </c>
    </row>
    <row r="22" spans="1:14">
      <c r="A22" t="s">
        <v>15</v>
      </c>
      <c r="B22" t="s">
        <v>10</v>
      </c>
      <c r="C22" t="s">
        <v>37</v>
      </c>
      <c r="E22" s="5">
        <v>0.43966</v>
      </c>
      <c r="F22" s="5">
        <v>1.1925399999999999E-2</v>
      </c>
      <c r="G22" s="12">
        <f t="shared" si="0"/>
        <v>2.7124141381976982E-2</v>
      </c>
      <c r="I22" s="5">
        <v>0.43275000000000002</v>
      </c>
      <c r="J22" s="5">
        <v>1.20701E-2</v>
      </c>
      <c r="K22" s="8">
        <f t="shared" si="1"/>
        <v>2.7891623339110341E-2</v>
      </c>
      <c r="M22" s="23">
        <f t="shared" si="2"/>
        <v>1.0282951613592208</v>
      </c>
    </row>
    <row r="23" spans="1:14">
      <c r="A23" t="s">
        <v>21</v>
      </c>
      <c r="B23" t="s">
        <v>26</v>
      </c>
      <c r="C23" t="s">
        <v>37</v>
      </c>
      <c r="E23" s="5">
        <v>0.310695</v>
      </c>
      <c r="F23" s="5">
        <v>8.5093700000000005E-3</v>
      </c>
      <c r="G23" s="12">
        <f t="shared" si="0"/>
        <v>2.7388178116802653E-2</v>
      </c>
      <c r="I23" s="5">
        <v>0.33322800000000002</v>
      </c>
      <c r="J23" s="5">
        <v>8.7787200000000003E-3</v>
      </c>
      <c r="K23" s="8">
        <f t="shared" si="1"/>
        <v>2.634448485721488E-2</v>
      </c>
      <c r="M23" s="23">
        <f t="shared" si="2"/>
        <v>0.96189256345797358</v>
      </c>
    </row>
    <row r="24" spans="1:14">
      <c r="A24" t="s">
        <v>21</v>
      </c>
      <c r="B24" t="s">
        <v>22</v>
      </c>
      <c r="C24" t="s">
        <v>37</v>
      </c>
      <c r="E24" s="5">
        <v>0.2185</v>
      </c>
      <c r="F24" s="5">
        <v>1.03047E-2</v>
      </c>
      <c r="G24" s="26">
        <f t="shared" si="0"/>
        <v>4.7161098398169336E-2</v>
      </c>
      <c r="I24" s="5">
        <v>0.2145</v>
      </c>
      <c r="J24" s="5">
        <v>9.5829699999999997E-3</v>
      </c>
      <c r="K24" s="27">
        <f t="shared" si="1"/>
        <v>4.4675850815850814E-2</v>
      </c>
      <c r="M24" s="23">
        <f t="shared" si="2"/>
        <v>0.94730301738657141</v>
      </c>
    </row>
    <row r="25" spans="1:14">
      <c r="A25" t="s">
        <v>21</v>
      </c>
      <c r="B25" t="s">
        <v>29</v>
      </c>
      <c r="C25" t="s">
        <v>37</v>
      </c>
      <c r="E25" s="5">
        <v>0.24937000000000001</v>
      </c>
      <c r="F25" s="5">
        <v>9.1217199999999998E-3</v>
      </c>
      <c r="G25" s="12">
        <f t="shared" si="0"/>
        <v>3.6579059229257728E-2</v>
      </c>
      <c r="I25" s="5">
        <v>0.24974499999999999</v>
      </c>
      <c r="J25" s="5">
        <v>8.7767100000000001E-3</v>
      </c>
      <c r="K25" s="8">
        <f t="shared" si="1"/>
        <v>3.5142685539250033E-2</v>
      </c>
      <c r="M25" s="23">
        <f t="shared" si="2"/>
        <v>0.96073235014041003</v>
      </c>
    </row>
    <row r="26" spans="1:14">
      <c r="A26" t="s">
        <v>21</v>
      </c>
      <c r="B26" t="s">
        <v>23</v>
      </c>
      <c r="C26" t="s">
        <v>37</v>
      </c>
      <c r="E26" s="5">
        <v>0.41804000000000002</v>
      </c>
      <c r="F26" s="5">
        <v>1.21057E-2</v>
      </c>
      <c r="G26" s="12">
        <f t="shared" si="0"/>
        <v>2.895823366185054E-2</v>
      </c>
      <c r="I26" s="5">
        <v>0.275731</v>
      </c>
      <c r="J26" s="5">
        <v>8.3523899999999995E-3</v>
      </c>
      <c r="K26" s="8">
        <f t="shared" si="1"/>
        <v>3.0291806144394352E-2</v>
      </c>
      <c r="M26" s="23">
        <f t="shared" si="2"/>
        <v>1.0460515823622438</v>
      </c>
    </row>
    <row r="27" spans="1:14">
      <c r="A27" t="s">
        <v>21</v>
      </c>
      <c r="B27" t="s">
        <v>30</v>
      </c>
      <c r="C27" t="s">
        <v>37</v>
      </c>
      <c r="E27" s="5">
        <v>0.30112499999999998</v>
      </c>
      <c r="F27" s="5">
        <v>9.5353E-3</v>
      </c>
      <c r="G27" s="12">
        <f t="shared" si="0"/>
        <v>3.1665587380655877E-2</v>
      </c>
      <c r="I27" s="5">
        <v>0.29516700000000001</v>
      </c>
      <c r="J27" s="5">
        <v>8.9504800000000002E-3</v>
      </c>
      <c r="K27" s="8">
        <f t="shared" si="1"/>
        <v>3.0323444016438151E-2</v>
      </c>
      <c r="M27" s="23">
        <f t="shared" si="2"/>
        <v>0.95761508074732182</v>
      </c>
    </row>
    <row r="28" spans="1:14">
      <c r="A28" t="s">
        <v>21</v>
      </c>
      <c r="B28" t="s">
        <v>31</v>
      </c>
      <c r="C28" t="s">
        <v>37</v>
      </c>
      <c r="E28" s="5">
        <v>0.35749999999999998</v>
      </c>
      <c r="F28" s="5">
        <v>1.0532700000000001E-2</v>
      </c>
      <c r="G28" s="12">
        <f t="shared" si="0"/>
        <v>2.9462097902097906E-2</v>
      </c>
      <c r="I28" s="5">
        <v>0.343833</v>
      </c>
      <c r="J28" s="5">
        <v>9.2885799999999994E-3</v>
      </c>
      <c r="K28" s="8">
        <f t="shared" si="1"/>
        <v>2.7014800789918358E-2</v>
      </c>
      <c r="M28" s="23">
        <f t="shared" si="2"/>
        <v>0.91693405132547323</v>
      </c>
    </row>
    <row r="29" spans="1:14">
      <c r="A29" t="s">
        <v>21</v>
      </c>
      <c r="B29" t="s">
        <v>10</v>
      </c>
      <c r="C29" t="s">
        <v>37</v>
      </c>
      <c r="E29" s="5">
        <v>0.41804000000000002</v>
      </c>
      <c r="F29" s="5">
        <v>1.21057E-2</v>
      </c>
      <c r="G29" s="12">
        <f t="shared" si="0"/>
        <v>2.895823366185054E-2</v>
      </c>
      <c r="I29" s="5">
        <v>0.41087499999999999</v>
      </c>
      <c r="J29" s="5">
        <v>1.22472E-2</v>
      </c>
      <c r="K29" s="8">
        <f t="shared" si="1"/>
        <v>2.9807605719501064E-2</v>
      </c>
      <c r="M29" s="23">
        <f t="shared" si="2"/>
        <v>1.0293309345994222</v>
      </c>
    </row>
    <row r="30" spans="1:14">
      <c r="A30" t="s">
        <v>16</v>
      </c>
      <c r="B30" t="s">
        <v>10</v>
      </c>
      <c r="C30" t="s">
        <v>37</v>
      </c>
      <c r="E30" s="5">
        <v>0.37096000000000001</v>
      </c>
      <c r="F30" s="5">
        <v>1.32026E-2</v>
      </c>
      <c r="G30" s="12">
        <f t="shared" si="0"/>
        <v>3.5590360146646537E-2</v>
      </c>
      <c r="I30" s="5">
        <v>0.35944999999999999</v>
      </c>
      <c r="J30" s="5">
        <v>1.35073E-2</v>
      </c>
      <c r="K30" s="8">
        <f t="shared" si="1"/>
        <v>3.7577688134650157E-2</v>
      </c>
      <c r="M30" s="23">
        <f t="shared" si="2"/>
        <v>1.0558389400898174</v>
      </c>
    </row>
    <row r="31" spans="1:14">
      <c r="A31" s="2"/>
      <c r="B31" s="2"/>
      <c r="C31" s="2"/>
      <c r="D31" s="2"/>
      <c r="E31" s="5"/>
      <c r="F31" s="5"/>
      <c r="G31" s="12"/>
      <c r="I31" s="5"/>
      <c r="J31" s="5"/>
      <c r="K31" s="8"/>
    </row>
  </sheetData>
  <phoneticPr fontId="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Ruler="0" workbookViewId="0">
      <selection activeCell="G3" sqref="G3:G30"/>
    </sheetView>
  </sheetViews>
  <sheetFormatPr baseColWidth="10" defaultRowHeight="18" x14ac:dyDescent="0"/>
  <sheetData>
    <row r="1" spans="1:13">
      <c r="F1" s="14" t="s">
        <v>34</v>
      </c>
      <c r="G1" s="14"/>
      <c r="H1" s="14"/>
      <c r="I1" s="14"/>
      <c r="J1" s="14" t="s">
        <v>36</v>
      </c>
      <c r="M1" t="s">
        <v>65</v>
      </c>
    </row>
    <row r="2" spans="1:13">
      <c r="A2" s="11" t="s">
        <v>1</v>
      </c>
      <c r="B2" s="11" t="s">
        <v>2</v>
      </c>
      <c r="C2" s="11" t="s">
        <v>39</v>
      </c>
      <c r="D2" s="11"/>
      <c r="E2" s="11" t="s">
        <v>3</v>
      </c>
      <c r="F2" s="11" t="s">
        <v>32</v>
      </c>
      <c r="G2" s="11" t="s">
        <v>33</v>
      </c>
      <c r="I2" s="11" t="s">
        <v>3</v>
      </c>
      <c r="J2" s="11" t="s">
        <v>32</v>
      </c>
      <c r="K2" s="11" t="s">
        <v>33</v>
      </c>
    </row>
    <row r="3" spans="1:13">
      <c r="A3" t="s">
        <v>11</v>
      </c>
      <c r="B3" t="s">
        <v>10</v>
      </c>
      <c r="C3" t="s">
        <v>37</v>
      </c>
      <c r="E3" s="5">
        <v>0.34845599999999999</v>
      </c>
      <c r="F3" s="5">
        <v>4.4351E-3</v>
      </c>
      <c r="G3" s="25">
        <f xml:space="preserve"> F3/E3</f>
        <v>1.2727862341299906E-2</v>
      </c>
      <c r="I3" s="5">
        <v>0.34389900000000001</v>
      </c>
      <c r="J3" s="5">
        <v>4.2501500000000003E-3</v>
      </c>
      <c r="K3" s="29">
        <f xml:space="preserve"> J3/I3</f>
        <v>1.2358715785739419E-2</v>
      </c>
      <c r="M3" s="23">
        <f xml:space="preserve"> K3/G3</f>
        <v>0.97099697139537211</v>
      </c>
    </row>
    <row r="4" spans="1:13">
      <c r="A4" t="s">
        <v>20</v>
      </c>
      <c r="B4" t="s">
        <v>10</v>
      </c>
      <c r="C4" t="s">
        <v>37</v>
      </c>
      <c r="E4" s="5">
        <v>0.44280000000000003</v>
      </c>
      <c r="F4" s="5">
        <v>3.8537300000000001E-3</v>
      </c>
      <c r="G4" s="25">
        <f t="shared" ref="G4:G30" si="0" xml:space="preserve"> F4/E4</f>
        <v>8.7030939476061431E-3</v>
      </c>
      <c r="I4" s="5">
        <v>0.42148000000000002</v>
      </c>
      <c r="J4" s="5">
        <v>3.5655700000000001E-3</v>
      </c>
      <c r="K4" s="29">
        <f t="shared" ref="K4:K30" si="1" xml:space="preserve"> J4/I4</f>
        <v>8.4596422131536491E-3</v>
      </c>
      <c r="M4" s="23">
        <f t="shared" ref="M4:M30" si="2" xml:space="preserve"> K4/G4</f>
        <v>0.97202698995114745</v>
      </c>
    </row>
    <row r="5" spans="1:13">
      <c r="A5" t="s">
        <v>24</v>
      </c>
      <c r="B5" t="s">
        <v>19</v>
      </c>
      <c r="C5" t="s">
        <v>37</v>
      </c>
      <c r="E5" s="5">
        <v>0.51261100000000004</v>
      </c>
      <c r="F5" s="5">
        <v>3.5483400000000001E-3</v>
      </c>
      <c r="G5" s="25">
        <f t="shared" si="0"/>
        <v>6.9220910202863377E-3</v>
      </c>
      <c r="I5" s="5">
        <v>0.49413400000000002</v>
      </c>
      <c r="J5" s="5">
        <v>3.2995400000000001E-3</v>
      </c>
      <c r="K5" s="29">
        <f t="shared" si="1"/>
        <v>6.6774194854027453E-3</v>
      </c>
      <c r="M5" s="23">
        <f t="shared" si="2"/>
        <v>0.96465352244480151</v>
      </c>
    </row>
    <row r="6" spans="1:13">
      <c r="A6" t="s">
        <v>24</v>
      </c>
      <c r="B6" t="s">
        <v>25</v>
      </c>
      <c r="C6" t="s">
        <v>37</v>
      </c>
      <c r="E6" s="5">
        <v>0.57033199999999995</v>
      </c>
      <c r="F6" s="5">
        <v>3.56596E-3</v>
      </c>
      <c r="G6" s="25">
        <f t="shared" si="0"/>
        <v>6.2524284101190186E-3</v>
      </c>
      <c r="I6" s="5">
        <v>0.547234</v>
      </c>
      <c r="J6" s="5">
        <v>3.2836699999999998E-3</v>
      </c>
      <c r="K6" s="29">
        <f t="shared" si="1"/>
        <v>6.0004860809087148E-3</v>
      </c>
      <c r="M6" s="23">
        <f t="shared" si="2"/>
        <v>0.95970488381721308</v>
      </c>
    </row>
    <row r="7" spans="1:13">
      <c r="A7" t="s">
        <v>24</v>
      </c>
      <c r="B7" t="s">
        <v>8</v>
      </c>
      <c r="C7" t="s">
        <v>37</v>
      </c>
      <c r="E7" s="5">
        <v>0.60583500000000001</v>
      </c>
      <c r="F7" s="5">
        <v>3.76049E-3</v>
      </c>
      <c r="G7" s="25">
        <f t="shared" si="0"/>
        <v>6.2071191000850068E-3</v>
      </c>
      <c r="I7" s="5">
        <v>0.59508499999999998</v>
      </c>
      <c r="J7" s="5">
        <v>3.5283599999999999E-3</v>
      </c>
      <c r="K7" s="29">
        <f t="shared" si="1"/>
        <v>5.929169782468051E-3</v>
      </c>
      <c r="M7" s="23">
        <f t="shared" si="2"/>
        <v>0.95522088216204049</v>
      </c>
    </row>
    <row r="8" spans="1:13">
      <c r="A8" t="s">
        <v>24</v>
      </c>
      <c r="B8" t="s">
        <v>9</v>
      </c>
      <c r="C8" t="s">
        <v>37</v>
      </c>
      <c r="E8" s="5">
        <v>0.64713200000000004</v>
      </c>
      <c r="F8" s="5">
        <v>3.95138E-3</v>
      </c>
      <c r="G8" s="25">
        <f t="shared" si="0"/>
        <v>6.1059876501239315E-3</v>
      </c>
      <c r="I8" s="5">
        <v>0.62809700000000002</v>
      </c>
      <c r="J8" s="5">
        <v>3.7384599999999999E-3</v>
      </c>
      <c r="K8" s="29">
        <f t="shared" si="1"/>
        <v>5.9520424393047569E-3</v>
      </c>
      <c r="M8" s="23">
        <f t="shared" si="2"/>
        <v>0.97478782800747232</v>
      </c>
    </row>
    <row r="9" spans="1:13">
      <c r="A9" t="s">
        <v>24</v>
      </c>
      <c r="B9" t="s">
        <v>27</v>
      </c>
      <c r="C9" t="s">
        <v>37</v>
      </c>
      <c r="E9" s="5">
        <v>0.66308999999999996</v>
      </c>
      <c r="F9" s="5">
        <v>4.1238999999999998E-3</v>
      </c>
      <c r="G9" s="25">
        <f t="shared" si="0"/>
        <v>6.2192160943461677E-3</v>
      </c>
      <c r="I9" s="5">
        <v>0.63893599999999995</v>
      </c>
      <c r="J9" s="5">
        <v>3.8317999999999998E-3</v>
      </c>
      <c r="K9" s="29">
        <f t="shared" si="1"/>
        <v>5.997157774800606E-3</v>
      </c>
      <c r="M9" s="23">
        <f t="shared" si="2"/>
        <v>0.96429480561908232</v>
      </c>
    </row>
    <row r="10" spans="1:13">
      <c r="A10" t="s">
        <v>24</v>
      </c>
      <c r="B10" t="s">
        <v>28</v>
      </c>
      <c r="C10" t="s">
        <v>37</v>
      </c>
      <c r="E10" s="5">
        <v>0.52939999999999998</v>
      </c>
      <c r="F10" s="5">
        <v>2.0372900000000002E-3</v>
      </c>
      <c r="G10" s="25">
        <f t="shared" si="0"/>
        <v>3.8482999622213832E-3</v>
      </c>
      <c r="I10" s="5">
        <v>0.55255500000000002</v>
      </c>
      <c r="J10" s="5">
        <v>1.9900999999999999E-3</v>
      </c>
      <c r="K10" s="29">
        <f t="shared" si="1"/>
        <v>3.6016324166825019E-3</v>
      </c>
      <c r="M10" s="23">
        <f t="shared" si="2"/>
        <v>0.93590220410040603</v>
      </c>
    </row>
    <row r="11" spans="1:13">
      <c r="A11" t="s">
        <v>24</v>
      </c>
      <c r="B11" t="s">
        <v>10</v>
      </c>
      <c r="C11" t="s">
        <v>37</v>
      </c>
      <c r="E11" s="5">
        <v>0.56273099999999998</v>
      </c>
      <c r="F11" s="5">
        <v>2.20316E-3</v>
      </c>
      <c r="G11" s="25">
        <f t="shared" si="0"/>
        <v>3.9151210791657119E-3</v>
      </c>
      <c r="I11" s="5">
        <v>0.57581400000000005</v>
      </c>
      <c r="J11" s="5">
        <v>2.09756E-3</v>
      </c>
      <c r="K11" s="29">
        <f t="shared" si="1"/>
        <v>3.6427735345094074E-3</v>
      </c>
      <c r="M11" s="23">
        <f t="shared" si="2"/>
        <v>0.93043700586794109</v>
      </c>
    </row>
    <row r="12" spans="1:13">
      <c r="A12" t="s">
        <v>24</v>
      </c>
      <c r="B12" t="s">
        <v>4</v>
      </c>
      <c r="C12" t="s">
        <v>37</v>
      </c>
      <c r="E12" s="5">
        <v>0.51187400000000005</v>
      </c>
      <c r="F12" s="5">
        <v>2.5611100000000001E-3</v>
      </c>
      <c r="G12" s="25">
        <f t="shared" si="0"/>
        <v>5.0033992740400957E-3</v>
      </c>
      <c r="I12" s="5">
        <v>0.5323</v>
      </c>
      <c r="J12" s="5">
        <v>2.35746E-3</v>
      </c>
      <c r="K12" s="29">
        <f t="shared" si="1"/>
        <v>4.4288183355250801E-3</v>
      </c>
      <c r="M12" s="23">
        <f t="shared" si="2"/>
        <v>0.88516188554125552</v>
      </c>
    </row>
    <row r="13" spans="1:13">
      <c r="A13" t="s">
        <v>24</v>
      </c>
      <c r="B13" t="s">
        <v>17</v>
      </c>
      <c r="C13" t="s">
        <v>37</v>
      </c>
      <c r="E13" s="5">
        <v>0.456509</v>
      </c>
      <c r="F13" s="5">
        <v>3.7053199999999998E-3</v>
      </c>
      <c r="G13" s="25">
        <f t="shared" si="0"/>
        <v>8.116641731050209E-3</v>
      </c>
      <c r="I13" s="5">
        <v>0.46019599999999999</v>
      </c>
      <c r="J13" s="5">
        <v>3.3789599999999999E-3</v>
      </c>
      <c r="K13" s="29">
        <f t="shared" si="1"/>
        <v>7.3424367008839706E-3</v>
      </c>
      <c r="M13" s="23">
        <f t="shared" si="2"/>
        <v>0.90461510365740083</v>
      </c>
    </row>
    <row r="14" spans="1:13">
      <c r="A14" t="s">
        <v>24</v>
      </c>
      <c r="B14" t="s">
        <v>38</v>
      </c>
      <c r="C14" t="s">
        <v>37</v>
      </c>
      <c r="E14" s="5">
        <v>0.44900299999999999</v>
      </c>
      <c r="F14" s="5">
        <v>5.5750399999999999E-3</v>
      </c>
      <c r="G14" s="25">
        <f t="shared" si="0"/>
        <v>1.2416487194963063E-2</v>
      </c>
      <c r="I14" s="5">
        <v>0.44549899999999998</v>
      </c>
      <c r="J14" s="5">
        <v>5.4388300000000004E-3</v>
      </c>
      <c r="K14" s="29">
        <f t="shared" si="1"/>
        <v>1.2208400018855262E-2</v>
      </c>
      <c r="M14" s="23">
        <f t="shared" si="2"/>
        <v>0.98324105901770553</v>
      </c>
    </row>
    <row r="15" spans="1:13">
      <c r="A15" t="s">
        <v>24</v>
      </c>
      <c r="B15" t="s">
        <v>5</v>
      </c>
      <c r="C15" t="s">
        <v>37</v>
      </c>
      <c r="E15" s="5">
        <v>0.35536099999999998</v>
      </c>
      <c r="F15" s="5">
        <v>5.4212000000000002E-3</v>
      </c>
      <c r="G15" s="25">
        <f t="shared" si="0"/>
        <v>1.5255472603915457E-2</v>
      </c>
      <c r="I15" s="5">
        <v>0.34675699999999998</v>
      </c>
      <c r="J15" s="5">
        <v>5.15995E-3</v>
      </c>
      <c r="K15" s="29">
        <f t="shared" si="1"/>
        <v>1.4880593614548517E-2</v>
      </c>
      <c r="M15" s="23">
        <f t="shared" si="2"/>
        <v>0.9754265895852533</v>
      </c>
    </row>
    <row r="16" spans="1:13">
      <c r="A16" t="s">
        <v>24</v>
      </c>
      <c r="B16" t="s">
        <v>18</v>
      </c>
      <c r="C16" t="s">
        <v>37</v>
      </c>
      <c r="E16" s="5">
        <v>0.371174</v>
      </c>
      <c r="F16" s="5">
        <v>4.27664E-3</v>
      </c>
      <c r="G16" s="25">
        <f t="shared" si="0"/>
        <v>1.1521927721230474E-2</v>
      </c>
      <c r="I16" s="5">
        <v>0.36194999999999999</v>
      </c>
      <c r="J16" s="5">
        <v>4.0358E-3</v>
      </c>
      <c r="K16" s="29">
        <f t="shared" si="1"/>
        <v>1.1150158861721233E-2</v>
      </c>
      <c r="M16" s="23">
        <f t="shared" si="2"/>
        <v>0.9677337969388391</v>
      </c>
    </row>
    <row r="17" spans="1:13">
      <c r="A17" t="s">
        <v>24</v>
      </c>
      <c r="B17" t="s">
        <v>6</v>
      </c>
      <c r="C17" t="s">
        <v>37</v>
      </c>
      <c r="E17" s="5">
        <v>0.50331599999999999</v>
      </c>
      <c r="F17" s="5">
        <v>3.5649499999999999E-3</v>
      </c>
      <c r="G17" s="25">
        <f t="shared" si="0"/>
        <v>7.0829260345389375E-3</v>
      </c>
      <c r="I17" s="5">
        <v>0.48697400000000002</v>
      </c>
      <c r="J17" s="5">
        <v>3.31204E-3</v>
      </c>
      <c r="K17" s="29">
        <f t="shared" si="1"/>
        <v>6.8012665973953435E-3</v>
      </c>
      <c r="M17" s="23">
        <f t="shared" si="2"/>
        <v>0.96023402817280323</v>
      </c>
    </row>
    <row r="18" spans="1:13">
      <c r="A18" t="s">
        <v>24</v>
      </c>
      <c r="B18" t="s">
        <v>7</v>
      </c>
      <c r="C18" t="s">
        <v>37</v>
      </c>
      <c r="E18" s="5">
        <v>0.59517100000000001</v>
      </c>
      <c r="F18" s="5">
        <v>3.66497E-3</v>
      </c>
      <c r="G18" s="25">
        <f t="shared" si="0"/>
        <v>6.1578437121432329E-3</v>
      </c>
      <c r="I18" s="5">
        <v>0.578399</v>
      </c>
      <c r="J18" s="5">
        <v>3.4221400000000002E-3</v>
      </c>
      <c r="K18" s="29">
        <f t="shared" si="1"/>
        <v>5.9165731614335432E-3</v>
      </c>
      <c r="M18" s="23">
        <f t="shared" si="2"/>
        <v>0.96081898762160767</v>
      </c>
    </row>
    <row r="19" spans="1:13">
      <c r="A19" t="s">
        <v>12</v>
      </c>
      <c r="B19" t="s">
        <v>10</v>
      </c>
      <c r="C19" t="s">
        <v>37</v>
      </c>
      <c r="E19" s="5">
        <v>0.65326899999999999</v>
      </c>
      <c r="F19" s="5">
        <v>4.0101499999999997E-3</v>
      </c>
      <c r="G19" s="25">
        <f t="shared" si="0"/>
        <v>6.1385891569935196E-3</v>
      </c>
      <c r="I19" s="5">
        <v>0.63288</v>
      </c>
      <c r="J19" s="5">
        <v>3.7711899999999998E-3</v>
      </c>
      <c r="K19" s="29">
        <f t="shared" si="1"/>
        <v>5.9587757552774616E-3</v>
      </c>
      <c r="M19" s="23">
        <f t="shared" si="2"/>
        <v>0.97070769893254683</v>
      </c>
    </row>
    <row r="20" spans="1:13">
      <c r="A20" t="s">
        <v>13</v>
      </c>
      <c r="B20" t="s">
        <v>10</v>
      </c>
      <c r="C20" t="s">
        <v>37</v>
      </c>
      <c r="E20" s="5">
        <v>0.53219799999999995</v>
      </c>
      <c r="F20" s="5">
        <v>2.20484E-3</v>
      </c>
      <c r="G20" s="25">
        <f t="shared" si="0"/>
        <v>4.1428941859984443E-3</v>
      </c>
      <c r="I20" s="5">
        <v>0.55197099999999999</v>
      </c>
      <c r="J20" s="5">
        <v>2.0926500000000002E-3</v>
      </c>
      <c r="K20" s="29">
        <f t="shared" si="1"/>
        <v>3.7912317857278738E-3</v>
      </c>
      <c r="M20" s="23">
        <f t="shared" si="2"/>
        <v>0.91511673132780735</v>
      </c>
    </row>
    <row r="21" spans="1:13">
      <c r="A21" t="s">
        <v>14</v>
      </c>
      <c r="B21" t="s">
        <v>10</v>
      </c>
      <c r="C21" t="s">
        <v>37</v>
      </c>
      <c r="E21" s="5">
        <v>0.456509</v>
      </c>
      <c r="F21" s="5">
        <v>3.7053199999999998E-3</v>
      </c>
      <c r="G21" s="25">
        <f t="shared" si="0"/>
        <v>8.116641731050209E-3</v>
      </c>
      <c r="I21" s="5">
        <v>0.46019599999999999</v>
      </c>
      <c r="J21" s="5">
        <v>3.3789599999999999E-3</v>
      </c>
      <c r="K21" s="29">
        <f t="shared" si="1"/>
        <v>7.3424367008839706E-3</v>
      </c>
      <c r="M21" s="23">
        <f t="shared" si="2"/>
        <v>0.90461510365740083</v>
      </c>
    </row>
    <row r="22" spans="1:13">
      <c r="A22" t="s">
        <v>15</v>
      </c>
      <c r="B22" t="s">
        <v>10</v>
      </c>
      <c r="C22" t="s">
        <v>37</v>
      </c>
      <c r="E22" s="5">
        <v>0.41955500000000001</v>
      </c>
      <c r="F22" s="5">
        <v>5.5153399999999997E-3</v>
      </c>
      <c r="G22" s="25">
        <f t="shared" si="0"/>
        <v>1.314569007639046E-2</v>
      </c>
      <c r="I22" s="5">
        <v>0.41598099999999999</v>
      </c>
      <c r="J22" s="5">
        <v>5.3488399999999997E-3</v>
      </c>
      <c r="K22" s="29">
        <f t="shared" si="1"/>
        <v>1.2858375743122883E-2</v>
      </c>
      <c r="M22" s="23">
        <f t="shared" si="2"/>
        <v>0.97814383789683346</v>
      </c>
    </row>
    <row r="23" spans="1:13">
      <c r="A23" t="s">
        <v>21</v>
      </c>
      <c r="B23" t="s">
        <v>26</v>
      </c>
      <c r="C23" t="s">
        <v>37</v>
      </c>
      <c r="E23" s="5">
        <v>0.47520800000000002</v>
      </c>
      <c r="F23" s="5">
        <v>3.6230799999999999E-3</v>
      </c>
      <c r="G23" s="25">
        <f t="shared" si="0"/>
        <v>7.6241982458207765E-3</v>
      </c>
      <c r="I23" s="5">
        <v>0.49080800000000002</v>
      </c>
      <c r="J23" s="5">
        <v>3.28474E-3</v>
      </c>
      <c r="K23" s="29">
        <f t="shared" si="1"/>
        <v>6.692515199426252E-3</v>
      </c>
      <c r="M23" s="23">
        <f t="shared" si="2"/>
        <v>0.87779921030972285</v>
      </c>
    </row>
    <row r="24" spans="1:13">
      <c r="A24" t="s">
        <v>21</v>
      </c>
      <c r="B24" t="s">
        <v>22</v>
      </c>
      <c r="C24" t="s">
        <v>37</v>
      </c>
      <c r="E24" s="5">
        <v>0.61468800000000001</v>
      </c>
      <c r="F24" s="5">
        <v>3.7453299999999998E-3</v>
      </c>
      <c r="G24" s="25">
        <f t="shared" si="0"/>
        <v>6.0930585923265135E-3</v>
      </c>
      <c r="I24" s="5">
        <v>0.60108399999999995</v>
      </c>
      <c r="J24" s="5">
        <v>3.52535E-3</v>
      </c>
      <c r="K24" s="29">
        <f t="shared" si="1"/>
        <v>5.8649872563568493E-3</v>
      </c>
      <c r="M24" s="23">
        <f t="shared" si="2"/>
        <v>0.96256866194313428</v>
      </c>
    </row>
    <row r="25" spans="1:13">
      <c r="A25" t="s">
        <v>21</v>
      </c>
      <c r="B25" t="s">
        <v>29</v>
      </c>
      <c r="C25" t="s">
        <v>37</v>
      </c>
      <c r="E25" s="5">
        <v>0.26112600000000002</v>
      </c>
      <c r="F25" s="5">
        <v>7.9740799999999997E-3</v>
      </c>
      <c r="G25" s="25">
        <f t="shared" si="0"/>
        <v>3.0537288512059307E-2</v>
      </c>
      <c r="I25" s="5">
        <v>0.26534799999999997</v>
      </c>
      <c r="J25" s="5">
        <v>7.5621799999999999E-3</v>
      </c>
      <c r="K25" s="29">
        <f t="shared" si="1"/>
        <v>2.849910306465472E-2</v>
      </c>
      <c r="M25" s="23">
        <f t="shared" si="2"/>
        <v>0.93325584730289013</v>
      </c>
    </row>
    <row r="26" spans="1:13">
      <c r="A26" t="s">
        <v>21</v>
      </c>
      <c r="B26" t="s">
        <v>23</v>
      </c>
      <c r="C26" t="s">
        <v>37</v>
      </c>
      <c r="E26" s="5">
        <v>0.30301</v>
      </c>
      <c r="F26" s="5">
        <v>7.0159100000000002E-3</v>
      </c>
      <c r="G26" s="25">
        <f t="shared" si="0"/>
        <v>2.3154054321639552E-2</v>
      </c>
      <c r="I26" s="5">
        <v>0.32943499999999998</v>
      </c>
      <c r="J26" s="5">
        <v>6.14476E-3</v>
      </c>
      <c r="K26" s="29">
        <f t="shared" si="1"/>
        <v>1.8652420052514156E-2</v>
      </c>
      <c r="M26" s="23">
        <f t="shared" si="2"/>
        <v>0.80557900544794814</v>
      </c>
    </row>
    <row r="27" spans="1:13">
      <c r="A27" t="s">
        <v>21</v>
      </c>
      <c r="B27" t="s">
        <v>30</v>
      </c>
      <c r="C27" t="s">
        <v>37</v>
      </c>
      <c r="E27" s="5">
        <v>0.41955500000000001</v>
      </c>
      <c r="F27" s="5">
        <v>5.5153399999999997E-3</v>
      </c>
      <c r="G27" s="25">
        <f t="shared" si="0"/>
        <v>1.314569007639046E-2</v>
      </c>
      <c r="I27" s="5">
        <v>0.41598099999999999</v>
      </c>
      <c r="J27" s="5">
        <v>5.3488399999999997E-3</v>
      </c>
      <c r="K27" s="29">
        <f t="shared" si="1"/>
        <v>1.2858375743122883E-2</v>
      </c>
      <c r="M27" s="23">
        <f t="shared" si="2"/>
        <v>0.97814383789683346</v>
      </c>
    </row>
    <row r="28" spans="1:13">
      <c r="A28" t="s">
        <v>21</v>
      </c>
      <c r="B28" t="s">
        <v>31</v>
      </c>
      <c r="C28" t="s">
        <v>37</v>
      </c>
      <c r="E28" s="5">
        <v>0.20611599999999999</v>
      </c>
      <c r="F28" s="5">
        <v>8.9631099999999998E-3</v>
      </c>
      <c r="G28" s="25">
        <f t="shared" si="0"/>
        <v>4.3485755593937393E-2</v>
      </c>
      <c r="I28" s="5">
        <v>0.20308799999999999</v>
      </c>
      <c r="J28" s="5">
        <v>8.7319900000000002E-3</v>
      </c>
      <c r="K28" s="29">
        <f t="shared" si="1"/>
        <v>4.2996090364767987E-2</v>
      </c>
      <c r="M28" s="23">
        <f t="shared" si="2"/>
        <v>0.9887396407747443</v>
      </c>
    </row>
    <row r="29" spans="1:13">
      <c r="A29" t="s">
        <v>21</v>
      </c>
      <c r="B29" t="s">
        <v>10</v>
      </c>
      <c r="C29" t="s">
        <v>37</v>
      </c>
      <c r="E29" s="5">
        <v>0.29084900000000002</v>
      </c>
      <c r="F29" s="5">
        <v>7.8545400000000001E-3</v>
      </c>
      <c r="G29" s="25">
        <f t="shared" si="0"/>
        <v>2.7005559585901961E-2</v>
      </c>
      <c r="I29" s="5">
        <v>0.28516599999999998</v>
      </c>
      <c r="J29" s="5">
        <v>7.6586099999999997E-3</v>
      </c>
      <c r="K29" s="29">
        <f t="shared" si="1"/>
        <v>2.6856672955401416E-2</v>
      </c>
      <c r="M29" s="23">
        <f t="shared" si="2"/>
        <v>0.99448681557488372</v>
      </c>
    </row>
    <row r="30" spans="1:13">
      <c r="A30" t="s">
        <v>16</v>
      </c>
      <c r="B30" t="s">
        <v>10</v>
      </c>
      <c r="C30" t="s">
        <v>37</v>
      </c>
      <c r="E30" s="5">
        <v>0.34875600000000001</v>
      </c>
      <c r="F30" s="5">
        <v>6.7390699999999998E-3</v>
      </c>
      <c r="G30" s="25">
        <f t="shared" si="0"/>
        <v>1.9323165766323733E-2</v>
      </c>
      <c r="I30" s="5">
        <v>0.33538499999999999</v>
      </c>
      <c r="J30" s="5">
        <v>6.43203E-3</v>
      </c>
      <c r="K30" s="29">
        <f t="shared" si="1"/>
        <v>1.9178049107741849E-2</v>
      </c>
      <c r="M30" s="23">
        <f t="shared" si="2"/>
        <v>0.99249001637015444</v>
      </c>
    </row>
    <row r="31" spans="1:13">
      <c r="A31" s="2"/>
      <c r="B31" s="2"/>
      <c r="C31" s="2"/>
      <c r="D31" s="2"/>
      <c r="E31" s="5"/>
      <c r="F31" s="5"/>
      <c r="G31" s="12"/>
      <c r="I31" s="5"/>
      <c r="J31" s="5"/>
      <c r="K31" s="8"/>
    </row>
  </sheetData>
  <phoneticPr fontId="9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pbpb_tnp_fixed</vt:lpstr>
      <vt:lpstr>pbpb_tnp_STA</vt:lpstr>
      <vt:lpstr>pbpb_3dEf</vt:lpstr>
      <vt:lpstr>pp_tnp</vt:lpstr>
      <vt:lpstr>pp_tnp_STA</vt:lpstr>
      <vt:lpstr>pp_3dEff</vt:lpstr>
    </vt:vector>
  </TitlesOfParts>
  <Company>UIC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Ho Moon</dc:creator>
  <cp:lastModifiedBy>Dong Ho Moon</cp:lastModifiedBy>
  <dcterms:created xsi:type="dcterms:W3CDTF">2014-11-14T18:29:34Z</dcterms:created>
  <dcterms:modified xsi:type="dcterms:W3CDTF">2016-03-08T14:50:50Z</dcterms:modified>
</cp:coreProperties>
</file>