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danielhom/Desktop/GB-730 Integer Optimization/"/>
    </mc:Choice>
  </mc:AlternateContent>
  <xr:revisionPtr revIDLastSave="0" documentId="13_ncr:1_{804AEA55-F100-1D4E-8788-1BEEB0CF4AB5}" xr6:coauthVersionLast="46" xr6:coauthVersionMax="46" xr10:uidLastSave="{00000000-0000-0000-0000-000000000000}"/>
  <bookViews>
    <workbookView xWindow="0" yWindow="460" windowWidth="25600" windowHeight="12300" xr2:uid="{00000000-000D-0000-FFFF-FFFF00000000}"/>
  </bookViews>
  <sheets>
    <sheet name="Part A - Small Version" sheetId="8" r:id="rId1"/>
    <sheet name="DCdata" sheetId="3" r:id="rId2"/>
    <sheet name="citydata" sheetId="7" r:id="rId3"/>
    <sheet name="distcost" sheetId="4" r:id="rId4"/>
  </sheets>
  <definedNames>
    <definedName name="solver_adj" localSheetId="0" hidden="1">'Part A - Small Version'!$D$17:$H$20</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'Part A - Small Version'!$D$17:$D$20</definedName>
    <definedName name="solver_lhs2" localSheetId="0" hidden="1">'Part A - Small Version'!$E$17:$H$20</definedName>
    <definedName name="solver_lhs3" localSheetId="0" hidden="1">'Part A - Small Version'!$J$19:$J$22</definedName>
    <definedName name="solver_lhs4" localSheetId="0" hidden="1">'Part A - Small Version'!$J$27:$J$30</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'Part A - Small Version'!$M$11</definedName>
    <definedName name="solver_pre" localSheetId="0" hidden="1">0.000001</definedName>
    <definedName name="solver_rbv" localSheetId="0" hidden="1">1</definedName>
    <definedName name="solver_rel1" localSheetId="0" hidden="1">5</definedName>
    <definedName name="solver_rel2" localSheetId="0" hidden="1">4</definedName>
    <definedName name="solver_rel3" localSheetId="0" hidden="1">3</definedName>
    <definedName name="solver_rel4" localSheetId="0" hidden="1">1</definedName>
    <definedName name="solver_rhs1" localSheetId="0" hidden="1">binary</definedName>
    <definedName name="solver_rhs2" localSheetId="0" hidden="1">integer</definedName>
    <definedName name="solver_rhs3" localSheetId="0" hidden="1">'Part A - Small Version'!$L$19:$L$22</definedName>
    <definedName name="solver_rhs4" localSheetId="0" hidden="1">'Part A - Small Version'!$L$27:$L$30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9" i="8" l="1"/>
  <c r="K10" i="8"/>
  <c r="M11" i="8"/>
  <c r="J13" i="8"/>
  <c r="J12" i="8"/>
  <c r="J11" i="8"/>
  <c r="J10" i="8"/>
  <c r="J19" i="8"/>
  <c r="J27" i="8"/>
  <c r="J22" i="8"/>
  <c r="J21" i="8"/>
  <c r="J20" i="8"/>
  <c r="K11" i="8"/>
  <c r="K12" i="8"/>
  <c r="K13" i="8"/>
  <c r="J28" i="8"/>
  <c r="J29" i="8"/>
  <c r="J30" i="8"/>
  <c r="L22" i="8"/>
  <c r="L21" i="8"/>
  <c r="L20" i="8"/>
</calcChain>
</file>

<file path=xl/sharedStrings.xml><?xml version="1.0" encoding="utf-8"?>
<sst xmlns="http://schemas.openxmlformats.org/spreadsheetml/2006/main" count="239" uniqueCount="122">
  <si>
    <t>East</t>
  </si>
  <si>
    <t>South</t>
  </si>
  <si>
    <t>Midwest</t>
  </si>
  <si>
    <t>West</t>
  </si>
  <si>
    <t>New York</t>
  </si>
  <si>
    <t>Atlanta</t>
  </si>
  <si>
    <t>Chicago</t>
  </si>
  <si>
    <t>Los Angeles</t>
  </si>
  <si>
    <t>Phoenix</t>
  </si>
  <si>
    <t>San Antonio</t>
  </si>
  <si>
    <t>San Diego</t>
  </si>
  <si>
    <t>Dallas</t>
  </si>
  <si>
    <t>San Jose</t>
  </si>
  <si>
    <t>Austin</t>
  </si>
  <si>
    <t>Columbus</t>
  </si>
  <si>
    <t>Fort Worth</t>
  </si>
  <si>
    <t>Charlotte</t>
  </si>
  <si>
    <t>Seattle</t>
  </si>
  <si>
    <t>Boston</t>
  </si>
  <si>
    <t>El Paso</t>
  </si>
  <si>
    <t>Detroit</t>
  </si>
  <si>
    <t>Memphis</t>
  </si>
  <si>
    <t>Portland</t>
  </si>
  <si>
    <t>Oklahoma City</t>
  </si>
  <si>
    <t>Las Vegas</t>
  </si>
  <si>
    <t>Milwaukee</t>
  </si>
  <si>
    <t>Albuquerque</t>
  </si>
  <si>
    <t>Tucson</t>
  </si>
  <si>
    <t>Fresno</t>
  </si>
  <si>
    <t>Sacramento</t>
  </si>
  <si>
    <t>Mesa</t>
  </si>
  <si>
    <t>Kansas City</t>
  </si>
  <si>
    <t>Long Beach</t>
  </si>
  <si>
    <t>Omaha</t>
  </si>
  <si>
    <t>Raleigh</t>
  </si>
  <si>
    <t>Colorado Springs</t>
  </si>
  <si>
    <t>Miami</t>
  </si>
  <si>
    <t>Oakland</t>
  </si>
  <si>
    <t>Minneapolis</t>
  </si>
  <si>
    <t>Tulsa</t>
  </si>
  <si>
    <t>Arlington</t>
  </si>
  <si>
    <t>Wichita</t>
  </si>
  <si>
    <t>Cleveland</t>
  </si>
  <si>
    <t>Tampa</t>
  </si>
  <si>
    <t>Bakersfield</t>
  </si>
  <si>
    <t>Aurora</t>
  </si>
  <si>
    <t>Anaheim</t>
  </si>
  <si>
    <t>Santa Ana</t>
  </si>
  <si>
    <t>Riverside</t>
  </si>
  <si>
    <t>Corpus Christi</t>
  </si>
  <si>
    <t>Stockton</t>
  </si>
  <si>
    <t>Saint Paul</t>
  </si>
  <si>
    <t>Henderson</t>
  </si>
  <si>
    <t>Pittsburgh</t>
  </si>
  <si>
    <t>Cincinnati</t>
  </si>
  <si>
    <t>Greensboro</t>
  </si>
  <si>
    <t>Plano</t>
  </si>
  <si>
    <t>Newark</t>
  </si>
  <si>
    <t>Lincoln</t>
  </si>
  <si>
    <t>Orlando</t>
  </si>
  <si>
    <t>Irvine</t>
  </si>
  <si>
    <t>Toledo</t>
  </si>
  <si>
    <t>Jersey City</t>
  </si>
  <si>
    <t>Chula Vista</t>
  </si>
  <si>
    <t>Durham</t>
  </si>
  <si>
    <t>Fort Wayne</t>
  </si>
  <si>
    <t>St. Petersburg</t>
  </si>
  <si>
    <t>Laredo</t>
  </si>
  <si>
    <t>Buffalo</t>
  </si>
  <si>
    <t>Madison</t>
  </si>
  <si>
    <t>Lubbock</t>
  </si>
  <si>
    <t>Chandler</t>
  </si>
  <si>
    <t>Scottsdale</t>
  </si>
  <si>
    <t>Reno</t>
  </si>
  <si>
    <t>Glendale</t>
  </si>
  <si>
    <t>Winston–Salem</t>
  </si>
  <si>
    <t>North Las Vegas</t>
  </si>
  <si>
    <t>Irving</t>
  </si>
  <si>
    <t>Hialeah</t>
  </si>
  <si>
    <t>Garland</t>
  </si>
  <si>
    <t>Fremont</t>
  </si>
  <si>
    <t>Houston</t>
  </si>
  <si>
    <t>Philadelphia</t>
  </si>
  <si>
    <t>Jacksonville</t>
  </si>
  <si>
    <t>San Francisco</t>
  </si>
  <si>
    <t>Indianapolis</t>
  </si>
  <si>
    <t>Washington, D.C.</t>
  </si>
  <si>
    <t>Nashville</t>
  </si>
  <si>
    <t>Denver</t>
  </si>
  <si>
    <t>Louisville</t>
  </si>
  <si>
    <t>Baltimore</t>
  </si>
  <si>
    <t>Virginia Beach</t>
  </si>
  <si>
    <t>New Orleans</t>
  </si>
  <si>
    <t>Honolulu</t>
  </si>
  <si>
    <t>Lexington</t>
  </si>
  <si>
    <t>St. Louis</t>
  </si>
  <si>
    <t>Anchorage</t>
  </si>
  <si>
    <t>Norfolk</t>
  </si>
  <si>
    <t>Chesapeake</t>
  </si>
  <si>
    <t>Gilbert</t>
  </si>
  <si>
    <t>Richmond</t>
  </si>
  <si>
    <t>Boise</t>
  </si>
  <si>
    <t>Baton Rouge</t>
  </si>
  <si>
    <t>city</t>
  </si>
  <si>
    <t>demand</t>
  </si>
  <si>
    <t>location</t>
  </si>
  <si>
    <t>capacity</t>
  </si>
  <si>
    <t>fixedcost</t>
  </si>
  <si>
    <t>Potential DC Location</t>
  </si>
  <si>
    <t>Per unit Dist. Cost from DC to Retail Region</t>
  </si>
  <si>
    <t>DC Capacity</t>
  </si>
  <si>
    <t>Fixed Costs if DC opened</t>
  </si>
  <si>
    <t>Demand in each retail region</t>
  </si>
  <si>
    <t>&lt;=</t>
  </si>
  <si>
    <t>&gt;=</t>
  </si>
  <si>
    <t>Variable Costs:</t>
  </si>
  <si>
    <t>Fixed Costs:</t>
  </si>
  <si>
    <t>Total Expenses:</t>
  </si>
  <si>
    <t>Objective: Minimize Total Expenses (Fixed Cost + Variable Cost)</t>
  </si>
  <si>
    <t>Constraint #3 : The Amount Produced Must be Greater than or Equal to Retail Demand for Each Region</t>
  </si>
  <si>
    <t>Constraint #4: The Amount produced must be Less than or Equal to the DC Capacity</t>
  </si>
  <si>
    <t>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</si>
</sst>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99CC"/>
        <bgColor indexed="64"/>
      </patternFill>
    </fill>
    <fill>
      <patternFill patternType="solid">
        <fgColor rgb="FFFFC000"/>
        <bgColor indexed="64"/>
      </patternFill>
    </fill>
    <fill>
      <patternFill patternType="solid">
        <fgColor theme="0" tint="-0.249977111117893"/>
        <bgColor indexed="64"/>
      </patternFill>
    </fill>
    <fill>
      <patternFill patternType="solid">
        <fgColor theme="4" tint="0.59999389629810485"/>
        <bgColor indexed="64"/>
      </patternFill>
    </fill>
  </fills>
  <borders count="12">
    <border>
      <left/>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4" fontId="1" fillId="0" borderId="0" applyFont="0" applyFill="0" applyBorder="0" applyAlignment="0" applyProtection="0"/>
  </cellStyleXfs>
  <cellXfs count="28">
    <xf numFmtId="0" fontId="0" fillId="0" borderId="0" xfId="0"/>
    <xf numFmtId="44" fontId="0" fillId="0" borderId="0" xfId="1" applyFont="1"/>
    <xf numFmtId="0" fontId="0" fillId="0" borderId="0" xfId="0" applyAlignment="1">
      <alignment horizontal="right"/>
    </xf>
    <xf numFmtId="0" fontId="0" fillId="0" borderId="0" xfId="0" applyAlignment="1">
      <alignment horizontal="center" wrapText="1"/>
    </xf>
    <xf numFmtId="0" fontId="0" fillId="0" borderId="0" xfId="0" applyAlignment="1">
      <alignment horizontal="right" wrapText="1"/>
    </xf>
    <xf numFmtId="0" fontId="2" fillId="0" borderId="0" xfId="0" applyFont="1"/>
    <xf numFmtId="0" fontId="0" fillId="2" borderId="0" xfId="0" applyFill="1"/>
    <xf numFmtId="44" fontId="0" fillId="0" borderId="0" xfId="0" applyNumberFormat="1"/>
    <xf numFmtId="0" fontId="0" fillId="0" borderId="0" xfId="0" applyNumberFormat="1"/>
    <xf numFmtId="44" fontId="0" fillId="3" borderId="11" xfId="0" applyNumberFormat="1" applyFill="1" applyBorder="1"/>
    <xf numFmtId="0" fontId="0" fillId="0" borderId="0" xfId="1" applyNumberFormat="1" applyFont="1"/>
    <xf numFmtId="0" fontId="0" fillId="2" borderId="0" xfId="0" applyNumberFormat="1" applyFill="1"/>
    <xf numFmtId="0" fontId="0" fillId="0" borderId="0" xfId="0" applyAlignment="1">
      <alignment horizontal="center"/>
    </xf>
    <xf numFmtId="0" fontId="0" fillId="4" borderId="0" xfId="0" applyFill="1"/>
    <xf numFmtId="44" fontId="0" fillId="4" borderId="0" xfId="0" applyNumberFormat="1" applyFill="1"/>
    <xf numFmtId="0" fontId="0" fillId="5" borderId="0" xfId="0" applyNumberFormat="1" applyFill="1"/>
    <xf numFmtId="0" fontId="0" fillId="5" borderId="0" xfId="0" applyFill="1"/>
    <xf numFmtId="44" fontId="0" fillId="5" borderId="2" xfId="1" applyFont="1" applyFill="1" applyBorder="1"/>
    <xf numFmtId="44" fontId="0" fillId="5" borderId="1" xfId="1" applyFont="1" applyFill="1" applyBorder="1"/>
    <xf numFmtId="0" fontId="0" fillId="5" borderId="8" xfId="0" applyFill="1" applyBorder="1"/>
    <xf numFmtId="44" fontId="0" fillId="5" borderId="3" xfId="1" applyFont="1" applyFill="1" applyBorder="1"/>
    <xf numFmtId="44" fontId="0" fillId="5" borderId="0" xfId="1" applyFont="1" applyFill="1" applyBorder="1"/>
    <xf numFmtId="0" fontId="0" fillId="5" borderId="9" xfId="0" applyFill="1" applyBorder="1"/>
    <xf numFmtId="44" fontId="0" fillId="5" borderId="4" xfId="1" applyFont="1" applyFill="1" applyBorder="1"/>
    <xf numFmtId="0" fontId="0" fillId="5" borderId="10" xfId="0" applyFill="1" applyBorder="1"/>
    <xf numFmtId="0" fontId="0" fillId="5" borderId="5" xfId="0" applyFill="1" applyBorder="1"/>
    <xf numFmtId="0" fontId="0" fillId="5" borderId="6" xfId="0" applyFill="1" applyBorder="1"/>
    <xf numFmtId="0" fontId="0" fillId="5" borderId="7" xfId="0" applyFill="1" applyBorder="1"/>
  </cellXfs>
  <cellStyles count="2">
    <cellStyle name="Currency" xfId="1" builtinId="4"/>
    <cellStyle name="Normal" xfId="0" builtinId="0"/>
  </cellStyles>
  <dxfs count="0"/>
  <tableStyles count="0" defaultTableStyle="TableStyleMedium2" defaultPivotStyle="PivotStyleLight16"/>
  <colors>
    <mruColors>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323850</xdr:colOff>
      <xdr:row>0</xdr:row>
      <xdr:rowOff>76199</xdr:rowOff>
    </xdr:from>
    <xdr:to>
      <xdr:col>13</xdr:col>
      <xdr:colOff>142875</xdr:colOff>
      <xdr:row>6</xdr:row>
      <xdr:rowOff>66674</xdr:rowOff>
    </xdr:to>
    <xdr:sp macro="" textlink="">
      <xdr:nvSpPr>
        <xdr:cNvPr id="2" name="TextBox 1">
          <a:extLst>
            <a:ext uri="{FF2B5EF4-FFF2-40B4-BE49-F238E27FC236}">
              <a16:creationId xmlns:a16="http://schemas.microsoft.com/office/drawing/2014/main" id="{A5E2CD1B-6BFE-4344-91C2-F92D9372AE54}"/>
            </a:ext>
          </a:extLst>
        </xdr:cNvPr>
        <xdr:cNvSpPr txBox="1"/>
      </xdr:nvSpPr>
      <xdr:spPr>
        <a:xfrm>
          <a:off x="323850" y="76199"/>
          <a:ext cx="11261725" cy="1133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100">
              <a:solidFill>
                <a:schemeClr val="dk1"/>
              </a:solidFill>
              <a:effectLst/>
              <a:latin typeface="+mn-lt"/>
              <a:ea typeface="+mn-ea"/>
              <a:cs typeface="+mn-cs"/>
            </a:rPr>
            <a:t>Consider</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data from a manufacturer who distributes nationwide. They are now deciding where to locate their distribution center(s) [DCs]: New York, Atlanta, Chicago, or Los Angeles. Each potential DC location has a fixed annual operating cost if they locate a distribution center there. The spreadsheet also shows the per unit distribution cost from each potential DC location to each region, the capacity of each potential DC location, and the required shipping demand in each region. You need to determine how many and which DC locations to use – and how DCs satisfy the retail city demand needs -- in order to minimize the total fixed operating expenses plus distribution costs. Formulate and solve the model as a mixed integer linear program and use SIMPLEX to find the solution.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95250</xdr:colOff>
      <xdr:row>0</xdr:row>
      <xdr:rowOff>38100</xdr:rowOff>
    </xdr:from>
    <xdr:to>
      <xdr:col>9</xdr:col>
      <xdr:colOff>485775</xdr:colOff>
      <xdr:row>6</xdr:row>
      <xdr:rowOff>19050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933700" y="38100"/>
          <a:ext cx="46196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Contains the annual</a:t>
          </a:r>
          <a:r>
            <a:rPr lang="en-US" sz="1100" baseline="0"/>
            <a:t> fixed operating cost if opening a DC in that location.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390525</xdr:colOff>
      <xdr:row>0</xdr:row>
      <xdr:rowOff>142875</xdr:rowOff>
    </xdr:from>
    <xdr:to>
      <xdr:col>10</xdr:col>
      <xdr:colOff>133350</xdr:colOff>
      <xdr:row>6</xdr:row>
      <xdr:rowOff>123825</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2085975" y="142875"/>
          <a:ext cx="4619625"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Contains the annual</a:t>
          </a:r>
          <a:r>
            <a:rPr lang="en-US" sz="1100" baseline="0"/>
            <a:t> demand needed at each city (in thousands)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438150</xdr:colOff>
      <xdr:row>24</xdr:row>
      <xdr:rowOff>47625</xdr:rowOff>
    </xdr:from>
    <xdr:to>
      <xdr:col>6</xdr:col>
      <xdr:colOff>180975</xdr:colOff>
      <xdr:row>27</xdr:row>
      <xdr:rowOff>95250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438150" y="4619625"/>
          <a:ext cx="4410075" cy="619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Contains</a:t>
          </a:r>
          <a:r>
            <a:rPr lang="en-US" sz="1100" baseline="0"/>
            <a:t> the transportation cost (per thousand units) from potential DC location (Durham, Fort Wayne...etc.) to city retail location (NY, Los Angeles,...etc).</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92D5-36DB-0445-8498-1FA0FB79756A}">
  <dimension ref="B8:M31"/>
  <sheetViews>
    <sheetView tabSelected="1" topLeftCell="A9" zoomScale="88" workbookViewId="0">
      <selection activeCell="D22" sqref="D22"/>
    </sheetView>
  </sheetViews>
  <sheetFormatPr baseColWidth="10" defaultColWidth="8.83203125" defaultRowHeight="15" x14ac:dyDescent="0.2"/>
  <cols>
    <col min="2" max="2" width="11.5" bestFit="1" customWidth="1"/>
    <col min="3" max="3" width="11.1640625" bestFit="1" customWidth="1"/>
    <col min="4" max="4" width="9" bestFit="1" customWidth="1"/>
    <col min="5" max="5" width="12.6640625" bestFit="1" customWidth="1"/>
    <col min="6" max="7" width="9" bestFit="1" customWidth="1"/>
    <col min="8" max="8" width="10.5" customWidth="1"/>
    <col min="10" max="10" width="22.83203125" bestFit="1" customWidth="1"/>
    <col min="11" max="11" width="12.1640625" bestFit="1" customWidth="1"/>
    <col min="12" max="12" width="14.33203125" bestFit="1" customWidth="1"/>
    <col min="13" max="13" width="14.6640625" bestFit="1" customWidth="1"/>
  </cols>
  <sheetData>
    <row r="8" spans="2:13" x14ac:dyDescent="0.2">
      <c r="D8" s="12" t="s">
        <v>109</v>
      </c>
      <c r="E8" s="12"/>
      <c r="F8" s="12"/>
      <c r="G8" s="12"/>
      <c r="J8" s="5"/>
    </row>
    <row r="9" spans="2:13" ht="33" thickBot="1" x14ac:dyDescent="0.25">
      <c r="B9" s="4" t="s">
        <v>108</v>
      </c>
      <c r="C9" s="3" t="s">
        <v>111</v>
      </c>
      <c r="D9" t="s">
        <v>0</v>
      </c>
      <c r="E9" t="s">
        <v>1</v>
      </c>
      <c r="F9" t="s">
        <v>2</v>
      </c>
      <c r="G9" t="s">
        <v>3</v>
      </c>
      <c r="H9" t="s">
        <v>110</v>
      </c>
      <c r="J9" t="s">
        <v>115</v>
      </c>
      <c r="K9" t="s">
        <v>116</v>
      </c>
      <c r="M9" s="5" t="s">
        <v>118</v>
      </c>
    </row>
    <row r="10" spans="2:13" ht="16" thickBot="1" x14ac:dyDescent="0.25">
      <c r="B10" s="2" t="s">
        <v>4</v>
      </c>
      <c r="C10" s="17">
        <v>6000</v>
      </c>
      <c r="D10" s="18">
        <v>206</v>
      </c>
      <c r="E10" s="18">
        <v>225</v>
      </c>
      <c r="F10" s="18">
        <v>230</v>
      </c>
      <c r="G10" s="18">
        <v>290</v>
      </c>
      <c r="H10" s="19">
        <v>150</v>
      </c>
      <c r="J10" s="14">
        <f>SUMPRODUCT(E17:H17,D10:G10)</f>
        <v>32100</v>
      </c>
      <c r="K10" s="14">
        <f>C10*D17</f>
        <v>6000</v>
      </c>
      <c r="M10" t="s">
        <v>117</v>
      </c>
    </row>
    <row r="11" spans="2:13" ht="16" thickBot="1" x14ac:dyDescent="0.25">
      <c r="B11" s="2" t="s">
        <v>5</v>
      </c>
      <c r="C11" s="20">
        <v>5500</v>
      </c>
      <c r="D11" s="21">
        <v>225</v>
      </c>
      <c r="E11" s="21">
        <v>206</v>
      </c>
      <c r="F11" s="21">
        <v>221</v>
      </c>
      <c r="G11" s="21">
        <v>270</v>
      </c>
      <c r="H11" s="22">
        <v>150</v>
      </c>
      <c r="J11" s="14">
        <f>SUMPRODUCT(E18:H18,D11:G11)</f>
        <v>30900</v>
      </c>
      <c r="K11" s="14">
        <f t="shared" ref="K11:K13" si="0">C11*D18</f>
        <v>5500</v>
      </c>
      <c r="M11" s="9">
        <f>SUM(J10:J13)+SUM(K10:K13)</f>
        <v>115770</v>
      </c>
    </row>
    <row r="12" spans="2:13" x14ac:dyDescent="0.2">
      <c r="B12" s="2" t="s">
        <v>6</v>
      </c>
      <c r="C12" s="20">
        <v>5800</v>
      </c>
      <c r="D12" s="21">
        <v>230</v>
      </c>
      <c r="E12" s="21">
        <v>221</v>
      </c>
      <c r="F12" s="21">
        <v>208</v>
      </c>
      <c r="G12" s="21">
        <v>262</v>
      </c>
      <c r="H12" s="22">
        <v>150</v>
      </c>
      <c r="J12" s="14">
        <f>SUMPRODUCT(E19:H19,D12:G12)</f>
        <v>0</v>
      </c>
      <c r="K12" s="14">
        <f t="shared" si="0"/>
        <v>0</v>
      </c>
    </row>
    <row r="13" spans="2:13" ht="16" thickBot="1" x14ac:dyDescent="0.25">
      <c r="B13" s="2" t="s">
        <v>7</v>
      </c>
      <c r="C13" s="23">
        <v>6200</v>
      </c>
      <c r="D13" s="21">
        <v>290</v>
      </c>
      <c r="E13" s="21">
        <v>270</v>
      </c>
      <c r="F13" s="21">
        <v>262</v>
      </c>
      <c r="G13" s="21">
        <v>215</v>
      </c>
      <c r="H13" s="24">
        <v>150</v>
      </c>
      <c r="J13" s="14">
        <f>SUMPRODUCT(E20:H20,D13:G13)</f>
        <v>35070</v>
      </c>
      <c r="K13" s="14">
        <f t="shared" si="0"/>
        <v>6200</v>
      </c>
    </row>
    <row r="14" spans="2:13" x14ac:dyDescent="0.2">
      <c r="C14" s="2" t="s">
        <v>112</v>
      </c>
      <c r="D14" s="25">
        <v>100</v>
      </c>
      <c r="E14" s="26">
        <v>150</v>
      </c>
      <c r="F14" s="26">
        <v>110</v>
      </c>
      <c r="G14" s="27">
        <v>90</v>
      </c>
      <c r="K14" s="7"/>
    </row>
    <row r="15" spans="2:13" x14ac:dyDescent="0.2">
      <c r="J15" s="5"/>
    </row>
    <row r="16" spans="2:13" x14ac:dyDescent="0.2">
      <c r="C16" s="5" t="s">
        <v>121</v>
      </c>
      <c r="E16" t="s">
        <v>0</v>
      </c>
      <c r="F16" t="s">
        <v>1</v>
      </c>
      <c r="G16" t="s">
        <v>2</v>
      </c>
      <c r="H16" t="s">
        <v>3</v>
      </c>
    </row>
    <row r="17" spans="3:12" x14ac:dyDescent="0.2">
      <c r="C17" s="2" t="s">
        <v>4</v>
      </c>
      <c r="D17" s="6">
        <v>1</v>
      </c>
      <c r="E17" s="6">
        <v>100</v>
      </c>
      <c r="F17" s="6">
        <v>0</v>
      </c>
      <c r="G17" s="6">
        <v>50</v>
      </c>
      <c r="H17" s="6">
        <v>0</v>
      </c>
    </row>
    <row r="18" spans="3:12" x14ac:dyDescent="0.2">
      <c r="C18" s="2" t="s">
        <v>5</v>
      </c>
      <c r="D18" s="6">
        <v>1</v>
      </c>
      <c r="E18" s="6">
        <v>0</v>
      </c>
      <c r="F18" s="11">
        <v>150</v>
      </c>
      <c r="G18" s="6">
        <v>0</v>
      </c>
      <c r="H18" s="6">
        <v>0</v>
      </c>
      <c r="J18" s="5" t="s">
        <v>119</v>
      </c>
      <c r="L18" s="7"/>
    </row>
    <row r="19" spans="3:12" x14ac:dyDescent="0.2">
      <c r="C19" s="2" t="s">
        <v>6</v>
      </c>
      <c r="D19" s="6">
        <v>0</v>
      </c>
      <c r="E19" s="6">
        <v>0</v>
      </c>
      <c r="F19" s="6">
        <v>0</v>
      </c>
      <c r="G19" s="6">
        <v>0</v>
      </c>
      <c r="H19" s="6">
        <v>0</v>
      </c>
      <c r="J19" s="13">
        <f>SUM(E17:E20)</f>
        <v>100</v>
      </c>
      <c r="K19" t="s">
        <v>114</v>
      </c>
      <c r="L19" s="15">
        <f>D14</f>
        <v>100</v>
      </c>
    </row>
    <row r="20" spans="3:12" x14ac:dyDescent="0.2">
      <c r="C20" s="2" t="s">
        <v>7</v>
      </c>
      <c r="D20" s="6">
        <v>1</v>
      </c>
      <c r="E20" s="6">
        <v>0</v>
      </c>
      <c r="F20" s="6">
        <v>0</v>
      </c>
      <c r="G20" s="6">
        <v>60</v>
      </c>
      <c r="H20" s="6">
        <v>90</v>
      </c>
      <c r="J20" s="13">
        <f>SUM(F17:F20)</f>
        <v>150</v>
      </c>
      <c r="K20" t="s">
        <v>114</v>
      </c>
      <c r="L20" s="15">
        <f>E14</f>
        <v>150</v>
      </c>
    </row>
    <row r="21" spans="3:12" x14ac:dyDescent="0.2">
      <c r="C21" s="5"/>
      <c r="H21" s="7"/>
      <c r="J21" s="13">
        <f>SUM(G17:G20)</f>
        <v>110</v>
      </c>
      <c r="K21" t="s">
        <v>114</v>
      </c>
      <c r="L21" s="16">
        <f>F14</f>
        <v>110</v>
      </c>
    </row>
    <row r="22" spans="3:12" x14ac:dyDescent="0.2">
      <c r="C22" s="5"/>
      <c r="J22" s="13">
        <f>SUM(H17:H20)</f>
        <v>90</v>
      </c>
      <c r="K22" t="s">
        <v>114</v>
      </c>
      <c r="L22" s="16">
        <f>G14</f>
        <v>90</v>
      </c>
    </row>
    <row r="23" spans="3:12" x14ac:dyDescent="0.2">
      <c r="C23" s="5"/>
      <c r="D23" s="5"/>
      <c r="E23" s="5"/>
      <c r="F23" s="5"/>
      <c r="G23" s="5"/>
      <c r="H23" s="5"/>
    </row>
    <row r="24" spans="3:12" x14ac:dyDescent="0.2">
      <c r="C24" s="2"/>
      <c r="D24" s="5"/>
      <c r="E24" s="5"/>
      <c r="F24" s="5"/>
      <c r="G24" s="5"/>
      <c r="H24" s="5"/>
    </row>
    <row r="25" spans="3:12" x14ac:dyDescent="0.2">
      <c r="C25" s="2"/>
      <c r="D25" s="5"/>
      <c r="E25" s="5"/>
      <c r="F25" s="5"/>
      <c r="G25" s="5"/>
      <c r="H25" s="5"/>
    </row>
    <row r="26" spans="3:12" x14ac:dyDescent="0.2">
      <c r="C26" s="2"/>
      <c r="D26" s="5"/>
      <c r="E26" s="5"/>
      <c r="F26" s="5"/>
      <c r="G26" s="5"/>
      <c r="H26" s="5"/>
      <c r="J26" s="5" t="s">
        <v>120</v>
      </c>
      <c r="L26" s="8"/>
    </row>
    <row r="27" spans="3:12" x14ac:dyDescent="0.2">
      <c r="C27" s="2"/>
      <c r="D27" s="5"/>
      <c r="E27" s="5"/>
      <c r="F27" s="5"/>
      <c r="G27" s="5"/>
      <c r="H27" s="5"/>
      <c r="J27" s="13">
        <f>SUM(E17:H17)-(H10*D17)</f>
        <v>0</v>
      </c>
      <c r="K27" t="s">
        <v>113</v>
      </c>
      <c r="L27" s="8">
        <v>0</v>
      </c>
    </row>
    <row r="28" spans="3:12" x14ac:dyDescent="0.2">
      <c r="C28" s="2"/>
      <c r="D28" s="5"/>
      <c r="E28" s="5"/>
      <c r="F28" s="5"/>
      <c r="G28" s="5"/>
      <c r="H28" s="5"/>
      <c r="J28" s="13">
        <f t="shared" ref="J28:J30" si="1">SUM(E18:H18)-(H11*D18)</f>
        <v>0</v>
      </c>
      <c r="K28" t="s">
        <v>113</v>
      </c>
      <c r="L28" s="8">
        <v>0</v>
      </c>
    </row>
    <row r="29" spans="3:12" x14ac:dyDescent="0.2">
      <c r="J29" s="13">
        <f t="shared" si="1"/>
        <v>0</v>
      </c>
      <c r="K29" t="s">
        <v>113</v>
      </c>
      <c r="L29" s="8">
        <v>0</v>
      </c>
    </row>
    <row r="30" spans="3:12" x14ac:dyDescent="0.2">
      <c r="J30" s="13">
        <f t="shared" si="1"/>
        <v>0</v>
      </c>
      <c r="K30" t="s">
        <v>113</v>
      </c>
      <c r="L30" s="8">
        <v>0</v>
      </c>
    </row>
    <row r="31" spans="3:12" x14ac:dyDescent="0.2">
      <c r="L31" s="8"/>
    </row>
  </sheetData>
  <mergeCells count="1">
    <mergeCell ref="D8:G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T24"/>
  <sheetViews>
    <sheetView zoomScale="114" workbookViewId="0">
      <selection activeCell="B2" sqref="B2"/>
    </sheetView>
  </sheetViews>
  <sheetFormatPr baseColWidth="10" defaultColWidth="8.83203125" defaultRowHeight="15" x14ac:dyDescent="0.2"/>
  <cols>
    <col min="1" max="1" width="16.33203125" bestFit="1" customWidth="1"/>
    <col min="2" max="2" width="12" customWidth="1"/>
    <col min="3" max="3" width="14.33203125" bestFit="1" customWidth="1"/>
    <col min="4" max="98" width="10.5" bestFit="1" customWidth="1"/>
  </cols>
  <sheetData>
    <row r="1" spans="1:98" x14ac:dyDescent="0.2">
      <c r="A1" t="s">
        <v>105</v>
      </c>
      <c r="B1" t="s">
        <v>106</v>
      </c>
      <c r="C1" t="s">
        <v>107</v>
      </c>
    </row>
    <row r="2" spans="1:98" x14ac:dyDescent="0.2">
      <c r="A2" t="s">
        <v>64</v>
      </c>
      <c r="B2">
        <v>20655</v>
      </c>
      <c r="C2" s="1">
        <v>3831700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spans="1:98" x14ac:dyDescent="0.2">
      <c r="A3" t="s">
        <v>65</v>
      </c>
      <c r="B3">
        <v>11279</v>
      </c>
      <c r="C3" s="1">
        <v>1848400</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row>
    <row r="4" spans="1:98" x14ac:dyDescent="0.2">
      <c r="A4" t="s">
        <v>66</v>
      </c>
      <c r="B4">
        <v>25376</v>
      </c>
      <c r="C4" s="1">
        <v>2190000</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row>
    <row r="5" spans="1:98" x14ac:dyDescent="0.2">
      <c r="A5" t="s">
        <v>67</v>
      </c>
      <c r="B5">
        <v>40169</v>
      </c>
      <c r="C5" s="1">
        <v>1361300</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row>
    <row r="6" spans="1:98" x14ac:dyDescent="0.2">
      <c r="A6" t="s">
        <v>68</v>
      </c>
      <c r="B6">
        <v>25167</v>
      </c>
      <c r="C6" s="1">
        <v>1312000</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row>
    <row r="7" spans="1:98" x14ac:dyDescent="0.2">
      <c r="A7" t="s">
        <v>69</v>
      </c>
      <c r="B7">
        <v>12428</v>
      </c>
      <c r="C7" s="1">
        <v>2168300</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row>
    <row r="8" spans="1:98" x14ac:dyDescent="0.2">
      <c r="A8" t="s">
        <v>70</v>
      </c>
      <c r="B8">
        <v>37810</v>
      </c>
      <c r="C8" s="1">
        <v>1323800</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row>
    <row r="9" spans="1:98" x14ac:dyDescent="0.2">
      <c r="A9" t="s">
        <v>71</v>
      </c>
      <c r="B9">
        <v>23909</v>
      </c>
      <c r="C9" s="1">
        <v>1432500</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row>
    <row r="10" spans="1:98" x14ac:dyDescent="0.2">
      <c r="A10" t="s">
        <v>72</v>
      </c>
      <c r="B10">
        <v>5493</v>
      </c>
      <c r="C10" s="1">
        <v>1386600</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row>
    <row r="11" spans="1:98" x14ac:dyDescent="0.2">
      <c r="A11" t="s">
        <v>73</v>
      </c>
      <c r="B11">
        <v>25840</v>
      </c>
      <c r="C11" s="1">
        <v>1577700</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row>
    <row r="12" spans="1:98" x14ac:dyDescent="0.2">
      <c r="A12" t="s">
        <v>74</v>
      </c>
      <c r="B12">
        <v>28462</v>
      </c>
      <c r="C12" s="1">
        <v>1303100</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row>
    <row r="13" spans="1:98" x14ac:dyDescent="0.2">
      <c r="A13" t="s">
        <v>97</v>
      </c>
      <c r="B13">
        <v>23012</v>
      </c>
      <c r="C13" s="1">
        <v>1117800</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row>
    <row r="14" spans="1:98" x14ac:dyDescent="0.2">
      <c r="A14" t="s">
        <v>75</v>
      </c>
      <c r="B14">
        <v>41854</v>
      </c>
      <c r="C14" s="1">
        <v>2856900</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row>
    <row r="15" spans="1:98" x14ac:dyDescent="0.2">
      <c r="A15" t="s">
        <v>76</v>
      </c>
      <c r="B15">
        <v>14660</v>
      </c>
      <c r="C15" s="1">
        <v>1393600</v>
      </c>
      <c r="D15" s="1"/>
      <c r="E15" s="10"/>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row>
    <row r="16" spans="1:98" x14ac:dyDescent="0.2">
      <c r="A16" t="s">
        <v>99</v>
      </c>
      <c r="B16">
        <v>49261</v>
      </c>
      <c r="C16" s="1">
        <v>1249100</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row>
    <row r="17" spans="1:98" x14ac:dyDescent="0.2">
      <c r="A17" t="s">
        <v>98</v>
      </c>
      <c r="B17">
        <v>22358</v>
      </c>
      <c r="C17" s="1">
        <v>1236600</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row>
    <row r="18" spans="1:98" x14ac:dyDescent="0.2">
      <c r="A18" t="s">
        <v>77</v>
      </c>
      <c r="B18">
        <v>6008</v>
      </c>
      <c r="C18" s="1">
        <v>1275700</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row>
    <row r="19" spans="1:98" x14ac:dyDescent="0.2">
      <c r="A19" t="s">
        <v>78</v>
      </c>
      <c r="B19">
        <v>5526</v>
      </c>
      <c r="C19" s="1">
        <v>1840500</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row>
    <row r="20" spans="1:98" x14ac:dyDescent="0.2">
      <c r="A20" t="s">
        <v>79</v>
      </c>
      <c r="B20">
        <v>30026</v>
      </c>
      <c r="C20" s="1">
        <v>1452100</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row>
    <row r="21" spans="1:98" x14ac:dyDescent="0.2">
      <c r="A21" t="s">
        <v>80</v>
      </c>
      <c r="B21">
        <v>17341</v>
      </c>
      <c r="C21" s="1">
        <v>2114800</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row>
    <row r="22" spans="1:98" x14ac:dyDescent="0.2">
      <c r="A22" t="s">
        <v>100</v>
      </c>
      <c r="B22">
        <v>21896</v>
      </c>
      <c r="C22" s="1">
        <v>2393800</v>
      </c>
    </row>
    <row r="23" spans="1:98" x14ac:dyDescent="0.2">
      <c r="A23" t="s">
        <v>101</v>
      </c>
      <c r="B23">
        <v>49754</v>
      </c>
      <c r="C23" s="1">
        <v>1266000</v>
      </c>
    </row>
    <row r="24" spans="1:98" x14ac:dyDescent="0.2">
      <c r="A24" t="s">
        <v>102</v>
      </c>
      <c r="B24">
        <v>45177</v>
      </c>
      <c r="C24" s="1">
        <v>1484700</v>
      </c>
    </row>
  </sheetData>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7"/>
  <sheetViews>
    <sheetView workbookViewId="0">
      <selection activeCell="S16" sqref="S16"/>
    </sheetView>
  </sheetViews>
  <sheetFormatPr baseColWidth="10" defaultColWidth="8.83203125" defaultRowHeight="15" x14ac:dyDescent="0.2"/>
  <cols>
    <col min="1" max="1" width="16.33203125" bestFit="1" customWidth="1"/>
  </cols>
  <sheetData>
    <row r="1" spans="1:2" x14ac:dyDescent="0.2">
      <c r="A1" t="s">
        <v>103</v>
      </c>
      <c r="B1" t="s">
        <v>104</v>
      </c>
    </row>
    <row r="2" spans="1:2" x14ac:dyDescent="0.2">
      <c r="A2" t="s">
        <v>4</v>
      </c>
      <c r="B2">
        <v>8622</v>
      </c>
    </row>
    <row r="3" spans="1:2" x14ac:dyDescent="0.2">
      <c r="A3" t="s">
        <v>7</v>
      </c>
      <c r="B3">
        <v>3999</v>
      </c>
    </row>
    <row r="4" spans="1:2" x14ac:dyDescent="0.2">
      <c r="A4" t="s">
        <v>6</v>
      </c>
      <c r="B4">
        <v>2716</v>
      </c>
    </row>
    <row r="5" spans="1:2" x14ac:dyDescent="0.2">
      <c r="A5" t="s">
        <v>81</v>
      </c>
      <c r="B5">
        <v>3284</v>
      </c>
    </row>
    <row r="6" spans="1:2" x14ac:dyDescent="0.2">
      <c r="A6" t="s">
        <v>8</v>
      </c>
      <c r="B6">
        <v>1626</v>
      </c>
    </row>
    <row r="7" spans="1:2" x14ac:dyDescent="0.2">
      <c r="A7" t="s">
        <v>82</v>
      </c>
      <c r="B7">
        <v>1580</v>
      </c>
    </row>
    <row r="8" spans="1:2" x14ac:dyDescent="0.2">
      <c r="A8" t="s">
        <v>9</v>
      </c>
      <c r="B8">
        <v>1511</v>
      </c>
    </row>
    <row r="9" spans="1:2" x14ac:dyDescent="0.2">
      <c r="A9" t="s">
        <v>10</v>
      </c>
      <c r="B9">
        <v>1419</v>
      </c>
    </row>
    <row r="10" spans="1:2" x14ac:dyDescent="0.2">
      <c r="A10" t="s">
        <v>11</v>
      </c>
      <c r="B10">
        <v>1341</v>
      </c>
    </row>
    <row r="11" spans="1:2" x14ac:dyDescent="0.2">
      <c r="A11" t="s">
        <v>12</v>
      </c>
      <c r="B11">
        <v>1035</v>
      </c>
    </row>
    <row r="12" spans="1:2" x14ac:dyDescent="0.2">
      <c r="A12" t="s">
        <v>13</v>
      </c>
      <c r="B12">
        <v>950</v>
      </c>
    </row>
    <row r="13" spans="1:2" x14ac:dyDescent="0.2">
      <c r="A13" t="s">
        <v>83</v>
      </c>
      <c r="B13">
        <v>892</v>
      </c>
    </row>
    <row r="14" spans="1:2" x14ac:dyDescent="0.2">
      <c r="A14" t="s">
        <v>84</v>
      </c>
      <c r="B14">
        <v>884</v>
      </c>
    </row>
    <row r="15" spans="1:2" x14ac:dyDescent="0.2">
      <c r="A15" t="s">
        <v>14</v>
      </c>
      <c r="B15">
        <v>879</v>
      </c>
    </row>
    <row r="16" spans="1:2" x14ac:dyDescent="0.2">
      <c r="A16" t="s">
        <v>15</v>
      </c>
      <c r="B16">
        <v>874</v>
      </c>
    </row>
    <row r="17" spans="1:2" x14ac:dyDescent="0.2">
      <c r="A17" t="s">
        <v>85</v>
      </c>
      <c r="B17">
        <v>863</v>
      </c>
    </row>
    <row r="18" spans="1:2" x14ac:dyDescent="0.2">
      <c r="A18" t="s">
        <v>16</v>
      </c>
      <c r="B18">
        <v>859</v>
      </c>
    </row>
    <row r="19" spans="1:2" x14ac:dyDescent="0.2">
      <c r="A19" t="s">
        <v>17</v>
      </c>
      <c r="B19">
        <v>724</v>
      </c>
    </row>
    <row r="20" spans="1:2" x14ac:dyDescent="0.2">
      <c r="A20" t="s">
        <v>88</v>
      </c>
      <c r="B20">
        <v>901</v>
      </c>
    </row>
    <row r="21" spans="1:2" x14ac:dyDescent="0.2">
      <c r="A21" t="s">
        <v>86</v>
      </c>
      <c r="B21">
        <v>693</v>
      </c>
    </row>
    <row r="22" spans="1:2" x14ac:dyDescent="0.2">
      <c r="A22" t="s">
        <v>18</v>
      </c>
      <c r="B22">
        <v>685</v>
      </c>
    </row>
    <row r="23" spans="1:2" x14ac:dyDescent="0.2">
      <c r="A23" t="s">
        <v>19</v>
      </c>
      <c r="B23">
        <v>874</v>
      </c>
    </row>
    <row r="24" spans="1:2" x14ac:dyDescent="0.2">
      <c r="A24" t="s">
        <v>20</v>
      </c>
      <c r="B24">
        <v>683</v>
      </c>
    </row>
    <row r="25" spans="1:2" x14ac:dyDescent="0.2">
      <c r="A25" t="s">
        <v>87</v>
      </c>
      <c r="B25">
        <v>773</v>
      </c>
    </row>
    <row r="26" spans="1:2" x14ac:dyDescent="0.2">
      <c r="A26" t="s">
        <v>21</v>
      </c>
      <c r="B26">
        <v>620</v>
      </c>
    </row>
    <row r="27" spans="1:2" x14ac:dyDescent="0.2">
      <c r="A27" t="s">
        <v>22</v>
      </c>
      <c r="B27">
        <v>414</v>
      </c>
    </row>
    <row r="28" spans="1:2" x14ac:dyDescent="0.2">
      <c r="A28" t="s">
        <v>23</v>
      </c>
      <c r="B28">
        <v>351</v>
      </c>
    </row>
    <row r="29" spans="1:2" x14ac:dyDescent="0.2">
      <c r="A29" t="s">
        <v>24</v>
      </c>
      <c r="B29">
        <v>672</v>
      </c>
    </row>
    <row r="30" spans="1:2" x14ac:dyDescent="0.2">
      <c r="A30" t="s">
        <v>89</v>
      </c>
      <c r="B30">
        <v>440</v>
      </c>
    </row>
    <row r="31" spans="1:2" x14ac:dyDescent="0.2">
      <c r="A31" t="s">
        <v>90</v>
      </c>
      <c r="B31">
        <v>779</v>
      </c>
    </row>
    <row r="32" spans="1:2" x14ac:dyDescent="0.2">
      <c r="A32" t="s">
        <v>25</v>
      </c>
      <c r="B32">
        <v>633</v>
      </c>
    </row>
    <row r="33" spans="1:2" x14ac:dyDescent="0.2">
      <c r="A33" t="s">
        <v>26</v>
      </c>
      <c r="B33">
        <v>416</v>
      </c>
    </row>
    <row r="34" spans="1:2" x14ac:dyDescent="0.2">
      <c r="A34" t="s">
        <v>27</v>
      </c>
      <c r="B34">
        <v>768</v>
      </c>
    </row>
    <row r="35" spans="1:2" x14ac:dyDescent="0.2">
      <c r="A35" t="s">
        <v>28</v>
      </c>
      <c r="B35">
        <v>444</v>
      </c>
    </row>
    <row r="36" spans="1:2" x14ac:dyDescent="0.2">
      <c r="A36" t="s">
        <v>29</v>
      </c>
      <c r="B36">
        <v>791</v>
      </c>
    </row>
    <row r="37" spans="1:2" x14ac:dyDescent="0.2">
      <c r="A37" t="s">
        <v>30</v>
      </c>
      <c r="B37">
        <v>614</v>
      </c>
    </row>
    <row r="38" spans="1:2" x14ac:dyDescent="0.2">
      <c r="A38" t="s">
        <v>31</v>
      </c>
      <c r="B38">
        <v>742</v>
      </c>
    </row>
    <row r="39" spans="1:2" x14ac:dyDescent="0.2">
      <c r="A39" t="s">
        <v>5</v>
      </c>
      <c r="B39">
        <v>793</v>
      </c>
    </row>
    <row r="40" spans="1:2" x14ac:dyDescent="0.2">
      <c r="A40" t="s">
        <v>32</v>
      </c>
      <c r="B40">
        <v>553</v>
      </c>
    </row>
    <row r="41" spans="1:2" x14ac:dyDescent="0.2">
      <c r="A41" t="s">
        <v>33</v>
      </c>
      <c r="B41">
        <v>324</v>
      </c>
    </row>
    <row r="42" spans="1:2" x14ac:dyDescent="0.2">
      <c r="A42" t="s">
        <v>34</v>
      </c>
      <c r="B42">
        <v>463</v>
      </c>
    </row>
    <row r="43" spans="1:2" x14ac:dyDescent="0.2">
      <c r="A43" t="s">
        <v>35</v>
      </c>
      <c r="B43">
        <v>577</v>
      </c>
    </row>
    <row r="44" spans="1:2" x14ac:dyDescent="0.2">
      <c r="A44" t="s">
        <v>36</v>
      </c>
      <c r="B44">
        <v>388</v>
      </c>
    </row>
    <row r="45" spans="1:2" x14ac:dyDescent="0.2">
      <c r="A45" t="s">
        <v>91</v>
      </c>
      <c r="B45">
        <v>575</v>
      </c>
    </row>
    <row r="46" spans="1:2" x14ac:dyDescent="0.2">
      <c r="A46" t="s">
        <v>37</v>
      </c>
      <c r="B46">
        <v>483</v>
      </c>
    </row>
    <row r="47" spans="1:2" x14ac:dyDescent="0.2">
      <c r="A47" t="s">
        <v>38</v>
      </c>
      <c r="B47">
        <v>371</v>
      </c>
    </row>
    <row r="48" spans="1:2" x14ac:dyDescent="0.2">
      <c r="A48" t="s">
        <v>39</v>
      </c>
      <c r="B48">
        <v>425</v>
      </c>
    </row>
    <row r="49" spans="1:2" x14ac:dyDescent="0.2">
      <c r="A49" t="s">
        <v>40</v>
      </c>
      <c r="B49">
        <v>638</v>
      </c>
    </row>
    <row r="50" spans="1:2" x14ac:dyDescent="0.2">
      <c r="A50" t="s">
        <v>92</v>
      </c>
      <c r="B50">
        <v>318</v>
      </c>
    </row>
    <row r="51" spans="1:2" x14ac:dyDescent="0.2">
      <c r="A51" t="s">
        <v>41</v>
      </c>
      <c r="B51">
        <v>580</v>
      </c>
    </row>
    <row r="52" spans="1:2" x14ac:dyDescent="0.2">
      <c r="A52" t="s">
        <v>42</v>
      </c>
      <c r="B52">
        <v>496</v>
      </c>
    </row>
    <row r="53" spans="1:2" x14ac:dyDescent="0.2">
      <c r="A53" t="s">
        <v>43</v>
      </c>
      <c r="B53">
        <v>756</v>
      </c>
    </row>
    <row r="54" spans="1:2" x14ac:dyDescent="0.2">
      <c r="A54" t="s">
        <v>44</v>
      </c>
      <c r="B54">
        <v>357</v>
      </c>
    </row>
    <row r="55" spans="1:2" x14ac:dyDescent="0.2">
      <c r="A55" t="s">
        <v>45</v>
      </c>
      <c r="B55">
        <v>654</v>
      </c>
    </row>
    <row r="56" spans="1:2" x14ac:dyDescent="0.2">
      <c r="A56" t="s">
        <v>46</v>
      </c>
      <c r="B56">
        <v>783</v>
      </c>
    </row>
    <row r="57" spans="1:2" x14ac:dyDescent="0.2">
      <c r="A57" t="s">
        <v>93</v>
      </c>
      <c r="B57">
        <v>755</v>
      </c>
    </row>
    <row r="58" spans="1:2" x14ac:dyDescent="0.2">
      <c r="A58" t="s">
        <v>47</v>
      </c>
      <c r="B58">
        <v>730</v>
      </c>
    </row>
    <row r="59" spans="1:2" x14ac:dyDescent="0.2">
      <c r="A59" t="s">
        <v>48</v>
      </c>
      <c r="B59">
        <v>555</v>
      </c>
    </row>
    <row r="60" spans="1:2" x14ac:dyDescent="0.2">
      <c r="A60" t="s">
        <v>49</v>
      </c>
      <c r="B60">
        <v>524</v>
      </c>
    </row>
    <row r="61" spans="1:2" x14ac:dyDescent="0.2">
      <c r="A61" t="s">
        <v>94</v>
      </c>
      <c r="B61">
        <v>663</v>
      </c>
    </row>
    <row r="62" spans="1:2" x14ac:dyDescent="0.2">
      <c r="A62" t="s">
        <v>50</v>
      </c>
      <c r="B62">
        <v>419</v>
      </c>
    </row>
    <row r="63" spans="1:2" x14ac:dyDescent="0.2">
      <c r="A63" t="s">
        <v>95</v>
      </c>
      <c r="B63">
        <v>537</v>
      </c>
    </row>
    <row r="64" spans="1:2" x14ac:dyDescent="0.2">
      <c r="A64" t="s">
        <v>51</v>
      </c>
      <c r="B64">
        <v>494</v>
      </c>
    </row>
    <row r="65" spans="1:2" x14ac:dyDescent="0.2">
      <c r="A65" t="s">
        <v>52</v>
      </c>
      <c r="B65">
        <v>431</v>
      </c>
    </row>
    <row r="66" spans="1:2" x14ac:dyDescent="0.2">
      <c r="A66" t="s">
        <v>53</v>
      </c>
      <c r="B66">
        <v>371</v>
      </c>
    </row>
    <row r="67" spans="1:2" x14ac:dyDescent="0.2">
      <c r="A67" t="s">
        <v>54</v>
      </c>
      <c r="B67">
        <v>665</v>
      </c>
    </row>
    <row r="68" spans="1:2" x14ac:dyDescent="0.2">
      <c r="A68" t="s">
        <v>96</v>
      </c>
      <c r="B68">
        <v>671</v>
      </c>
    </row>
    <row r="69" spans="1:2" x14ac:dyDescent="0.2">
      <c r="A69" t="s">
        <v>55</v>
      </c>
      <c r="B69">
        <v>795</v>
      </c>
    </row>
    <row r="70" spans="1:2" x14ac:dyDescent="0.2">
      <c r="A70" t="s">
        <v>56</v>
      </c>
      <c r="B70">
        <v>752</v>
      </c>
    </row>
    <row r="71" spans="1:2" x14ac:dyDescent="0.2">
      <c r="A71" t="s">
        <v>57</v>
      </c>
      <c r="B71">
        <v>496</v>
      </c>
    </row>
    <row r="72" spans="1:2" x14ac:dyDescent="0.2">
      <c r="A72" t="s">
        <v>58</v>
      </c>
      <c r="B72">
        <v>646</v>
      </c>
    </row>
    <row r="73" spans="1:2" x14ac:dyDescent="0.2">
      <c r="A73" t="s">
        <v>59</v>
      </c>
      <c r="B73">
        <v>517</v>
      </c>
    </row>
    <row r="74" spans="1:2" x14ac:dyDescent="0.2">
      <c r="A74" t="s">
        <v>60</v>
      </c>
      <c r="B74">
        <v>338</v>
      </c>
    </row>
    <row r="75" spans="1:2" x14ac:dyDescent="0.2">
      <c r="A75" t="s">
        <v>61</v>
      </c>
      <c r="B75">
        <v>357</v>
      </c>
    </row>
    <row r="76" spans="1:2" x14ac:dyDescent="0.2">
      <c r="A76" t="s">
        <v>62</v>
      </c>
      <c r="B76">
        <v>569</v>
      </c>
    </row>
    <row r="77" spans="1:2" x14ac:dyDescent="0.2">
      <c r="A77" t="s">
        <v>63</v>
      </c>
      <c r="B77">
        <v>371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Y24"/>
  <sheetViews>
    <sheetView workbookViewId="0">
      <selection activeCell="E15" sqref="E15"/>
    </sheetView>
  </sheetViews>
  <sheetFormatPr baseColWidth="10" defaultColWidth="8.83203125" defaultRowHeight="15" x14ac:dyDescent="0.2"/>
  <cols>
    <col min="1" max="1" width="16.33203125" bestFit="1" customWidth="1"/>
    <col min="2" max="2" width="10.5" bestFit="1" customWidth="1"/>
    <col min="3" max="3" width="11.5" bestFit="1" customWidth="1"/>
    <col min="4" max="6" width="10.5" bestFit="1" customWidth="1"/>
    <col min="7" max="7" width="12.1640625" bestFit="1" customWidth="1"/>
    <col min="8" max="8" width="11.6640625" bestFit="1" customWidth="1"/>
    <col min="9" max="12" width="10.5" bestFit="1" customWidth="1"/>
    <col min="13" max="13" width="11.5" bestFit="1" customWidth="1"/>
    <col min="14" max="14" width="12.6640625" bestFit="1" customWidth="1"/>
    <col min="15" max="16" width="10.5" bestFit="1" customWidth="1"/>
    <col min="17" max="17" width="11.83203125" bestFit="1" customWidth="1"/>
    <col min="18" max="20" width="10.5" bestFit="1" customWidth="1"/>
    <col min="21" max="21" width="12.6640625" customWidth="1"/>
    <col min="22" max="24" width="10.5" bestFit="1" customWidth="1"/>
  </cols>
  <sheetData>
    <row r="1" spans="1:77" x14ac:dyDescent="0.2">
      <c r="B1" t="s">
        <v>4</v>
      </c>
      <c r="C1" t="s">
        <v>7</v>
      </c>
      <c r="D1" t="s">
        <v>6</v>
      </c>
      <c r="E1" t="s">
        <v>81</v>
      </c>
      <c r="F1" t="s">
        <v>8</v>
      </c>
      <c r="G1" t="s">
        <v>82</v>
      </c>
      <c r="H1" t="s">
        <v>9</v>
      </c>
      <c r="I1" t="s">
        <v>10</v>
      </c>
      <c r="J1" t="s">
        <v>11</v>
      </c>
      <c r="K1" t="s">
        <v>12</v>
      </c>
      <c r="L1" t="s">
        <v>13</v>
      </c>
      <c r="M1" t="s">
        <v>83</v>
      </c>
      <c r="N1" t="s">
        <v>84</v>
      </c>
      <c r="O1" t="s">
        <v>14</v>
      </c>
      <c r="P1" t="s">
        <v>15</v>
      </c>
      <c r="Q1" t="s">
        <v>85</v>
      </c>
      <c r="R1" t="s">
        <v>16</v>
      </c>
      <c r="S1" t="s">
        <v>17</v>
      </c>
      <c r="T1" t="s">
        <v>88</v>
      </c>
      <c r="U1" t="s">
        <v>86</v>
      </c>
      <c r="V1" t="s">
        <v>18</v>
      </c>
      <c r="W1" t="s">
        <v>19</v>
      </c>
      <c r="X1" t="s">
        <v>20</v>
      </c>
      <c r="Y1" t="s">
        <v>87</v>
      </c>
      <c r="Z1" t="s">
        <v>21</v>
      </c>
      <c r="AA1" t="s">
        <v>22</v>
      </c>
      <c r="AB1" t="s">
        <v>23</v>
      </c>
      <c r="AC1" t="s">
        <v>24</v>
      </c>
      <c r="AD1" t="s">
        <v>89</v>
      </c>
      <c r="AE1" t="s">
        <v>90</v>
      </c>
      <c r="AF1" t="s">
        <v>25</v>
      </c>
      <c r="AG1" t="s">
        <v>26</v>
      </c>
      <c r="AH1" t="s">
        <v>27</v>
      </c>
      <c r="AI1" t="s">
        <v>28</v>
      </c>
      <c r="AJ1" t="s">
        <v>29</v>
      </c>
      <c r="AK1" t="s">
        <v>30</v>
      </c>
      <c r="AL1" t="s">
        <v>31</v>
      </c>
      <c r="AM1" t="s">
        <v>5</v>
      </c>
      <c r="AN1" t="s">
        <v>32</v>
      </c>
      <c r="AO1" t="s">
        <v>33</v>
      </c>
      <c r="AP1" t="s">
        <v>34</v>
      </c>
      <c r="AQ1" t="s">
        <v>35</v>
      </c>
      <c r="AR1" t="s">
        <v>36</v>
      </c>
      <c r="AS1" t="s">
        <v>91</v>
      </c>
      <c r="AT1" t="s">
        <v>37</v>
      </c>
      <c r="AU1" t="s">
        <v>38</v>
      </c>
      <c r="AV1" t="s">
        <v>39</v>
      </c>
      <c r="AW1" t="s">
        <v>40</v>
      </c>
      <c r="AX1" t="s">
        <v>92</v>
      </c>
      <c r="AY1" t="s">
        <v>41</v>
      </c>
      <c r="AZ1" t="s">
        <v>42</v>
      </c>
      <c r="BA1" t="s">
        <v>43</v>
      </c>
      <c r="BB1" t="s">
        <v>44</v>
      </c>
      <c r="BC1" t="s">
        <v>45</v>
      </c>
      <c r="BD1" t="s">
        <v>46</v>
      </c>
      <c r="BE1" t="s">
        <v>93</v>
      </c>
      <c r="BF1" t="s">
        <v>47</v>
      </c>
      <c r="BG1" t="s">
        <v>48</v>
      </c>
      <c r="BH1" t="s">
        <v>49</v>
      </c>
      <c r="BI1" t="s">
        <v>94</v>
      </c>
      <c r="BJ1" t="s">
        <v>50</v>
      </c>
      <c r="BK1" t="s">
        <v>95</v>
      </c>
      <c r="BL1" t="s">
        <v>51</v>
      </c>
      <c r="BM1" t="s">
        <v>52</v>
      </c>
      <c r="BN1" t="s">
        <v>53</v>
      </c>
      <c r="BO1" t="s">
        <v>54</v>
      </c>
      <c r="BP1" t="s">
        <v>96</v>
      </c>
      <c r="BQ1" t="s">
        <v>55</v>
      </c>
      <c r="BR1" t="s">
        <v>56</v>
      </c>
      <c r="BS1" t="s">
        <v>57</v>
      </c>
      <c r="BT1" t="s">
        <v>58</v>
      </c>
      <c r="BU1" t="s">
        <v>59</v>
      </c>
      <c r="BV1" t="s">
        <v>60</v>
      </c>
      <c r="BW1" t="s">
        <v>61</v>
      </c>
      <c r="BX1" t="s">
        <v>62</v>
      </c>
      <c r="BY1" t="s">
        <v>63</v>
      </c>
    </row>
    <row r="2" spans="1:77" x14ac:dyDescent="0.2">
      <c r="A2" t="s">
        <v>64</v>
      </c>
      <c r="B2" s="1">
        <v>2693</v>
      </c>
      <c r="C2" s="1">
        <v>1752</v>
      </c>
      <c r="D2" s="1">
        <v>1820</v>
      </c>
      <c r="E2" s="1">
        <v>2585</v>
      </c>
      <c r="F2" s="1">
        <v>2861</v>
      </c>
      <c r="G2" s="1">
        <v>3446</v>
      </c>
      <c r="H2" s="1">
        <v>3814</v>
      </c>
      <c r="I2" s="1">
        <v>3100</v>
      </c>
      <c r="J2" s="1">
        <v>2098</v>
      </c>
      <c r="K2" s="1">
        <v>2113</v>
      </c>
      <c r="L2" s="1">
        <v>3576</v>
      </c>
      <c r="M2" s="1">
        <v>2312</v>
      </c>
      <c r="N2" s="1">
        <v>3298</v>
      </c>
      <c r="O2" s="1">
        <v>2423</v>
      </c>
      <c r="P2" s="1">
        <v>3268</v>
      </c>
      <c r="Q2" s="1">
        <v>1754</v>
      </c>
      <c r="R2" s="1">
        <v>1433</v>
      </c>
      <c r="S2" s="1">
        <v>2504</v>
      </c>
      <c r="T2" s="1">
        <v>2132</v>
      </c>
      <c r="U2" s="1">
        <v>1368</v>
      </c>
      <c r="V2" s="1">
        <v>3656</v>
      </c>
      <c r="W2" s="1">
        <v>3182</v>
      </c>
      <c r="X2" s="1">
        <v>2368</v>
      </c>
      <c r="Y2">
        <v>3817</v>
      </c>
      <c r="Z2">
        <v>1970</v>
      </c>
      <c r="AA2">
        <v>2430</v>
      </c>
      <c r="AB2">
        <v>1896</v>
      </c>
      <c r="AC2">
        <v>2058</v>
      </c>
      <c r="AD2">
        <v>2076</v>
      </c>
      <c r="AE2">
        <v>3375</v>
      </c>
      <c r="AF2">
        <v>2721</v>
      </c>
      <c r="AG2">
        <v>1831</v>
      </c>
      <c r="AH2">
        <v>3345</v>
      </c>
      <c r="AI2">
        <v>1245</v>
      </c>
      <c r="AJ2">
        <v>1920</v>
      </c>
      <c r="AK2">
        <v>3707</v>
      </c>
      <c r="AL2">
        <v>1249</v>
      </c>
      <c r="AM2">
        <v>2722</v>
      </c>
      <c r="AN2">
        <v>3883</v>
      </c>
      <c r="AO2">
        <v>1670</v>
      </c>
      <c r="AP2">
        <v>1036</v>
      </c>
      <c r="AQ2">
        <v>2156</v>
      </c>
      <c r="AR2">
        <v>2447</v>
      </c>
      <c r="AS2">
        <v>3725</v>
      </c>
      <c r="AT2">
        <v>2589</v>
      </c>
      <c r="AU2">
        <v>3766</v>
      </c>
      <c r="AV2">
        <v>2144</v>
      </c>
      <c r="AW2">
        <v>2100</v>
      </c>
      <c r="AX2">
        <v>980</v>
      </c>
      <c r="AY2">
        <v>2584</v>
      </c>
      <c r="AZ2">
        <v>1690</v>
      </c>
      <c r="BA2">
        <v>3946</v>
      </c>
      <c r="BB2">
        <v>3390</v>
      </c>
      <c r="BC2">
        <v>2062</v>
      </c>
      <c r="BD2">
        <v>3830</v>
      </c>
      <c r="BE2">
        <v>3705</v>
      </c>
      <c r="BF2">
        <v>2660</v>
      </c>
      <c r="BG2">
        <v>2099</v>
      </c>
      <c r="BH2">
        <v>1897</v>
      </c>
      <c r="BI2">
        <v>1008</v>
      </c>
      <c r="BJ2">
        <v>3041</v>
      </c>
      <c r="BK2">
        <v>1284</v>
      </c>
      <c r="BL2">
        <v>1903</v>
      </c>
      <c r="BM2">
        <v>1716</v>
      </c>
      <c r="BN2">
        <v>2956</v>
      </c>
      <c r="BO2">
        <v>3253</v>
      </c>
      <c r="BP2">
        <v>2240</v>
      </c>
      <c r="BQ2">
        <v>2169</v>
      </c>
      <c r="BR2">
        <v>2906</v>
      </c>
      <c r="BS2">
        <v>1592</v>
      </c>
      <c r="BT2">
        <v>3903</v>
      </c>
      <c r="BU2">
        <v>1351</v>
      </c>
      <c r="BV2">
        <v>3545</v>
      </c>
      <c r="BW2">
        <v>2851</v>
      </c>
      <c r="BX2">
        <v>1936</v>
      </c>
      <c r="BY2">
        <v>3710</v>
      </c>
    </row>
    <row r="3" spans="1:77" x14ac:dyDescent="0.2">
      <c r="A3" t="s">
        <v>65</v>
      </c>
      <c r="B3" s="1">
        <v>2690</v>
      </c>
      <c r="C3" s="1">
        <v>2581</v>
      </c>
      <c r="D3" s="1">
        <v>1851</v>
      </c>
      <c r="E3" s="1">
        <v>2175</v>
      </c>
      <c r="F3" s="1">
        <v>1851</v>
      </c>
      <c r="G3" s="1">
        <v>1895</v>
      </c>
      <c r="H3" s="1">
        <v>2529</v>
      </c>
      <c r="I3" s="1">
        <v>2525</v>
      </c>
      <c r="J3" s="1">
        <v>1872</v>
      </c>
      <c r="K3" s="1">
        <v>2910</v>
      </c>
      <c r="L3" s="1">
        <v>2469</v>
      </c>
      <c r="M3" s="1">
        <v>1590</v>
      </c>
      <c r="N3" s="1">
        <v>2463</v>
      </c>
      <c r="O3" s="1">
        <v>1272</v>
      </c>
      <c r="P3" s="1">
        <v>1596</v>
      </c>
      <c r="Q3" s="1">
        <v>2596</v>
      </c>
      <c r="R3" s="1">
        <v>1544</v>
      </c>
      <c r="S3" s="1">
        <v>2682</v>
      </c>
      <c r="T3" s="1">
        <v>1271</v>
      </c>
      <c r="U3" s="1">
        <v>2412</v>
      </c>
      <c r="V3" s="1">
        <v>1408</v>
      </c>
      <c r="W3" s="1">
        <v>1154</v>
      </c>
      <c r="X3" s="1">
        <v>649</v>
      </c>
      <c r="Y3">
        <v>1246</v>
      </c>
      <c r="Z3">
        <v>1815</v>
      </c>
      <c r="AA3">
        <v>2392</v>
      </c>
      <c r="AB3">
        <v>3167</v>
      </c>
      <c r="AC3">
        <v>2191</v>
      </c>
      <c r="AD3">
        <v>1977</v>
      </c>
      <c r="AE3">
        <v>1317</v>
      </c>
      <c r="AF3">
        <v>2151</v>
      </c>
      <c r="AG3">
        <v>280</v>
      </c>
      <c r="AH3">
        <v>1561</v>
      </c>
      <c r="AI3">
        <v>1749</v>
      </c>
      <c r="AJ3">
        <v>1776</v>
      </c>
      <c r="AK3">
        <v>3064</v>
      </c>
      <c r="AL3">
        <v>1004</v>
      </c>
      <c r="AM3">
        <v>1710</v>
      </c>
      <c r="AN3">
        <v>1150</v>
      </c>
      <c r="AO3">
        <v>2697</v>
      </c>
      <c r="AP3">
        <v>998</v>
      </c>
      <c r="AQ3">
        <v>2474</v>
      </c>
      <c r="AR3">
        <v>454</v>
      </c>
      <c r="AS3">
        <v>1641</v>
      </c>
      <c r="AT3">
        <v>1433</v>
      </c>
      <c r="AU3">
        <v>553</v>
      </c>
      <c r="AV3">
        <v>2226</v>
      </c>
      <c r="AW3">
        <v>2290</v>
      </c>
      <c r="AX3">
        <v>433</v>
      </c>
      <c r="AY3">
        <v>1461</v>
      </c>
      <c r="AZ3">
        <v>2440</v>
      </c>
      <c r="BA3">
        <v>2914</v>
      </c>
      <c r="BB3">
        <v>1262</v>
      </c>
      <c r="BC3">
        <v>1739</v>
      </c>
      <c r="BD3">
        <v>1853</v>
      </c>
      <c r="BE3">
        <v>1804</v>
      </c>
      <c r="BF3">
        <v>620</v>
      </c>
      <c r="BG3">
        <v>2568</v>
      </c>
      <c r="BH3">
        <v>2115</v>
      </c>
      <c r="BI3">
        <v>2531</v>
      </c>
      <c r="BJ3">
        <v>2719</v>
      </c>
      <c r="BK3">
        <v>2165</v>
      </c>
      <c r="BL3">
        <v>2496</v>
      </c>
      <c r="BM3">
        <v>1130</v>
      </c>
      <c r="BN3">
        <v>2392</v>
      </c>
      <c r="BO3">
        <v>440</v>
      </c>
      <c r="BP3">
        <v>1042</v>
      </c>
      <c r="BQ3">
        <v>2098</v>
      </c>
      <c r="BR3">
        <v>2770</v>
      </c>
      <c r="BS3">
        <v>1614</v>
      </c>
      <c r="BT3">
        <v>835</v>
      </c>
      <c r="BU3">
        <v>2652</v>
      </c>
      <c r="BV3">
        <v>694</v>
      </c>
      <c r="BW3">
        <v>294</v>
      </c>
      <c r="BX3">
        <v>1702</v>
      </c>
      <c r="BY3">
        <v>1341</v>
      </c>
    </row>
    <row r="4" spans="1:77" x14ac:dyDescent="0.2">
      <c r="A4" t="s">
        <v>66</v>
      </c>
      <c r="B4" s="1">
        <v>2480</v>
      </c>
      <c r="C4" s="1">
        <v>3128</v>
      </c>
      <c r="D4" s="1">
        <v>2782</v>
      </c>
      <c r="E4" s="1">
        <v>2213</v>
      </c>
      <c r="F4" s="1">
        <v>2837</v>
      </c>
      <c r="G4" s="1">
        <v>3252</v>
      </c>
      <c r="H4" s="1">
        <v>2588</v>
      </c>
      <c r="I4" s="1">
        <v>2735</v>
      </c>
      <c r="J4" s="1">
        <v>1111</v>
      </c>
      <c r="K4" s="1">
        <v>2135</v>
      </c>
      <c r="L4" s="1">
        <v>3056</v>
      </c>
      <c r="M4" s="1">
        <v>851</v>
      </c>
      <c r="N4" s="1">
        <v>970</v>
      </c>
      <c r="O4" s="1">
        <v>1186</v>
      </c>
      <c r="P4" s="1">
        <v>3376</v>
      </c>
      <c r="Q4" s="1">
        <v>1720</v>
      </c>
      <c r="R4" s="1">
        <v>1501</v>
      </c>
      <c r="S4" s="1">
        <v>2281</v>
      </c>
      <c r="T4" s="1">
        <v>3185</v>
      </c>
      <c r="U4" s="1">
        <v>1694</v>
      </c>
      <c r="V4" s="1">
        <v>3380</v>
      </c>
      <c r="W4" s="1">
        <v>1450</v>
      </c>
      <c r="X4" s="1">
        <v>540</v>
      </c>
      <c r="Y4">
        <v>764</v>
      </c>
      <c r="Z4">
        <v>1966</v>
      </c>
      <c r="AA4">
        <v>3232</v>
      </c>
      <c r="AB4">
        <v>1937</v>
      </c>
      <c r="AC4">
        <v>2442</v>
      </c>
      <c r="AD4">
        <v>1223</v>
      </c>
      <c r="AE4">
        <v>1858</v>
      </c>
      <c r="AF4">
        <v>3261</v>
      </c>
      <c r="AG4">
        <v>2936</v>
      </c>
      <c r="AH4">
        <v>2887</v>
      </c>
      <c r="AI4">
        <v>1422</v>
      </c>
      <c r="AJ4">
        <v>1380</v>
      </c>
      <c r="AK4">
        <v>2915</v>
      </c>
      <c r="AL4">
        <v>2784</v>
      </c>
      <c r="AM4">
        <v>1776</v>
      </c>
      <c r="AN4">
        <v>610</v>
      </c>
      <c r="AO4">
        <v>2755</v>
      </c>
      <c r="AP4">
        <v>2820</v>
      </c>
      <c r="AQ4">
        <v>1207</v>
      </c>
      <c r="AR4">
        <v>778</v>
      </c>
      <c r="AS4">
        <v>2683</v>
      </c>
      <c r="AT4">
        <v>528</v>
      </c>
      <c r="AU4">
        <v>905</v>
      </c>
      <c r="AV4">
        <v>2511</v>
      </c>
      <c r="AW4">
        <v>806</v>
      </c>
      <c r="AX4">
        <v>906</v>
      </c>
      <c r="AY4">
        <v>1393</v>
      </c>
      <c r="AZ4">
        <v>445</v>
      </c>
      <c r="BA4">
        <v>3266</v>
      </c>
      <c r="BB4">
        <v>3076</v>
      </c>
      <c r="BC4">
        <v>1519</v>
      </c>
      <c r="BD4">
        <v>770</v>
      </c>
      <c r="BE4">
        <v>2006</v>
      </c>
      <c r="BF4">
        <v>3396</v>
      </c>
      <c r="BG4">
        <v>1332</v>
      </c>
      <c r="BH4">
        <v>820</v>
      </c>
      <c r="BI4">
        <v>2843</v>
      </c>
      <c r="BJ4">
        <v>2052</v>
      </c>
      <c r="BK4">
        <v>2392</v>
      </c>
      <c r="BL4">
        <v>1697</v>
      </c>
      <c r="BM4">
        <v>2508</v>
      </c>
      <c r="BN4">
        <v>2957</v>
      </c>
      <c r="BO4">
        <v>1509</v>
      </c>
      <c r="BP4">
        <v>1521</v>
      </c>
      <c r="BQ4">
        <v>2142</v>
      </c>
      <c r="BR4">
        <v>2392</v>
      </c>
      <c r="BS4">
        <v>500</v>
      </c>
      <c r="BT4">
        <v>1800</v>
      </c>
      <c r="BU4">
        <v>1270</v>
      </c>
      <c r="BV4">
        <v>1132</v>
      </c>
      <c r="BW4">
        <v>597</v>
      </c>
      <c r="BX4">
        <v>1730</v>
      </c>
      <c r="BY4">
        <v>3385</v>
      </c>
    </row>
    <row r="5" spans="1:77" x14ac:dyDescent="0.2">
      <c r="A5" t="s">
        <v>67</v>
      </c>
      <c r="B5" s="1">
        <v>5144</v>
      </c>
      <c r="C5" s="1">
        <v>5693</v>
      </c>
      <c r="D5" s="1">
        <v>3046</v>
      </c>
      <c r="E5" s="1">
        <v>5593</v>
      </c>
      <c r="F5" s="1">
        <v>4414</v>
      </c>
      <c r="G5" s="1">
        <v>4492</v>
      </c>
      <c r="H5" s="1">
        <v>5348</v>
      </c>
      <c r="I5" s="1">
        <v>5757</v>
      </c>
      <c r="J5" s="1">
        <v>4681</v>
      </c>
      <c r="K5" s="1">
        <v>4533</v>
      </c>
      <c r="L5" s="1">
        <v>4405</v>
      </c>
      <c r="M5" s="1">
        <v>5333</v>
      </c>
      <c r="N5" s="1">
        <v>4306</v>
      </c>
      <c r="O5" s="1">
        <v>3403</v>
      </c>
      <c r="P5" s="1">
        <v>3782</v>
      </c>
      <c r="Q5" s="1">
        <v>3754</v>
      </c>
      <c r="R5" s="1">
        <v>3524</v>
      </c>
      <c r="S5" s="1">
        <v>3855</v>
      </c>
      <c r="T5" s="1">
        <v>3580</v>
      </c>
      <c r="U5" s="1">
        <v>3829</v>
      </c>
      <c r="V5" s="1">
        <v>4078</v>
      </c>
      <c r="W5" s="1">
        <v>4486</v>
      </c>
      <c r="X5" s="1">
        <v>2988</v>
      </c>
      <c r="Y5">
        <v>3220</v>
      </c>
      <c r="Z5">
        <v>5778</v>
      </c>
      <c r="AA5">
        <v>4620</v>
      </c>
      <c r="AB5">
        <v>2981</v>
      </c>
      <c r="AC5">
        <v>4807</v>
      </c>
      <c r="AD5">
        <v>5638</v>
      </c>
      <c r="AE5">
        <v>4776</v>
      </c>
      <c r="AF5">
        <v>5497</v>
      </c>
      <c r="AG5">
        <v>4108</v>
      </c>
      <c r="AH5">
        <v>5196</v>
      </c>
      <c r="AI5">
        <v>5278</v>
      </c>
      <c r="AJ5">
        <v>5710</v>
      </c>
      <c r="AK5">
        <v>4113</v>
      </c>
      <c r="AL5">
        <v>5842</v>
      </c>
      <c r="AM5">
        <v>4642</v>
      </c>
      <c r="AN5">
        <v>4776</v>
      </c>
      <c r="AO5">
        <v>5026</v>
      </c>
      <c r="AP5">
        <v>4474</v>
      </c>
      <c r="AQ5">
        <v>4349</v>
      </c>
      <c r="AR5">
        <v>3672</v>
      </c>
      <c r="AS5">
        <v>5757</v>
      </c>
      <c r="AT5">
        <v>5649</v>
      </c>
      <c r="AU5">
        <v>4273</v>
      </c>
      <c r="AV5">
        <v>5370</v>
      </c>
      <c r="AW5">
        <v>3850</v>
      </c>
      <c r="AX5">
        <v>3794</v>
      </c>
      <c r="AY5">
        <v>4153</v>
      </c>
      <c r="AZ5">
        <v>4995</v>
      </c>
      <c r="BA5">
        <v>4032</v>
      </c>
      <c r="BB5">
        <v>4030</v>
      </c>
      <c r="BC5">
        <v>5172</v>
      </c>
      <c r="BD5">
        <v>3209</v>
      </c>
      <c r="BE5">
        <v>4121</v>
      </c>
      <c r="BF5">
        <v>5232</v>
      </c>
      <c r="BG5">
        <v>4663</v>
      </c>
      <c r="BH5">
        <v>4116</v>
      </c>
      <c r="BI5">
        <v>3117</v>
      </c>
      <c r="BJ5">
        <v>4508</v>
      </c>
      <c r="BK5">
        <v>5142</v>
      </c>
      <c r="BL5">
        <v>3643</v>
      </c>
      <c r="BM5">
        <v>3896</v>
      </c>
      <c r="BN5">
        <v>3429</v>
      </c>
      <c r="BO5">
        <v>4216</v>
      </c>
      <c r="BP5">
        <v>5324</v>
      </c>
      <c r="BQ5">
        <v>5901</v>
      </c>
      <c r="BR5">
        <v>4510</v>
      </c>
      <c r="BS5">
        <v>3718</v>
      </c>
      <c r="BT5">
        <v>3165</v>
      </c>
      <c r="BU5">
        <v>5423</v>
      </c>
      <c r="BV5">
        <v>3204</v>
      </c>
      <c r="BW5">
        <v>3431</v>
      </c>
      <c r="BX5">
        <v>5895</v>
      </c>
      <c r="BY5">
        <v>4124</v>
      </c>
    </row>
    <row r="6" spans="1:77" x14ac:dyDescent="0.2">
      <c r="A6" t="s">
        <v>68</v>
      </c>
      <c r="B6" s="1">
        <v>3436</v>
      </c>
      <c r="C6" s="1">
        <v>4475</v>
      </c>
      <c r="D6" s="1">
        <v>4340</v>
      </c>
      <c r="E6" s="1">
        <v>5177</v>
      </c>
      <c r="F6" s="1">
        <v>4286</v>
      </c>
      <c r="G6" s="1">
        <v>4186</v>
      </c>
      <c r="H6" s="1">
        <v>4459</v>
      </c>
      <c r="I6" s="1">
        <v>4863</v>
      </c>
      <c r="J6" s="1">
        <v>5337</v>
      </c>
      <c r="K6" s="1">
        <v>5477</v>
      </c>
      <c r="L6" s="1">
        <v>4339</v>
      </c>
      <c r="M6" s="1">
        <v>4425</v>
      </c>
      <c r="N6" s="1">
        <v>3948</v>
      </c>
      <c r="O6" s="1">
        <v>5418</v>
      </c>
      <c r="P6" s="1">
        <v>4571</v>
      </c>
      <c r="Q6" s="1">
        <v>5648</v>
      </c>
      <c r="R6" s="1">
        <v>5010</v>
      </c>
      <c r="S6" s="1">
        <v>4546</v>
      </c>
      <c r="T6" s="1">
        <v>5827</v>
      </c>
      <c r="U6" s="1">
        <v>3108</v>
      </c>
      <c r="V6" s="1">
        <v>4478</v>
      </c>
      <c r="W6" s="1">
        <v>4235</v>
      </c>
      <c r="X6" s="1">
        <v>5418</v>
      </c>
      <c r="Y6">
        <v>5752</v>
      </c>
      <c r="Z6">
        <v>5130</v>
      </c>
      <c r="AA6">
        <v>5370</v>
      </c>
      <c r="AB6">
        <v>5575</v>
      </c>
      <c r="AC6">
        <v>2897</v>
      </c>
      <c r="AD6">
        <v>4832</v>
      </c>
      <c r="AE6">
        <v>4594</v>
      </c>
      <c r="AF6">
        <v>4915</v>
      </c>
      <c r="AG6">
        <v>3281</v>
      </c>
      <c r="AH6">
        <v>3891</v>
      </c>
      <c r="AI6">
        <v>3471</v>
      </c>
      <c r="AJ6">
        <v>5114</v>
      </c>
      <c r="AK6">
        <v>4808</v>
      </c>
      <c r="AL6">
        <v>5397</v>
      </c>
      <c r="AM6">
        <v>3945</v>
      </c>
      <c r="AN6">
        <v>4379</v>
      </c>
      <c r="AO6">
        <v>5802</v>
      </c>
      <c r="AP6">
        <v>3495</v>
      </c>
      <c r="AQ6">
        <v>3047</v>
      </c>
      <c r="AR6">
        <v>4002</v>
      </c>
      <c r="AS6">
        <v>5466</v>
      </c>
      <c r="AT6">
        <v>4204</v>
      </c>
      <c r="AU6">
        <v>5602</v>
      </c>
      <c r="AV6">
        <v>4088</v>
      </c>
      <c r="AW6">
        <v>4963</v>
      </c>
      <c r="AX6">
        <v>5467</v>
      </c>
      <c r="AY6">
        <v>5407</v>
      </c>
      <c r="AZ6">
        <v>4688</v>
      </c>
      <c r="BA6">
        <v>5050</v>
      </c>
      <c r="BB6">
        <v>3543</v>
      </c>
      <c r="BC6">
        <v>3287</v>
      </c>
      <c r="BD6">
        <v>5026</v>
      </c>
      <c r="BE6">
        <v>3169</v>
      </c>
      <c r="BF6">
        <v>5226</v>
      </c>
      <c r="BG6">
        <v>3764</v>
      </c>
      <c r="BH6">
        <v>5289</v>
      </c>
      <c r="BI6">
        <v>3945</v>
      </c>
      <c r="BJ6">
        <v>4291</v>
      </c>
      <c r="BK6">
        <v>3499</v>
      </c>
      <c r="BL6">
        <v>3859</v>
      </c>
      <c r="BM6">
        <v>5404</v>
      </c>
      <c r="BN6">
        <v>3706</v>
      </c>
      <c r="BO6">
        <v>4022</v>
      </c>
      <c r="BP6">
        <v>5642</v>
      </c>
      <c r="BQ6">
        <v>5111</v>
      </c>
      <c r="BR6">
        <v>5504</v>
      </c>
      <c r="BS6">
        <v>4217</v>
      </c>
      <c r="BT6">
        <v>4031</v>
      </c>
      <c r="BU6">
        <v>4532</v>
      </c>
      <c r="BV6">
        <v>5300</v>
      </c>
      <c r="BW6">
        <v>5761</v>
      </c>
      <c r="BX6">
        <v>4460</v>
      </c>
      <c r="BY6">
        <v>4240</v>
      </c>
    </row>
    <row r="7" spans="1:77" x14ac:dyDescent="0.2">
      <c r="A7" t="s">
        <v>69</v>
      </c>
      <c r="B7" s="1">
        <v>3587</v>
      </c>
      <c r="C7" s="1">
        <v>1973</v>
      </c>
      <c r="D7" s="1">
        <v>2033</v>
      </c>
      <c r="E7" s="1">
        <v>3632</v>
      </c>
      <c r="F7" s="1">
        <v>935</v>
      </c>
      <c r="G7" s="1">
        <v>1516</v>
      </c>
      <c r="H7" s="1">
        <v>3159</v>
      </c>
      <c r="I7" s="1">
        <v>3690</v>
      </c>
      <c r="J7" s="1">
        <v>1811</v>
      </c>
      <c r="K7" s="1">
        <v>2076</v>
      </c>
      <c r="L7" s="1">
        <v>816</v>
      </c>
      <c r="M7" s="1">
        <v>3262</v>
      </c>
      <c r="N7" s="1">
        <v>3575</v>
      </c>
      <c r="O7" s="1">
        <v>1055</v>
      </c>
      <c r="P7" s="1">
        <v>2556</v>
      </c>
      <c r="Q7" s="1">
        <v>2467</v>
      </c>
      <c r="R7" s="1">
        <v>1030</v>
      </c>
      <c r="S7" s="1">
        <v>2372</v>
      </c>
      <c r="T7" s="1">
        <v>1718</v>
      </c>
      <c r="U7" s="1">
        <v>3731</v>
      </c>
      <c r="V7" s="1">
        <v>2793</v>
      </c>
      <c r="W7" s="1">
        <v>1426</v>
      </c>
      <c r="X7" s="1">
        <v>2015</v>
      </c>
      <c r="Y7">
        <v>799</v>
      </c>
      <c r="Z7">
        <v>2400</v>
      </c>
      <c r="AA7">
        <v>1541</v>
      </c>
      <c r="AB7">
        <v>967</v>
      </c>
      <c r="AC7">
        <v>3366</v>
      </c>
      <c r="AD7">
        <v>2152</v>
      </c>
      <c r="AE7">
        <v>919</v>
      </c>
      <c r="AF7">
        <v>3076</v>
      </c>
      <c r="AG7">
        <v>3757</v>
      </c>
      <c r="AH7">
        <v>2924</v>
      </c>
      <c r="AI7">
        <v>2992</v>
      </c>
      <c r="AJ7">
        <v>2295</v>
      </c>
      <c r="AK7">
        <v>2555</v>
      </c>
      <c r="AL7">
        <v>1134</v>
      </c>
      <c r="AM7">
        <v>2691</v>
      </c>
      <c r="AN7">
        <v>1960</v>
      </c>
      <c r="AO7">
        <v>3023</v>
      </c>
      <c r="AP7">
        <v>3265</v>
      </c>
      <c r="AQ7">
        <v>2358</v>
      </c>
      <c r="AR7">
        <v>3576</v>
      </c>
      <c r="AS7">
        <v>2376</v>
      </c>
      <c r="AT7">
        <v>851</v>
      </c>
      <c r="AU7">
        <v>3153</v>
      </c>
      <c r="AV7">
        <v>3541</v>
      </c>
      <c r="AW7">
        <v>1931</v>
      </c>
      <c r="AX7">
        <v>3528</v>
      </c>
      <c r="AY7">
        <v>1872</v>
      </c>
      <c r="AZ7">
        <v>1660</v>
      </c>
      <c r="BA7">
        <v>2482</v>
      </c>
      <c r="BB7">
        <v>847</v>
      </c>
      <c r="BC7">
        <v>2420</v>
      </c>
      <c r="BD7">
        <v>2703</v>
      </c>
      <c r="BE7">
        <v>1185</v>
      </c>
      <c r="BF7">
        <v>3435</v>
      </c>
      <c r="BG7">
        <v>860</v>
      </c>
      <c r="BH7">
        <v>3331</v>
      </c>
      <c r="BI7">
        <v>1035</v>
      </c>
      <c r="BJ7">
        <v>1300</v>
      </c>
      <c r="BK7">
        <v>879</v>
      </c>
      <c r="BL7">
        <v>1211</v>
      </c>
      <c r="BM7">
        <v>969</v>
      </c>
      <c r="BN7">
        <v>2825</v>
      </c>
      <c r="BO7">
        <v>2011</v>
      </c>
      <c r="BP7">
        <v>3327</v>
      </c>
      <c r="BQ7">
        <v>1242</v>
      </c>
      <c r="BR7">
        <v>2413</v>
      </c>
      <c r="BS7">
        <v>2880</v>
      </c>
      <c r="BT7">
        <v>2368</v>
      </c>
      <c r="BU7">
        <v>902</v>
      </c>
      <c r="BV7">
        <v>3515</v>
      </c>
      <c r="BW7">
        <v>2353</v>
      </c>
      <c r="BX7">
        <v>3686</v>
      </c>
      <c r="BY7">
        <v>1423</v>
      </c>
    </row>
    <row r="8" spans="1:77" x14ac:dyDescent="0.2">
      <c r="A8" t="s">
        <v>70</v>
      </c>
      <c r="B8" s="1">
        <v>2404</v>
      </c>
      <c r="C8" s="1">
        <v>794</v>
      </c>
      <c r="D8" s="1">
        <v>2885</v>
      </c>
      <c r="E8" s="1">
        <v>998</v>
      </c>
      <c r="F8" s="1">
        <v>2791</v>
      </c>
      <c r="G8" s="1">
        <v>1674</v>
      </c>
      <c r="H8" s="1">
        <v>1414</v>
      </c>
      <c r="I8" s="1">
        <v>133</v>
      </c>
      <c r="J8" s="1">
        <v>2143</v>
      </c>
      <c r="K8" s="1">
        <v>897</v>
      </c>
      <c r="L8" s="1">
        <v>2074</v>
      </c>
      <c r="M8" s="1">
        <v>2074</v>
      </c>
      <c r="N8" s="1">
        <v>2424</v>
      </c>
      <c r="O8" s="1">
        <v>1281</v>
      </c>
      <c r="P8" s="1">
        <v>760</v>
      </c>
      <c r="Q8" s="1">
        <v>162</v>
      </c>
      <c r="R8" s="1">
        <v>1034</v>
      </c>
      <c r="S8" s="1">
        <v>587</v>
      </c>
      <c r="T8" s="1">
        <v>1963</v>
      </c>
      <c r="U8" s="1">
        <v>454</v>
      </c>
      <c r="V8" s="1">
        <v>866</v>
      </c>
      <c r="W8" s="1">
        <v>2421</v>
      </c>
      <c r="X8" s="1">
        <v>2887</v>
      </c>
      <c r="Y8">
        <v>1375</v>
      </c>
      <c r="Z8">
        <v>556</v>
      </c>
      <c r="AA8">
        <v>2246</v>
      </c>
      <c r="AB8">
        <v>1156</v>
      </c>
      <c r="AC8">
        <v>318</v>
      </c>
      <c r="AD8">
        <v>2743</v>
      </c>
      <c r="AE8">
        <v>654</v>
      </c>
      <c r="AF8">
        <v>1976</v>
      </c>
      <c r="AG8">
        <v>582</v>
      </c>
      <c r="AH8">
        <v>193</v>
      </c>
      <c r="AI8">
        <v>2431</v>
      </c>
      <c r="AJ8">
        <v>767</v>
      </c>
      <c r="AK8">
        <v>229</v>
      </c>
      <c r="AL8">
        <v>1531</v>
      </c>
      <c r="AM8">
        <v>509</v>
      </c>
      <c r="AN8">
        <v>680</v>
      </c>
      <c r="AO8">
        <v>112</v>
      </c>
      <c r="AP8">
        <v>1037</v>
      </c>
      <c r="AQ8">
        <v>20</v>
      </c>
      <c r="AR8">
        <v>2910</v>
      </c>
      <c r="AS8">
        <v>1544</v>
      </c>
      <c r="AT8">
        <v>1237</v>
      </c>
      <c r="AU8">
        <v>449</v>
      </c>
      <c r="AV8">
        <v>1696</v>
      </c>
      <c r="AW8">
        <v>1888</v>
      </c>
      <c r="AX8">
        <v>595</v>
      </c>
      <c r="AY8">
        <v>403</v>
      </c>
      <c r="AZ8">
        <v>2640</v>
      </c>
      <c r="BA8">
        <v>386</v>
      </c>
      <c r="BB8">
        <v>1053</v>
      </c>
      <c r="BC8">
        <v>375</v>
      </c>
      <c r="BD8">
        <v>961</v>
      </c>
      <c r="BE8">
        <v>2286</v>
      </c>
      <c r="BF8">
        <v>3015</v>
      </c>
      <c r="BG8">
        <v>1756</v>
      </c>
      <c r="BH8">
        <v>25</v>
      </c>
      <c r="BI8">
        <v>2058</v>
      </c>
      <c r="BJ8">
        <v>388</v>
      </c>
      <c r="BK8">
        <v>2668</v>
      </c>
      <c r="BL8">
        <v>2833</v>
      </c>
      <c r="BM8">
        <v>2611</v>
      </c>
      <c r="BN8">
        <v>2334</v>
      </c>
      <c r="BO8">
        <v>71</v>
      </c>
      <c r="BP8">
        <v>47</v>
      </c>
      <c r="BQ8">
        <v>486</v>
      </c>
      <c r="BR8">
        <v>2743</v>
      </c>
      <c r="BS8">
        <v>1955</v>
      </c>
      <c r="BT8">
        <v>1302</v>
      </c>
      <c r="BU8">
        <v>500</v>
      </c>
      <c r="BV8">
        <v>1397</v>
      </c>
      <c r="BW8">
        <v>1173</v>
      </c>
      <c r="BX8">
        <v>1758</v>
      </c>
      <c r="BY8">
        <v>1622</v>
      </c>
    </row>
    <row r="9" spans="1:77" x14ac:dyDescent="0.2">
      <c r="A9" t="s">
        <v>71</v>
      </c>
      <c r="B9" s="1">
        <v>2805</v>
      </c>
      <c r="C9" s="1">
        <v>2738</v>
      </c>
      <c r="D9" s="1">
        <v>2750</v>
      </c>
      <c r="E9" s="1">
        <v>3852</v>
      </c>
      <c r="F9" s="1">
        <v>2442</v>
      </c>
      <c r="G9" s="1">
        <v>3986</v>
      </c>
      <c r="H9" s="1">
        <v>2293</v>
      </c>
      <c r="I9" s="1">
        <v>2814</v>
      </c>
      <c r="J9" s="1">
        <v>4996</v>
      </c>
      <c r="K9" s="1">
        <v>3190</v>
      </c>
      <c r="L9" s="1">
        <v>3866</v>
      </c>
      <c r="M9" s="1">
        <v>2347</v>
      </c>
      <c r="N9" s="1">
        <v>4851</v>
      </c>
      <c r="O9" s="1">
        <v>2507</v>
      </c>
      <c r="P9" s="1">
        <v>4593</v>
      </c>
      <c r="Q9" s="1">
        <v>4050</v>
      </c>
      <c r="R9" s="1">
        <v>4426</v>
      </c>
      <c r="S9" s="1">
        <v>3019</v>
      </c>
      <c r="T9" s="1">
        <v>5119</v>
      </c>
      <c r="U9" s="1">
        <v>2437</v>
      </c>
      <c r="V9" s="1">
        <v>2603</v>
      </c>
      <c r="W9" s="1">
        <v>3375</v>
      </c>
      <c r="X9" s="1">
        <v>4346</v>
      </c>
      <c r="Y9">
        <v>2416</v>
      </c>
      <c r="Z9">
        <v>2781</v>
      </c>
      <c r="AA9">
        <v>2352</v>
      </c>
      <c r="AB9">
        <v>3357</v>
      </c>
      <c r="AC9">
        <v>5152</v>
      </c>
      <c r="AD9">
        <v>4450</v>
      </c>
      <c r="AE9">
        <v>3544</v>
      </c>
      <c r="AF9">
        <v>2658</v>
      </c>
      <c r="AG9">
        <v>4767</v>
      </c>
      <c r="AH9">
        <v>2960</v>
      </c>
      <c r="AI9">
        <v>4607</v>
      </c>
      <c r="AJ9">
        <v>4704</v>
      </c>
      <c r="AK9">
        <v>3259</v>
      </c>
      <c r="AL9">
        <v>2853</v>
      </c>
      <c r="AM9">
        <v>4841</v>
      </c>
      <c r="AN9">
        <v>4659</v>
      </c>
      <c r="AO9">
        <v>4545</v>
      </c>
      <c r="AP9">
        <v>3049</v>
      </c>
      <c r="AQ9">
        <v>4514</v>
      </c>
      <c r="AR9">
        <v>3678</v>
      </c>
      <c r="AS9">
        <v>5010</v>
      </c>
      <c r="AT9">
        <v>3968</v>
      </c>
      <c r="AU9">
        <v>2591</v>
      </c>
      <c r="AV9">
        <v>3026</v>
      </c>
      <c r="AW9">
        <v>2247</v>
      </c>
      <c r="AX9">
        <v>5133</v>
      </c>
      <c r="AY9">
        <v>3278</v>
      </c>
      <c r="AZ9">
        <v>2789</v>
      </c>
      <c r="BA9">
        <v>2921</v>
      </c>
      <c r="BB9">
        <v>4237</v>
      </c>
      <c r="BC9">
        <v>3058</v>
      </c>
      <c r="BD9">
        <v>4708</v>
      </c>
      <c r="BE9">
        <v>2429</v>
      </c>
      <c r="BF9">
        <v>4269</v>
      </c>
      <c r="BG9">
        <v>3260</v>
      </c>
      <c r="BH9">
        <v>4857</v>
      </c>
      <c r="BI9">
        <v>3374</v>
      </c>
      <c r="BJ9">
        <v>4559</v>
      </c>
      <c r="BK9">
        <v>3890</v>
      </c>
      <c r="BL9">
        <v>2357</v>
      </c>
      <c r="BM9">
        <v>5169</v>
      </c>
      <c r="BN9">
        <v>4112</v>
      </c>
      <c r="BO9">
        <v>2832</v>
      </c>
      <c r="BP9">
        <v>3935</v>
      </c>
      <c r="BQ9">
        <v>4184</v>
      </c>
      <c r="BR9">
        <v>4501</v>
      </c>
      <c r="BS9">
        <v>2995</v>
      </c>
      <c r="BT9">
        <v>3109</v>
      </c>
      <c r="BU9">
        <v>2585</v>
      </c>
      <c r="BV9">
        <v>5113</v>
      </c>
      <c r="BW9">
        <v>4117</v>
      </c>
      <c r="BX9">
        <v>2191</v>
      </c>
      <c r="BY9">
        <v>3099</v>
      </c>
    </row>
    <row r="10" spans="1:77" x14ac:dyDescent="0.2">
      <c r="A10" t="s">
        <v>72</v>
      </c>
      <c r="B10" s="1">
        <v>5486</v>
      </c>
      <c r="C10" s="1">
        <v>5742</v>
      </c>
      <c r="D10" s="1">
        <v>3576</v>
      </c>
      <c r="E10" s="1">
        <v>4881</v>
      </c>
      <c r="F10" s="1">
        <v>5403</v>
      </c>
      <c r="G10" s="1">
        <v>3433</v>
      </c>
      <c r="H10" s="1">
        <v>4993</v>
      </c>
      <c r="I10" s="1">
        <v>5424</v>
      </c>
      <c r="J10" s="1">
        <v>4196</v>
      </c>
      <c r="K10" s="1">
        <v>5447</v>
      </c>
      <c r="L10" s="1">
        <v>5800</v>
      </c>
      <c r="M10" s="1">
        <v>5171</v>
      </c>
      <c r="N10" s="1">
        <v>4685</v>
      </c>
      <c r="O10" s="1">
        <v>3929</v>
      </c>
      <c r="P10" s="1">
        <v>4077</v>
      </c>
      <c r="Q10" s="1">
        <v>5420</v>
      </c>
      <c r="R10" s="1">
        <v>4070</v>
      </c>
      <c r="S10" s="1">
        <v>3112</v>
      </c>
      <c r="T10" s="1">
        <v>3724</v>
      </c>
      <c r="U10" s="1">
        <v>5879</v>
      </c>
      <c r="V10" s="1">
        <v>4852</v>
      </c>
      <c r="W10" s="1">
        <v>4192</v>
      </c>
      <c r="X10" s="1">
        <v>3546</v>
      </c>
      <c r="Y10">
        <v>5235</v>
      </c>
      <c r="Z10">
        <v>5149</v>
      </c>
      <c r="AA10">
        <v>4263</v>
      </c>
      <c r="AB10">
        <v>3622</v>
      </c>
      <c r="AC10">
        <v>5174</v>
      </c>
      <c r="AD10">
        <v>3466</v>
      </c>
      <c r="AE10">
        <v>4843</v>
      </c>
      <c r="AF10">
        <v>4729</v>
      </c>
      <c r="AG10">
        <v>4242</v>
      </c>
      <c r="AH10">
        <v>5962</v>
      </c>
      <c r="AI10">
        <v>5991</v>
      </c>
      <c r="AJ10">
        <v>5831</v>
      </c>
      <c r="AK10">
        <v>3066</v>
      </c>
      <c r="AL10">
        <v>4832</v>
      </c>
      <c r="AM10">
        <v>5892</v>
      </c>
      <c r="AN10">
        <v>5423</v>
      </c>
      <c r="AO10">
        <v>3520</v>
      </c>
      <c r="AP10">
        <v>3742</v>
      </c>
      <c r="AQ10">
        <v>5724</v>
      </c>
      <c r="AR10">
        <v>3689</v>
      </c>
      <c r="AS10">
        <v>5847</v>
      </c>
      <c r="AT10">
        <v>4678</v>
      </c>
      <c r="AU10">
        <v>5722</v>
      </c>
      <c r="AV10">
        <v>5791</v>
      </c>
      <c r="AW10">
        <v>4543</v>
      </c>
      <c r="AX10">
        <v>5504</v>
      </c>
      <c r="AY10">
        <v>4336</v>
      </c>
      <c r="AZ10">
        <v>5645</v>
      </c>
      <c r="BA10">
        <v>3695</v>
      </c>
      <c r="BB10">
        <v>4088</v>
      </c>
      <c r="BC10">
        <v>5956</v>
      </c>
      <c r="BD10">
        <v>5817</v>
      </c>
      <c r="BE10">
        <v>4791</v>
      </c>
      <c r="BF10">
        <v>3777</v>
      </c>
      <c r="BG10">
        <v>4766</v>
      </c>
      <c r="BH10">
        <v>4574</v>
      </c>
      <c r="BI10">
        <v>4078</v>
      </c>
      <c r="BJ10">
        <v>5547</v>
      </c>
      <c r="BK10">
        <v>4144</v>
      </c>
      <c r="BL10">
        <v>4826</v>
      </c>
      <c r="BM10">
        <v>3098</v>
      </c>
      <c r="BN10">
        <v>4192</v>
      </c>
      <c r="BO10">
        <v>4816</v>
      </c>
      <c r="BP10">
        <v>3477</v>
      </c>
      <c r="BQ10">
        <v>3824</v>
      </c>
      <c r="BR10">
        <v>5751</v>
      </c>
      <c r="BS10">
        <v>5908</v>
      </c>
      <c r="BT10">
        <v>5520</v>
      </c>
      <c r="BU10">
        <v>5247</v>
      </c>
      <c r="BV10">
        <v>3234</v>
      </c>
      <c r="BW10">
        <v>3079</v>
      </c>
      <c r="BX10">
        <v>3536</v>
      </c>
      <c r="BY10">
        <v>3174</v>
      </c>
    </row>
    <row r="11" spans="1:77" x14ac:dyDescent="0.2">
      <c r="A11" t="s">
        <v>73</v>
      </c>
      <c r="B11" s="1">
        <v>1940</v>
      </c>
      <c r="C11" s="1">
        <v>3552</v>
      </c>
      <c r="D11" s="1">
        <v>3835</v>
      </c>
      <c r="E11" s="1">
        <v>2819</v>
      </c>
      <c r="F11" s="1">
        <v>3095</v>
      </c>
      <c r="G11" s="1">
        <v>3953</v>
      </c>
      <c r="H11" s="1">
        <v>2891</v>
      </c>
      <c r="I11" s="1">
        <v>3931</v>
      </c>
      <c r="J11" s="1">
        <v>3382</v>
      </c>
      <c r="K11" s="1">
        <v>2423</v>
      </c>
      <c r="L11" s="1">
        <v>3349</v>
      </c>
      <c r="M11" s="1">
        <v>3216</v>
      </c>
      <c r="N11" s="1">
        <v>3785</v>
      </c>
      <c r="O11" s="1">
        <v>3779</v>
      </c>
      <c r="P11" s="1">
        <v>3441</v>
      </c>
      <c r="Q11" s="1">
        <v>3287</v>
      </c>
      <c r="R11" s="1">
        <v>3359</v>
      </c>
      <c r="S11" s="1">
        <v>2383</v>
      </c>
      <c r="T11" s="1">
        <v>4435</v>
      </c>
      <c r="U11" s="1">
        <v>3771</v>
      </c>
      <c r="V11" s="1">
        <v>2235</v>
      </c>
      <c r="W11" s="1">
        <v>2633</v>
      </c>
      <c r="X11" s="1">
        <v>3804</v>
      </c>
      <c r="Y11">
        <v>4758</v>
      </c>
      <c r="Z11">
        <v>1883</v>
      </c>
      <c r="AA11">
        <v>2016</v>
      </c>
      <c r="AB11">
        <v>3704</v>
      </c>
      <c r="AC11">
        <v>3740</v>
      </c>
      <c r="AD11">
        <v>2786</v>
      </c>
      <c r="AE11">
        <v>3323</v>
      </c>
      <c r="AF11">
        <v>3982</v>
      </c>
      <c r="AG11">
        <v>2591</v>
      </c>
      <c r="AH11">
        <v>2406</v>
      </c>
      <c r="AI11">
        <v>2449</v>
      </c>
      <c r="AJ11">
        <v>4716</v>
      </c>
      <c r="AK11">
        <v>2906</v>
      </c>
      <c r="AL11">
        <v>3285</v>
      </c>
      <c r="AM11">
        <v>4724</v>
      </c>
      <c r="AN11">
        <v>3627</v>
      </c>
      <c r="AO11">
        <v>3229</v>
      </c>
      <c r="AP11">
        <v>2034</v>
      </c>
      <c r="AQ11">
        <v>4110</v>
      </c>
      <c r="AR11">
        <v>3061</v>
      </c>
      <c r="AS11">
        <v>3373</v>
      </c>
      <c r="AT11">
        <v>4720</v>
      </c>
      <c r="AU11">
        <v>3179</v>
      </c>
      <c r="AV11">
        <v>1978</v>
      </c>
      <c r="AW11">
        <v>2972</v>
      </c>
      <c r="AX11">
        <v>2263</v>
      </c>
      <c r="AY11">
        <v>2184</v>
      </c>
      <c r="AZ11">
        <v>4356</v>
      </c>
      <c r="BA11">
        <v>3452</v>
      </c>
      <c r="BB11">
        <v>3428</v>
      </c>
      <c r="BC11">
        <v>3837</v>
      </c>
      <c r="BD11">
        <v>3900</v>
      </c>
      <c r="BE11">
        <v>1882</v>
      </c>
      <c r="BF11">
        <v>3528</v>
      </c>
      <c r="BG11">
        <v>2721</v>
      </c>
      <c r="BH11">
        <v>2870</v>
      </c>
      <c r="BI11">
        <v>2549</v>
      </c>
      <c r="BJ11">
        <v>1950</v>
      </c>
      <c r="BK11">
        <v>4754</v>
      </c>
      <c r="BL11">
        <v>3080</v>
      </c>
      <c r="BM11">
        <v>3625</v>
      </c>
      <c r="BN11">
        <v>4374</v>
      </c>
      <c r="BO11">
        <v>4557</v>
      </c>
      <c r="BP11">
        <v>3509</v>
      </c>
      <c r="BQ11">
        <v>4581</v>
      </c>
      <c r="BR11">
        <v>3216</v>
      </c>
      <c r="BS11">
        <v>3402</v>
      </c>
      <c r="BT11">
        <v>2129</v>
      </c>
      <c r="BU11">
        <v>2490</v>
      </c>
      <c r="BV11">
        <v>2408</v>
      </c>
      <c r="BW11">
        <v>3922</v>
      </c>
      <c r="BX11">
        <v>3355</v>
      </c>
      <c r="BY11">
        <v>2751</v>
      </c>
    </row>
    <row r="12" spans="1:77" x14ac:dyDescent="0.2">
      <c r="A12" t="s">
        <v>74</v>
      </c>
      <c r="B12" s="1">
        <v>2761</v>
      </c>
      <c r="C12" s="1">
        <v>1172</v>
      </c>
      <c r="D12" s="1">
        <v>2523</v>
      </c>
      <c r="E12" s="1">
        <v>1969</v>
      </c>
      <c r="F12" s="1">
        <v>283</v>
      </c>
      <c r="G12" s="1">
        <v>2261</v>
      </c>
      <c r="H12" s="1">
        <v>1038</v>
      </c>
      <c r="I12" s="1">
        <v>325</v>
      </c>
      <c r="J12" s="1">
        <v>1535</v>
      </c>
      <c r="K12" s="1">
        <v>1336</v>
      </c>
      <c r="L12" s="1">
        <v>1769</v>
      </c>
      <c r="M12" s="1">
        <v>1535</v>
      </c>
      <c r="N12" s="1">
        <v>444</v>
      </c>
      <c r="O12" s="1">
        <v>2105</v>
      </c>
      <c r="P12" s="1">
        <v>711</v>
      </c>
      <c r="Q12" s="1">
        <v>214</v>
      </c>
      <c r="R12" s="1">
        <v>1646</v>
      </c>
      <c r="S12" s="1">
        <v>2234</v>
      </c>
      <c r="T12" s="1">
        <v>466</v>
      </c>
      <c r="U12" s="1">
        <v>996</v>
      </c>
      <c r="V12" s="1">
        <v>2210</v>
      </c>
      <c r="W12" s="1">
        <v>1473</v>
      </c>
      <c r="X12" s="1">
        <v>818</v>
      </c>
      <c r="Y12">
        <v>1431</v>
      </c>
      <c r="Z12">
        <v>2859</v>
      </c>
      <c r="AA12">
        <v>2966</v>
      </c>
      <c r="AB12">
        <v>711</v>
      </c>
      <c r="AC12">
        <v>1450</v>
      </c>
      <c r="AD12">
        <v>2129</v>
      </c>
      <c r="AE12">
        <v>2108</v>
      </c>
      <c r="AF12">
        <v>2896</v>
      </c>
      <c r="AG12">
        <v>1010</v>
      </c>
      <c r="AH12">
        <v>3085</v>
      </c>
      <c r="AI12">
        <v>902</v>
      </c>
      <c r="AJ12">
        <v>1360</v>
      </c>
      <c r="AK12">
        <v>2922</v>
      </c>
      <c r="AL12">
        <v>2812</v>
      </c>
      <c r="AM12">
        <v>2572</v>
      </c>
      <c r="AN12">
        <v>922</v>
      </c>
      <c r="AO12">
        <v>243</v>
      </c>
      <c r="AP12">
        <v>1794</v>
      </c>
      <c r="AQ12">
        <v>1263</v>
      </c>
      <c r="AR12">
        <v>2728</v>
      </c>
      <c r="AS12">
        <v>1475</v>
      </c>
      <c r="AT12">
        <v>1960</v>
      </c>
      <c r="AU12">
        <v>2664</v>
      </c>
      <c r="AV12">
        <v>263</v>
      </c>
      <c r="AW12">
        <v>1727</v>
      </c>
      <c r="AX12">
        <v>1567</v>
      </c>
      <c r="AY12">
        <v>3163</v>
      </c>
      <c r="AZ12">
        <v>2162</v>
      </c>
      <c r="BA12">
        <v>2035</v>
      </c>
      <c r="BB12">
        <v>832</v>
      </c>
      <c r="BC12">
        <v>954</v>
      </c>
      <c r="BD12">
        <v>2841</v>
      </c>
      <c r="BE12">
        <v>828</v>
      </c>
      <c r="BF12">
        <v>649</v>
      </c>
      <c r="BG12">
        <v>2170</v>
      </c>
      <c r="BH12">
        <v>869</v>
      </c>
      <c r="BI12">
        <v>2342</v>
      </c>
      <c r="BJ12">
        <v>1856</v>
      </c>
      <c r="BK12">
        <v>2410</v>
      </c>
      <c r="BL12">
        <v>443</v>
      </c>
      <c r="BM12">
        <v>550</v>
      </c>
      <c r="BN12">
        <v>3085</v>
      </c>
      <c r="BO12">
        <v>2829</v>
      </c>
      <c r="BP12">
        <v>1090</v>
      </c>
      <c r="BQ12">
        <v>2643</v>
      </c>
      <c r="BR12">
        <v>1653</v>
      </c>
      <c r="BS12">
        <v>2105</v>
      </c>
      <c r="BT12">
        <v>2276</v>
      </c>
      <c r="BU12">
        <v>471</v>
      </c>
      <c r="BV12">
        <v>1503</v>
      </c>
      <c r="BW12">
        <v>2600</v>
      </c>
      <c r="BX12">
        <v>1282</v>
      </c>
      <c r="BY12">
        <v>1086</v>
      </c>
    </row>
    <row r="13" spans="1:77" x14ac:dyDescent="0.2">
      <c r="A13" t="s">
        <v>97</v>
      </c>
      <c r="B13" s="1">
        <v>3833</v>
      </c>
      <c r="C13" s="1">
        <v>3329</v>
      </c>
      <c r="D13" s="1">
        <v>2370</v>
      </c>
      <c r="E13" s="1">
        <v>2616</v>
      </c>
      <c r="F13" s="1">
        <v>3755</v>
      </c>
      <c r="G13" s="1">
        <v>5022</v>
      </c>
      <c r="H13" s="1">
        <v>4321</v>
      </c>
      <c r="I13" s="1">
        <v>2348</v>
      </c>
      <c r="J13" s="1">
        <v>2428</v>
      </c>
      <c r="K13" s="1">
        <v>5016</v>
      </c>
      <c r="L13" s="1">
        <v>3699</v>
      </c>
      <c r="M13" s="1">
        <v>4305</v>
      </c>
      <c r="N13" s="1">
        <v>4967</v>
      </c>
      <c r="O13" s="1">
        <v>5047</v>
      </c>
      <c r="P13" s="1">
        <v>3869</v>
      </c>
      <c r="Q13" s="1">
        <v>3057</v>
      </c>
      <c r="R13" s="1">
        <v>3876</v>
      </c>
      <c r="S13" s="1">
        <v>2346</v>
      </c>
      <c r="T13" s="1">
        <v>2555</v>
      </c>
      <c r="U13" s="1">
        <v>4872</v>
      </c>
      <c r="V13" s="1">
        <v>4922</v>
      </c>
      <c r="W13" s="1">
        <v>2808</v>
      </c>
      <c r="X13" s="1">
        <v>3651</v>
      </c>
      <c r="Y13">
        <v>2677</v>
      </c>
      <c r="Z13">
        <v>4785</v>
      </c>
      <c r="AA13">
        <v>4041</v>
      </c>
      <c r="AB13">
        <v>2539</v>
      </c>
      <c r="AC13">
        <v>3645</v>
      </c>
      <c r="AD13">
        <v>2864</v>
      </c>
      <c r="AE13">
        <v>4741</v>
      </c>
      <c r="AF13">
        <v>4522</v>
      </c>
      <c r="AG13">
        <v>2734</v>
      </c>
      <c r="AH13">
        <v>3221</v>
      </c>
      <c r="AI13">
        <v>4810</v>
      </c>
      <c r="AJ13">
        <v>3087</v>
      </c>
      <c r="AK13">
        <v>2412</v>
      </c>
      <c r="AL13">
        <v>2719</v>
      </c>
      <c r="AM13">
        <v>4438</v>
      </c>
      <c r="AN13">
        <v>3782</v>
      </c>
      <c r="AO13">
        <v>4899</v>
      </c>
      <c r="AP13">
        <v>3992</v>
      </c>
      <c r="AQ13">
        <v>2872</v>
      </c>
      <c r="AR13">
        <v>4349</v>
      </c>
      <c r="AS13">
        <v>2699</v>
      </c>
      <c r="AT13">
        <v>2437</v>
      </c>
      <c r="AU13">
        <v>2691</v>
      </c>
      <c r="AV13">
        <v>2810</v>
      </c>
      <c r="AW13">
        <v>4963</v>
      </c>
      <c r="AX13">
        <v>3873</v>
      </c>
      <c r="AY13">
        <v>2531</v>
      </c>
      <c r="AZ13">
        <v>3666</v>
      </c>
      <c r="BA13">
        <v>3351</v>
      </c>
      <c r="BB13">
        <v>4740</v>
      </c>
      <c r="BC13">
        <v>5266</v>
      </c>
      <c r="BD13">
        <v>3760</v>
      </c>
      <c r="BE13">
        <v>3217</v>
      </c>
      <c r="BF13">
        <v>4745</v>
      </c>
      <c r="BG13">
        <v>3790</v>
      </c>
      <c r="BH13">
        <v>3015</v>
      </c>
      <c r="BI13">
        <v>2330</v>
      </c>
      <c r="BJ13">
        <v>2372</v>
      </c>
      <c r="BK13">
        <v>4854</v>
      </c>
      <c r="BL13">
        <v>3988</v>
      </c>
      <c r="BM13">
        <v>3643</v>
      </c>
      <c r="BN13">
        <v>3031</v>
      </c>
      <c r="BO13">
        <v>2434</v>
      </c>
      <c r="BP13">
        <v>3951</v>
      </c>
      <c r="BQ13">
        <v>4730</v>
      </c>
      <c r="BR13">
        <v>2600</v>
      </c>
      <c r="BS13">
        <v>5305</v>
      </c>
      <c r="BT13">
        <v>3082</v>
      </c>
      <c r="BU13">
        <v>2965</v>
      </c>
      <c r="BV13">
        <v>4454</v>
      </c>
      <c r="BW13">
        <v>5100</v>
      </c>
      <c r="BX13">
        <v>3361</v>
      </c>
      <c r="BY13">
        <v>2396</v>
      </c>
    </row>
    <row r="14" spans="1:77" x14ac:dyDescent="0.2">
      <c r="A14" t="s">
        <v>75</v>
      </c>
      <c r="B14" s="1">
        <v>2434</v>
      </c>
      <c r="C14" s="1">
        <v>2571</v>
      </c>
      <c r="D14" s="1">
        <v>578</v>
      </c>
      <c r="E14" s="1">
        <v>1138</v>
      </c>
      <c r="F14" s="1">
        <v>1255</v>
      </c>
      <c r="G14" s="1">
        <v>2683</v>
      </c>
      <c r="H14" s="1">
        <v>2238</v>
      </c>
      <c r="I14" s="1">
        <v>1294</v>
      </c>
      <c r="J14" s="1">
        <v>187</v>
      </c>
      <c r="K14" s="1">
        <v>2159</v>
      </c>
      <c r="L14" s="1">
        <v>2015</v>
      </c>
      <c r="M14" s="1">
        <v>1507</v>
      </c>
      <c r="N14" s="1">
        <v>258</v>
      </c>
      <c r="O14" s="1">
        <v>911</v>
      </c>
      <c r="P14" s="1">
        <v>2204</v>
      </c>
      <c r="Q14" s="1">
        <v>943</v>
      </c>
      <c r="R14" s="1">
        <v>1226</v>
      </c>
      <c r="S14" s="1">
        <v>2487</v>
      </c>
      <c r="T14" s="1">
        <v>2791</v>
      </c>
      <c r="U14" s="1">
        <v>1102</v>
      </c>
      <c r="V14" s="1">
        <v>817</v>
      </c>
      <c r="W14" s="1">
        <v>619</v>
      </c>
      <c r="X14" s="1">
        <v>254</v>
      </c>
      <c r="Y14">
        <v>981</v>
      </c>
      <c r="Z14">
        <v>612</v>
      </c>
      <c r="AA14">
        <v>2341</v>
      </c>
      <c r="AB14">
        <v>830</v>
      </c>
      <c r="AC14">
        <v>405</v>
      </c>
      <c r="AD14">
        <v>1483</v>
      </c>
      <c r="AE14">
        <v>536</v>
      </c>
      <c r="AF14">
        <v>2004</v>
      </c>
      <c r="AG14">
        <v>1948</v>
      </c>
      <c r="AH14">
        <v>1363</v>
      </c>
      <c r="AI14">
        <v>1361</v>
      </c>
      <c r="AJ14">
        <v>48</v>
      </c>
      <c r="AK14">
        <v>2490</v>
      </c>
      <c r="AL14">
        <v>2000</v>
      </c>
      <c r="AM14">
        <v>215</v>
      </c>
      <c r="AN14">
        <v>1261</v>
      </c>
      <c r="AO14">
        <v>246</v>
      </c>
      <c r="AP14">
        <v>2826</v>
      </c>
      <c r="AQ14">
        <v>2246</v>
      </c>
      <c r="AR14">
        <v>1369</v>
      </c>
      <c r="AS14">
        <v>751</v>
      </c>
      <c r="AT14">
        <v>2069</v>
      </c>
      <c r="AU14">
        <v>545</v>
      </c>
      <c r="AV14">
        <v>471</v>
      </c>
      <c r="AW14">
        <v>1748</v>
      </c>
      <c r="AX14">
        <v>2685</v>
      </c>
      <c r="AY14">
        <v>2445</v>
      </c>
      <c r="AZ14">
        <v>280</v>
      </c>
      <c r="BA14">
        <v>1478</v>
      </c>
      <c r="BB14">
        <v>1744</v>
      </c>
      <c r="BC14">
        <v>1654</v>
      </c>
      <c r="BD14">
        <v>2607</v>
      </c>
      <c r="BE14">
        <v>612</v>
      </c>
      <c r="BF14">
        <v>1573</v>
      </c>
      <c r="BG14">
        <v>2021</v>
      </c>
      <c r="BH14">
        <v>1487</v>
      </c>
      <c r="BI14">
        <v>1594</v>
      </c>
      <c r="BJ14">
        <v>769</v>
      </c>
      <c r="BK14">
        <v>955</v>
      </c>
      <c r="BL14">
        <v>1305</v>
      </c>
      <c r="BM14">
        <v>984</v>
      </c>
      <c r="BN14">
        <v>1558</v>
      </c>
      <c r="BO14">
        <v>541</v>
      </c>
      <c r="BP14">
        <v>2486</v>
      </c>
      <c r="BQ14">
        <v>2415</v>
      </c>
      <c r="BR14">
        <v>2173</v>
      </c>
      <c r="BS14">
        <v>567</v>
      </c>
      <c r="BT14">
        <v>2612</v>
      </c>
      <c r="BU14">
        <v>2098</v>
      </c>
      <c r="BV14">
        <v>1876</v>
      </c>
      <c r="BW14">
        <v>160</v>
      </c>
      <c r="BX14">
        <v>1583</v>
      </c>
      <c r="BY14">
        <v>906</v>
      </c>
    </row>
    <row r="15" spans="1:77" x14ac:dyDescent="0.2">
      <c r="A15" t="s">
        <v>76</v>
      </c>
      <c r="B15" s="1">
        <v>2317</v>
      </c>
      <c r="C15" s="1">
        <v>2960</v>
      </c>
      <c r="D15" s="1">
        <v>1008</v>
      </c>
      <c r="E15" s="1">
        <v>2292</v>
      </c>
      <c r="F15" s="1">
        <v>1433</v>
      </c>
      <c r="G15" s="1">
        <v>3614</v>
      </c>
      <c r="H15" s="1">
        <v>2025</v>
      </c>
      <c r="I15" s="1">
        <v>3456</v>
      </c>
      <c r="J15" s="1">
        <v>3035</v>
      </c>
      <c r="K15" s="1">
        <v>3709</v>
      </c>
      <c r="L15" s="1">
        <v>2821</v>
      </c>
      <c r="M15" s="1">
        <v>2748</v>
      </c>
      <c r="N15" s="1">
        <v>2666</v>
      </c>
      <c r="O15" s="1">
        <v>3412</v>
      </c>
      <c r="P15" s="1">
        <v>1975</v>
      </c>
      <c r="Q15" s="1">
        <v>1027</v>
      </c>
      <c r="R15" s="1">
        <v>3774</v>
      </c>
      <c r="S15" s="1">
        <v>2002</v>
      </c>
      <c r="T15" s="1">
        <v>3850</v>
      </c>
      <c r="U15" s="1">
        <v>1832</v>
      </c>
      <c r="V15" s="1">
        <v>2065</v>
      </c>
      <c r="W15" s="1">
        <v>3125</v>
      </c>
      <c r="X15" s="1">
        <v>1236</v>
      </c>
      <c r="Y15">
        <v>2898</v>
      </c>
      <c r="Z15">
        <v>1985</v>
      </c>
      <c r="AA15">
        <v>2395</v>
      </c>
      <c r="AB15">
        <v>1792</v>
      </c>
      <c r="AC15">
        <v>1293</v>
      </c>
      <c r="AD15">
        <v>1314</v>
      </c>
      <c r="AE15">
        <v>2501</v>
      </c>
      <c r="AF15">
        <v>1227</v>
      </c>
      <c r="AG15">
        <v>2809</v>
      </c>
      <c r="AH15">
        <v>3427</v>
      </c>
      <c r="AI15">
        <v>2784</v>
      </c>
      <c r="AJ15">
        <v>2677</v>
      </c>
      <c r="AK15">
        <v>3721</v>
      </c>
      <c r="AL15">
        <v>1989</v>
      </c>
      <c r="AM15">
        <v>2541</v>
      </c>
      <c r="AN15">
        <v>2571</v>
      </c>
      <c r="AO15">
        <v>981</v>
      </c>
      <c r="AP15">
        <v>1975</v>
      </c>
      <c r="AQ15">
        <v>1899</v>
      </c>
      <c r="AR15">
        <v>3317</v>
      </c>
      <c r="AS15">
        <v>1858</v>
      </c>
      <c r="AT15">
        <v>1740</v>
      </c>
      <c r="AU15">
        <v>2548</v>
      </c>
      <c r="AV15">
        <v>1466</v>
      </c>
      <c r="AW15">
        <v>2796</v>
      </c>
      <c r="AX15">
        <v>3606</v>
      </c>
      <c r="AY15">
        <v>1571</v>
      </c>
      <c r="AZ15">
        <v>1124</v>
      </c>
      <c r="BA15">
        <v>2154</v>
      </c>
      <c r="BB15">
        <v>3647</v>
      </c>
      <c r="BC15">
        <v>2884</v>
      </c>
      <c r="BD15">
        <v>3156</v>
      </c>
      <c r="BE15">
        <v>2946</v>
      </c>
      <c r="BF15">
        <v>3050</v>
      </c>
      <c r="BG15">
        <v>1510</v>
      </c>
      <c r="BH15">
        <v>3119</v>
      </c>
      <c r="BI15">
        <v>1361</v>
      </c>
      <c r="BJ15">
        <v>2099</v>
      </c>
      <c r="BK15">
        <v>3426</v>
      </c>
      <c r="BL15">
        <v>1022</v>
      </c>
      <c r="BM15">
        <v>3810</v>
      </c>
      <c r="BN15">
        <v>1782</v>
      </c>
      <c r="BO15">
        <v>3376</v>
      </c>
      <c r="BP15">
        <v>3033</v>
      </c>
      <c r="BQ15">
        <v>2651</v>
      </c>
      <c r="BR15">
        <v>3318</v>
      </c>
      <c r="BS15">
        <v>1882</v>
      </c>
      <c r="BT15">
        <v>3572</v>
      </c>
      <c r="BU15">
        <v>3724</v>
      </c>
      <c r="BV15">
        <v>1241</v>
      </c>
      <c r="BW15">
        <v>2016</v>
      </c>
      <c r="BX15">
        <v>3966</v>
      </c>
      <c r="BY15">
        <v>3497</v>
      </c>
    </row>
    <row r="16" spans="1:77" x14ac:dyDescent="0.2">
      <c r="A16" t="s">
        <v>99</v>
      </c>
      <c r="B16" s="1">
        <v>4118</v>
      </c>
      <c r="C16" s="1">
        <v>2281</v>
      </c>
      <c r="D16" s="1">
        <v>2251</v>
      </c>
      <c r="E16" s="1">
        <v>4915</v>
      </c>
      <c r="F16" s="1">
        <v>5245</v>
      </c>
      <c r="G16" s="1">
        <v>4029</v>
      </c>
      <c r="H16" s="1">
        <v>5010</v>
      </c>
      <c r="I16" s="1">
        <v>3365</v>
      </c>
      <c r="J16" s="1">
        <v>4631</v>
      </c>
      <c r="K16" s="1">
        <v>4156</v>
      </c>
      <c r="L16" s="1">
        <v>3161</v>
      </c>
      <c r="M16" s="1">
        <v>5049</v>
      </c>
      <c r="N16" s="1">
        <v>3809</v>
      </c>
      <c r="O16" s="1">
        <v>4254</v>
      </c>
      <c r="P16" s="1">
        <v>5009</v>
      </c>
      <c r="Q16" s="1">
        <v>2497</v>
      </c>
      <c r="R16" s="1">
        <v>4308</v>
      </c>
      <c r="S16" s="1">
        <v>3455</v>
      </c>
      <c r="T16" s="1">
        <v>5077</v>
      </c>
      <c r="U16" s="1">
        <v>3861</v>
      </c>
      <c r="V16" s="1">
        <v>4875</v>
      </c>
      <c r="W16" s="1">
        <v>2566</v>
      </c>
      <c r="X16" s="1">
        <v>4796</v>
      </c>
      <c r="Y16">
        <v>5006</v>
      </c>
      <c r="Z16">
        <v>4546</v>
      </c>
      <c r="AA16">
        <v>2939</v>
      </c>
      <c r="AB16">
        <v>4049</v>
      </c>
      <c r="AC16">
        <v>2629</v>
      </c>
      <c r="AD16">
        <v>2519</v>
      </c>
      <c r="AE16">
        <v>3487</v>
      </c>
      <c r="AF16">
        <v>5111</v>
      </c>
      <c r="AG16">
        <v>3265</v>
      </c>
      <c r="AH16">
        <v>5062</v>
      </c>
      <c r="AI16">
        <v>3915</v>
      </c>
      <c r="AJ16">
        <v>3434</v>
      </c>
      <c r="AK16">
        <v>2445</v>
      </c>
      <c r="AL16">
        <v>2791</v>
      </c>
      <c r="AM16">
        <v>3944</v>
      </c>
      <c r="AN16">
        <v>2460</v>
      </c>
      <c r="AO16">
        <v>2716</v>
      </c>
      <c r="AP16">
        <v>3577</v>
      </c>
      <c r="AQ16">
        <v>4589</v>
      </c>
      <c r="AR16">
        <v>2788</v>
      </c>
      <c r="AS16">
        <v>4636</v>
      </c>
      <c r="AT16">
        <v>3454</v>
      </c>
      <c r="AU16">
        <v>2908</v>
      </c>
      <c r="AV16">
        <v>4041</v>
      </c>
      <c r="AW16">
        <v>3712</v>
      </c>
      <c r="AX16">
        <v>4039</v>
      </c>
      <c r="AY16">
        <v>3139</v>
      </c>
      <c r="AZ16">
        <v>2267</v>
      </c>
      <c r="BA16">
        <v>4695</v>
      </c>
      <c r="BB16">
        <v>4834</v>
      </c>
      <c r="BC16">
        <v>3984</v>
      </c>
      <c r="BD16">
        <v>4648</v>
      </c>
      <c r="BE16">
        <v>3464</v>
      </c>
      <c r="BF16">
        <v>4048</v>
      </c>
      <c r="BG16">
        <v>3673</v>
      </c>
      <c r="BH16">
        <v>2355</v>
      </c>
      <c r="BI16">
        <v>2872</v>
      </c>
      <c r="BJ16">
        <v>2445</v>
      </c>
      <c r="BK16">
        <v>3246</v>
      </c>
      <c r="BL16">
        <v>4902</v>
      </c>
      <c r="BM16">
        <v>4526</v>
      </c>
      <c r="BN16">
        <v>4870</v>
      </c>
      <c r="BO16">
        <v>3182</v>
      </c>
      <c r="BP16">
        <v>3709</v>
      </c>
      <c r="BQ16">
        <v>2762</v>
      </c>
      <c r="BR16">
        <v>4507</v>
      </c>
      <c r="BS16">
        <v>4286</v>
      </c>
      <c r="BT16">
        <v>3300</v>
      </c>
      <c r="BU16">
        <v>2762</v>
      </c>
      <c r="BV16">
        <v>2774</v>
      </c>
      <c r="BW16">
        <v>4935</v>
      </c>
      <c r="BX16">
        <v>4305</v>
      </c>
      <c r="BY16">
        <v>2301</v>
      </c>
    </row>
    <row r="17" spans="1:77" x14ac:dyDescent="0.2">
      <c r="A17" t="s">
        <v>98</v>
      </c>
      <c r="B17" s="1">
        <v>4743</v>
      </c>
      <c r="C17" s="1">
        <v>3274</v>
      </c>
      <c r="D17" s="1">
        <v>4103</v>
      </c>
      <c r="E17" s="1">
        <v>4047</v>
      </c>
      <c r="F17" s="1">
        <v>4712</v>
      </c>
      <c r="G17" s="1">
        <v>3714</v>
      </c>
      <c r="H17" s="1">
        <v>5381</v>
      </c>
      <c r="I17" s="1">
        <v>2834</v>
      </c>
      <c r="J17" s="1">
        <v>5562</v>
      </c>
      <c r="K17" s="1">
        <v>4609</v>
      </c>
      <c r="L17" s="1">
        <v>4610</v>
      </c>
      <c r="M17" s="1">
        <v>4395</v>
      </c>
      <c r="N17" s="1">
        <v>4599</v>
      </c>
      <c r="O17" s="1">
        <v>5658</v>
      </c>
      <c r="P17" s="1">
        <v>2782</v>
      </c>
      <c r="Q17" s="1">
        <v>4406</v>
      </c>
      <c r="R17" s="1">
        <v>3184</v>
      </c>
      <c r="S17" s="1">
        <v>5616</v>
      </c>
      <c r="T17" s="1">
        <v>4101</v>
      </c>
      <c r="U17" s="1">
        <v>3497</v>
      </c>
      <c r="V17" s="1">
        <v>4456</v>
      </c>
      <c r="W17" s="1">
        <v>4833</v>
      </c>
      <c r="X17" s="1">
        <v>3755</v>
      </c>
      <c r="Y17">
        <v>3469</v>
      </c>
      <c r="Z17">
        <v>5132</v>
      </c>
      <c r="AA17">
        <v>3964</v>
      </c>
      <c r="AB17">
        <v>3624</v>
      </c>
      <c r="AC17">
        <v>5541</v>
      </c>
      <c r="AD17">
        <v>3678</v>
      </c>
      <c r="AE17">
        <v>5428</v>
      </c>
      <c r="AF17">
        <v>5157</v>
      </c>
      <c r="AG17">
        <v>4333</v>
      </c>
      <c r="AH17">
        <v>3429</v>
      </c>
      <c r="AI17">
        <v>5640</v>
      </c>
      <c r="AJ17">
        <v>3219</v>
      </c>
      <c r="AK17">
        <v>2893</v>
      </c>
      <c r="AL17">
        <v>3740</v>
      </c>
      <c r="AM17">
        <v>4695</v>
      </c>
      <c r="AN17">
        <v>3988</v>
      </c>
      <c r="AO17">
        <v>5018</v>
      </c>
      <c r="AP17">
        <v>4274</v>
      </c>
      <c r="AQ17">
        <v>4760</v>
      </c>
      <c r="AR17">
        <v>4347</v>
      </c>
      <c r="AS17">
        <v>5257</v>
      </c>
      <c r="AT17">
        <v>4956</v>
      </c>
      <c r="AU17">
        <v>3905</v>
      </c>
      <c r="AV17">
        <v>3397</v>
      </c>
      <c r="AW17">
        <v>3642</v>
      </c>
      <c r="AX17">
        <v>3594</v>
      </c>
      <c r="AY17">
        <v>4862</v>
      </c>
      <c r="AZ17">
        <v>3476</v>
      </c>
      <c r="BA17">
        <v>5428</v>
      </c>
      <c r="BB17">
        <v>2739</v>
      </c>
      <c r="BC17">
        <v>4564</v>
      </c>
      <c r="BD17">
        <v>3071</v>
      </c>
      <c r="BE17">
        <v>3951</v>
      </c>
      <c r="BF17">
        <v>3655</v>
      </c>
      <c r="BG17">
        <v>4180</v>
      </c>
      <c r="BH17">
        <v>2943</v>
      </c>
      <c r="BI17">
        <v>4764</v>
      </c>
      <c r="BJ17">
        <v>3788</v>
      </c>
      <c r="BK17">
        <v>5638</v>
      </c>
      <c r="BL17">
        <v>4063</v>
      </c>
      <c r="BM17">
        <v>3459</v>
      </c>
      <c r="BN17">
        <v>4705</v>
      </c>
      <c r="BO17">
        <v>3872</v>
      </c>
      <c r="BP17">
        <v>4977</v>
      </c>
      <c r="BQ17">
        <v>4672</v>
      </c>
      <c r="BR17">
        <v>2868</v>
      </c>
      <c r="BS17">
        <v>5308</v>
      </c>
      <c r="BT17">
        <v>5222</v>
      </c>
      <c r="BU17">
        <v>2744</v>
      </c>
      <c r="BV17">
        <v>3338</v>
      </c>
      <c r="BW17">
        <v>3401</v>
      </c>
      <c r="BX17">
        <v>5399</v>
      </c>
      <c r="BY17">
        <v>5100</v>
      </c>
    </row>
    <row r="18" spans="1:77" x14ac:dyDescent="0.2">
      <c r="A18" t="s">
        <v>77</v>
      </c>
      <c r="B18" s="1">
        <v>1082</v>
      </c>
      <c r="C18" s="1">
        <v>2068</v>
      </c>
      <c r="D18" s="1">
        <v>539</v>
      </c>
      <c r="E18" s="1">
        <v>2103</v>
      </c>
      <c r="F18" s="1">
        <v>3143</v>
      </c>
      <c r="G18" s="1">
        <v>1641</v>
      </c>
      <c r="H18" s="1">
        <v>1837</v>
      </c>
      <c r="I18" s="1">
        <v>561</v>
      </c>
      <c r="J18" s="1">
        <v>1090</v>
      </c>
      <c r="K18" s="1">
        <v>1565</v>
      </c>
      <c r="L18" s="1">
        <v>2306</v>
      </c>
      <c r="M18" s="1">
        <v>2600</v>
      </c>
      <c r="N18" s="1">
        <v>449</v>
      </c>
      <c r="O18" s="1">
        <v>2838</v>
      </c>
      <c r="P18" s="1">
        <v>2745</v>
      </c>
      <c r="Q18" s="1">
        <v>2453</v>
      </c>
      <c r="R18" s="1">
        <v>522</v>
      </c>
      <c r="S18" s="1">
        <v>3094</v>
      </c>
      <c r="T18" s="1">
        <v>915</v>
      </c>
      <c r="U18" s="1">
        <v>1561</v>
      </c>
      <c r="V18" s="1">
        <v>1505</v>
      </c>
      <c r="W18" s="1">
        <v>2988</v>
      </c>
      <c r="X18" s="1">
        <v>3180</v>
      </c>
      <c r="Y18">
        <v>1854</v>
      </c>
      <c r="Z18">
        <v>2092</v>
      </c>
      <c r="AA18">
        <v>1516</v>
      </c>
      <c r="AB18">
        <v>2073</v>
      </c>
      <c r="AC18">
        <v>3079</v>
      </c>
      <c r="AD18">
        <v>910</v>
      </c>
      <c r="AE18">
        <v>2286</v>
      </c>
      <c r="AF18">
        <v>1746</v>
      </c>
      <c r="AG18">
        <v>1139</v>
      </c>
      <c r="AH18">
        <v>1067</v>
      </c>
      <c r="AI18">
        <v>1089</v>
      </c>
      <c r="AJ18">
        <v>1309</v>
      </c>
      <c r="AK18">
        <v>3342</v>
      </c>
      <c r="AL18">
        <v>1432</v>
      </c>
      <c r="AM18">
        <v>3266</v>
      </c>
      <c r="AN18">
        <v>689</v>
      </c>
      <c r="AO18">
        <v>2376</v>
      </c>
      <c r="AP18">
        <v>3346</v>
      </c>
      <c r="AQ18">
        <v>1772</v>
      </c>
      <c r="AR18">
        <v>892</v>
      </c>
      <c r="AS18">
        <v>1578</v>
      </c>
      <c r="AT18">
        <v>937</v>
      </c>
      <c r="AU18">
        <v>975</v>
      </c>
      <c r="AV18">
        <v>2106</v>
      </c>
      <c r="AW18">
        <v>2108</v>
      </c>
      <c r="AX18">
        <v>2996</v>
      </c>
      <c r="AY18">
        <v>3238</v>
      </c>
      <c r="AZ18">
        <v>2516</v>
      </c>
      <c r="BA18">
        <v>2469</v>
      </c>
      <c r="BB18">
        <v>3288</v>
      </c>
      <c r="BC18">
        <v>3227</v>
      </c>
      <c r="BD18">
        <v>915</v>
      </c>
      <c r="BE18">
        <v>712</v>
      </c>
      <c r="BF18">
        <v>3124</v>
      </c>
      <c r="BG18">
        <v>1354</v>
      </c>
      <c r="BH18">
        <v>1682</v>
      </c>
      <c r="BI18">
        <v>1665</v>
      </c>
      <c r="BJ18">
        <v>1928</v>
      </c>
      <c r="BK18">
        <v>1424</v>
      </c>
      <c r="BL18">
        <v>1409</v>
      </c>
      <c r="BM18">
        <v>2389</v>
      </c>
      <c r="BN18">
        <v>3215</v>
      </c>
      <c r="BO18">
        <v>868</v>
      </c>
      <c r="BP18">
        <v>2289</v>
      </c>
      <c r="BQ18">
        <v>895</v>
      </c>
      <c r="BR18">
        <v>471</v>
      </c>
      <c r="BS18">
        <v>617</v>
      </c>
      <c r="BT18">
        <v>2541</v>
      </c>
      <c r="BU18">
        <v>1864</v>
      </c>
      <c r="BV18">
        <v>696</v>
      </c>
      <c r="BW18">
        <v>1409</v>
      </c>
      <c r="BX18">
        <v>2175</v>
      </c>
      <c r="BY18">
        <v>2995</v>
      </c>
    </row>
    <row r="19" spans="1:77" x14ac:dyDescent="0.2">
      <c r="A19" t="s">
        <v>78</v>
      </c>
      <c r="B19" s="1">
        <v>3744</v>
      </c>
      <c r="C19" s="1">
        <v>2116</v>
      </c>
      <c r="D19" s="1">
        <v>3528</v>
      </c>
      <c r="E19" s="1">
        <v>2847</v>
      </c>
      <c r="F19" s="1">
        <v>1592</v>
      </c>
      <c r="G19" s="1">
        <v>2639</v>
      </c>
      <c r="H19" s="1">
        <v>3982</v>
      </c>
      <c r="I19" s="1">
        <v>3294</v>
      </c>
      <c r="J19" s="1">
        <v>3559</v>
      </c>
      <c r="K19" s="1">
        <v>3107</v>
      </c>
      <c r="L19" s="1">
        <v>3301</v>
      </c>
      <c r="M19" s="1">
        <v>2189</v>
      </c>
      <c r="N19" s="1">
        <v>3275</v>
      </c>
      <c r="O19" s="1">
        <v>2438</v>
      </c>
      <c r="P19" s="1">
        <v>3444</v>
      </c>
      <c r="Q19" s="1">
        <v>3553</v>
      </c>
      <c r="R19" s="1">
        <v>4043</v>
      </c>
      <c r="S19" s="1">
        <v>1643</v>
      </c>
      <c r="T19" s="1">
        <v>2244</v>
      </c>
      <c r="U19" s="1">
        <v>2747</v>
      </c>
      <c r="V19" s="1">
        <v>3183</v>
      </c>
      <c r="W19" s="1">
        <v>3028</v>
      </c>
      <c r="X19" s="1">
        <v>3174</v>
      </c>
      <c r="Y19">
        <v>1927</v>
      </c>
      <c r="Z19">
        <v>3365</v>
      </c>
      <c r="AA19">
        <v>3390</v>
      </c>
      <c r="AB19">
        <v>3568</v>
      </c>
      <c r="AC19">
        <v>2427</v>
      </c>
      <c r="AD19">
        <v>4004</v>
      </c>
      <c r="AE19">
        <v>3665</v>
      </c>
      <c r="AF19">
        <v>3818</v>
      </c>
      <c r="AG19">
        <v>4408</v>
      </c>
      <c r="AH19">
        <v>2304</v>
      </c>
      <c r="AI19">
        <v>3631</v>
      </c>
      <c r="AJ19">
        <v>1646</v>
      </c>
      <c r="AK19">
        <v>2796</v>
      </c>
      <c r="AL19">
        <v>2876</v>
      </c>
      <c r="AM19">
        <v>3141</v>
      </c>
      <c r="AN19">
        <v>3993</v>
      </c>
      <c r="AO19">
        <v>1931</v>
      </c>
      <c r="AP19">
        <v>3893</v>
      </c>
      <c r="AQ19">
        <v>2706</v>
      </c>
      <c r="AR19">
        <v>2187</v>
      </c>
      <c r="AS19">
        <v>2652</v>
      </c>
      <c r="AT19">
        <v>4240</v>
      </c>
      <c r="AU19">
        <v>2018</v>
      </c>
      <c r="AV19">
        <v>2761</v>
      </c>
      <c r="AW19">
        <v>1515</v>
      </c>
      <c r="AX19">
        <v>1977</v>
      </c>
      <c r="AY19">
        <v>1611</v>
      </c>
      <c r="AZ19">
        <v>3820</v>
      </c>
      <c r="BA19">
        <v>2279</v>
      </c>
      <c r="BB19">
        <v>2101</v>
      </c>
      <c r="BC19">
        <v>3651</v>
      </c>
      <c r="BD19">
        <v>2012</v>
      </c>
      <c r="BE19">
        <v>3339</v>
      </c>
      <c r="BF19">
        <v>1672</v>
      </c>
      <c r="BG19">
        <v>3177</v>
      </c>
      <c r="BH19">
        <v>2607</v>
      </c>
      <c r="BI19">
        <v>4108</v>
      </c>
      <c r="BJ19">
        <v>2358</v>
      </c>
      <c r="BK19">
        <v>2871</v>
      </c>
      <c r="BL19">
        <v>2637</v>
      </c>
      <c r="BM19">
        <v>2204</v>
      </c>
      <c r="BN19">
        <v>1877</v>
      </c>
      <c r="BO19">
        <v>1475</v>
      </c>
      <c r="BP19">
        <v>4209</v>
      </c>
      <c r="BQ19">
        <v>1636</v>
      </c>
      <c r="BR19">
        <v>2565</v>
      </c>
      <c r="BS19">
        <v>2206</v>
      </c>
      <c r="BT19">
        <v>3862</v>
      </c>
      <c r="BU19">
        <v>2497</v>
      </c>
      <c r="BV19">
        <v>2808</v>
      </c>
      <c r="BW19">
        <v>2444</v>
      </c>
      <c r="BX19">
        <v>1903</v>
      </c>
      <c r="BY19">
        <v>1672</v>
      </c>
    </row>
    <row r="20" spans="1:77" x14ac:dyDescent="0.2">
      <c r="A20" t="s">
        <v>79</v>
      </c>
      <c r="B20" s="1">
        <v>3102</v>
      </c>
      <c r="C20" s="1">
        <v>4462</v>
      </c>
      <c r="D20" s="1">
        <v>2030</v>
      </c>
      <c r="E20" s="1">
        <v>1779</v>
      </c>
      <c r="F20" s="1">
        <v>2551</v>
      </c>
      <c r="G20" s="1">
        <v>2079</v>
      </c>
      <c r="H20" s="1">
        <v>3801</v>
      </c>
      <c r="I20" s="1">
        <v>4535</v>
      </c>
      <c r="J20" s="1">
        <v>3539</v>
      </c>
      <c r="K20" s="1">
        <v>4455</v>
      </c>
      <c r="L20" s="1">
        <v>4107</v>
      </c>
      <c r="M20" s="1">
        <v>2183</v>
      </c>
      <c r="N20" s="1">
        <v>3088</v>
      </c>
      <c r="O20" s="1">
        <v>2385</v>
      </c>
      <c r="P20" s="1">
        <v>2226</v>
      </c>
      <c r="Q20" s="1">
        <v>3473</v>
      </c>
      <c r="R20" s="1">
        <v>2559</v>
      </c>
      <c r="S20" s="1">
        <v>2293</v>
      </c>
      <c r="T20" s="1">
        <v>1596</v>
      </c>
      <c r="U20" s="1">
        <v>3016</v>
      </c>
      <c r="V20" s="1">
        <v>2131</v>
      </c>
      <c r="W20" s="1">
        <v>4406</v>
      </c>
      <c r="X20" s="1">
        <v>2917</v>
      </c>
      <c r="Y20">
        <v>2230</v>
      </c>
      <c r="Z20">
        <v>4541</v>
      </c>
      <c r="AA20">
        <v>4321</v>
      </c>
      <c r="AB20">
        <v>3265</v>
      </c>
      <c r="AC20">
        <v>1995</v>
      </c>
      <c r="AD20">
        <v>2730</v>
      </c>
      <c r="AE20">
        <v>1906</v>
      </c>
      <c r="AF20">
        <v>2635</v>
      </c>
      <c r="AG20">
        <v>3912</v>
      </c>
      <c r="AH20">
        <v>2098</v>
      </c>
      <c r="AI20">
        <v>2375</v>
      </c>
      <c r="AJ20">
        <v>2267</v>
      </c>
      <c r="AK20">
        <v>2346</v>
      </c>
      <c r="AL20">
        <v>1762</v>
      </c>
      <c r="AM20">
        <v>2859</v>
      </c>
      <c r="AN20">
        <v>3121</v>
      </c>
      <c r="AO20">
        <v>2926</v>
      </c>
      <c r="AP20">
        <v>1735</v>
      </c>
      <c r="AQ20">
        <v>3614</v>
      </c>
      <c r="AR20">
        <v>3591</v>
      </c>
      <c r="AS20">
        <v>3417</v>
      </c>
      <c r="AT20">
        <v>2620</v>
      </c>
      <c r="AU20">
        <v>4487</v>
      </c>
      <c r="AV20">
        <v>2272</v>
      </c>
      <c r="AW20">
        <v>4454</v>
      </c>
      <c r="AX20">
        <v>2588</v>
      </c>
      <c r="AY20">
        <v>1675</v>
      </c>
      <c r="AZ20">
        <v>1914</v>
      </c>
      <c r="BA20">
        <v>4468</v>
      </c>
      <c r="BB20">
        <v>2359</v>
      </c>
      <c r="BC20">
        <v>1918</v>
      </c>
      <c r="BD20">
        <v>4055</v>
      </c>
      <c r="BE20">
        <v>3188</v>
      </c>
      <c r="BF20">
        <v>3851</v>
      </c>
      <c r="BG20">
        <v>4110</v>
      </c>
      <c r="BH20">
        <v>3964</v>
      </c>
      <c r="BI20">
        <v>4390</v>
      </c>
      <c r="BJ20">
        <v>2855</v>
      </c>
      <c r="BK20">
        <v>4395</v>
      </c>
      <c r="BL20">
        <v>2900</v>
      </c>
      <c r="BM20">
        <v>2541</v>
      </c>
      <c r="BN20">
        <v>3907</v>
      </c>
      <c r="BO20">
        <v>4547</v>
      </c>
      <c r="BP20">
        <v>3947</v>
      </c>
      <c r="BQ20">
        <v>4346</v>
      </c>
      <c r="BR20">
        <v>2503</v>
      </c>
      <c r="BS20">
        <v>2956</v>
      </c>
      <c r="BT20">
        <v>1846</v>
      </c>
      <c r="BU20">
        <v>3520</v>
      </c>
      <c r="BV20">
        <v>2184</v>
      </c>
      <c r="BW20">
        <v>2747</v>
      </c>
      <c r="BX20">
        <v>3873</v>
      </c>
      <c r="BY20">
        <v>4098</v>
      </c>
    </row>
    <row r="21" spans="1:77" x14ac:dyDescent="0.2">
      <c r="A21" t="s">
        <v>80</v>
      </c>
      <c r="B21" s="1">
        <v>1219</v>
      </c>
      <c r="C21" s="1">
        <v>3224</v>
      </c>
      <c r="D21" s="1">
        <v>2126</v>
      </c>
      <c r="E21" s="1">
        <v>2559</v>
      </c>
      <c r="F21" s="1">
        <v>542</v>
      </c>
      <c r="G21" s="1">
        <v>1147</v>
      </c>
      <c r="H21" s="1">
        <v>1136</v>
      </c>
      <c r="I21" s="1">
        <v>436</v>
      </c>
      <c r="J21" s="1">
        <v>2253</v>
      </c>
      <c r="K21" s="1">
        <v>3131</v>
      </c>
      <c r="L21" s="1">
        <v>1591</v>
      </c>
      <c r="M21" s="1">
        <v>1814</v>
      </c>
      <c r="N21" s="1">
        <v>935</v>
      </c>
      <c r="O21" s="1">
        <v>2028</v>
      </c>
      <c r="P21" s="1">
        <v>948</v>
      </c>
      <c r="Q21" s="1">
        <v>2291</v>
      </c>
      <c r="R21" s="1">
        <v>2516</v>
      </c>
      <c r="S21" s="1">
        <v>3127</v>
      </c>
      <c r="T21" s="1">
        <v>2456</v>
      </c>
      <c r="U21" s="1">
        <v>2998</v>
      </c>
      <c r="V21" s="1">
        <v>3161</v>
      </c>
      <c r="W21" s="1">
        <v>2320</v>
      </c>
      <c r="X21" s="1">
        <v>517</v>
      </c>
      <c r="Y21">
        <v>2921</v>
      </c>
      <c r="Z21">
        <v>744</v>
      </c>
      <c r="AA21">
        <v>2849</v>
      </c>
      <c r="AB21">
        <v>750</v>
      </c>
      <c r="AC21">
        <v>616</v>
      </c>
      <c r="AD21">
        <v>1552</v>
      </c>
      <c r="AE21">
        <v>1083</v>
      </c>
      <c r="AF21">
        <v>1720</v>
      </c>
      <c r="AG21">
        <v>2991</v>
      </c>
      <c r="AH21">
        <v>1411</v>
      </c>
      <c r="AI21">
        <v>930</v>
      </c>
      <c r="AJ21">
        <v>1878</v>
      </c>
      <c r="AK21">
        <v>2833</v>
      </c>
      <c r="AL21">
        <v>2262</v>
      </c>
      <c r="AM21">
        <v>2611</v>
      </c>
      <c r="AN21">
        <v>944</v>
      </c>
      <c r="AO21">
        <v>1433</v>
      </c>
      <c r="AP21">
        <v>2281</v>
      </c>
      <c r="AQ21">
        <v>564</v>
      </c>
      <c r="AR21">
        <v>786</v>
      </c>
      <c r="AS21">
        <v>2282</v>
      </c>
      <c r="AT21">
        <v>1417</v>
      </c>
      <c r="AU21">
        <v>1789</v>
      </c>
      <c r="AV21">
        <v>2676</v>
      </c>
      <c r="AW21">
        <v>402</v>
      </c>
      <c r="AX21">
        <v>2080</v>
      </c>
      <c r="AY21">
        <v>588</v>
      </c>
      <c r="AZ21">
        <v>1249</v>
      </c>
      <c r="BA21">
        <v>1378</v>
      </c>
      <c r="BB21">
        <v>2348</v>
      </c>
      <c r="BC21">
        <v>1594</v>
      </c>
      <c r="BD21">
        <v>2208</v>
      </c>
      <c r="BE21">
        <v>2357</v>
      </c>
      <c r="BF21">
        <v>503</v>
      </c>
      <c r="BG21">
        <v>642</v>
      </c>
      <c r="BH21">
        <v>2914</v>
      </c>
      <c r="BI21">
        <v>3378</v>
      </c>
      <c r="BJ21">
        <v>3381</v>
      </c>
      <c r="BK21">
        <v>2615</v>
      </c>
      <c r="BL21">
        <v>989</v>
      </c>
      <c r="BM21">
        <v>990</v>
      </c>
      <c r="BN21">
        <v>616</v>
      </c>
      <c r="BO21">
        <v>1306</v>
      </c>
      <c r="BP21">
        <v>1057</v>
      </c>
      <c r="BQ21">
        <v>1994</v>
      </c>
      <c r="BR21">
        <v>2544</v>
      </c>
      <c r="BS21">
        <v>1743</v>
      </c>
      <c r="BT21">
        <v>1185</v>
      </c>
      <c r="BU21">
        <v>1901</v>
      </c>
      <c r="BV21">
        <v>1279</v>
      </c>
      <c r="BW21">
        <v>3177</v>
      </c>
      <c r="BX21">
        <v>1901</v>
      </c>
      <c r="BY21">
        <v>2161</v>
      </c>
    </row>
    <row r="22" spans="1:77" x14ac:dyDescent="0.2">
      <c r="A22" t="s">
        <v>100</v>
      </c>
      <c r="B22" s="1">
        <v>1672</v>
      </c>
      <c r="C22" s="1">
        <v>1574</v>
      </c>
      <c r="D22" s="1">
        <v>2279</v>
      </c>
      <c r="E22" s="1">
        <v>1476</v>
      </c>
      <c r="F22" s="1">
        <v>2112</v>
      </c>
      <c r="G22" s="1">
        <v>3875</v>
      </c>
      <c r="H22" s="1">
        <v>2154</v>
      </c>
      <c r="I22" s="1">
        <v>1466</v>
      </c>
      <c r="J22" s="1">
        <v>1518</v>
      </c>
      <c r="K22" s="1">
        <v>3303</v>
      </c>
      <c r="L22" s="1">
        <v>3717</v>
      </c>
      <c r="M22" s="1">
        <v>3489</v>
      </c>
      <c r="N22" s="1">
        <v>1350</v>
      </c>
      <c r="O22" s="1">
        <v>2358</v>
      </c>
      <c r="P22" s="1">
        <v>3364</v>
      </c>
      <c r="Q22" s="1">
        <v>1284</v>
      </c>
      <c r="R22" s="1">
        <v>3464</v>
      </c>
      <c r="S22" s="1">
        <v>1341</v>
      </c>
      <c r="T22" s="1">
        <v>1561</v>
      </c>
      <c r="U22" s="1">
        <v>1343</v>
      </c>
      <c r="V22" s="1">
        <v>2395</v>
      </c>
      <c r="W22" s="1">
        <v>1510</v>
      </c>
      <c r="X22" s="1">
        <v>3919</v>
      </c>
      <c r="Y22">
        <v>3239</v>
      </c>
      <c r="Z22">
        <v>1856</v>
      </c>
      <c r="AA22">
        <v>3638</v>
      </c>
      <c r="AB22">
        <v>1997</v>
      </c>
      <c r="AC22">
        <v>3903</v>
      </c>
      <c r="AD22">
        <v>3023</v>
      </c>
      <c r="AE22">
        <v>3053</v>
      </c>
      <c r="AF22">
        <v>2120</v>
      </c>
      <c r="AG22">
        <v>2890</v>
      </c>
      <c r="AH22">
        <v>3888</v>
      </c>
      <c r="AI22">
        <v>1542</v>
      </c>
      <c r="AJ22">
        <v>1967</v>
      </c>
      <c r="AK22">
        <v>3947</v>
      </c>
      <c r="AL22">
        <v>3063</v>
      </c>
      <c r="AM22">
        <v>3914</v>
      </c>
      <c r="AN22">
        <v>3432</v>
      </c>
      <c r="AO22">
        <v>3467</v>
      </c>
      <c r="AP22">
        <v>2747</v>
      </c>
      <c r="AQ22">
        <v>2213</v>
      </c>
      <c r="AR22">
        <v>3198</v>
      </c>
      <c r="AS22">
        <v>3900</v>
      </c>
      <c r="AT22">
        <v>1900</v>
      </c>
      <c r="AU22">
        <v>2502</v>
      </c>
      <c r="AV22">
        <v>3043</v>
      </c>
      <c r="AW22">
        <v>2299</v>
      </c>
      <c r="AX22">
        <v>1484</v>
      </c>
      <c r="AY22">
        <v>1712</v>
      </c>
      <c r="AZ22">
        <v>1546</v>
      </c>
      <c r="BA22">
        <v>2391</v>
      </c>
      <c r="BB22">
        <v>1241</v>
      </c>
      <c r="BC22">
        <v>1974</v>
      </c>
      <c r="BD22">
        <v>1539</v>
      </c>
      <c r="BE22">
        <v>3560</v>
      </c>
      <c r="BF22">
        <v>3383</v>
      </c>
      <c r="BG22">
        <v>2348</v>
      </c>
      <c r="BH22">
        <v>2872</v>
      </c>
      <c r="BI22">
        <v>1673</v>
      </c>
      <c r="BJ22">
        <v>3122</v>
      </c>
      <c r="BK22">
        <v>1496</v>
      </c>
      <c r="BL22">
        <v>3208</v>
      </c>
      <c r="BM22">
        <v>3690</v>
      </c>
      <c r="BN22">
        <v>1247</v>
      </c>
      <c r="BO22">
        <v>1535</v>
      </c>
      <c r="BP22">
        <v>2054</v>
      </c>
      <c r="BQ22">
        <v>1326</v>
      </c>
      <c r="BR22">
        <v>3506</v>
      </c>
      <c r="BS22">
        <v>3233</v>
      </c>
      <c r="BT22">
        <v>3495</v>
      </c>
      <c r="BU22">
        <v>3113</v>
      </c>
      <c r="BV22">
        <v>2937</v>
      </c>
      <c r="BW22">
        <v>3115</v>
      </c>
      <c r="BX22">
        <v>2391</v>
      </c>
      <c r="BY22">
        <v>3344</v>
      </c>
    </row>
    <row r="23" spans="1:77" x14ac:dyDescent="0.2">
      <c r="A23" t="s">
        <v>101</v>
      </c>
      <c r="B23" s="1">
        <v>1794</v>
      </c>
      <c r="C23" s="1">
        <v>3031</v>
      </c>
      <c r="D23" s="1">
        <v>4217</v>
      </c>
      <c r="E23" s="1">
        <v>3519</v>
      </c>
      <c r="F23" s="1">
        <v>4466</v>
      </c>
      <c r="G23" s="1">
        <v>3221</v>
      </c>
      <c r="H23" s="1">
        <v>4340</v>
      </c>
      <c r="I23" s="1">
        <v>2815</v>
      </c>
      <c r="J23" s="1">
        <v>4363</v>
      </c>
      <c r="K23" s="1">
        <v>2606</v>
      </c>
      <c r="L23" s="1">
        <v>2014</v>
      </c>
      <c r="M23" s="1">
        <v>4570</v>
      </c>
      <c r="N23" s="1">
        <v>4222</v>
      </c>
      <c r="O23" s="1">
        <v>2499</v>
      </c>
      <c r="P23" s="1">
        <v>4729</v>
      </c>
      <c r="Q23" s="1">
        <v>2238</v>
      </c>
      <c r="R23" s="1">
        <v>3126</v>
      </c>
      <c r="S23" s="1">
        <v>3015</v>
      </c>
      <c r="T23" s="1">
        <v>2280</v>
      </c>
      <c r="U23" s="1">
        <v>4566</v>
      </c>
      <c r="V23" s="1">
        <v>2863</v>
      </c>
      <c r="W23" s="1">
        <v>3570</v>
      </c>
      <c r="X23" s="1">
        <v>3359</v>
      </c>
      <c r="Y23">
        <v>2515</v>
      </c>
      <c r="Z23">
        <v>3693</v>
      </c>
      <c r="AA23">
        <v>4502</v>
      </c>
      <c r="AB23">
        <v>3149</v>
      </c>
      <c r="AC23">
        <v>2216</v>
      </c>
      <c r="AD23">
        <v>4405</v>
      </c>
      <c r="AE23">
        <v>2030</v>
      </c>
      <c r="AF23">
        <v>2142</v>
      </c>
      <c r="AG23">
        <v>3887</v>
      </c>
      <c r="AH23">
        <v>2747</v>
      </c>
      <c r="AI23">
        <v>3369</v>
      </c>
      <c r="AJ23">
        <v>2326</v>
      </c>
      <c r="AK23">
        <v>4129</v>
      </c>
      <c r="AL23">
        <v>2306</v>
      </c>
      <c r="AM23">
        <v>1753</v>
      </c>
      <c r="AN23">
        <v>4328</v>
      </c>
      <c r="AO23">
        <v>2877</v>
      </c>
      <c r="AP23">
        <v>3476</v>
      </c>
      <c r="AQ23">
        <v>1934</v>
      </c>
      <c r="AR23">
        <v>2798</v>
      </c>
      <c r="AS23">
        <v>3853</v>
      </c>
      <c r="AT23">
        <v>1781</v>
      </c>
      <c r="AU23">
        <v>2271</v>
      </c>
      <c r="AV23">
        <v>3501</v>
      </c>
      <c r="AW23">
        <v>2307</v>
      </c>
      <c r="AX23">
        <v>3314</v>
      </c>
      <c r="AY23">
        <v>3140</v>
      </c>
      <c r="AZ23">
        <v>4332</v>
      </c>
      <c r="BA23">
        <v>3121</v>
      </c>
      <c r="BB23">
        <v>2213</v>
      </c>
      <c r="BC23">
        <v>2681</v>
      </c>
      <c r="BD23">
        <v>2771</v>
      </c>
      <c r="BE23">
        <v>4494</v>
      </c>
      <c r="BF23">
        <v>3575</v>
      </c>
      <c r="BG23">
        <v>2998</v>
      </c>
      <c r="BH23">
        <v>4702</v>
      </c>
      <c r="BI23">
        <v>3420</v>
      </c>
      <c r="BJ23">
        <v>2918</v>
      </c>
      <c r="BK23">
        <v>4662</v>
      </c>
      <c r="BL23">
        <v>3077</v>
      </c>
      <c r="BM23">
        <v>3014</v>
      </c>
      <c r="BN23">
        <v>2972</v>
      </c>
      <c r="BO23">
        <v>1771</v>
      </c>
      <c r="BP23">
        <v>4468</v>
      </c>
      <c r="BQ23">
        <v>1914</v>
      </c>
      <c r="BR23">
        <v>3773</v>
      </c>
      <c r="BS23">
        <v>2560</v>
      </c>
      <c r="BT23">
        <v>3690</v>
      </c>
      <c r="BU23">
        <v>1919</v>
      </c>
      <c r="BV23">
        <v>3754</v>
      </c>
      <c r="BW23">
        <v>2976</v>
      </c>
      <c r="BX23">
        <v>3019</v>
      </c>
      <c r="BY23">
        <v>2574</v>
      </c>
    </row>
    <row r="24" spans="1:77" x14ac:dyDescent="0.2">
      <c r="A24" t="s">
        <v>102</v>
      </c>
      <c r="B24" s="1">
        <v>3059</v>
      </c>
      <c r="C24" s="1">
        <v>2777</v>
      </c>
      <c r="D24" s="1">
        <v>3164</v>
      </c>
      <c r="E24" s="1">
        <v>3759</v>
      </c>
      <c r="F24" s="1">
        <v>4260</v>
      </c>
      <c r="G24" s="1">
        <v>3392</v>
      </c>
      <c r="H24" s="1">
        <v>2770</v>
      </c>
      <c r="I24" s="1">
        <v>4780</v>
      </c>
      <c r="J24" s="1">
        <v>3622</v>
      </c>
      <c r="K24" s="1">
        <v>3310</v>
      </c>
      <c r="L24" s="1">
        <v>3607</v>
      </c>
      <c r="M24" s="1">
        <v>2860</v>
      </c>
      <c r="N24" s="1">
        <v>2727</v>
      </c>
      <c r="O24" s="1">
        <v>3893</v>
      </c>
      <c r="P24" s="1">
        <v>4018</v>
      </c>
      <c r="Q24" s="1">
        <v>2326</v>
      </c>
      <c r="R24" s="1">
        <v>3168</v>
      </c>
      <c r="S24" s="1">
        <v>2161</v>
      </c>
      <c r="T24" s="1">
        <v>4929</v>
      </c>
      <c r="U24" s="1">
        <v>2592</v>
      </c>
      <c r="V24" s="1">
        <v>2447</v>
      </c>
      <c r="W24" s="1">
        <v>3833</v>
      </c>
      <c r="X24" s="1">
        <v>4954</v>
      </c>
      <c r="Y24">
        <v>2322</v>
      </c>
      <c r="Z24">
        <v>4872</v>
      </c>
      <c r="AA24">
        <v>2658</v>
      </c>
      <c r="AB24">
        <v>4709</v>
      </c>
      <c r="AC24">
        <v>2914</v>
      </c>
      <c r="AD24">
        <v>2886</v>
      </c>
      <c r="AE24">
        <v>4056</v>
      </c>
      <c r="AF24">
        <v>2834</v>
      </c>
      <c r="AG24">
        <v>4059</v>
      </c>
      <c r="AH24">
        <v>3908</v>
      </c>
      <c r="AI24">
        <v>4029</v>
      </c>
      <c r="AJ24">
        <v>2323</v>
      </c>
      <c r="AK24">
        <v>2505</v>
      </c>
      <c r="AL24">
        <v>2983</v>
      </c>
      <c r="AM24">
        <v>4687</v>
      </c>
      <c r="AN24">
        <v>2169</v>
      </c>
      <c r="AO24">
        <v>3666</v>
      </c>
      <c r="AP24">
        <v>2406</v>
      </c>
      <c r="AQ24">
        <v>4282</v>
      </c>
      <c r="AR24">
        <v>4761</v>
      </c>
      <c r="AS24">
        <v>3070</v>
      </c>
      <c r="AT24">
        <v>2017</v>
      </c>
      <c r="AU24">
        <v>2062</v>
      </c>
      <c r="AV24">
        <v>4075</v>
      </c>
      <c r="AW24">
        <v>2706</v>
      </c>
      <c r="AX24">
        <v>2582</v>
      </c>
      <c r="AY24">
        <v>2608</v>
      </c>
      <c r="AZ24">
        <v>4348</v>
      </c>
      <c r="BA24">
        <v>4127</v>
      </c>
      <c r="BB24">
        <v>3834</v>
      </c>
      <c r="BC24">
        <v>2609</v>
      </c>
      <c r="BD24">
        <v>4761</v>
      </c>
      <c r="BE24">
        <v>3783</v>
      </c>
      <c r="BF24">
        <v>4603</v>
      </c>
      <c r="BG24">
        <v>4443</v>
      </c>
      <c r="BH24">
        <v>2781</v>
      </c>
      <c r="BI24">
        <v>2150</v>
      </c>
      <c r="BJ24">
        <v>3391</v>
      </c>
      <c r="BK24">
        <v>2031</v>
      </c>
      <c r="BL24">
        <v>4434</v>
      </c>
      <c r="BM24">
        <v>3845</v>
      </c>
      <c r="BN24">
        <v>4762</v>
      </c>
      <c r="BO24">
        <v>4662</v>
      </c>
      <c r="BP24">
        <v>3490</v>
      </c>
      <c r="BQ24">
        <v>4067</v>
      </c>
      <c r="BR24">
        <v>4062</v>
      </c>
      <c r="BS24">
        <v>4140</v>
      </c>
      <c r="BT24">
        <v>2361</v>
      </c>
      <c r="BU24">
        <v>4185</v>
      </c>
      <c r="BV24">
        <v>2779</v>
      </c>
      <c r="BW24">
        <v>2682</v>
      </c>
      <c r="BX24">
        <v>4698</v>
      </c>
      <c r="BY24">
        <v>4786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Part A - Small Version</vt:lpstr>
      <vt:lpstr>DCdata</vt:lpstr>
      <vt:lpstr>citydata</vt:lpstr>
      <vt:lpstr>distcost</vt:lpstr>
    </vt:vector>
  </TitlesOfParts>
  <Company>Wisconsin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Tong</dc:creator>
  <cp:lastModifiedBy>Microsoft Office User</cp:lastModifiedBy>
  <dcterms:created xsi:type="dcterms:W3CDTF">2019-11-17T23:04:08Z</dcterms:created>
  <dcterms:modified xsi:type="dcterms:W3CDTF">2021-12-08T01:01:54Z</dcterms:modified>
</cp:coreProperties>
</file>