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Dillon" sheetId="2" r:id="rId5"/>
    <sheet state="hidden" name="Pre Dillon" sheetId="3" r:id="rId6"/>
    <sheet state="visible" name="AVA" sheetId="4" r:id="rId7"/>
    <sheet state="visible" name="Jackie" sheetId="5" r:id="rId8"/>
    <sheet state="visible" name="Thomas" sheetId="6" r:id="rId9"/>
    <sheet state="visible" name="Carly" sheetId="7" r:id="rId10"/>
  </sheets>
  <definedNames/>
  <calcPr/>
</workbook>
</file>

<file path=xl/sharedStrings.xml><?xml version="1.0" encoding="utf-8"?>
<sst xmlns="http://schemas.openxmlformats.org/spreadsheetml/2006/main" count="419" uniqueCount="251">
  <si>
    <t>Usernames</t>
  </si>
  <si>
    <t>dillon_hong</t>
  </si>
  <si>
    <t>benkesman</t>
  </si>
  <si>
    <t>ericajungg</t>
  </si>
  <si>
    <t>._.avaelise._.</t>
  </si>
  <si>
    <t>amanda.47smith</t>
  </si>
  <si>
    <t>anj3101</t>
  </si>
  <si>
    <t>avalouise4</t>
  </si>
  <si>
    <t>baseballandyj</t>
  </si>
  <si>
    <t>bradyvibert01</t>
  </si>
  <si>
    <t>c7py2hp2gi0laxjassqgspmfe</t>
  </si>
  <si>
    <t>dylanblackmer</t>
  </si>
  <si>
    <t>mafefigueiredo</t>
  </si>
  <si>
    <t>meganko</t>
  </si>
  <si>
    <t>zldo16vdjwubm71awxj1qdyxh</t>
  </si>
  <si>
    <t>sarah.madden.117</t>
  </si>
  <si>
    <t>veilleuxcarter</t>
  </si>
  <si>
    <t>22tr2xmigensczavptinmcnia</t>
  </si>
  <si>
    <t>chambers.abb</t>
  </si>
  <si>
    <t>31ndkivsfx6vvwkam2assakbiyiy</t>
  </si>
  <si>
    <t>cara.starnes1</t>
  </si>
  <si>
    <t>emilyy_brown</t>
  </si>
  <si>
    <t>frannie12401</t>
  </si>
  <si>
    <t>alysonkoh</t>
  </si>
  <si>
    <t>graceclinger</t>
  </si>
  <si>
    <t>hauneri</t>
  </si>
  <si>
    <t>mcnallyliz</t>
  </si>
  <si>
    <t>alannaemmrie</t>
  </si>
  <si>
    <t>bl5xfil9goban2wf7kuru3yun</t>
  </si>
  <si>
    <t>jackie.spelta</t>
  </si>
  <si>
    <t>kmish24</t>
  </si>
  <si>
    <t>dgsauer12</t>
  </si>
  <si>
    <t>12142078621</t>
  </si>
  <si>
    <t>22rk6xb2mk3vr5irf7sa3cv2i</t>
  </si>
  <si>
    <t>1241051055</t>
  </si>
  <si>
    <t>12125704002</t>
  </si>
  <si>
    <t>amyhalperin</t>
  </si>
  <si>
    <t>brettploss</t>
  </si>
  <si>
    <t>maxwadley</t>
  </si>
  <si>
    <t>nathanhuizar</t>
  </si>
  <si>
    <t>21p5ux4o6ok2e4f6k3twbjknq</t>
  </si>
  <si>
    <t>29d6kc1yifl37dt0zrnfsrz3q</t>
  </si>
  <si>
    <t>mfleisch4</t>
  </si>
  <si>
    <t>1234976516</t>
  </si>
  <si>
    <t>1vtkzvmvwsmzgdnpzo8to7iul</t>
  </si>
  <si>
    <t>2ell09ce45t46a62g4g4fo58d</t>
  </si>
  <si>
    <t>annamcphee01</t>
  </si>
  <si>
    <t>f7ftmxzxvec5xqals2811aivx</t>
  </si>
  <si>
    <t>carolinestice</t>
  </si>
  <si>
    <t>akhicks</t>
  </si>
  <si>
    <t>celiapagnucco</t>
  </si>
  <si>
    <t>collsharkey</t>
  </si>
  <si>
    <t>emmadriscoll17</t>
  </si>
  <si>
    <t>lilyanderson411</t>
  </si>
  <si>
    <t>shwetasuri24</t>
  </si>
  <si>
    <t>22fgjto3b5xojxjows3l7ulqy</t>
  </si>
  <si>
    <t>54ddfrbuevxizowa6jkmv4x50</t>
  </si>
  <si>
    <t>meganmeidixon</t>
  </si>
  <si>
    <t>aguerin1616</t>
  </si>
  <si>
    <t>hailey1258</t>
  </si>
  <si>
    <t>h16af92djcdmhaxrdrosjm18r</t>
  </si>
  <si>
    <t>zzmmaann</t>
  </si>
  <si>
    <t>zacharykutnick</t>
  </si>
  <si>
    <t>valentina.caceres</t>
  </si>
  <si>
    <t>uuf7hwhuebbenjdx1c3wlh6y2</t>
  </si>
  <si>
    <t>tunetraffic</t>
  </si>
  <si>
    <t>thepurplepinecone</t>
  </si>
  <si>
    <t>sz6s46tfek7uk2hvzxj5min58</t>
  </si>
  <si>
    <t>taylorlove8</t>
  </si>
  <si>
    <t>sophiac11748</t>
  </si>
  <si>
    <t>saraspillman</t>
  </si>
  <si>
    <t>roseisrael</t>
  </si>
  <si>
    <t>rockingroback</t>
  </si>
  <si>
    <t>rachelsoleymani</t>
  </si>
  <si>
    <t>qtgyzg8nnir2n6k54p3usp0bf</t>
  </si>
  <si>
    <t>priyagulati1023</t>
  </si>
  <si>
    <t>pgraubard</t>
  </si>
  <si>
    <t>or9riugxvi3rlese2l747wf5q</t>
  </si>
  <si>
    <t>nicolehollyxx</t>
  </si>
  <si>
    <t>mrnrocks100</t>
  </si>
  <si>
    <t>mr.chow</t>
  </si>
  <si>
    <t>mirthspeight</t>
  </si>
  <si>
    <t>maisieanne-us</t>
  </si>
  <si>
    <t>lsj9j3wdscvjd1puesbpaz5w4</t>
  </si>
  <si>
    <t>lizzie-176</t>
  </si>
  <si>
    <t>lillydickman</t>
  </si>
  <si>
    <t>libbymeland</t>
  </si>
  <si>
    <t>liamdevin30</t>
  </si>
  <si>
    <t>lhrxoxo</t>
  </si>
  <si>
    <t>kdwo3t7cf230pp3abs77wcicg</t>
  </si>
  <si>
    <t>jennamadison04</t>
  </si>
  <si>
    <t>jaschrik204</t>
  </si>
  <si>
    <t>jaduffy12</t>
  </si>
  <si>
    <t>izzs123</t>
  </si>
  <si>
    <t>ilovecheese22</t>
  </si>
  <si>
    <t>hugeaxe</t>
  </si>
  <si>
    <t>ghill52</t>
  </si>
  <si>
    <t>emmiewells</t>
  </si>
  <si>
    <t>emmamarieb32</t>
  </si>
  <si>
    <t>ebmnyy</t>
  </si>
  <si>
    <t>ebgq4j0ch8y6k1bu1fpy37qzi</t>
  </si>
  <si>
    <t>dara_amin</t>
  </si>
  <si>
    <t>courtneyemde</t>
  </si>
  <si>
    <t>cassiealexe</t>
  </si>
  <si>
    <t>calliebeckk</t>
  </si>
  <si>
    <t>boatscuba</t>
  </si>
  <si>
    <t>bellatracyy</t>
  </si>
  <si>
    <t>arii1017</t>
  </si>
  <si>
    <t>alli_lapham</t>
  </si>
  <si>
    <t>alanagartenberg</t>
  </si>
  <si>
    <t>_emily612_</t>
  </si>
  <si>
    <t>1286382472</t>
  </si>
  <si>
    <t>1271523985</t>
  </si>
  <si>
    <t>1269639073</t>
  </si>
  <si>
    <t>1244011120</t>
  </si>
  <si>
    <t>1226637596</t>
  </si>
  <si>
    <t>12185521121</t>
  </si>
  <si>
    <t>12159419254</t>
  </si>
  <si>
    <t>12154940103</t>
  </si>
  <si>
    <t>12144024723</t>
  </si>
  <si>
    <t>12167622330</t>
  </si>
  <si>
    <t>1271044398</t>
  </si>
  <si>
    <t>u3pyqn5ozjik3ob6vksr9m1l4</t>
  </si>
  <si>
    <t>22zjuyaim4tew5frhmtahobxa</t>
  </si>
  <si>
    <t>rajiv.parimi</t>
  </si>
  <si>
    <t>22ebummzepkiv5d2yjlfosmbq</t>
  </si>
  <si>
    <t>benedaniel2</t>
  </si>
  <si>
    <t>bubblesparks14</t>
  </si>
  <si>
    <t>12166092698</t>
  </si>
  <si>
    <t>1220769758</t>
  </si>
  <si>
    <t>claire_sweeney</t>
  </si>
  <si>
    <t>1245165249</t>
  </si>
  <si>
    <t>12145283143</t>
  </si>
  <si>
    <t>bnads22</t>
  </si>
  <si>
    <t>helenanitschky</t>
  </si>
  <si>
    <t>21cn44bmnyexcogxmasn5y6ey</t>
  </si>
  <si>
    <t>21qjyiyvrleurupbevdvzcrja</t>
  </si>
  <si>
    <t>12141206586</t>
  </si>
  <si>
    <t>_coveringmysunshine</t>
  </si>
  <si>
    <t>12146507358</t>
  </si>
  <si>
    <t>bellaarod</t>
  </si>
  <si>
    <t>awandoff</t>
  </si>
  <si>
    <t>tidball13</t>
  </si>
  <si>
    <t>goblinmiller</t>
  </si>
  <si>
    <t>1270601874</t>
  </si>
  <si>
    <t>1225702178</t>
  </si>
  <si>
    <t>223jpszrbl5uc5o3lzrsaxzai</t>
  </si>
  <si>
    <t>22kkamfbjo5qu4wfmlvtrfkoa</t>
  </si>
  <si>
    <t>yao.e1000</t>
  </si>
  <si>
    <t>jacob.stanley10</t>
  </si>
  <si>
    <t>rhosalli</t>
  </si>
  <si>
    <t>extremehugger</t>
  </si>
  <si>
    <t>12145018612</t>
  </si>
  <si>
    <t>charlotteum</t>
  </si>
  <si>
    <t>-elliem-</t>
  </si>
  <si>
    <t>bigblue3101</t>
  </si>
  <si>
    <t>bhzlrvgqgy9gvz1m1qxxskbr9</t>
  </si>
  <si>
    <t>12101104563</t>
  </si>
  <si>
    <t>223s7cmbuyammroln7pweqnsq</t>
  </si>
  <si>
    <t>22qph5lm4wqjpqtu3a2jkuwba</t>
  </si>
  <si>
    <t>1269709213</t>
  </si>
  <si>
    <t>alliecat814</t>
  </si>
  <si>
    <t>p3z8atkqv8cqmbz7llnl4rmr5</t>
  </si>
  <si>
    <t>rhirsh10</t>
  </si>
  <si>
    <t>47nfpjk3l2j9vn2n59n8bfupq</t>
  </si>
  <si>
    <t>07beardo</t>
  </si>
  <si>
    <t>claudiarubaaaa</t>
  </si>
  <si>
    <t>annabelge7</t>
  </si>
  <si>
    <t>kanedabeast</t>
  </si>
  <si>
    <t>rkrouse43</t>
  </si>
  <si>
    <t>elizabethdavis532</t>
  </si>
  <si>
    <t>laura_gymnast13</t>
  </si>
  <si>
    <t>lcuneaz24</t>
  </si>
  <si>
    <t>1275586189</t>
  </si>
  <si>
    <t>12171567532</t>
  </si>
  <si>
    <t>12143166687</t>
  </si>
  <si>
    <t>julia.vanitvelt</t>
  </si>
  <si>
    <t>1254880334</t>
  </si>
  <si>
    <t>226y4gt2unai3kc4vhaxc4t7q</t>
  </si>
  <si>
    <t>alicehill99</t>
  </si>
  <si>
    <t>12151967606</t>
  </si>
  <si>
    <t>juliasullivantrack</t>
  </si>
  <si>
    <t>7gm6s9dk9y8xvfbb96hzg4qnl</t>
  </si>
  <si>
    <t>haileywheeler123</t>
  </si>
  <si>
    <t>brookegoldfarbb</t>
  </si>
  <si>
    <t>31zkkfvct6liktwl4n4qr3oykgni</t>
  </si>
  <si>
    <t>allienadelman</t>
  </si>
  <si>
    <t>ellen_bakerr</t>
  </si>
  <si>
    <t>sparkleefish</t>
  </si>
  <si>
    <t>zoi.crampton</t>
  </si>
  <si>
    <t>anna_vanderlaan</t>
  </si>
  <si>
    <t>22i4v25hkthclfxqclydjksgy</t>
  </si>
  <si>
    <t>0lhsehcxvncfkjwe6us0dwj54</t>
  </si>
  <si>
    <t>djhargitt</t>
  </si>
  <si>
    <t>maggieclark1234</t>
  </si>
  <si>
    <t>1294124325</t>
  </si>
  <si>
    <t>maxpaull</t>
  </si>
  <si>
    <t>gwennybarnes</t>
  </si>
  <si>
    <t>12138485512</t>
  </si>
  <si>
    <t>1273856658</t>
  </si>
  <si>
    <t>02donovan.below</t>
  </si>
  <si>
    <t>leo.skate.2002</t>
  </si>
  <si>
    <t>mugaba100</t>
  </si>
  <si>
    <t>asyoung5555</t>
  </si>
  <si>
    <t>p8w7c3fkncg3fqg9spouygzhv</t>
  </si>
  <si>
    <t>allychung9</t>
  </si>
  <si>
    <t>anniecress</t>
  </si>
  <si>
    <t>22hghijikkhsqdgl2grlvjqdy</t>
  </si>
  <si>
    <t>akeerthy</t>
  </si>
  <si>
    <t>2ell09ce45t46a62g4g4fo58dz</t>
  </si>
  <si>
    <t>Claudia.hastings0717</t>
  </si>
  <si>
    <t>seapanda02</t>
  </si>
  <si>
    <t>minto45</t>
  </si>
  <si>
    <t>lbrockwell3</t>
  </si>
  <si>
    <t>sht6dz4j702fbpbi0bsdcpjbu</t>
  </si>
  <si>
    <t>417T6uUZED6VM8euKbFDnM</t>
  </si>
  <si>
    <t>ryguy829</t>
  </si>
  <si>
    <t>5g6wujia2mpdz49g9ifskqmt8</t>
  </si>
  <si>
    <t>ashleydiazdl</t>
  </si>
  <si>
    <t>2m91c7srplu1xe9q5ca5xk8fk</t>
  </si>
  <si>
    <t>cinnamon122</t>
  </si>
  <si>
    <t>graceshapiro1903</t>
  </si>
  <si>
    <t>dizxi4lkttkiyprdepck004y4</t>
  </si>
  <si>
    <t>cole_wolf16</t>
  </si>
  <si>
    <t>quinnrennell</t>
  </si>
  <si>
    <t>dominatork</t>
  </si>
  <si>
    <t>spamjcooper3459</t>
  </si>
  <si>
    <t>5z5uf9efaqg4b9cr5eiku8rdv</t>
  </si>
  <si>
    <t>22jmljvsabjrtfn3676bpqjpy</t>
  </si>
  <si>
    <t>mzarouk</t>
  </si>
  <si>
    <t>adelsoneric</t>
  </si>
  <si>
    <t>6912zox87iu176v3oyoeq0zna</t>
  </si>
  <si>
    <t>sbalewlij5gpqkgpucb9jhdy5</t>
  </si>
  <si>
    <t>olivia.ma</t>
  </si>
  <si>
    <t>sabrinasugg</t>
  </si>
  <si>
    <t>memzwith1z</t>
  </si>
  <si>
    <t>a98x1imc6m4r4yrd0hz86h092</t>
  </si>
  <si>
    <t>carlygeezle</t>
  </si>
  <si>
    <t>tavoduvall</t>
  </si>
  <si>
    <t>9be7zye8x3t7dhi8jc03mfkye</t>
  </si>
  <si>
    <t>bumbleebeebee2017</t>
  </si>
  <si>
    <t>curlyq013</t>
  </si>
  <si>
    <t>d4503rf1nw1arbnrza08pbjyy</t>
  </si>
  <si>
    <t>dancingpuppydawg</t>
  </si>
  <si>
    <t>martybaseball15</t>
  </si>
  <si>
    <t>masterchiqui</t>
  </si>
  <si>
    <t>ohur7tcdvhcigpuuqi9eofkcn</t>
  </si>
  <si>
    <t>rhea12344</t>
  </si>
  <si>
    <t>thebeautyqueen98</t>
  </si>
  <si>
    <t>boolovesme</t>
  </si>
  <si>
    <t>pranaygup12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</si>
</sst>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1.0"/>
      <color rgb="FF000000"/>
      <name val="Inconsolata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3" numFmtId="49" xfId="0" applyAlignment="1" applyFont="1" applyNumberFormat="1">
      <alignment vertical="bottom"/>
    </xf>
    <xf borderId="0" fillId="2" fontId="4" numFmtId="0" xfId="0" applyFill="1" applyFont="1"/>
    <xf borderId="1" fillId="0" fontId="3" numFmtId="49" xfId="0" applyAlignment="1" applyBorder="1" applyFont="1" applyNumberFormat="1">
      <alignment shrinkToFit="0" vertical="bottom" wrapText="0"/>
    </xf>
    <xf borderId="0" fillId="0" fontId="3" numFmtId="49" xfId="0" applyAlignment="1" applyFont="1" applyNumberFormat="1">
      <alignment readingOrder="0" vertical="bottom"/>
    </xf>
    <xf borderId="0" fillId="0" fontId="1" numFmtId="0" xfId="0" applyAlignment="1" applyFont="1">
      <alignment horizontal="left"/>
    </xf>
    <xf borderId="0" fillId="0" fontId="3" numFmtId="49" xfId="0" applyAlignment="1" applyFont="1" applyNumberFormat="1">
      <alignment horizontal="right" vertical="bottom"/>
    </xf>
    <xf borderId="1" fillId="0" fontId="3" numFmtId="49" xfId="0" applyAlignment="1" applyBorder="1" applyFont="1" applyNumberForma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livia.m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1" t="s">
        <v>0</v>
      </c>
    </row>
    <row r="2">
      <c r="A2" s="2" t="str">
        <f>IFERROR(__xludf.DUMMYFUNCTION("unique({Dillon!A:A;AVA!A:A;Jackie!A:A;Thomas!A:A;Carly!A:A})"),"dillon_hong")</f>
        <v>dillon_hong</v>
      </c>
    </row>
    <row r="3">
      <c r="A3" s="2" t="str">
        <f>IFERROR(__xludf.DUMMYFUNCTION("""COMPUTED_VALUE"""),"benkesman")</f>
        <v>benkesman</v>
      </c>
    </row>
    <row r="4">
      <c r="A4" s="2" t="str">
        <f>IFERROR(__xludf.DUMMYFUNCTION("""COMPUTED_VALUE"""),"ericajungg")</f>
        <v>ericajungg</v>
      </c>
    </row>
    <row r="5">
      <c r="A5" s="2" t="str">
        <f>IFERROR(__xludf.DUMMYFUNCTION("""COMPUTED_VALUE"""),"._.avaelise._.")</f>
        <v>._.avaelise._.</v>
      </c>
    </row>
    <row r="6">
      <c r="A6" s="2" t="str">
        <f>IFERROR(__xludf.DUMMYFUNCTION("""COMPUTED_VALUE"""),"amanda.47smith")</f>
        <v>amanda.47smith</v>
      </c>
    </row>
    <row r="7">
      <c r="A7" s="2" t="str">
        <f>IFERROR(__xludf.DUMMYFUNCTION("""COMPUTED_VALUE"""),"anj3101")</f>
        <v>anj3101</v>
      </c>
    </row>
    <row r="8">
      <c r="A8" s="2" t="str">
        <f>IFERROR(__xludf.DUMMYFUNCTION("""COMPUTED_VALUE"""),"avalouise4")</f>
        <v>avalouise4</v>
      </c>
    </row>
    <row r="9">
      <c r="A9" s="2" t="str">
        <f>IFERROR(__xludf.DUMMYFUNCTION("""COMPUTED_VALUE"""),"baseballandyj")</f>
        <v>baseballandyj</v>
      </c>
    </row>
    <row r="10">
      <c r="A10" s="2" t="str">
        <f>IFERROR(__xludf.DUMMYFUNCTION("""COMPUTED_VALUE"""),"bradyvibert01")</f>
        <v>bradyvibert01</v>
      </c>
    </row>
    <row r="11">
      <c r="A11" s="2" t="str">
        <f>IFERROR(__xludf.DUMMYFUNCTION("""COMPUTED_VALUE"""),"c7py2hp2gi0laxjassqgspmfe")</f>
        <v>c7py2hp2gi0laxjassqgspmfe</v>
      </c>
    </row>
    <row r="12">
      <c r="A12" s="2" t="str">
        <f>IFERROR(__xludf.DUMMYFUNCTION("""COMPUTED_VALUE"""),"dylanblackmer")</f>
        <v>dylanblackmer</v>
      </c>
    </row>
    <row r="13">
      <c r="A13" s="2" t="str">
        <f>IFERROR(__xludf.DUMMYFUNCTION("""COMPUTED_VALUE"""),"mafefigueiredo")</f>
        <v>mafefigueiredo</v>
      </c>
    </row>
    <row r="14">
      <c r="A14" s="2" t="str">
        <f>IFERROR(__xludf.DUMMYFUNCTION("""COMPUTED_VALUE"""),"meganko")</f>
        <v>meganko</v>
      </c>
    </row>
    <row r="15">
      <c r="A15" s="2" t="str">
        <f>IFERROR(__xludf.DUMMYFUNCTION("""COMPUTED_VALUE"""),"zldo16vdjwubm71awxj1qdyxh")</f>
        <v>zldo16vdjwubm71awxj1qdyxh</v>
      </c>
    </row>
    <row r="16">
      <c r="A16" s="2" t="str">
        <f>IFERROR(__xludf.DUMMYFUNCTION("""COMPUTED_VALUE"""),"sarah.madden.117")</f>
        <v>sarah.madden.117</v>
      </c>
    </row>
    <row r="17">
      <c r="A17" s="2" t="str">
        <f>IFERROR(__xludf.DUMMYFUNCTION("""COMPUTED_VALUE"""),"veilleuxcarter")</f>
        <v>veilleuxcarter</v>
      </c>
    </row>
    <row r="18">
      <c r="A18" s="2" t="str">
        <f>IFERROR(__xludf.DUMMYFUNCTION("""COMPUTED_VALUE"""),"22tr2xmigensczavptinmcnia")</f>
        <v>22tr2xmigensczavptinmcnia</v>
      </c>
    </row>
    <row r="19">
      <c r="A19" s="2" t="str">
        <f>IFERROR(__xludf.DUMMYFUNCTION("""COMPUTED_VALUE"""),"chambers.abb")</f>
        <v>chambers.abb</v>
      </c>
    </row>
    <row r="20">
      <c r="A20" s="2" t="str">
        <f>IFERROR(__xludf.DUMMYFUNCTION("""COMPUTED_VALUE"""),"31ndkivsfx6vvwkam2assakbiyiy")</f>
        <v>31ndkivsfx6vvwkam2assakbiyiy</v>
      </c>
    </row>
    <row r="21">
      <c r="A21" s="2" t="str">
        <f>IFERROR(__xludf.DUMMYFUNCTION("""COMPUTED_VALUE"""),"cara.starnes1")</f>
        <v>cara.starnes1</v>
      </c>
    </row>
    <row r="22">
      <c r="A22" s="2" t="str">
        <f>IFERROR(__xludf.DUMMYFUNCTION("""COMPUTED_VALUE"""),"emilyy_brown")</f>
        <v>emilyy_brown</v>
      </c>
    </row>
    <row r="23">
      <c r="A23" s="2" t="str">
        <f>IFERROR(__xludf.DUMMYFUNCTION("""COMPUTED_VALUE"""),"frannie12401")</f>
        <v>frannie12401</v>
      </c>
    </row>
    <row r="24">
      <c r="A24" s="2" t="str">
        <f>IFERROR(__xludf.DUMMYFUNCTION("""COMPUTED_VALUE"""),"alysonkoh")</f>
        <v>alysonkoh</v>
      </c>
    </row>
    <row r="25">
      <c r="A25" s="2" t="str">
        <f>IFERROR(__xludf.DUMMYFUNCTION("""COMPUTED_VALUE"""),"graceclinger")</f>
        <v>graceclinger</v>
      </c>
    </row>
    <row r="26">
      <c r="A26" s="2" t="str">
        <f>IFERROR(__xludf.DUMMYFUNCTION("""COMPUTED_VALUE"""),"hauneri")</f>
        <v>hauneri</v>
      </c>
    </row>
    <row r="27">
      <c r="A27" s="2" t="str">
        <f>IFERROR(__xludf.DUMMYFUNCTION("""COMPUTED_VALUE"""),"mcnallyliz")</f>
        <v>mcnallyliz</v>
      </c>
    </row>
    <row r="28">
      <c r="A28" s="2" t="str">
        <f>IFERROR(__xludf.DUMMYFUNCTION("""COMPUTED_VALUE"""),"alannaemmrie")</f>
        <v>alannaemmrie</v>
      </c>
    </row>
    <row r="29">
      <c r="A29" s="2" t="str">
        <f>IFERROR(__xludf.DUMMYFUNCTION("""COMPUTED_VALUE"""),"bl5xfil9goban2wf7kuru3yun")</f>
        <v>bl5xfil9goban2wf7kuru3yun</v>
      </c>
    </row>
    <row r="30">
      <c r="A30" s="2" t="str">
        <f>IFERROR(__xludf.DUMMYFUNCTION("""COMPUTED_VALUE"""),"jackie.spelta")</f>
        <v>jackie.spelta</v>
      </c>
    </row>
    <row r="31">
      <c r="A31" s="2" t="str">
        <f>IFERROR(__xludf.DUMMYFUNCTION("""COMPUTED_VALUE"""),"kmish24")</f>
        <v>kmish24</v>
      </c>
    </row>
    <row r="32">
      <c r="A32" s="2" t="str">
        <f>IFERROR(__xludf.DUMMYFUNCTION("""COMPUTED_VALUE"""),"dgsauer12")</f>
        <v>dgsauer12</v>
      </c>
    </row>
    <row r="33">
      <c r="A33" s="2" t="str">
        <f>IFERROR(__xludf.DUMMYFUNCTION("""COMPUTED_VALUE"""),"12142078621")</f>
        <v>12142078621</v>
      </c>
    </row>
    <row r="34">
      <c r="A34" s="2" t="str">
        <f>IFERROR(__xludf.DUMMYFUNCTION("""COMPUTED_VALUE"""),"22rk6xb2mk3vr5irf7sa3cv2i")</f>
        <v>22rk6xb2mk3vr5irf7sa3cv2i</v>
      </c>
    </row>
    <row r="35">
      <c r="A35" s="2" t="str">
        <f>IFERROR(__xludf.DUMMYFUNCTION("""COMPUTED_VALUE"""),"1241051055")</f>
        <v>1241051055</v>
      </c>
    </row>
    <row r="36">
      <c r="A36" s="2" t="str">
        <f>IFERROR(__xludf.DUMMYFUNCTION("""COMPUTED_VALUE"""),"12125704002")</f>
        <v>12125704002</v>
      </c>
    </row>
    <row r="37">
      <c r="A37" s="2" t="str">
        <f>IFERROR(__xludf.DUMMYFUNCTION("""COMPUTED_VALUE"""),"amyhalperin")</f>
        <v>amyhalperin</v>
      </c>
    </row>
    <row r="38">
      <c r="A38" s="2" t="str">
        <f>IFERROR(__xludf.DUMMYFUNCTION("""COMPUTED_VALUE"""),"brettploss")</f>
        <v>brettploss</v>
      </c>
    </row>
    <row r="39">
      <c r="A39" s="2" t="str">
        <f>IFERROR(__xludf.DUMMYFUNCTION("""COMPUTED_VALUE"""),"maxwadley")</f>
        <v>maxwadley</v>
      </c>
    </row>
    <row r="40">
      <c r="A40" s="2" t="str">
        <f>IFERROR(__xludf.DUMMYFUNCTION("""COMPUTED_VALUE"""),"nathanhuizar")</f>
        <v>nathanhuizar</v>
      </c>
    </row>
    <row r="41">
      <c r="A41" s="2" t="str">
        <f>IFERROR(__xludf.DUMMYFUNCTION("""COMPUTED_VALUE"""),"21p5ux4o6ok2e4f6k3twbjknq")</f>
        <v>21p5ux4o6ok2e4f6k3twbjknq</v>
      </c>
    </row>
    <row r="42">
      <c r="A42" s="2" t="str">
        <f>IFERROR(__xludf.DUMMYFUNCTION("""COMPUTED_VALUE"""),"29d6kc1yifl37dt0zrnfsrz3q")</f>
        <v>29d6kc1yifl37dt0zrnfsrz3q</v>
      </c>
    </row>
    <row r="43">
      <c r="A43" s="2" t="str">
        <f>IFERROR(__xludf.DUMMYFUNCTION("""COMPUTED_VALUE"""),"mfleisch4")</f>
        <v>mfleisch4</v>
      </c>
    </row>
    <row r="44">
      <c r="A44" s="2" t="str">
        <f>IFERROR(__xludf.DUMMYFUNCTION("""COMPUTED_VALUE"""),"1234976516")</f>
        <v>1234976516</v>
      </c>
    </row>
    <row r="45">
      <c r="A45" s="2" t="str">
        <f>IFERROR(__xludf.DUMMYFUNCTION("""COMPUTED_VALUE"""),"1vtkzvmvwsmzgdnpzo8to7iul")</f>
        <v>1vtkzvmvwsmzgdnpzo8to7iul</v>
      </c>
    </row>
    <row r="46">
      <c r="A46" s="2" t="str">
        <f>IFERROR(__xludf.DUMMYFUNCTION("""COMPUTED_VALUE"""),"2ell09ce45t46a62g4g4fo58d")</f>
        <v>2ell09ce45t46a62g4g4fo58d</v>
      </c>
    </row>
    <row r="47">
      <c r="A47" s="2" t="str">
        <f>IFERROR(__xludf.DUMMYFUNCTION("""COMPUTED_VALUE"""),"annamcphee01")</f>
        <v>annamcphee01</v>
      </c>
    </row>
    <row r="48">
      <c r="A48" s="2" t="str">
        <f>IFERROR(__xludf.DUMMYFUNCTION("""COMPUTED_VALUE"""),"f7ftmxzxvec5xqals2811aivx")</f>
        <v>f7ftmxzxvec5xqals2811aivx</v>
      </c>
    </row>
    <row r="49">
      <c r="A49" s="2" t="str">
        <f>IFERROR(__xludf.DUMMYFUNCTION("""COMPUTED_VALUE"""),"carolinestice")</f>
        <v>carolinestice</v>
      </c>
    </row>
    <row r="50">
      <c r="A50" s="2" t="str">
        <f>IFERROR(__xludf.DUMMYFUNCTION("""COMPUTED_VALUE"""),"akhicks")</f>
        <v>akhicks</v>
      </c>
    </row>
    <row r="51">
      <c r="A51" s="2" t="str">
        <f>IFERROR(__xludf.DUMMYFUNCTION("""COMPUTED_VALUE"""),"celiapagnucco")</f>
        <v>celiapagnucco</v>
      </c>
    </row>
    <row r="52">
      <c r="A52" s="2" t="str">
        <f>IFERROR(__xludf.DUMMYFUNCTION("""COMPUTED_VALUE"""),"collsharkey")</f>
        <v>collsharkey</v>
      </c>
    </row>
    <row r="53">
      <c r="A53" s="2" t="str">
        <f>IFERROR(__xludf.DUMMYFUNCTION("""COMPUTED_VALUE"""),"emmadriscoll17")</f>
        <v>emmadriscoll17</v>
      </c>
    </row>
    <row r="54">
      <c r="A54" s="2" t="str">
        <f>IFERROR(__xludf.DUMMYFUNCTION("""COMPUTED_VALUE"""),"lilyanderson411")</f>
        <v>lilyanderson411</v>
      </c>
    </row>
    <row r="55">
      <c r="A55" s="2" t="str">
        <f>IFERROR(__xludf.DUMMYFUNCTION("""COMPUTED_VALUE"""),"shwetasuri24")</f>
        <v>shwetasuri24</v>
      </c>
    </row>
    <row r="56">
      <c r="A56" s="2" t="str">
        <f>IFERROR(__xludf.DUMMYFUNCTION("""COMPUTED_VALUE"""),"22fgjto3b5xojxjows3l7ulqy")</f>
        <v>22fgjto3b5xojxjows3l7ulqy</v>
      </c>
    </row>
    <row r="57">
      <c r="A57" s="2" t="str">
        <f>IFERROR(__xludf.DUMMYFUNCTION("""COMPUTED_VALUE"""),"54ddfrbuevxizowa6jkmv4x50")</f>
        <v>54ddfrbuevxizowa6jkmv4x50</v>
      </c>
    </row>
    <row r="58">
      <c r="A58" s="2" t="str">
        <f>IFERROR(__xludf.DUMMYFUNCTION("""COMPUTED_VALUE"""),"meganmeidixon")</f>
        <v>meganmeidixon</v>
      </c>
    </row>
    <row r="59">
      <c r="A59" s="2" t="str">
        <f>IFERROR(__xludf.DUMMYFUNCTION("""COMPUTED_VALUE"""),"aguerin1616")</f>
        <v>aguerin1616</v>
      </c>
    </row>
    <row r="60">
      <c r="A60" s="2" t="str">
        <f>IFERROR(__xludf.DUMMYFUNCTION("""COMPUTED_VALUE"""),"hailey1258")</f>
        <v>hailey1258</v>
      </c>
    </row>
    <row r="61">
      <c r="A61" s="2" t="str">
        <f>IFERROR(__xludf.DUMMYFUNCTION("""COMPUTED_VALUE"""),"h16af92djcdmhaxrdrosjm18r")</f>
        <v>h16af92djcdmhaxrdrosjm18r</v>
      </c>
    </row>
    <row r="62">
      <c r="A62" s="2" t="str">
        <f>IFERROR(__xludf.DUMMYFUNCTION("""COMPUTED_VALUE"""),"zzmmaann")</f>
        <v>zzmmaann</v>
      </c>
    </row>
    <row r="63">
      <c r="A63" s="2" t="str">
        <f>IFERROR(__xludf.DUMMYFUNCTION("""COMPUTED_VALUE"""),"zacharykutnick")</f>
        <v>zacharykutnick</v>
      </c>
    </row>
    <row r="64">
      <c r="A64" s="2" t="str">
        <f>IFERROR(__xludf.DUMMYFUNCTION("""COMPUTED_VALUE"""),"valentina.caceres")</f>
        <v>valentina.caceres</v>
      </c>
    </row>
    <row r="65">
      <c r="A65" s="2" t="str">
        <f>IFERROR(__xludf.DUMMYFUNCTION("""COMPUTED_VALUE"""),"uuf7hwhuebbenjdx1c3wlh6y2")</f>
        <v>uuf7hwhuebbenjdx1c3wlh6y2</v>
      </c>
    </row>
    <row r="66">
      <c r="A66" s="2" t="str">
        <f>IFERROR(__xludf.DUMMYFUNCTION("""COMPUTED_VALUE"""),"tunetraffic")</f>
        <v>tunetraffic</v>
      </c>
    </row>
    <row r="67">
      <c r="A67" s="2" t="str">
        <f>IFERROR(__xludf.DUMMYFUNCTION("""COMPUTED_VALUE"""),"thepurplepinecone")</f>
        <v>thepurplepinecone</v>
      </c>
    </row>
    <row r="68">
      <c r="A68" s="2" t="str">
        <f>IFERROR(__xludf.DUMMYFUNCTION("""COMPUTED_VALUE"""),"sz6s46tfek7uk2hvzxj5min58")</f>
        <v>sz6s46tfek7uk2hvzxj5min58</v>
      </c>
    </row>
    <row r="69">
      <c r="A69" s="2" t="str">
        <f>IFERROR(__xludf.DUMMYFUNCTION("""COMPUTED_VALUE"""),"taylorlove8")</f>
        <v>taylorlove8</v>
      </c>
    </row>
    <row r="70">
      <c r="A70" s="2" t="str">
        <f>IFERROR(__xludf.DUMMYFUNCTION("""COMPUTED_VALUE"""),"sophiac11748")</f>
        <v>sophiac11748</v>
      </c>
    </row>
    <row r="71">
      <c r="A71" s="2" t="str">
        <f>IFERROR(__xludf.DUMMYFUNCTION("""COMPUTED_VALUE"""),"saraspillman")</f>
        <v>saraspillman</v>
      </c>
    </row>
    <row r="72">
      <c r="A72" s="2" t="str">
        <f>IFERROR(__xludf.DUMMYFUNCTION("""COMPUTED_VALUE"""),"roseisrael")</f>
        <v>roseisrael</v>
      </c>
    </row>
    <row r="73">
      <c r="A73" s="2" t="str">
        <f>IFERROR(__xludf.DUMMYFUNCTION("""COMPUTED_VALUE"""),"rockingroback")</f>
        <v>rockingroback</v>
      </c>
    </row>
    <row r="74">
      <c r="A74" s="2" t="str">
        <f>IFERROR(__xludf.DUMMYFUNCTION("""COMPUTED_VALUE"""),"rachelsoleymani")</f>
        <v>rachelsoleymani</v>
      </c>
    </row>
    <row r="75">
      <c r="A75" s="2" t="str">
        <f>IFERROR(__xludf.DUMMYFUNCTION("""COMPUTED_VALUE"""),"qtgyzg8nnir2n6k54p3usp0bf")</f>
        <v>qtgyzg8nnir2n6k54p3usp0bf</v>
      </c>
    </row>
    <row r="76">
      <c r="A76" s="2" t="str">
        <f>IFERROR(__xludf.DUMMYFUNCTION("""COMPUTED_VALUE"""),"priyagulati1023")</f>
        <v>priyagulati1023</v>
      </c>
    </row>
    <row r="77">
      <c r="A77" s="2" t="str">
        <f>IFERROR(__xludf.DUMMYFUNCTION("""COMPUTED_VALUE"""),"pgraubard")</f>
        <v>pgraubard</v>
      </c>
    </row>
    <row r="78">
      <c r="A78" s="2" t="str">
        <f>IFERROR(__xludf.DUMMYFUNCTION("""COMPUTED_VALUE"""),"or9riugxvi3rlese2l747wf5q")</f>
        <v>or9riugxvi3rlese2l747wf5q</v>
      </c>
    </row>
    <row r="79">
      <c r="A79" s="2" t="str">
        <f>IFERROR(__xludf.DUMMYFUNCTION("""COMPUTED_VALUE"""),"nicolehollyxx")</f>
        <v>nicolehollyxx</v>
      </c>
    </row>
    <row r="80">
      <c r="A80" s="2" t="str">
        <f>IFERROR(__xludf.DUMMYFUNCTION("""COMPUTED_VALUE"""),"mrnrocks100")</f>
        <v>mrnrocks100</v>
      </c>
    </row>
    <row r="81">
      <c r="A81" s="2" t="str">
        <f>IFERROR(__xludf.DUMMYFUNCTION("""COMPUTED_VALUE"""),"mr.chow")</f>
        <v>mr.chow</v>
      </c>
    </row>
    <row r="82">
      <c r="A82" s="2" t="str">
        <f>IFERROR(__xludf.DUMMYFUNCTION("""COMPUTED_VALUE"""),"mirthspeight")</f>
        <v>mirthspeight</v>
      </c>
    </row>
    <row r="83">
      <c r="A83" s="2" t="str">
        <f>IFERROR(__xludf.DUMMYFUNCTION("""COMPUTED_VALUE"""),"maisieanne-us")</f>
        <v>maisieanne-us</v>
      </c>
    </row>
    <row r="84">
      <c r="A84" s="2" t="str">
        <f>IFERROR(__xludf.DUMMYFUNCTION("""COMPUTED_VALUE"""),"lsj9j3wdscvjd1puesbpaz5w4")</f>
        <v>lsj9j3wdscvjd1puesbpaz5w4</v>
      </c>
    </row>
    <row r="85">
      <c r="A85" s="2" t="str">
        <f>IFERROR(__xludf.DUMMYFUNCTION("""COMPUTED_VALUE"""),"lizzie-176")</f>
        <v>lizzie-176</v>
      </c>
    </row>
    <row r="86">
      <c r="A86" s="2" t="str">
        <f>IFERROR(__xludf.DUMMYFUNCTION("""COMPUTED_VALUE"""),"lillydickman")</f>
        <v>lillydickman</v>
      </c>
    </row>
    <row r="87">
      <c r="A87" s="2" t="str">
        <f>IFERROR(__xludf.DUMMYFUNCTION("""COMPUTED_VALUE"""),"libbymeland")</f>
        <v>libbymeland</v>
      </c>
    </row>
    <row r="88">
      <c r="A88" s="2" t="str">
        <f>IFERROR(__xludf.DUMMYFUNCTION("""COMPUTED_VALUE"""),"liamdevin30")</f>
        <v>liamdevin30</v>
      </c>
    </row>
    <row r="89">
      <c r="A89" s="2" t="str">
        <f>IFERROR(__xludf.DUMMYFUNCTION("""COMPUTED_VALUE"""),"lhrxoxo")</f>
        <v>lhrxoxo</v>
      </c>
    </row>
    <row r="90">
      <c r="A90" s="2" t="str">
        <f>IFERROR(__xludf.DUMMYFUNCTION("""COMPUTED_VALUE"""),"kdwo3t7cf230pp3abs77wcicg")</f>
        <v>kdwo3t7cf230pp3abs77wcicg</v>
      </c>
    </row>
    <row r="91">
      <c r="A91" s="2" t="str">
        <f>IFERROR(__xludf.DUMMYFUNCTION("""COMPUTED_VALUE"""),"jennamadison04")</f>
        <v>jennamadison04</v>
      </c>
    </row>
    <row r="92">
      <c r="A92" s="2" t="str">
        <f>IFERROR(__xludf.DUMMYFUNCTION("""COMPUTED_VALUE"""),"jaschrik204")</f>
        <v>jaschrik204</v>
      </c>
    </row>
    <row r="93">
      <c r="A93" s="2" t="str">
        <f>IFERROR(__xludf.DUMMYFUNCTION("""COMPUTED_VALUE"""),"jaduffy12")</f>
        <v>jaduffy12</v>
      </c>
    </row>
    <row r="94">
      <c r="A94" s="2" t="str">
        <f>IFERROR(__xludf.DUMMYFUNCTION("""COMPUTED_VALUE"""),"izzs123")</f>
        <v>izzs123</v>
      </c>
    </row>
    <row r="95">
      <c r="A95" s="2" t="str">
        <f>IFERROR(__xludf.DUMMYFUNCTION("""COMPUTED_VALUE"""),"ilovecheese22")</f>
        <v>ilovecheese22</v>
      </c>
    </row>
    <row r="96">
      <c r="A96" s="2" t="str">
        <f>IFERROR(__xludf.DUMMYFUNCTION("""COMPUTED_VALUE"""),"hugeaxe")</f>
        <v>hugeaxe</v>
      </c>
    </row>
    <row r="97">
      <c r="A97" s="2" t="str">
        <f>IFERROR(__xludf.DUMMYFUNCTION("""COMPUTED_VALUE"""),"ghill52")</f>
        <v>ghill52</v>
      </c>
    </row>
    <row r="98">
      <c r="A98" s="2" t="str">
        <f>IFERROR(__xludf.DUMMYFUNCTION("""COMPUTED_VALUE"""),"emmiewells")</f>
        <v>emmiewells</v>
      </c>
    </row>
    <row r="99">
      <c r="A99" s="2" t="str">
        <f>IFERROR(__xludf.DUMMYFUNCTION("""COMPUTED_VALUE"""),"emmamarieb32")</f>
        <v>emmamarieb32</v>
      </c>
    </row>
    <row r="100">
      <c r="A100" s="2" t="str">
        <f>IFERROR(__xludf.DUMMYFUNCTION("""COMPUTED_VALUE"""),"ebmnyy")</f>
        <v>ebmnyy</v>
      </c>
    </row>
    <row r="101">
      <c r="A101" s="2" t="str">
        <f>IFERROR(__xludf.DUMMYFUNCTION("""COMPUTED_VALUE"""),"ebgq4j0ch8y6k1bu1fpy37qzi")</f>
        <v>ebgq4j0ch8y6k1bu1fpy37qzi</v>
      </c>
    </row>
    <row r="102">
      <c r="A102" s="2" t="str">
        <f>IFERROR(__xludf.DUMMYFUNCTION("""COMPUTED_VALUE"""),"dara_amin")</f>
        <v>dara_amin</v>
      </c>
    </row>
    <row r="103">
      <c r="A103" s="2" t="str">
        <f>IFERROR(__xludf.DUMMYFUNCTION("""COMPUTED_VALUE"""),"courtneyemde")</f>
        <v>courtneyemde</v>
      </c>
    </row>
    <row r="104">
      <c r="A104" s="2" t="str">
        <f>IFERROR(__xludf.DUMMYFUNCTION("""COMPUTED_VALUE"""),"cassiealexe")</f>
        <v>cassiealexe</v>
      </c>
    </row>
    <row r="105">
      <c r="A105" s="2" t="str">
        <f>IFERROR(__xludf.DUMMYFUNCTION("""COMPUTED_VALUE"""),"calliebeckk")</f>
        <v>calliebeckk</v>
      </c>
    </row>
    <row r="106">
      <c r="A106" s="2" t="str">
        <f>IFERROR(__xludf.DUMMYFUNCTION("""COMPUTED_VALUE"""),"boatscuba")</f>
        <v>boatscuba</v>
      </c>
    </row>
    <row r="107">
      <c r="A107" s="2" t="str">
        <f>IFERROR(__xludf.DUMMYFUNCTION("""COMPUTED_VALUE"""),"bellatracyy")</f>
        <v>bellatracyy</v>
      </c>
    </row>
    <row r="108">
      <c r="A108" s="2" t="str">
        <f>IFERROR(__xludf.DUMMYFUNCTION("""COMPUTED_VALUE"""),"arii1017")</f>
        <v>arii1017</v>
      </c>
    </row>
    <row r="109">
      <c r="A109" s="2" t="str">
        <f>IFERROR(__xludf.DUMMYFUNCTION("""COMPUTED_VALUE"""),"alli_lapham")</f>
        <v>alli_lapham</v>
      </c>
    </row>
    <row r="110">
      <c r="A110" s="2" t="str">
        <f>IFERROR(__xludf.DUMMYFUNCTION("""COMPUTED_VALUE"""),"alanagartenberg")</f>
        <v>alanagartenberg</v>
      </c>
    </row>
    <row r="111">
      <c r="A111" s="2" t="str">
        <f>IFERROR(__xludf.DUMMYFUNCTION("""COMPUTED_VALUE"""),"_emily612_")</f>
        <v>_emily612_</v>
      </c>
    </row>
    <row r="112">
      <c r="A112" s="2" t="str">
        <f>IFERROR(__xludf.DUMMYFUNCTION("""COMPUTED_VALUE"""),"1286382472")</f>
        <v>1286382472</v>
      </c>
    </row>
    <row r="113">
      <c r="A113" s="2" t="str">
        <f>IFERROR(__xludf.DUMMYFUNCTION("""COMPUTED_VALUE"""),"1271523985")</f>
        <v>1271523985</v>
      </c>
    </row>
    <row r="114">
      <c r="A114" s="2" t="str">
        <f>IFERROR(__xludf.DUMMYFUNCTION("""COMPUTED_VALUE"""),"1269639073")</f>
        <v>1269639073</v>
      </c>
    </row>
    <row r="115">
      <c r="A115" s="2" t="str">
        <f>IFERROR(__xludf.DUMMYFUNCTION("""COMPUTED_VALUE"""),"1244011120")</f>
        <v>1244011120</v>
      </c>
    </row>
    <row r="116">
      <c r="A116" s="2" t="str">
        <f>IFERROR(__xludf.DUMMYFUNCTION("""COMPUTED_VALUE"""),"1226637596")</f>
        <v>1226637596</v>
      </c>
    </row>
    <row r="117">
      <c r="A117" s="2" t="str">
        <f>IFERROR(__xludf.DUMMYFUNCTION("""COMPUTED_VALUE"""),"12185521121")</f>
        <v>12185521121</v>
      </c>
    </row>
    <row r="118">
      <c r="A118" s="2" t="str">
        <f>IFERROR(__xludf.DUMMYFUNCTION("""COMPUTED_VALUE"""),"12159419254")</f>
        <v>12159419254</v>
      </c>
    </row>
    <row r="119">
      <c r="A119" s="2" t="str">
        <f>IFERROR(__xludf.DUMMYFUNCTION("""COMPUTED_VALUE"""),"12154940103")</f>
        <v>12154940103</v>
      </c>
    </row>
    <row r="120">
      <c r="A120" s="2" t="str">
        <f>IFERROR(__xludf.DUMMYFUNCTION("""COMPUTED_VALUE"""),"12144024723")</f>
        <v>12144024723</v>
      </c>
    </row>
    <row r="121">
      <c r="A121" s="2" t="str">
        <f>IFERROR(__xludf.DUMMYFUNCTION("""COMPUTED_VALUE"""),"12167622330")</f>
        <v>12167622330</v>
      </c>
    </row>
    <row r="122">
      <c r="A122" s="2" t="str">
        <f>IFERROR(__xludf.DUMMYFUNCTION("""COMPUTED_VALUE"""),"1271044398")</f>
        <v>1271044398</v>
      </c>
    </row>
    <row r="123">
      <c r="A123" s="2" t="str">
        <f>IFERROR(__xludf.DUMMYFUNCTION("""COMPUTED_VALUE"""),"u3pyqn5ozjik3ob6vksr9m1l4")</f>
        <v>u3pyqn5ozjik3ob6vksr9m1l4</v>
      </c>
    </row>
    <row r="124">
      <c r="A124" s="2" t="str">
        <f>IFERROR(__xludf.DUMMYFUNCTION("""COMPUTED_VALUE"""),"22zjuyaim4tew5frhmtahobxa")</f>
        <v>22zjuyaim4tew5frhmtahobxa</v>
      </c>
    </row>
    <row r="125">
      <c r="A125" s="2" t="str">
        <f>IFERROR(__xludf.DUMMYFUNCTION("""COMPUTED_VALUE"""),"rajiv.parimi")</f>
        <v>rajiv.parimi</v>
      </c>
    </row>
    <row r="126">
      <c r="A126" s="2" t="str">
        <f>IFERROR(__xludf.DUMMYFUNCTION("""COMPUTED_VALUE"""),"22ebummzepkiv5d2yjlfosmbq")</f>
        <v>22ebummzepkiv5d2yjlfosmbq</v>
      </c>
    </row>
    <row r="127">
      <c r="A127" s="2" t="str">
        <f>IFERROR(__xludf.DUMMYFUNCTION("""COMPUTED_VALUE"""),"benedaniel2")</f>
        <v>benedaniel2</v>
      </c>
    </row>
    <row r="128">
      <c r="A128" s="2" t="str">
        <f>IFERROR(__xludf.DUMMYFUNCTION("""COMPUTED_VALUE"""),"bubblesparks14")</f>
        <v>bubblesparks14</v>
      </c>
    </row>
    <row r="129">
      <c r="A129" s="2" t="str">
        <f>IFERROR(__xludf.DUMMYFUNCTION("""COMPUTED_VALUE"""),"12166092698")</f>
        <v>12166092698</v>
      </c>
    </row>
    <row r="130">
      <c r="A130" s="2" t="str">
        <f>IFERROR(__xludf.DUMMYFUNCTION("""COMPUTED_VALUE"""),"1220769758")</f>
        <v>1220769758</v>
      </c>
    </row>
    <row r="131">
      <c r="A131" s="2" t="str">
        <f>IFERROR(__xludf.DUMMYFUNCTION("""COMPUTED_VALUE"""),"claire_sweeney")</f>
        <v>claire_sweeney</v>
      </c>
    </row>
    <row r="132">
      <c r="A132" s="2" t="str">
        <f>IFERROR(__xludf.DUMMYFUNCTION("""COMPUTED_VALUE"""),"1245165249")</f>
        <v>1245165249</v>
      </c>
    </row>
    <row r="133">
      <c r="A133" s="2" t="str">
        <f>IFERROR(__xludf.DUMMYFUNCTION("""COMPUTED_VALUE"""),"12145283143")</f>
        <v>12145283143</v>
      </c>
    </row>
    <row r="134">
      <c r="A134" s="2" t="str">
        <f>IFERROR(__xludf.DUMMYFUNCTION("""COMPUTED_VALUE"""),"bnads22")</f>
        <v>bnads22</v>
      </c>
    </row>
    <row r="135">
      <c r="A135" s="2" t="str">
        <f>IFERROR(__xludf.DUMMYFUNCTION("""COMPUTED_VALUE"""),"helenanitschky")</f>
        <v>helenanitschky</v>
      </c>
    </row>
    <row r="136">
      <c r="A136" s="2" t="str">
        <f>IFERROR(__xludf.DUMMYFUNCTION("""COMPUTED_VALUE"""),"21cn44bmnyexcogxmasn5y6ey")</f>
        <v>21cn44bmnyexcogxmasn5y6ey</v>
      </c>
    </row>
    <row r="137">
      <c r="A137" s="2" t="str">
        <f>IFERROR(__xludf.DUMMYFUNCTION("""COMPUTED_VALUE"""),"21qjyiyvrleurupbevdvzcrja")</f>
        <v>21qjyiyvrleurupbevdvzcrja</v>
      </c>
    </row>
    <row r="138">
      <c r="A138" s="2" t="str">
        <f>IFERROR(__xludf.DUMMYFUNCTION("""COMPUTED_VALUE"""),"12141206586")</f>
        <v>12141206586</v>
      </c>
    </row>
    <row r="139">
      <c r="A139" s="2" t="str">
        <f>IFERROR(__xludf.DUMMYFUNCTION("""COMPUTED_VALUE"""),"_coveringmysunshine")</f>
        <v>_coveringmysunshine</v>
      </c>
    </row>
    <row r="140">
      <c r="A140" s="2" t="str">
        <f>IFERROR(__xludf.DUMMYFUNCTION("""COMPUTED_VALUE"""),"12146507358")</f>
        <v>12146507358</v>
      </c>
    </row>
    <row r="141">
      <c r="A141" s="2" t="str">
        <f>IFERROR(__xludf.DUMMYFUNCTION("""COMPUTED_VALUE"""),"bellaarod")</f>
        <v>bellaarod</v>
      </c>
    </row>
    <row r="142">
      <c r="A142" s="2" t="str">
        <f>IFERROR(__xludf.DUMMYFUNCTION("""COMPUTED_VALUE"""),"awandoff")</f>
        <v>awandoff</v>
      </c>
    </row>
    <row r="143">
      <c r="A143" s="2" t="str">
        <f>IFERROR(__xludf.DUMMYFUNCTION("""COMPUTED_VALUE"""),"tidball13")</f>
        <v>tidball13</v>
      </c>
    </row>
    <row r="144">
      <c r="A144" s="2" t="str">
        <f>IFERROR(__xludf.DUMMYFUNCTION("""COMPUTED_VALUE"""),"goblinmiller")</f>
        <v>goblinmiller</v>
      </c>
    </row>
    <row r="145">
      <c r="A145" s="2" t="str">
        <f>IFERROR(__xludf.DUMMYFUNCTION("""COMPUTED_VALUE"""),"1270601874")</f>
        <v>1270601874</v>
      </c>
    </row>
    <row r="146">
      <c r="A146" s="2" t="str">
        <f>IFERROR(__xludf.DUMMYFUNCTION("""COMPUTED_VALUE"""),"1225702178")</f>
        <v>1225702178</v>
      </c>
    </row>
    <row r="147">
      <c r="A147" s="2" t="str">
        <f>IFERROR(__xludf.DUMMYFUNCTION("""COMPUTED_VALUE"""),"223jpszrbl5uc5o3lzrsaxzai")</f>
        <v>223jpszrbl5uc5o3lzrsaxzai</v>
      </c>
    </row>
    <row r="148">
      <c r="A148" s="2" t="str">
        <f>IFERROR(__xludf.DUMMYFUNCTION("""COMPUTED_VALUE"""),"22kkamfbjo5qu4wfmlvtrfkoa")</f>
        <v>22kkamfbjo5qu4wfmlvtrfkoa</v>
      </c>
    </row>
    <row r="149">
      <c r="A149" s="2" t="str">
        <f>IFERROR(__xludf.DUMMYFUNCTION("""COMPUTED_VALUE"""),"yao.e1000")</f>
        <v>yao.e1000</v>
      </c>
    </row>
    <row r="150">
      <c r="A150" s="2" t="str">
        <f>IFERROR(__xludf.DUMMYFUNCTION("""COMPUTED_VALUE"""),"jacob.stanley10")</f>
        <v>jacob.stanley10</v>
      </c>
    </row>
    <row r="151">
      <c r="A151" s="2" t="str">
        <f>IFERROR(__xludf.DUMMYFUNCTION("""COMPUTED_VALUE"""),"rhosalli")</f>
        <v>rhosalli</v>
      </c>
    </row>
    <row r="152">
      <c r="A152" s="2" t="str">
        <f>IFERROR(__xludf.DUMMYFUNCTION("""COMPUTED_VALUE"""),"extremehugger")</f>
        <v>extremehugger</v>
      </c>
    </row>
    <row r="153">
      <c r="A153" s="2" t="str">
        <f>IFERROR(__xludf.DUMMYFUNCTION("""COMPUTED_VALUE"""),"12145018612")</f>
        <v>12145018612</v>
      </c>
    </row>
    <row r="154">
      <c r="A154" s="2" t="str">
        <f>IFERROR(__xludf.DUMMYFUNCTION("""COMPUTED_VALUE"""),"charlotteum")</f>
        <v>charlotteum</v>
      </c>
    </row>
    <row r="155">
      <c r="A155" s="2" t="str">
        <f>IFERROR(__xludf.DUMMYFUNCTION("""COMPUTED_VALUE"""),"-elliem-")</f>
        <v>-elliem-</v>
      </c>
    </row>
    <row r="156">
      <c r="A156" s="2" t="str">
        <f>IFERROR(__xludf.DUMMYFUNCTION("""COMPUTED_VALUE"""),"bigblue3101")</f>
        <v>bigblue3101</v>
      </c>
    </row>
    <row r="157">
      <c r="A157" s="2" t="str">
        <f>IFERROR(__xludf.DUMMYFUNCTION("""COMPUTED_VALUE"""),"bhzlrvgqgy9gvz1m1qxxskbr9")</f>
        <v>bhzlrvgqgy9gvz1m1qxxskbr9</v>
      </c>
    </row>
    <row r="158">
      <c r="A158" s="2" t="str">
        <f>IFERROR(__xludf.DUMMYFUNCTION("""COMPUTED_VALUE"""),"12101104563")</f>
        <v>12101104563</v>
      </c>
    </row>
    <row r="159">
      <c r="A159" s="2" t="str">
        <f>IFERROR(__xludf.DUMMYFUNCTION("""COMPUTED_VALUE"""),"223s7cmbuyammroln7pweqnsq")</f>
        <v>223s7cmbuyammroln7pweqnsq</v>
      </c>
    </row>
    <row r="160">
      <c r="A160" s="2" t="str">
        <f>IFERROR(__xludf.DUMMYFUNCTION("""COMPUTED_VALUE"""),"22qph5lm4wqjpqtu3a2jkuwba")</f>
        <v>22qph5lm4wqjpqtu3a2jkuwba</v>
      </c>
    </row>
    <row r="161">
      <c r="A161" s="2" t="str">
        <f>IFERROR(__xludf.DUMMYFUNCTION("""COMPUTED_VALUE"""),"1269709213")</f>
        <v>1269709213</v>
      </c>
    </row>
    <row r="162">
      <c r="A162" s="2" t="str">
        <f>IFERROR(__xludf.DUMMYFUNCTION("""COMPUTED_VALUE"""),"alliecat814")</f>
        <v>alliecat814</v>
      </c>
    </row>
    <row r="163">
      <c r="A163" s="2" t="str">
        <f>IFERROR(__xludf.DUMMYFUNCTION("""COMPUTED_VALUE"""),"p3z8atkqv8cqmbz7llnl4rmr5")</f>
        <v>p3z8atkqv8cqmbz7llnl4rmr5</v>
      </c>
    </row>
    <row r="164">
      <c r="A164" s="2" t="str">
        <f>IFERROR(__xludf.DUMMYFUNCTION("""COMPUTED_VALUE"""),"rhirsh10")</f>
        <v>rhirsh10</v>
      </c>
    </row>
    <row r="165">
      <c r="A165" s="2" t="str">
        <f>IFERROR(__xludf.DUMMYFUNCTION("""COMPUTED_VALUE"""),"47nfpjk3l2j9vn2n59n8bfupq")</f>
        <v>47nfpjk3l2j9vn2n59n8bfupq</v>
      </c>
    </row>
    <row r="166">
      <c r="A166" s="2" t="str">
        <f>IFERROR(__xludf.DUMMYFUNCTION("""COMPUTED_VALUE"""),"07beardo")</f>
        <v>07beardo</v>
      </c>
    </row>
    <row r="167">
      <c r="A167" s="2" t="str">
        <f>IFERROR(__xludf.DUMMYFUNCTION("""COMPUTED_VALUE"""),"claudiarubaaaa")</f>
        <v>claudiarubaaaa</v>
      </c>
    </row>
    <row r="168">
      <c r="A168" s="2" t="str">
        <f>IFERROR(__xludf.DUMMYFUNCTION("""COMPUTED_VALUE"""),"annabelge7")</f>
        <v>annabelge7</v>
      </c>
    </row>
    <row r="169">
      <c r="A169" s="2" t="str">
        <f>IFERROR(__xludf.DUMMYFUNCTION("""COMPUTED_VALUE"""),"kanedabeast")</f>
        <v>kanedabeast</v>
      </c>
    </row>
    <row r="170">
      <c r="A170" s="2" t="str">
        <f>IFERROR(__xludf.DUMMYFUNCTION("""COMPUTED_VALUE"""),"rkrouse43")</f>
        <v>rkrouse43</v>
      </c>
    </row>
    <row r="171">
      <c r="A171" s="2" t="str">
        <f>IFERROR(__xludf.DUMMYFUNCTION("""COMPUTED_VALUE"""),"elizabethdavis532")</f>
        <v>elizabethdavis532</v>
      </c>
    </row>
    <row r="172">
      <c r="A172" s="2" t="str">
        <f>IFERROR(__xludf.DUMMYFUNCTION("""COMPUTED_VALUE"""),"laura_gymnast13")</f>
        <v>laura_gymnast13</v>
      </c>
    </row>
    <row r="173">
      <c r="A173" s="2" t="str">
        <f>IFERROR(__xludf.DUMMYFUNCTION("""COMPUTED_VALUE"""),"lcuneaz24")</f>
        <v>lcuneaz24</v>
      </c>
    </row>
    <row r="174">
      <c r="A174" s="2" t="str">
        <f>IFERROR(__xludf.DUMMYFUNCTION("""COMPUTED_VALUE"""),"1275586189")</f>
        <v>1275586189</v>
      </c>
    </row>
    <row r="175">
      <c r="A175" s="2" t="str">
        <f>IFERROR(__xludf.DUMMYFUNCTION("""COMPUTED_VALUE"""),"12171567532")</f>
        <v>12171567532</v>
      </c>
    </row>
    <row r="176">
      <c r="A176" s="2" t="str">
        <f>IFERROR(__xludf.DUMMYFUNCTION("""COMPUTED_VALUE"""),"12143166687")</f>
        <v>12143166687</v>
      </c>
    </row>
    <row r="177">
      <c r="A177" s="2" t="str">
        <f>IFERROR(__xludf.DUMMYFUNCTION("""COMPUTED_VALUE"""),"julia.vanitvelt")</f>
        <v>julia.vanitvelt</v>
      </c>
    </row>
    <row r="178">
      <c r="A178" s="2" t="str">
        <f>IFERROR(__xludf.DUMMYFUNCTION("""COMPUTED_VALUE"""),"1254880334")</f>
        <v>1254880334</v>
      </c>
    </row>
    <row r="179">
      <c r="A179" s="2" t="str">
        <f>IFERROR(__xludf.DUMMYFUNCTION("""COMPUTED_VALUE"""),"226y4gt2unai3kc4vhaxc4t7q")</f>
        <v>226y4gt2unai3kc4vhaxc4t7q</v>
      </c>
    </row>
    <row r="180">
      <c r="A180" s="2" t="str">
        <f>IFERROR(__xludf.DUMMYFUNCTION("""COMPUTED_VALUE"""),"alicehill99")</f>
        <v>alicehill99</v>
      </c>
    </row>
    <row r="181">
      <c r="A181" s="2" t="str">
        <f>IFERROR(__xludf.DUMMYFUNCTION("""COMPUTED_VALUE"""),"12151967606")</f>
        <v>12151967606</v>
      </c>
    </row>
    <row r="182">
      <c r="A182" s="2" t="str">
        <f>IFERROR(__xludf.DUMMYFUNCTION("""COMPUTED_VALUE"""),"juliasullivantrack")</f>
        <v>juliasullivantrack</v>
      </c>
    </row>
    <row r="183">
      <c r="A183" s="2" t="str">
        <f>IFERROR(__xludf.DUMMYFUNCTION("""COMPUTED_VALUE"""),"7gm6s9dk9y8xvfbb96hzg4qnl")</f>
        <v>7gm6s9dk9y8xvfbb96hzg4qnl</v>
      </c>
    </row>
    <row r="184">
      <c r="A184" s="2" t="str">
        <f>IFERROR(__xludf.DUMMYFUNCTION("""COMPUTED_VALUE"""),"haileywheeler123")</f>
        <v>haileywheeler123</v>
      </c>
    </row>
    <row r="185">
      <c r="A185" s="2" t="str">
        <f>IFERROR(__xludf.DUMMYFUNCTION("""COMPUTED_VALUE"""),"brookegoldfarbb")</f>
        <v>brookegoldfarbb</v>
      </c>
    </row>
    <row r="186">
      <c r="A186" s="2" t="str">
        <f>IFERROR(__xludf.DUMMYFUNCTION("""COMPUTED_VALUE"""),"31zkkfvct6liktwl4n4qr3oykgni")</f>
        <v>31zkkfvct6liktwl4n4qr3oykgni</v>
      </c>
    </row>
    <row r="187">
      <c r="A187" s="2" t="str">
        <f>IFERROR(__xludf.DUMMYFUNCTION("""COMPUTED_VALUE"""),"allienadelman")</f>
        <v>allienadelman</v>
      </c>
    </row>
    <row r="188">
      <c r="A188" s="2" t="str">
        <f>IFERROR(__xludf.DUMMYFUNCTION("""COMPUTED_VALUE"""),"ellen_bakerr")</f>
        <v>ellen_bakerr</v>
      </c>
    </row>
    <row r="189">
      <c r="A189" s="2" t="str">
        <f>IFERROR(__xludf.DUMMYFUNCTION("""COMPUTED_VALUE"""),"sparkleefish")</f>
        <v>sparkleefish</v>
      </c>
    </row>
    <row r="190">
      <c r="A190" s="2" t="str">
        <f>IFERROR(__xludf.DUMMYFUNCTION("""COMPUTED_VALUE"""),"zoi.crampton")</f>
        <v>zoi.crampton</v>
      </c>
    </row>
    <row r="191">
      <c r="A191" s="2" t="str">
        <f>IFERROR(__xludf.DUMMYFUNCTION("""COMPUTED_VALUE"""),"anna_vanderlaan")</f>
        <v>anna_vanderlaan</v>
      </c>
    </row>
    <row r="192">
      <c r="A192" s="2" t="str">
        <f>IFERROR(__xludf.DUMMYFUNCTION("""COMPUTED_VALUE"""),"22i4v25hkthclfxqclydjksgy")</f>
        <v>22i4v25hkthclfxqclydjksgy</v>
      </c>
    </row>
    <row r="193">
      <c r="A193" s="2" t="str">
        <f>IFERROR(__xludf.DUMMYFUNCTION("""COMPUTED_VALUE"""),"0lhsehcxvncfkjwe6us0dwj54")</f>
        <v>0lhsehcxvncfkjwe6us0dwj54</v>
      </c>
    </row>
    <row r="194">
      <c r="A194" s="2" t="str">
        <f>IFERROR(__xludf.DUMMYFUNCTION("""COMPUTED_VALUE"""),"djhargitt")</f>
        <v>djhargitt</v>
      </c>
    </row>
    <row r="195">
      <c r="A195" s="2" t="str">
        <f>IFERROR(__xludf.DUMMYFUNCTION("""COMPUTED_VALUE"""),"maggieclark1234")</f>
        <v>maggieclark1234</v>
      </c>
    </row>
    <row r="196">
      <c r="A196" s="2" t="str">
        <f>IFERROR(__xludf.DUMMYFUNCTION("""COMPUTED_VALUE"""),"1294124325")</f>
        <v>1294124325</v>
      </c>
    </row>
    <row r="197">
      <c r="A197" s="2" t="str">
        <f>IFERROR(__xludf.DUMMYFUNCTION("""COMPUTED_VALUE"""),"maxpaull")</f>
        <v>maxpaull</v>
      </c>
    </row>
    <row r="198">
      <c r="A198" s="2" t="str">
        <f>IFERROR(__xludf.DUMMYFUNCTION("""COMPUTED_VALUE"""),"gwennybarnes")</f>
        <v>gwennybarnes</v>
      </c>
    </row>
    <row r="199">
      <c r="A199" s="2" t="str">
        <f>IFERROR(__xludf.DUMMYFUNCTION("""COMPUTED_VALUE"""),"12138485512")</f>
        <v>12138485512</v>
      </c>
    </row>
    <row r="200">
      <c r="A200" s="2" t="str">
        <f>IFERROR(__xludf.DUMMYFUNCTION("""COMPUTED_VALUE"""),"1273856658")</f>
        <v>1273856658</v>
      </c>
    </row>
    <row r="201">
      <c r="A201" s="2" t="str">
        <f>IFERROR(__xludf.DUMMYFUNCTION("""COMPUTED_VALUE"""),"02donovan.below")</f>
        <v>02donovan.below</v>
      </c>
    </row>
    <row r="202">
      <c r="A202" s="2" t="str">
        <f>IFERROR(__xludf.DUMMYFUNCTION("""COMPUTED_VALUE"""),"leo.skate.2002")</f>
        <v>leo.skate.2002</v>
      </c>
    </row>
    <row r="203">
      <c r="A203" s="2" t="str">
        <f>IFERROR(__xludf.DUMMYFUNCTION("""COMPUTED_VALUE"""),"mugaba100")</f>
        <v>mugaba100</v>
      </c>
    </row>
    <row r="204">
      <c r="A204" s="2" t="str">
        <f>IFERROR(__xludf.DUMMYFUNCTION("""COMPUTED_VALUE"""),"asyoung5555")</f>
        <v>asyoung5555</v>
      </c>
    </row>
    <row r="205">
      <c r="A205" s="2" t="str">
        <f>IFERROR(__xludf.DUMMYFUNCTION("""COMPUTED_VALUE"""),"p8w7c3fkncg3fqg9spouygzhv")</f>
        <v>p8w7c3fkncg3fqg9spouygzhv</v>
      </c>
    </row>
    <row r="206">
      <c r="A206" s="2" t="str">
        <f>IFERROR(__xludf.DUMMYFUNCTION("""COMPUTED_VALUE"""),"allychung9")</f>
        <v>allychung9</v>
      </c>
    </row>
    <row r="207">
      <c r="A207" s="2" t="str">
        <f>IFERROR(__xludf.DUMMYFUNCTION("""COMPUTED_VALUE"""),"anniecress")</f>
        <v>anniecress</v>
      </c>
    </row>
    <row r="208">
      <c r="A208" s="2" t="str">
        <f>IFERROR(__xludf.DUMMYFUNCTION("""COMPUTED_VALUE"""),"22hghijikkhsqdgl2grlvjqdy")</f>
        <v>22hghijikkhsqdgl2grlvjqdy</v>
      </c>
    </row>
    <row r="209">
      <c r="A209" s="2"/>
    </row>
    <row r="210">
      <c r="A210" s="2" t="str">
        <f>IFERROR(__xludf.DUMMYFUNCTION("""COMPUTED_VALUE"""),"Claudia.hastings0717")</f>
        <v>Claudia.hastings0717</v>
      </c>
    </row>
    <row r="211">
      <c r="A211" s="2" t="str">
        <f>IFERROR(__xludf.DUMMYFUNCTION("""COMPUTED_VALUE"""),"seapanda02")</f>
        <v>seapanda02</v>
      </c>
    </row>
    <row r="212">
      <c r="A212" s="2" t="str">
        <f>IFERROR(__xludf.DUMMYFUNCTION("""COMPUTED_VALUE"""),"minto45")</f>
        <v>minto45</v>
      </c>
    </row>
    <row r="213">
      <c r="A213" s="2" t="str">
        <f>IFERROR(__xludf.DUMMYFUNCTION("""COMPUTED_VALUE"""),"lbrockwell3")</f>
        <v>lbrockwell3</v>
      </c>
    </row>
    <row r="214">
      <c r="A214" s="2" t="str">
        <f>IFERROR(__xludf.DUMMYFUNCTION("""COMPUTED_VALUE"""),"sht6dz4j702fbpbi0bsdcpjbu")</f>
        <v>sht6dz4j702fbpbi0bsdcpjbu</v>
      </c>
    </row>
    <row r="215">
      <c r="A215" s="2" t="str">
        <f>IFERROR(__xludf.DUMMYFUNCTION("""COMPUTED_VALUE"""),"417T6uUZED6VM8euKbFDnM")</f>
        <v>417T6uUZED6VM8euKbFDnM</v>
      </c>
    </row>
    <row r="216">
      <c r="A216" s="2" t="str">
        <f>IFERROR(__xludf.DUMMYFUNCTION("""COMPUTED_VALUE"""),"ryguy829")</f>
        <v>ryguy829</v>
      </c>
    </row>
    <row r="217">
      <c r="A217" s="2" t="str">
        <f>IFERROR(__xludf.DUMMYFUNCTION("""COMPUTED_VALUE"""),"5g6wujia2mpdz49g9ifskqmt8")</f>
        <v>5g6wujia2mpdz49g9ifskqmt8</v>
      </c>
    </row>
    <row r="218">
      <c r="A218" s="2" t="str">
        <f>IFERROR(__xludf.DUMMYFUNCTION("""COMPUTED_VALUE"""),"ashleydiazdl")</f>
        <v>ashleydiazdl</v>
      </c>
    </row>
    <row r="219">
      <c r="A219" s="2" t="str">
        <f>IFERROR(__xludf.DUMMYFUNCTION("""COMPUTED_VALUE"""),"2m91c7srplu1xe9q5ca5xk8fk")</f>
        <v>2m91c7srplu1xe9q5ca5xk8fk</v>
      </c>
    </row>
    <row r="220">
      <c r="A220" s="2" t="str">
        <f>IFERROR(__xludf.DUMMYFUNCTION("""COMPUTED_VALUE"""),"cinnamon122")</f>
        <v>cinnamon122</v>
      </c>
    </row>
    <row r="221">
      <c r="A221" s="2" t="str">
        <f>IFERROR(__xludf.DUMMYFUNCTION("""COMPUTED_VALUE"""),"graceshapiro1903")</f>
        <v>graceshapiro1903</v>
      </c>
    </row>
    <row r="222">
      <c r="A222" s="2" t="str">
        <f>IFERROR(__xludf.DUMMYFUNCTION("""COMPUTED_VALUE"""),"dizxi4lkttkiyprdepck004y4")</f>
        <v>dizxi4lkttkiyprdepck004y4</v>
      </c>
    </row>
    <row r="223">
      <c r="A223" s="2" t="str">
        <f>IFERROR(__xludf.DUMMYFUNCTION("""COMPUTED_VALUE"""),"cole_wolf16")</f>
        <v>cole_wolf16</v>
      </c>
    </row>
    <row r="224">
      <c r="A224" s="2" t="str">
        <f>IFERROR(__xludf.DUMMYFUNCTION("""COMPUTED_VALUE"""),"quinnrennell")</f>
        <v>quinnrennell</v>
      </c>
    </row>
    <row r="225">
      <c r="A225" s="2" t="str">
        <f>IFERROR(__xludf.DUMMYFUNCTION("""COMPUTED_VALUE"""),"dominatork")</f>
        <v>dominatork</v>
      </c>
    </row>
    <row r="226">
      <c r="A226" s="2" t="str">
        <f>IFERROR(__xludf.DUMMYFUNCTION("""COMPUTED_VALUE"""),"spamjcooper3459")</f>
        <v>spamjcooper3459</v>
      </c>
    </row>
    <row r="227">
      <c r="A227" s="2" t="str">
        <f>IFERROR(__xludf.DUMMYFUNCTION("""COMPUTED_VALUE"""),"5z5uf9efaqg4b9cr5eiku8rdv")</f>
        <v>5z5uf9efaqg4b9cr5eiku8rdv</v>
      </c>
    </row>
    <row r="228">
      <c r="A228" s="2" t="str">
        <f>IFERROR(__xludf.DUMMYFUNCTION("""COMPUTED_VALUE"""),"22jmljvsabjrtfn3676bpqjpy")</f>
        <v>22jmljvsabjrtfn3676bpqjpy</v>
      </c>
    </row>
    <row r="229">
      <c r="A229" s="2" t="str">
        <f>IFERROR(__xludf.DUMMYFUNCTION("""COMPUTED_VALUE"""),"mzarouk")</f>
        <v>mzarouk</v>
      </c>
    </row>
    <row r="230">
      <c r="A230" s="2" t="str">
        <f>IFERROR(__xludf.DUMMYFUNCTION("""COMPUTED_VALUE"""),"adelsoneric")</f>
        <v>adelsoneric</v>
      </c>
    </row>
    <row r="231">
      <c r="A231" s="2" t="str">
        <f>IFERROR(__xludf.DUMMYFUNCTION("""COMPUTED_VALUE"""),"6912zox87iu176v3oyoeq0zna")</f>
        <v>6912zox87iu176v3oyoeq0zna</v>
      </c>
    </row>
    <row r="232">
      <c r="A232" s="2" t="str">
        <f>IFERROR(__xludf.DUMMYFUNCTION("""COMPUTED_VALUE"""),"sbalewlij5gpqkgpucb9jhdy5")</f>
        <v>sbalewlij5gpqkgpucb9jhdy5</v>
      </c>
    </row>
    <row r="233">
      <c r="A233" s="3" t="str">
        <f>IFERROR(__xludf.DUMMYFUNCTION("""COMPUTED_VALUE"""),"olivia.ma")</f>
        <v>olivia.ma</v>
      </c>
    </row>
    <row r="234">
      <c r="A234" s="2" t="str">
        <f>IFERROR(__xludf.DUMMYFUNCTION("""COMPUTED_VALUE"""),"sabrinasugg")</f>
        <v>sabrinasugg</v>
      </c>
    </row>
    <row r="235">
      <c r="A235" s="2" t="str">
        <f>IFERROR(__xludf.DUMMYFUNCTION("""COMPUTED_VALUE"""),"memzwith1z")</f>
        <v>memzwith1z</v>
      </c>
    </row>
    <row r="236">
      <c r="A236" s="2" t="str">
        <f>IFERROR(__xludf.DUMMYFUNCTION("""COMPUTED_VALUE"""),"a98x1imc6m4r4yrd0hz86h092")</f>
        <v>a98x1imc6m4r4yrd0hz86h092</v>
      </c>
    </row>
    <row r="237">
      <c r="A237" s="2" t="str">
        <f>IFERROR(__xludf.DUMMYFUNCTION("""COMPUTED_VALUE"""),"carlygeezle")</f>
        <v>carlygeezle</v>
      </c>
    </row>
    <row r="238">
      <c r="A238" s="2" t="str">
        <f>IFERROR(__xludf.DUMMYFUNCTION("""COMPUTED_VALUE"""),"tavoduvall")</f>
        <v>tavoduvall</v>
      </c>
    </row>
    <row r="239">
      <c r="A239" s="2" t="str">
        <f>IFERROR(__xludf.DUMMYFUNCTION("""COMPUTED_VALUE"""),"9be7zye8x3t7dhi8jc03mfkye")</f>
        <v>9be7zye8x3t7dhi8jc03mfkye</v>
      </c>
    </row>
    <row r="240">
      <c r="A240" s="2" t="str">
        <f>IFERROR(__xludf.DUMMYFUNCTION("""COMPUTED_VALUE"""),"bumbleebeebee2017")</f>
        <v>bumbleebeebee2017</v>
      </c>
    </row>
    <row r="241">
      <c r="A241" s="2" t="str">
        <f>IFERROR(__xludf.DUMMYFUNCTION("""COMPUTED_VALUE"""),"curlyq013")</f>
        <v>curlyq013</v>
      </c>
    </row>
    <row r="242">
      <c r="A242" s="2" t="str">
        <f>IFERROR(__xludf.DUMMYFUNCTION("""COMPUTED_VALUE"""),"d4503rf1nw1arbnrza08pbjyy")</f>
        <v>d4503rf1nw1arbnrza08pbjyy</v>
      </c>
    </row>
    <row r="243">
      <c r="A243" s="2" t="str">
        <f>IFERROR(__xludf.DUMMYFUNCTION("""COMPUTED_VALUE"""),"dancingpuppydawg")</f>
        <v>dancingpuppydawg</v>
      </c>
    </row>
    <row r="244">
      <c r="A244" s="2" t="str">
        <f>IFERROR(__xludf.DUMMYFUNCTION("""COMPUTED_VALUE"""),"martybaseball15")</f>
        <v>martybaseball15</v>
      </c>
    </row>
    <row r="245">
      <c r="A245" s="2" t="str">
        <f>IFERROR(__xludf.DUMMYFUNCTION("""COMPUTED_VALUE"""),"masterchiqui")</f>
        <v>masterchiqui</v>
      </c>
    </row>
    <row r="246">
      <c r="A246" s="2" t="str">
        <f>IFERROR(__xludf.DUMMYFUNCTION("""COMPUTED_VALUE"""),"ohur7tcdvhcigpuuqi9eofkcn")</f>
        <v>ohur7tcdvhcigpuuqi9eofkcn</v>
      </c>
    </row>
    <row r="247">
      <c r="A247" s="2" t="str">
        <f>IFERROR(__xludf.DUMMYFUNCTION("""COMPUTED_VALUE"""),"rhea12344")</f>
        <v>rhea12344</v>
      </c>
    </row>
    <row r="248">
      <c r="A248" s="2" t="str">
        <f>IFERROR(__xludf.DUMMYFUNCTION("""COMPUTED_VALUE"""),"thebeautyqueen98")</f>
        <v>thebeautyqueen98</v>
      </c>
    </row>
    <row r="249">
      <c r="A249" s="2" t="str">
        <f>IFERROR(__xludf.DUMMYFUNCTION("""COMPUTED_VALUE"""),"boolovesme")</f>
        <v>boolovesme</v>
      </c>
    </row>
    <row r="250">
      <c r="A250" s="2" t="str">
        <f>IFERROR(__xludf.DUMMYFUNCTION("""COMPUTED_VALUE"""),"pranaygup12")</f>
        <v>pranaygup12</v>
      </c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  <row r="1018">
      <c r="A1018" s="2"/>
    </row>
    <row r="1019">
      <c r="A1019" s="2"/>
    </row>
    <row r="1020">
      <c r="A1020" s="2"/>
    </row>
    <row r="1021">
      <c r="A1021" s="2"/>
    </row>
    <row r="1022">
      <c r="A1022" s="2"/>
    </row>
    <row r="1023">
      <c r="A1023" s="2"/>
    </row>
    <row r="1024">
      <c r="A1024" s="2"/>
    </row>
    <row r="1025">
      <c r="A1025" s="2"/>
    </row>
    <row r="1026">
      <c r="A1026" s="2"/>
    </row>
    <row r="1027">
      <c r="A1027" s="2"/>
    </row>
    <row r="1028">
      <c r="A1028" s="2"/>
    </row>
    <row r="1029">
      <c r="A1029" s="2"/>
    </row>
    <row r="1030">
      <c r="A1030" s="2"/>
    </row>
    <row r="1031">
      <c r="A1031" s="2"/>
    </row>
    <row r="1032">
      <c r="A1032" s="2"/>
    </row>
    <row r="1033">
      <c r="A1033" s="2"/>
    </row>
    <row r="1034">
      <c r="A1034" s="2"/>
    </row>
    <row r="1035">
      <c r="A1035" s="2"/>
    </row>
    <row r="1036">
      <c r="A1036" s="2"/>
    </row>
    <row r="1037">
      <c r="A1037" s="2"/>
    </row>
    <row r="1038">
      <c r="A1038" s="2"/>
    </row>
    <row r="1039">
      <c r="A1039" s="2"/>
    </row>
    <row r="1040">
      <c r="A1040" s="2"/>
    </row>
    <row r="1041">
      <c r="A1041" s="2"/>
    </row>
    <row r="1042">
      <c r="A1042" s="2"/>
    </row>
    <row r="1043">
      <c r="A1043" s="2"/>
    </row>
    <row r="1044">
      <c r="A1044" s="2"/>
    </row>
    <row r="1045">
      <c r="A1045" s="2"/>
    </row>
    <row r="1046">
      <c r="A1046" s="2"/>
    </row>
    <row r="1047">
      <c r="A1047" s="2"/>
    </row>
    <row r="1048">
      <c r="A1048" s="2"/>
    </row>
    <row r="1049">
      <c r="A1049" s="2"/>
    </row>
    <row r="1050">
      <c r="A1050" s="2"/>
    </row>
    <row r="1051">
      <c r="A1051" s="2"/>
    </row>
    <row r="1052">
      <c r="A1052" s="2"/>
    </row>
    <row r="1053">
      <c r="A1053" s="2"/>
    </row>
    <row r="1054">
      <c r="A1054" s="2"/>
    </row>
    <row r="1055">
      <c r="A1055" s="2"/>
    </row>
    <row r="1056">
      <c r="A1056" s="2"/>
    </row>
    <row r="1057">
      <c r="A1057" s="2"/>
    </row>
    <row r="1058">
      <c r="A1058" s="2"/>
    </row>
    <row r="1059">
      <c r="A1059" s="2"/>
    </row>
    <row r="1060">
      <c r="A1060" s="2"/>
    </row>
    <row r="1061">
      <c r="A1061" s="2"/>
    </row>
    <row r="1062">
      <c r="A1062" s="2"/>
    </row>
    <row r="1063">
      <c r="A1063" s="2"/>
    </row>
    <row r="1064">
      <c r="A1064" s="2"/>
    </row>
    <row r="1065">
      <c r="A1065" s="2"/>
    </row>
    <row r="1066">
      <c r="A1066" s="2"/>
    </row>
    <row r="1067">
      <c r="A1067" s="2"/>
    </row>
    <row r="1068">
      <c r="A1068" s="2"/>
    </row>
    <row r="1069">
      <c r="A1069" s="2"/>
    </row>
    <row r="1070">
      <c r="A1070" s="2"/>
    </row>
    <row r="1071">
      <c r="A1071" s="2"/>
    </row>
    <row r="1072">
      <c r="A1072" s="2"/>
    </row>
    <row r="1073">
      <c r="A1073" s="2"/>
    </row>
    <row r="1074">
      <c r="A1074" s="2"/>
    </row>
    <row r="1075">
      <c r="A1075" s="2"/>
    </row>
    <row r="1076">
      <c r="A1076" s="2"/>
    </row>
    <row r="1077">
      <c r="A1077" s="2"/>
    </row>
    <row r="1078">
      <c r="A1078" s="2"/>
    </row>
    <row r="1079">
      <c r="A1079" s="2"/>
    </row>
    <row r="1080">
      <c r="A1080" s="2"/>
    </row>
    <row r="1081">
      <c r="A1081" s="2"/>
    </row>
    <row r="1082">
      <c r="A1082" s="2"/>
    </row>
    <row r="1083">
      <c r="A1083" s="2"/>
    </row>
    <row r="1084">
      <c r="A1084" s="2"/>
    </row>
    <row r="1085">
      <c r="A1085" s="2"/>
    </row>
    <row r="1086">
      <c r="A1086" s="2"/>
    </row>
    <row r="1087">
      <c r="A1087" s="2"/>
    </row>
    <row r="1088">
      <c r="A1088" s="2"/>
    </row>
    <row r="1089">
      <c r="A1089" s="2"/>
    </row>
    <row r="1090">
      <c r="A1090" s="2"/>
    </row>
    <row r="1091">
      <c r="A1091" s="2"/>
    </row>
    <row r="1092">
      <c r="A1092" s="2"/>
    </row>
    <row r="1093">
      <c r="A1093" s="2"/>
    </row>
    <row r="1094">
      <c r="A1094" s="2"/>
    </row>
    <row r="1095">
      <c r="A1095" s="2"/>
    </row>
    <row r="1096">
      <c r="A1096" s="2"/>
    </row>
    <row r="1097">
      <c r="A1097" s="2"/>
    </row>
    <row r="1098">
      <c r="A1098" s="2"/>
    </row>
    <row r="1099">
      <c r="A1099" s="2"/>
    </row>
    <row r="1100">
      <c r="A1100" s="2"/>
    </row>
    <row r="1101">
      <c r="A1101" s="2"/>
    </row>
    <row r="1102">
      <c r="A1102" s="2"/>
    </row>
    <row r="1103">
      <c r="A1103" s="2"/>
    </row>
    <row r="1104">
      <c r="A1104" s="2"/>
    </row>
    <row r="1105">
      <c r="A1105" s="2"/>
    </row>
    <row r="1106">
      <c r="A1106" s="2"/>
    </row>
    <row r="1107">
      <c r="A1107" s="2"/>
    </row>
    <row r="1108">
      <c r="A1108" s="2"/>
    </row>
    <row r="1109">
      <c r="A1109" s="2"/>
    </row>
    <row r="1110">
      <c r="A1110" s="2"/>
    </row>
    <row r="1111">
      <c r="A1111" s="2"/>
    </row>
    <row r="1112">
      <c r="A1112" s="2"/>
    </row>
    <row r="1113">
      <c r="A1113" s="2"/>
    </row>
    <row r="1114">
      <c r="A1114" s="2"/>
    </row>
    <row r="1115">
      <c r="A1115" s="2"/>
    </row>
    <row r="1116">
      <c r="A1116" s="2"/>
    </row>
    <row r="1117">
      <c r="A1117" s="2"/>
    </row>
    <row r="1118">
      <c r="A1118" s="2"/>
    </row>
    <row r="1119">
      <c r="A1119" s="2"/>
    </row>
    <row r="1120">
      <c r="A1120" s="2"/>
    </row>
    <row r="1121">
      <c r="A1121" s="2"/>
    </row>
    <row r="1122">
      <c r="A1122" s="2"/>
    </row>
    <row r="1123">
      <c r="A1123" s="2"/>
    </row>
    <row r="1124">
      <c r="A1124" s="2"/>
    </row>
    <row r="1125">
      <c r="A1125" s="2"/>
    </row>
    <row r="1126">
      <c r="A1126" s="2"/>
    </row>
    <row r="1127">
      <c r="A1127" s="2"/>
    </row>
    <row r="1128">
      <c r="A1128" s="2"/>
    </row>
    <row r="1129">
      <c r="A1129" s="2"/>
    </row>
    <row r="1130">
      <c r="A1130" s="2"/>
    </row>
    <row r="1131">
      <c r="A1131" s="2"/>
    </row>
    <row r="1132">
      <c r="A1132" s="2"/>
    </row>
    <row r="1133">
      <c r="A1133" s="2"/>
    </row>
    <row r="1134">
      <c r="A1134" s="2"/>
    </row>
    <row r="1135">
      <c r="A1135" s="2"/>
    </row>
    <row r="1136">
      <c r="A1136" s="2"/>
    </row>
    <row r="1137">
      <c r="A1137" s="2"/>
    </row>
    <row r="1138">
      <c r="A1138" s="2"/>
    </row>
    <row r="1139">
      <c r="A1139" s="2"/>
    </row>
    <row r="1140">
      <c r="A1140" s="2"/>
    </row>
    <row r="1141">
      <c r="A1141" s="2"/>
    </row>
    <row r="1142">
      <c r="A1142" s="2"/>
    </row>
    <row r="1143">
      <c r="A1143" s="2"/>
    </row>
    <row r="1144">
      <c r="A1144" s="2"/>
    </row>
    <row r="1145">
      <c r="A1145" s="2"/>
    </row>
    <row r="1146">
      <c r="A1146" s="2"/>
    </row>
    <row r="1147">
      <c r="A1147" s="2"/>
    </row>
    <row r="1148">
      <c r="A1148" s="2"/>
    </row>
    <row r="1149">
      <c r="A1149" s="2"/>
    </row>
    <row r="1150">
      <c r="A1150" s="2"/>
    </row>
    <row r="1151">
      <c r="A1151" s="2"/>
    </row>
    <row r="1152">
      <c r="A1152" s="2"/>
    </row>
    <row r="1153">
      <c r="A1153" s="2"/>
    </row>
    <row r="1154">
      <c r="A1154" s="2"/>
    </row>
    <row r="1155">
      <c r="A1155" s="2"/>
    </row>
    <row r="1156">
      <c r="A1156" s="2"/>
    </row>
    <row r="1157">
      <c r="A1157" s="2"/>
    </row>
    <row r="1158">
      <c r="A1158" s="2"/>
    </row>
    <row r="1159">
      <c r="A1159" s="2"/>
    </row>
    <row r="1160">
      <c r="A1160" s="2"/>
    </row>
    <row r="1161">
      <c r="A1161" s="2"/>
    </row>
    <row r="1162">
      <c r="A1162" s="2"/>
    </row>
    <row r="1163">
      <c r="A1163" s="2"/>
    </row>
    <row r="1164">
      <c r="A1164" s="2"/>
    </row>
    <row r="1165">
      <c r="A1165" s="2"/>
    </row>
    <row r="1166">
      <c r="A1166" s="2"/>
    </row>
    <row r="1167">
      <c r="A1167" s="2"/>
    </row>
    <row r="1168">
      <c r="A1168" s="2"/>
    </row>
    <row r="1169">
      <c r="A1169" s="2"/>
    </row>
    <row r="1170">
      <c r="A1170" s="2"/>
    </row>
    <row r="1171">
      <c r="A1171" s="2"/>
    </row>
    <row r="1172">
      <c r="A1172" s="2"/>
    </row>
    <row r="1173">
      <c r="A1173" s="2"/>
    </row>
    <row r="1174">
      <c r="A1174" s="2"/>
    </row>
    <row r="1175">
      <c r="A1175" s="2"/>
    </row>
    <row r="1176">
      <c r="A1176" s="2"/>
    </row>
    <row r="1177">
      <c r="A1177" s="2"/>
    </row>
    <row r="1178">
      <c r="A1178" s="2"/>
    </row>
    <row r="1179">
      <c r="A1179" s="2"/>
    </row>
    <row r="1180">
      <c r="A1180" s="2"/>
    </row>
    <row r="1181">
      <c r="A1181" s="2"/>
    </row>
    <row r="1182">
      <c r="A1182" s="2"/>
    </row>
    <row r="1183">
      <c r="A1183" s="2"/>
    </row>
    <row r="1184">
      <c r="A1184" s="2"/>
    </row>
    <row r="1185">
      <c r="A1185" s="2"/>
    </row>
    <row r="1186">
      <c r="A1186" s="2"/>
    </row>
    <row r="1187">
      <c r="A1187" s="2"/>
    </row>
    <row r="1188">
      <c r="A1188" s="2"/>
    </row>
    <row r="1189">
      <c r="A1189" s="2"/>
    </row>
    <row r="1190">
      <c r="A1190" s="2"/>
    </row>
    <row r="1191">
      <c r="A1191" s="2"/>
    </row>
    <row r="1192">
      <c r="A1192" s="2"/>
    </row>
    <row r="1193">
      <c r="A1193" s="2"/>
    </row>
    <row r="1194">
      <c r="A1194" s="2"/>
    </row>
    <row r="1195">
      <c r="A1195" s="2"/>
    </row>
    <row r="1196">
      <c r="A1196" s="2"/>
    </row>
    <row r="1197">
      <c r="A1197" s="2"/>
    </row>
    <row r="1198">
      <c r="A1198" s="2"/>
    </row>
    <row r="1199">
      <c r="A1199" s="2"/>
    </row>
    <row r="1200">
      <c r="A1200" s="2"/>
    </row>
    <row r="1201">
      <c r="A1201" s="2"/>
    </row>
    <row r="1202">
      <c r="A1202" s="2"/>
    </row>
    <row r="1203">
      <c r="A1203" s="2"/>
    </row>
    <row r="1204">
      <c r="A1204" s="2"/>
    </row>
    <row r="1205">
      <c r="A1205" s="2"/>
    </row>
    <row r="1206">
      <c r="A1206" s="2"/>
    </row>
    <row r="1207">
      <c r="A1207" s="2"/>
    </row>
    <row r="1208">
      <c r="A1208" s="2"/>
    </row>
    <row r="1209">
      <c r="A1209" s="2"/>
    </row>
    <row r="1210">
      <c r="A1210" s="2"/>
    </row>
    <row r="1211">
      <c r="A1211" s="2"/>
    </row>
    <row r="1212">
      <c r="A1212" s="2"/>
    </row>
    <row r="1213">
      <c r="A1213" s="2"/>
    </row>
    <row r="1214">
      <c r="A1214" s="2"/>
    </row>
    <row r="1215">
      <c r="A1215" s="2"/>
    </row>
    <row r="1216">
      <c r="A1216" s="2"/>
    </row>
    <row r="1217">
      <c r="A1217" s="2"/>
    </row>
    <row r="1218">
      <c r="A1218" s="2"/>
    </row>
    <row r="1219">
      <c r="A1219" s="2"/>
    </row>
    <row r="1220">
      <c r="A1220" s="2"/>
    </row>
    <row r="1221">
      <c r="A1221" s="2"/>
    </row>
    <row r="1222">
      <c r="A1222" s="2"/>
    </row>
    <row r="1223">
      <c r="A1223" s="2"/>
    </row>
    <row r="1224">
      <c r="A1224" s="2"/>
    </row>
    <row r="1225">
      <c r="A1225" s="2"/>
    </row>
    <row r="1226">
      <c r="A1226" s="2"/>
    </row>
    <row r="1227">
      <c r="A1227" s="2"/>
    </row>
    <row r="1228">
      <c r="A1228" s="2"/>
    </row>
    <row r="1229">
      <c r="A1229" s="2"/>
    </row>
    <row r="1230">
      <c r="A1230" s="2"/>
    </row>
    <row r="1231">
      <c r="A1231" s="2"/>
    </row>
    <row r="1232">
      <c r="A1232" s="2"/>
    </row>
    <row r="1233">
      <c r="A1233" s="2"/>
    </row>
    <row r="1234">
      <c r="A1234" s="2"/>
    </row>
    <row r="1235">
      <c r="A1235" s="2"/>
    </row>
    <row r="1236">
      <c r="A1236" s="2"/>
    </row>
    <row r="1237">
      <c r="A1237" s="2"/>
    </row>
    <row r="1238">
      <c r="A1238" s="2"/>
    </row>
    <row r="1239">
      <c r="A1239" s="2"/>
    </row>
    <row r="1240">
      <c r="A1240" s="2"/>
    </row>
    <row r="1241">
      <c r="A1241" s="2"/>
    </row>
    <row r="1242">
      <c r="A1242" s="2"/>
    </row>
    <row r="1243">
      <c r="A1243" s="2"/>
    </row>
    <row r="1244">
      <c r="A1244" s="2"/>
    </row>
    <row r="1245">
      <c r="A1245" s="2"/>
    </row>
    <row r="1246">
      <c r="A1246" s="2"/>
    </row>
    <row r="1247">
      <c r="A1247" s="2"/>
    </row>
    <row r="1248">
      <c r="A1248" s="2"/>
    </row>
    <row r="1249">
      <c r="A1249" s="2"/>
    </row>
    <row r="1250">
      <c r="A1250" s="2"/>
    </row>
    <row r="1251">
      <c r="A1251" s="2"/>
    </row>
    <row r="1252">
      <c r="A1252" s="2"/>
    </row>
    <row r="1253">
      <c r="A1253" s="2"/>
    </row>
    <row r="1254">
      <c r="A1254" s="2"/>
    </row>
    <row r="1255">
      <c r="A1255" s="2"/>
    </row>
    <row r="1256">
      <c r="A1256" s="2"/>
    </row>
    <row r="1257">
      <c r="A1257" s="2"/>
    </row>
    <row r="1258">
      <c r="A1258" s="2"/>
    </row>
    <row r="1259">
      <c r="A1259" s="2"/>
    </row>
    <row r="1260">
      <c r="A1260" s="2"/>
    </row>
    <row r="1261">
      <c r="A1261" s="2"/>
    </row>
    <row r="1262">
      <c r="A1262" s="2"/>
    </row>
    <row r="1263">
      <c r="A1263" s="2"/>
    </row>
    <row r="1264">
      <c r="A1264" s="2"/>
    </row>
    <row r="1265">
      <c r="A1265" s="2"/>
    </row>
    <row r="1266">
      <c r="A1266" s="2"/>
    </row>
    <row r="1267">
      <c r="A1267" s="2"/>
    </row>
    <row r="1268">
      <c r="A1268" s="2"/>
    </row>
    <row r="1269">
      <c r="A1269" s="2"/>
    </row>
    <row r="1270">
      <c r="A1270" s="2"/>
    </row>
    <row r="1271">
      <c r="A1271" s="2"/>
    </row>
    <row r="1272">
      <c r="A1272" s="2"/>
    </row>
    <row r="1273">
      <c r="A1273" s="2"/>
    </row>
    <row r="1274">
      <c r="A1274" s="2"/>
    </row>
    <row r="1275">
      <c r="A1275" s="2"/>
    </row>
    <row r="1276">
      <c r="A1276" s="2"/>
    </row>
    <row r="1277">
      <c r="A1277" s="2"/>
    </row>
    <row r="1278">
      <c r="A1278" s="2"/>
    </row>
    <row r="1279">
      <c r="A1279" s="2"/>
    </row>
    <row r="1280">
      <c r="A1280" s="2"/>
    </row>
    <row r="1281">
      <c r="A1281" s="2"/>
    </row>
    <row r="1282">
      <c r="A1282" s="2"/>
    </row>
    <row r="1283">
      <c r="A1283" s="2"/>
    </row>
    <row r="1284">
      <c r="A1284" s="2"/>
    </row>
    <row r="1285">
      <c r="A1285" s="2"/>
    </row>
    <row r="1286">
      <c r="A1286" s="2"/>
    </row>
    <row r="1287">
      <c r="A1287" s="2"/>
    </row>
    <row r="1288">
      <c r="A1288" s="2"/>
    </row>
    <row r="1289">
      <c r="A1289" s="2"/>
    </row>
    <row r="1290">
      <c r="A1290" s="2"/>
    </row>
    <row r="1291">
      <c r="A1291" s="2"/>
    </row>
    <row r="1292">
      <c r="A1292" s="2"/>
    </row>
    <row r="1293">
      <c r="A1293" s="2"/>
    </row>
    <row r="1294">
      <c r="A1294" s="2"/>
    </row>
    <row r="1295">
      <c r="A1295" s="2"/>
    </row>
    <row r="1296">
      <c r="A1296" s="2"/>
    </row>
    <row r="1297">
      <c r="A1297" s="2"/>
    </row>
    <row r="1298">
      <c r="A1298" s="2"/>
    </row>
    <row r="1299">
      <c r="A1299" s="2"/>
    </row>
    <row r="1300">
      <c r="A1300" s="2"/>
    </row>
    <row r="1301">
      <c r="A1301" s="2"/>
    </row>
    <row r="1302">
      <c r="A1302" s="2"/>
    </row>
    <row r="1303">
      <c r="A1303" s="2"/>
    </row>
    <row r="1304">
      <c r="A1304" s="2"/>
    </row>
    <row r="1305">
      <c r="A1305" s="2"/>
    </row>
    <row r="1306">
      <c r="A1306" s="2"/>
    </row>
    <row r="1307">
      <c r="A1307" s="2"/>
    </row>
    <row r="1308">
      <c r="A1308" s="2"/>
    </row>
    <row r="1309">
      <c r="A1309" s="2"/>
    </row>
    <row r="1310">
      <c r="A1310" s="2"/>
    </row>
    <row r="1311">
      <c r="A1311" s="2"/>
    </row>
    <row r="1312">
      <c r="A1312" s="2"/>
    </row>
    <row r="1313">
      <c r="A1313" s="2"/>
    </row>
    <row r="1314">
      <c r="A1314" s="2"/>
    </row>
    <row r="1315">
      <c r="A1315" s="2"/>
    </row>
    <row r="1316">
      <c r="A1316" s="2"/>
    </row>
    <row r="1317">
      <c r="A1317" s="2"/>
    </row>
    <row r="1318">
      <c r="A1318" s="2"/>
    </row>
    <row r="1319">
      <c r="A1319" s="2"/>
    </row>
    <row r="1320">
      <c r="A1320" s="2"/>
    </row>
    <row r="1321">
      <c r="A1321" s="2"/>
    </row>
    <row r="1322">
      <c r="A1322" s="2"/>
    </row>
    <row r="1323">
      <c r="A1323" s="2"/>
    </row>
    <row r="1324">
      <c r="A1324" s="2"/>
    </row>
    <row r="1325">
      <c r="A1325" s="2"/>
    </row>
    <row r="1326">
      <c r="A1326" s="2"/>
    </row>
    <row r="1327">
      <c r="A1327" s="2"/>
    </row>
    <row r="1328">
      <c r="A1328" s="2"/>
    </row>
    <row r="1329">
      <c r="A1329" s="2"/>
    </row>
    <row r="1330">
      <c r="A1330" s="2"/>
    </row>
    <row r="1331">
      <c r="A1331" s="2"/>
    </row>
    <row r="1332">
      <c r="A1332" s="2"/>
    </row>
    <row r="1333">
      <c r="A1333" s="2"/>
    </row>
    <row r="1334">
      <c r="A1334" s="2"/>
    </row>
    <row r="1335">
      <c r="A1335" s="2"/>
    </row>
    <row r="1336">
      <c r="A1336" s="2"/>
    </row>
    <row r="1337">
      <c r="A1337" s="2"/>
    </row>
    <row r="1338">
      <c r="A1338" s="2"/>
    </row>
    <row r="1339">
      <c r="A1339" s="2"/>
    </row>
    <row r="1340">
      <c r="A1340" s="2"/>
    </row>
    <row r="1341">
      <c r="A1341" s="2"/>
    </row>
    <row r="1342">
      <c r="A1342" s="2"/>
    </row>
    <row r="1343">
      <c r="A1343" s="2"/>
    </row>
    <row r="1344">
      <c r="A1344" s="2"/>
    </row>
    <row r="1345">
      <c r="A1345" s="2"/>
    </row>
    <row r="1346">
      <c r="A1346" s="2"/>
    </row>
    <row r="1347">
      <c r="A1347" s="2"/>
    </row>
    <row r="1348">
      <c r="A1348" s="2"/>
    </row>
    <row r="1349">
      <c r="A1349" s="2"/>
    </row>
    <row r="1350">
      <c r="A1350" s="2"/>
    </row>
    <row r="1351">
      <c r="A1351" s="2"/>
    </row>
    <row r="1352">
      <c r="A1352" s="2"/>
    </row>
    <row r="1353">
      <c r="A1353" s="2"/>
    </row>
    <row r="1354">
      <c r="A1354" s="2"/>
    </row>
    <row r="1355">
      <c r="A1355" s="2"/>
    </row>
    <row r="1356">
      <c r="A1356" s="2"/>
    </row>
    <row r="1357">
      <c r="A1357" s="2"/>
    </row>
    <row r="1358">
      <c r="A1358" s="2"/>
    </row>
    <row r="1359">
      <c r="A1359" s="2"/>
    </row>
    <row r="1360">
      <c r="A1360" s="2"/>
    </row>
    <row r="1361">
      <c r="A1361" s="2"/>
    </row>
    <row r="1362">
      <c r="A1362" s="2"/>
    </row>
    <row r="1363">
      <c r="A1363" s="2"/>
    </row>
    <row r="1364">
      <c r="A1364" s="2"/>
    </row>
    <row r="1365">
      <c r="A1365" s="2"/>
    </row>
    <row r="1366">
      <c r="A1366" s="2"/>
    </row>
    <row r="1367">
      <c r="A1367" s="2"/>
    </row>
    <row r="1368">
      <c r="A1368" s="2"/>
    </row>
    <row r="1369">
      <c r="A1369" s="2"/>
    </row>
    <row r="1370">
      <c r="A1370" s="2"/>
    </row>
    <row r="1371">
      <c r="A1371" s="2"/>
    </row>
    <row r="1372">
      <c r="A1372" s="2"/>
    </row>
    <row r="1373">
      <c r="A1373" s="2"/>
    </row>
    <row r="1374">
      <c r="A1374" s="2"/>
    </row>
    <row r="1375">
      <c r="A1375" s="2"/>
    </row>
    <row r="1376">
      <c r="A1376" s="2"/>
    </row>
    <row r="1377">
      <c r="A1377" s="2"/>
    </row>
    <row r="1378">
      <c r="A1378" s="2"/>
    </row>
    <row r="1379">
      <c r="A1379" s="2"/>
    </row>
    <row r="1380">
      <c r="A1380" s="2"/>
    </row>
    <row r="1381">
      <c r="A1381" s="2"/>
    </row>
    <row r="1382">
      <c r="A1382" s="2"/>
    </row>
    <row r="1383">
      <c r="A1383" s="2"/>
    </row>
    <row r="1384">
      <c r="A1384" s="2"/>
    </row>
    <row r="1385">
      <c r="A1385" s="2"/>
    </row>
    <row r="1386">
      <c r="A1386" s="2"/>
    </row>
    <row r="1387">
      <c r="A1387" s="2"/>
    </row>
    <row r="1388">
      <c r="A1388" s="2"/>
    </row>
    <row r="1389">
      <c r="A1389" s="2"/>
    </row>
    <row r="1390">
      <c r="A1390" s="2"/>
    </row>
    <row r="1391">
      <c r="A1391" s="2"/>
    </row>
    <row r="1392">
      <c r="A1392" s="2"/>
    </row>
    <row r="1393">
      <c r="A1393" s="2"/>
    </row>
    <row r="1394">
      <c r="A1394" s="2"/>
    </row>
    <row r="1395">
      <c r="A1395" s="2"/>
    </row>
    <row r="1396">
      <c r="A1396" s="2"/>
    </row>
    <row r="1397">
      <c r="A1397" s="2"/>
    </row>
    <row r="1398">
      <c r="A1398" s="2"/>
    </row>
    <row r="1399">
      <c r="A1399" s="2"/>
    </row>
    <row r="1400">
      <c r="A1400" s="2"/>
    </row>
    <row r="1401">
      <c r="A1401" s="2"/>
    </row>
    <row r="1402">
      <c r="A1402" s="2"/>
    </row>
    <row r="1403">
      <c r="A1403" s="2"/>
    </row>
    <row r="1404">
      <c r="A1404" s="2"/>
    </row>
    <row r="1405">
      <c r="A1405" s="2"/>
    </row>
    <row r="1406">
      <c r="A1406" s="2"/>
    </row>
    <row r="1407">
      <c r="A1407" s="2"/>
    </row>
    <row r="1408">
      <c r="A1408" s="2"/>
    </row>
    <row r="1409">
      <c r="A1409" s="2"/>
    </row>
    <row r="1410">
      <c r="A1410" s="2"/>
    </row>
    <row r="1411">
      <c r="A1411" s="2"/>
    </row>
    <row r="1412">
      <c r="A1412" s="2"/>
    </row>
    <row r="1413">
      <c r="A1413" s="2"/>
    </row>
    <row r="1414">
      <c r="A1414" s="2"/>
    </row>
    <row r="1415">
      <c r="A1415" s="2"/>
    </row>
    <row r="1416">
      <c r="A1416" s="2"/>
    </row>
    <row r="1417">
      <c r="A1417" s="2"/>
    </row>
    <row r="1418">
      <c r="A1418" s="2"/>
    </row>
    <row r="1419">
      <c r="A1419" s="2"/>
    </row>
    <row r="1420">
      <c r="A1420" s="2"/>
    </row>
    <row r="1421">
      <c r="A1421" s="2"/>
    </row>
    <row r="1422">
      <c r="A1422" s="2"/>
    </row>
    <row r="1423">
      <c r="A1423" s="2"/>
    </row>
    <row r="1424">
      <c r="A1424" s="2"/>
    </row>
    <row r="1425">
      <c r="A1425" s="2"/>
    </row>
    <row r="1426">
      <c r="A1426" s="2"/>
    </row>
    <row r="1427">
      <c r="A1427" s="2"/>
    </row>
    <row r="1428">
      <c r="A1428" s="2"/>
    </row>
    <row r="1429">
      <c r="A1429" s="2"/>
    </row>
    <row r="1430">
      <c r="A1430" s="2"/>
    </row>
    <row r="1431">
      <c r="A1431" s="2"/>
    </row>
    <row r="1432">
      <c r="A1432" s="2"/>
    </row>
    <row r="1433">
      <c r="A1433" s="2"/>
    </row>
    <row r="1434">
      <c r="A1434" s="2"/>
    </row>
    <row r="1435">
      <c r="A1435" s="2"/>
    </row>
    <row r="1436">
      <c r="A1436" s="2"/>
    </row>
    <row r="1437">
      <c r="A1437" s="2"/>
    </row>
    <row r="1438">
      <c r="A1438" s="2"/>
    </row>
    <row r="1439">
      <c r="A1439" s="2"/>
    </row>
    <row r="1440">
      <c r="A1440" s="2"/>
    </row>
    <row r="1441">
      <c r="A1441" s="2"/>
    </row>
    <row r="1442">
      <c r="A1442" s="2"/>
    </row>
    <row r="1443">
      <c r="A1443" s="2"/>
    </row>
    <row r="1444">
      <c r="A1444" s="2"/>
    </row>
    <row r="1445">
      <c r="A1445" s="2"/>
    </row>
    <row r="1446">
      <c r="A1446" s="2"/>
    </row>
    <row r="1447">
      <c r="A1447" s="2"/>
    </row>
    <row r="1448">
      <c r="A1448" s="2"/>
    </row>
    <row r="1449">
      <c r="A1449" s="2"/>
    </row>
    <row r="1450">
      <c r="A1450" s="2"/>
    </row>
    <row r="1451">
      <c r="A1451" s="2"/>
    </row>
    <row r="1452">
      <c r="A1452" s="2"/>
    </row>
    <row r="1453">
      <c r="A1453" s="2"/>
    </row>
    <row r="1454">
      <c r="A1454" s="2"/>
    </row>
    <row r="1455">
      <c r="A1455" s="2"/>
    </row>
    <row r="1456">
      <c r="A1456" s="2"/>
    </row>
    <row r="1457">
      <c r="A1457" s="2"/>
    </row>
    <row r="1458">
      <c r="A1458" s="2"/>
    </row>
    <row r="1459">
      <c r="A1459" s="2"/>
    </row>
    <row r="1460">
      <c r="A1460" s="2"/>
    </row>
    <row r="1461">
      <c r="A1461" s="2"/>
    </row>
    <row r="1462">
      <c r="A1462" s="2"/>
    </row>
    <row r="1463">
      <c r="A1463" s="2"/>
    </row>
    <row r="1464">
      <c r="A1464" s="2"/>
    </row>
    <row r="1465">
      <c r="A1465" s="2"/>
    </row>
    <row r="1466">
      <c r="A1466" s="2"/>
    </row>
    <row r="1467">
      <c r="A1467" s="2"/>
    </row>
    <row r="1468">
      <c r="A1468" s="2"/>
    </row>
    <row r="1469">
      <c r="A1469" s="2"/>
    </row>
    <row r="1470">
      <c r="A1470" s="2"/>
    </row>
    <row r="1471">
      <c r="A1471" s="2"/>
    </row>
    <row r="1472">
      <c r="A1472" s="2"/>
    </row>
    <row r="1473">
      <c r="A1473" s="2"/>
    </row>
    <row r="1474">
      <c r="A1474" s="2"/>
    </row>
    <row r="1475">
      <c r="A1475" s="2"/>
    </row>
    <row r="1476">
      <c r="A1476" s="2"/>
    </row>
    <row r="1477">
      <c r="A1477" s="2"/>
    </row>
    <row r="1478">
      <c r="A1478" s="2"/>
    </row>
    <row r="1479">
      <c r="A1479" s="2"/>
    </row>
    <row r="1480">
      <c r="A1480" s="2"/>
    </row>
    <row r="1481">
      <c r="A1481" s="2"/>
    </row>
    <row r="1482">
      <c r="A1482" s="2"/>
    </row>
    <row r="1483">
      <c r="A1483" s="2"/>
    </row>
    <row r="1484">
      <c r="A1484" s="2"/>
    </row>
    <row r="1485">
      <c r="A1485" s="2"/>
    </row>
    <row r="1486">
      <c r="A1486" s="2"/>
    </row>
    <row r="1487">
      <c r="A1487" s="2"/>
    </row>
    <row r="1488">
      <c r="A1488" s="2"/>
    </row>
    <row r="1489">
      <c r="A1489" s="2"/>
    </row>
    <row r="1490">
      <c r="A1490" s="2"/>
    </row>
    <row r="1491">
      <c r="A1491" s="2"/>
    </row>
    <row r="1492">
      <c r="A1492" s="2"/>
    </row>
    <row r="1493">
      <c r="A1493" s="2"/>
    </row>
    <row r="1494">
      <c r="A1494" s="2"/>
    </row>
    <row r="1495">
      <c r="A1495" s="2"/>
    </row>
    <row r="1496">
      <c r="A1496" s="2"/>
    </row>
    <row r="1497">
      <c r="A1497" s="2"/>
    </row>
    <row r="1498">
      <c r="A1498" s="2"/>
    </row>
    <row r="1499">
      <c r="A1499" s="2"/>
    </row>
    <row r="1500">
      <c r="A1500" s="2"/>
    </row>
  </sheetData>
  <hyperlinks>
    <hyperlink r:id="rId1" ref="A23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4" t="s">
        <v>1</v>
      </c>
      <c r="C1" s="5"/>
    </row>
    <row r="2">
      <c r="A2" s="4" t="s">
        <v>2</v>
      </c>
    </row>
    <row r="3">
      <c r="A3" s="4" t="s">
        <v>3</v>
      </c>
    </row>
    <row r="4">
      <c r="A4" s="4" t="s">
        <v>4</v>
      </c>
    </row>
    <row r="5">
      <c r="A5" s="6" t="s">
        <v>5</v>
      </c>
    </row>
    <row r="6">
      <c r="A6" s="4" t="s">
        <v>6</v>
      </c>
    </row>
    <row r="7">
      <c r="A7" s="4" t="s">
        <v>7</v>
      </c>
    </row>
    <row r="8">
      <c r="A8" s="4" t="s">
        <v>8</v>
      </c>
    </row>
    <row r="9">
      <c r="A9" s="4" t="s">
        <v>9</v>
      </c>
    </row>
    <row r="10">
      <c r="A10" s="7" t="s">
        <v>10</v>
      </c>
    </row>
    <row r="11">
      <c r="A11" s="4" t="s">
        <v>11</v>
      </c>
    </row>
    <row r="12">
      <c r="A12" s="4" t="s">
        <v>12</v>
      </c>
    </row>
    <row r="13">
      <c r="A13" s="4" t="s">
        <v>13</v>
      </c>
    </row>
    <row r="14">
      <c r="A14" s="6" t="s">
        <v>14</v>
      </c>
    </row>
    <row r="15">
      <c r="A15" s="6" t="s">
        <v>15</v>
      </c>
    </row>
    <row r="16">
      <c r="A16" s="4" t="s">
        <v>16</v>
      </c>
    </row>
    <row r="17">
      <c r="A17" s="6" t="s">
        <v>17</v>
      </c>
    </row>
    <row r="18">
      <c r="A18" s="4" t="s">
        <v>18</v>
      </c>
    </row>
    <row r="19">
      <c r="A19" s="6" t="s">
        <v>19</v>
      </c>
    </row>
    <row r="20">
      <c r="A20" s="4" t="s">
        <v>20</v>
      </c>
    </row>
    <row r="21">
      <c r="A21" s="4" t="s">
        <v>21</v>
      </c>
    </row>
    <row r="22">
      <c r="A22" s="4" t="s">
        <v>22</v>
      </c>
    </row>
    <row r="23">
      <c r="A23" s="4" t="s">
        <v>23</v>
      </c>
    </row>
    <row r="24">
      <c r="A24" s="4" t="s">
        <v>24</v>
      </c>
    </row>
    <row r="25">
      <c r="A25" s="4" t="s">
        <v>25</v>
      </c>
    </row>
    <row r="26">
      <c r="A26" s="4" t="s">
        <v>26</v>
      </c>
    </row>
    <row r="27">
      <c r="A27" s="4" t="s">
        <v>27</v>
      </c>
    </row>
    <row r="28">
      <c r="A28" s="6" t="s">
        <v>28</v>
      </c>
    </row>
    <row r="29">
      <c r="A29" s="4" t="s">
        <v>29</v>
      </c>
    </row>
    <row r="30">
      <c r="A30" s="4" t="s">
        <v>30</v>
      </c>
    </row>
    <row r="31">
      <c r="A31" s="4" t="s">
        <v>31</v>
      </c>
      <c r="E31" s="8"/>
    </row>
    <row r="32">
      <c r="A32" s="9" t="s">
        <v>32</v>
      </c>
    </row>
    <row r="33">
      <c r="A33" s="6" t="s">
        <v>33</v>
      </c>
    </row>
    <row r="34">
      <c r="A34" s="9" t="s">
        <v>34</v>
      </c>
    </row>
    <row r="35">
      <c r="A35" s="9" t="s">
        <v>35</v>
      </c>
    </row>
    <row r="36">
      <c r="A36" s="4" t="s">
        <v>36</v>
      </c>
    </row>
    <row r="37">
      <c r="A37" s="4" t="s">
        <v>37</v>
      </c>
    </row>
    <row r="38">
      <c r="A38" s="4" t="s">
        <v>38</v>
      </c>
    </row>
    <row r="39">
      <c r="A39" s="4" t="s">
        <v>39</v>
      </c>
    </row>
    <row r="40">
      <c r="A40" s="6" t="s">
        <v>40</v>
      </c>
    </row>
    <row r="41">
      <c r="A41" s="6" t="s">
        <v>41</v>
      </c>
    </row>
    <row r="42">
      <c r="A42" s="4" t="s">
        <v>42</v>
      </c>
    </row>
    <row r="43">
      <c r="A43" s="9" t="s">
        <v>43</v>
      </c>
    </row>
    <row r="44">
      <c r="A44" s="6" t="s">
        <v>44</v>
      </c>
    </row>
    <row r="45">
      <c r="A45" s="10" t="s">
        <v>45</v>
      </c>
    </row>
    <row r="46">
      <c r="A46" s="4" t="s">
        <v>46</v>
      </c>
    </row>
    <row r="47">
      <c r="A47" s="6" t="s">
        <v>47</v>
      </c>
    </row>
    <row r="48">
      <c r="A48" s="4" t="s">
        <v>48</v>
      </c>
    </row>
    <row r="49">
      <c r="A49" s="4" t="s">
        <v>49</v>
      </c>
    </row>
    <row r="50">
      <c r="A50" s="4" t="s">
        <v>50</v>
      </c>
    </row>
    <row r="51">
      <c r="A51" s="4" t="s">
        <v>51</v>
      </c>
    </row>
    <row r="52">
      <c r="A52" s="4" t="s">
        <v>52</v>
      </c>
    </row>
    <row r="53">
      <c r="A53" s="4" t="s">
        <v>53</v>
      </c>
    </row>
    <row r="54">
      <c r="A54" s="4" t="s">
        <v>54</v>
      </c>
    </row>
    <row r="55">
      <c r="A55" s="6" t="s">
        <v>55</v>
      </c>
    </row>
    <row r="56">
      <c r="A56" s="6" t="s">
        <v>56</v>
      </c>
    </row>
    <row r="57">
      <c r="A57" s="4" t="s">
        <v>57</v>
      </c>
    </row>
    <row r="58">
      <c r="A58" s="4" t="s">
        <v>58</v>
      </c>
    </row>
    <row r="59">
      <c r="A59" s="4" t="s">
        <v>59</v>
      </c>
    </row>
    <row r="60">
      <c r="A60" s="6" t="s">
        <v>60</v>
      </c>
    </row>
    <row r="61">
      <c r="A61" s="4" t="s">
        <v>61</v>
      </c>
    </row>
    <row r="62">
      <c r="A62" s="4" t="s">
        <v>62</v>
      </c>
    </row>
    <row r="63">
      <c r="A63" s="6" t="s">
        <v>63</v>
      </c>
    </row>
    <row r="64">
      <c r="A64" s="6" t="s">
        <v>64</v>
      </c>
    </row>
    <row r="65">
      <c r="A65" s="4" t="s">
        <v>65</v>
      </c>
    </row>
    <row r="66">
      <c r="A66" s="6" t="s">
        <v>66</v>
      </c>
    </row>
    <row r="67">
      <c r="A67" s="6" t="s">
        <v>67</v>
      </c>
    </row>
    <row r="68">
      <c r="A68" s="4" t="s">
        <v>68</v>
      </c>
    </row>
    <row r="69">
      <c r="A69" s="4" t="s">
        <v>69</v>
      </c>
    </row>
    <row r="70">
      <c r="A70" s="4" t="s">
        <v>70</v>
      </c>
    </row>
    <row r="71">
      <c r="A71" s="4" t="s">
        <v>71</v>
      </c>
    </row>
    <row r="72">
      <c r="A72" s="4" t="s">
        <v>72</v>
      </c>
    </row>
    <row r="73">
      <c r="A73" s="4" t="s">
        <v>73</v>
      </c>
    </row>
    <row r="74">
      <c r="A74" s="6" t="s">
        <v>74</v>
      </c>
    </row>
    <row r="75">
      <c r="A75" s="4" t="s">
        <v>75</v>
      </c>
    </row>
    <row r="76">
      <c r="A76" s="4" t="s">
        <v>76</v>
      </c>
    </row>
    <row r="77">
      <c r="A77" s="6" t="s">
        <v>77</v>
      </c>
    </row>
    <row r="78">
      <c r="A78" s="4" t="s">
        <v>78</v>
      </c>
    </row>
    <row r="79">
      <c r="A79" s="4" t="s">
        <v>79</v>
      </c>
    </row>
    <row r="80">
      <c r="A80" s="4" t="s">
        <v>80</v>
      </c>
    </row>
    <row r="81">
      <c r="A81" s="4" t="s">
        <v>81</v>
      </c>
    </row>
    <row r="82">
      <c r="A82" s="4" t="s">
        <v>82</v>
      </c>
    </row>
    <row r="83">
      <c r="A83" s="6" t="s">
        <v>83</v>
      </c>
    </row>
    <row r="84">
      <c r="A84" s="4" t="s">
        <v>84</v>
      </c>
    </row>
    <row r="85">
      <c r="A85" s="4" t="s">
        <v>85</v>
      </c>
    </row>
    <row r="86">
      <c r="A86" s="4" t="s">
        <v>86</v>
      </c>
    </row>
    <row r="87">
      <c r="A87" s="4" t="s">
        <v>87</v>
      </c>
    </row>
    <row r="88">
      <c r="A88" s="4" t="s">
        <v>88</v>
      </c>
    </row>
    <row r="89">
      <c r="A89" s="6" t="s">
        <v>89</v>
      </c>
    </row>
    <row r="90">
      <c r="A90" s="4" t="s">
        <v>90</v>
      </c>
    </row>
    <row r="91">
      <c r="A91" s="4" t="s">
        <v>91</v>
      </c>
    </row>
    <row r="92">
      <c r="A92" s="4" t="s">
        <v>92</v>
      </c>
    </row>
    <row r="93">
      <c r="A93" s="4" t="s">
        <v>93</v>
      </c>
    </row>
    <row r="94">
      <c r="A94" s="4" t="s">
        <v>94</v>
      </c>
    </row>
    <row r="95">
      <c r="A95" s="4" t="s">
        <v>95</v>
      </c>
    </row>
    <row r="96">
      <c r="A96" s="4" t="s">
        <v>96</v>
      </c>
    </row>
    <row r="97">
      <c r="A97" s="4" t="s">
        <v>97</v>
      </c>
    </row>
    <row r="98">
      <c r="A98" s="4" t="s">
        <v>98</v>
      </c>
    </row>
    <row r="99">
      <c r="A99" s="4" t="s">
        <v>99</v>
      </c>
    </row>
    <row r="100">
      <c r="A100" s="6" t="s">
        <v>100</v>
      </c>
    </row>
    <row r="101">
      <c r="A101" s="4" t="s">
        <v>101</v>
      </c>
    </row>
    <row r="102">
      <c r="A102" s="4" t="s">
        <v>102</v>
      </c>
    </row>
    <row r="103">
      <c r="A103" s="4" t="s">
        <v>103</v>
      </c>
    </row>
    <row r="104">
      <c r="A104" s="4" t="s">
        <v>104</v>
      </c>
    </row>
    <row r="105">
      <c r="A105" s="4" t="s">
        <v>105</v>
      </c>
    </row>
    <row r="106">
      <c r="A106" s="4" t="s">
        <v>106</v>
      </c>
    </row>
    <row r="107">
      <c r="A107" s="4" t="s">
        <v>107</v>
      </c>
    </row>
    <row r="108">
      <c r="A108" s="4" t="s">
        <v>108</v>
      </c>
    </row>
    <row r="109">
      <c r="A109" s="4" t="s">
        <v>109</v>
      </c>
    </row>
    <row r="110">
      <c r="A110" s="4" t="s">
        <v>110</v>
      </c>
    </row>
    <row r="111">
      <c r="A111" s="9" t="s">
        <v>111</v>
      </c>
    </row>
    <row r="112">
      <c r="A112" s="9" t="s">
        <v>112</v>
      </c>
    </row>
    <row r="113">
      <c r="A113" s="9" t="s">
        <v>113</v>
      </c>
    </row>
    <row r="114">
      <c r="A114" s="9" t="s">
        <v>114</v>
      </c>
    </row>
    <row r="115">
      <c r="A115" s="9" t="s">
        <v>115</v>
      </c>
    </row>
    <row r="116">
      <c r="A116" s="9" t="s">
        <v>116</v>
      </c>
    </row>
    <row r="117">
      <c r="A117" s="9" t="s">
        <v>117</v>
      </c>
    </row>
    <row r="118">
      <c r="A118" s="9" t="s">
        <v>118</v>
      </c>
    </row>
    <row r="119">
      <c r="A119" s="9" t="s">
        <v>119</v>
      </c>
    </row>
    <row r="120">
      <c r="A120" s="9" t="s">
        <v>120</v>
      </c>
    </row>
    <row r="121">
      <c r="A121" s="9" t="s">
        <v>121</v>
      </c>
    </row>
    <row r="122">
      <c r="A122" s="6" t="s">
        <v>122</v>
      </c>
    </row>
    <row r="123">
      <c r="A123" s="6" t="s">
        <v>123</v>
      </c>
    </row>
    <row r="124">
      <c r="A124" s="4" t="s">
        <v>124</v>
      </c>
    </row>
    <row r="125">
      <c r="A125" s="6" t="s">
        <v>125</v>
      </c>
    </row>
    <row r="126">
      <c r="A126" s="4" t="s">
        <v>126</v>
      </c>
    </row>
    <row r="127">
      <c r="A127" s="4" t="s">
        <v>127</v>
      </c>
    </row>
    <row r="128">
      <c r="A128" s="9" t="s">
        <v>128</v>
      </c>
    </row>
    <row r="129">
      <c r="A129" s="9" t="s">
        <v>129</v>
      </c>
    </row>
    <row r="130">
      <c r="A130" s="4" t="s">
        <v>130</v>
      </c>
    </row>
    <row r="131">
      <c r="A131" s="9" t="s">
        <v>131</v>
      </c>
    </row>
    <row r="132">
      <c r="A132" s="9" t="s">
        <v>132</v>
      </c>
    </row>
    <row r="133">
      <c r="A133" s="4" t="s">
        <v>133</v>
      </c>
    </row>
    <row r="134">
      <c r="A134" s="4" t="s">
        <v>134</v>
      </c>
    </row>
    <row r="135">
      <c r="A135" s="9" t="s">
        <v>129</v>
      </c>
    </row>
    <row r="136">
      <c r="A136" s="6" t="s">
        <v>135</v>
      </c>
    </row>
    <row r="137">
      <c r="A137" s="6" t="s">
        <v>136</v>
      </c>
    </row>
    <row r="138">
      <c r="A138" s="9" t="s">
        <v>137</v>
      </c>
    </row>
    <row r="139">
      <c r="A139" s="6" t="s">
        <v>138</v>
      </c>
    </row>
    <row r="140">
      <c r="A140" s="9" t="s">
        <v>139</v>
      </c>
    </row>
    <row r="141">
      <c r="A141" s="4" t="s">
        <v>140</v>
      </c>
    </row>
    <row r="142">
      <c r="A142" s="4" t="s">
        <v>141</v>
      </c>
    </row>
    <row r="143">
      <c r="A143" s="4" t="s">
        <v>142</v>
      </c>
    </row>
    <row r="144">
      <c r="A144" s="4" t="s">
        <v>143</v>
      </c>
    </row>
    <row r="145">
      <c r="A145" s="9" t="s">
        <v>144</v>
      </c>
    </row>
    <row r="146">
      <c r="A146" s="9" t="s">
        <v>145</v>
      </c>
    </row>
    <row r="147">
      <c r="A147" s="6" t="s">
        <v>146</v>
      </c>
    </row>
    <row r="148">
      <c r="A148" s="6" t="s">
        <v>147</v>
      </c>
    </row>
    <row r="149">
      <c r="A149" s="4" t="s">
        <v>148</v>
      </c>
    </row>
    <row r="150">
      <c r="A150" s="4" t="s">
        <v>149</v>
      </c>
    </row>
    <row r="151">
      <c r="A151" s="4" t="s">
        <v>150</v>
      </c>
    </row>
    <row r="152">
      <c r="A152" s="4" t="s">
        <v>151</v>
      </c>
    </row>
    <row r="153">
      <c r="A153" s="9" t="s">
        <v>152</v>
      </c>
    </row>
    <row r="154">
      <c r="A154" s="4" t="s">
        <v>153</v>
      </c>
    </row>
    <row r="155">
      <c r="A155" s="4" t="s">
        <v>154</v>
      </c>
    </row>
    <row r="156">
      <c r="A156" s="4" t="s">
        <v>155</v>
      </c>
    </row>
    <row r="157">
      <c r="A157" s="6" t="s">
        <v>156</v>
      </c>
    </row>
    <row r="158">
      <c r="A158" s="9" t="s">
        <v>157</v>
      </c>
    </row>
    <row r="159">
      <c r="A159" s="6" t="s">
        <v>158</v>
      </c>
    </row>
    <row r="160">
      <c r="A160" s="6" t="s">
        <v>159</v>
      </c>
    </row>
    <row r="161">
      <c r="A161" s="9" t="s">
        <v>160</v>
      </c>
    </row>
    <row r="162">
      <c r="A162" s="4" t="s">
        <v>161</v>
      </c>
    </row>
    <row r="163">
      <c r="A163" s="6" t="s">
        <v>40</v>
      </c>
    </row>
    <row r="164">
      <c r="A164" s="6" t="s">
        <v>162</v>
      </c>
    </row>
    <row r="165">
      <c r="A165" s="4" t="s">
        <v>163</v>
      </c>
    </row>
    <row r="166">
      <c r="A166" s="6" t="s">
        <v>164</v>
      </c>
    </row>
    <row r="167">
      <c r="A167" s="4" t="s">
        <v>165</v>
      </c>
    </row>
    <row r="168">
      <c r="A168" s="4" t="s">
        <v>166</v>
      </c>
    </row>
    <row r="169">
      <c r="A169" s="4" t="s">
        <v>167</v>
      </c>
    </row>
    <row r="170">
      <c r="A170" s="4" t="s">
        <v>168</v>
      </c>
    </row>
    <row r="171">
      <c r="A171" s="4" t="s">
        <v>169</v>
      </c>
    </row>
    <row r="172">
      <c r="A172" s="6" t="s">
        <v>170</v>
      </c>
    </row>
    <row r="173">
      <c r="A173" s="6" t="s">
        <v>171</v>
      </c>
    </row>
    <row r="174">
      <c r="A174" s="4" t="s">
        <v>172</v>
      </c>
    </row>
    <row r="175">
      <c r="A175" s="9" t="s">
        <v>173</v>
      </c>
    </row>
    <row r="176">
      <c r="A176" s="9" t="s">
        <v>174</v>
      </c>
    </row>
    <row r="177">
      <c r="A177" s="9" t="s">
        <v>175</v>
      </c>
    </row>
    <row r="178">
      <c r="A178" s="4" t="s">
        <v>176</v>
      </c>
    </row>
    <row r="179">
      <c r="A179" s="9" t="s">
        <v>177</v>
      </c>
    </row>
    <row r="180">
      <c r="A180" s="6" t="s">
        <v>178</v>
      </c>
    </row>
    <row r="181">
      <c r="A181" s="4" t="s">
        <v>179</v>
      </c>
    </row>
    <row r="182">
      <c r="A182" s="9" t="s">
        <v>180</v>
      </c>
    </row>
    <row r="183">
      <c r="A183" s="4" t="s">
        <v>181</v>
      </c>
    </row>
    <row r="184">
      <c r="A184" s="6" t="s">
        <v>182</v>
      </c>
    </row>
    <row r="185">
      <c r="A185" s="6" t="s">
        <v>183</v>
      </c>
    </row>
    <row r="186">
      <c r="A186" s="4" t="s">
        <v>184</v>
      </c>
    </row>
    <row r="187">
      <c r="A187" s="6" t="s">
        <v>185</v>
      </c>
    </row>
    <row r="188">
      <c r="A188" s="4" t="s">
        <v>186</v>
      </c>
    </row>
    <row r="189">
      <c r="A189" s="4" t="s">
        <v>187</v>
      </c>
    </row>
    <row r="190">
      <c r="A190" s="4" t="s">
        <v>188</v>
      </c>
    </row>
    <row r="191">
      <c r="A191" s="4" t="s">
        <v>189</v>
      </c>
    </row>
    <row r="192">
      <c r="A192" s="6" t="s">
        <v>190</v>
      </c>
    </row>
    <row r="193">
      <c r="A193" s="6" t="s">
        <v>191</v>
      </c>
    </row>
    <row r="194">
      <c r="A194" s="6" t="s">
        <v>192</v>
      </c>
    </row>
    <row r="195">
      <c r="A195" s="4" t="s">
        <v>193</v>
      </c>
    </row>
    <row r="196">
      <c r="A196" s="6" t="s">
        <v>194</v>
      </c>
    </row>
    <row r="197">
      <c r="A197" s="9" t="s">
        <v>195</v>
      </c>
    </row>
    <row r="198">
      <c r="A198" s="4" t="s">
        <v>196</v>
      </c>
    </row>
    <row r="199">
      <c r="A199" s="4" t="s">
        <v>197</v>
      </c>
    </row>
    <row r="200">
      <c r="A200" s="9" t="s">
        <v>198</v>
      </c>
    </row>
    <row r="201">
      <c r="A201" s="9" t="s">
        <v>199</v>
      </c>
    </row>
    <row r="202">
      <c r="A202" s="11" t="s">
        <v>200</v>
      </c>
    </row>
    <row r="203">
      <c r="A203" s="11" t="s">
        <v>201</v>
      </c>
    </row>
    <row r="204">
      <c r="A204" s="11" t="s">
        <v>202</v>
      </c>
    </row>
    <row r="205">
      <c r="A205" s="11" t="s">
        <v>203</v>
      </c>
    </row>
    <row r="206">
      <c r="A206" s="11" t="s">
        <v>204</v>
      </c>
    </row>
    <row r="207">
      <c r="A207" s="11" t="s">
        <v>205</v>
      </c>
    </row>
    <row r="208">
      <c r="A208" s="11" t="s">
        <v>206</v>
      </c>
    </row>
    <row r="209">
      <c r="A209" s="11" t="s">
        <v>207</v>
      </c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208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13" t="s">
        <v>29</v>
      </c>
      <c r="AD2" s="13" t="s">
        <v>30</v>
      </c>
      <c r="AE2" s="13" t="s">
        <v>31</v>
      </c>
      <c r="AF2" s="13">
        <v>1.2142078621E10</v>
      </c>
      <c r="AG2" s="13" t="s">
        <v>33</v>
      </c>
      <c r="AH2" s="13">
        <v>1.241051055E9</v>
      </c>
      <c r="AI2" s="13">
        <v>1.2125704002E10</v>
      </c>
      <c r="AJ2" s="13" t="s">
        <v>36</v>
      </c>
      <c r="AK2" s="13" t="s">
        <v>37</v>
      </c>
      <c r="AL2" s="13" t="s">
        <v>38</v>
      </c>
      <c r="AM2" s="13" t="s">
        <v>39</v>
      </c>
      <c r="AN2" s="13" t="s">
        <v>40</v>
      </c>
      <c r="AO2" s="13" t="s">
        <v>41</v>
      </c>
      <c r="AP2" s="13" t="s">
        <v>42</v>
      </c>
      <c r="AQ2" s="13">
        <v>1.234976516E9</v>
      </c>
      <c r="AR2" s="13" t="s">
        <v>44</v>
      </c>
      <c r="AS2" s="13" t="s">
        <v>209</v>
      </c>
      <c r="AT2" s="13" t="s">
        <v>46</v>
      </c>
      <c r="AU2" s="13" t="s">
        <v>47</v>
      </c>
      <c r="AV2" s="13" t="s">
        <v>48</v>
      </c>
      <c r="AW2" s="13" t="s">
        <v>49</v>
      </c>
      <c r="AX2" s="13" t="s">
        <v>50</v>
      </c>
      <c r="AY2" s="13" t="s">
        <v>51</v>
      </c>
      <c r="AZ2" s="13" t="s">
        <v>52</v>
      </c>
      <c r="BA2" s="13" t="s">
        <v>53</v>
      </c>
      <c r="BB2" s="13" t="s">
        <v>54</v>
      </c>
      <c r="BC2" s="13" t="s">
        <v>55</v>
      </c>
      <c r="BD2" s="13" t="s">
        <v>56</v>
      </c>
      <c r="BE2" s="13" t="s">
        <v>57</v>
      </c>
      <c r="BF2" s="13" t="s">
        <v>58</v>
      </c>
      <c r="BG2" s="13" t="s">
        <v>59</v>
      </c>
      <c r="BH2" s="13" t="s">
        <v>60</v>
      </c>
      <c r="BI2" s="13" t="s">
        <v>61</v>
      </c>
      <c r="BJ2" s="13" t="s">
        <v>62</v>
      </c>
      <c r="BK2" s="13" t="s">
        <v>63</v>
      </c>
      <c r="BL2" s="13" t="s">
        <v>64</v>
      </c>
      <c r="BM2" s="13" t="s">
        <v>65</v>
      </c>
      <c r="BN2" s="13" t="s">
        <v>66</v>
      </c>
      <c r="BO2" s="13" t="s">
        <v>67</v>
      </c>
      <c r="BP2" s="13" t="s">
        <v>68</v>
      </c>
      <c r="BQ2" s="13" t="s">
        <v>69</v>
      </c>
      <c r="BR2" s="13" t="s">
        <v>70</v>
      </c>
      <c r="BS2" s="13" t="s">
        <v>71</v>
      </c>
      <c r="BT2" s="13" t="s">
        <v>72</v>
      </c>
      <c r="BU2" s="13" t="s">
        <v>73</v>
      </c>
      <c r="BV2" s="13" t="s">
        <v>74</v>
      </c>
      <c r="BW2" s="13" t="s">
        <v>75</v>
      </c>
      <c r="BX2" s="13" t="s">
        <v>76</v>
      </c>
      <c r="BY2" s="13" t="s">
        <v>77</v>
      </c>
      <c r="BZ2" s="13" t="s">
        <v>78</v>
      </c>
      <c r="CA2" s="13" t="s">
        <v>79</v>
      </c>
      <c r="CB2" s="13" t="s">
        <v>80</v>
      </c>
      <c r="CC2" s="13" t="s">
        <v>81</v>
      </c>
      <c r="CD2" s="13" t="s">
        <v>82</v>
      </c>
      <c r="CE2" s="13" t="s">
        <v>83</v>
      </c>
      <c r="CF2" s="13" t="s">
        <v>84</v>
      </c>
      <c r="CG2" s="13" t="s">
        <v>85</v>
      </c>
      <c r="CH2" s="13" t="s">
        <v>86</v>
      </c>
      <c r="CI2" s="13" t="s">
        <v>87</v>
      </c>
      <c r="CJ2" s="13" t="s">
        <v>88</v>
      </c>
      <c r="CK2" s="13" t="s">
        <v>89</v>
      </c>
      <c r="CL2" s="13" t="s">
        <v>90</v>
      </c>
      <c r="CM2" s="13" t="s">
        <v>91</v>
      </c>
      <c r="CN2" s="13" t="s">
        <v>92</v>
      </c>
      <c r="CO2" s="13" t="s">
        <v>93</v>
      </c>
      <c r="CP2" s="13" t="s">
        <v>94</v>
      </c>
      <c r="CQ2" s="13" t="s">
        <v>95</v>
      </c>
      <c r="CR2" s="13" t="s">
        <v>96</v>
      </c>
      <c r="CS2" s="13" t="s">
        <v>97</v>
      </c>
      <c r="CT2" s="13" t="s">
        <v>98</v>
      </c>
      <c r="CU2" s="13" t="s">
        <v>99</v>
      </c>
      <c r="CV2" s="13" t="s">
        <v>100</v>
      </c>
      <c r="CW2" s="13" t="s">
        <v>101</v>
      </c>
      <c r="CX2" s="13" t="s">
        <v>102</v>
      </c>
      <c r="CY2" s="13" t="s">
        <v>103</v>
      </c>
      <c r="CZ2" s="13" t="s">
        <v>104</v>
      </c>
      <c r="DA2" s="13" t="s">
        <v>105</v>
      </c>
      <c r="DB2" s="13" t="s">
        <v>106</v>
      </c>
      <c r="DC2" s="13" t="s">
        <v>107</v>
      </c>
      <c r="DD2" s="13" t="s">
        <v>108</v>
      </c>
      <c r="DE2" s="13" t="s">
        <v>109</v>
      </c>
      <c r="DF2" s="13" t="s">
        <v>110</v>
      </c>
      <c r="DG2" s="13">
        <v>1.286382472E9</v>
      </c>
      <c r="DH2" s="13">
        <v>1.271523985E9</v>
      </c>
      <c r="DI2" s="13">
        <v>1.269639073E9</v>
      </c>
      <c r="DJ2" s="13">
        <v>1.24401112E9</v>
      </c>
      <c r="DK2" s="13">
        <v>1.226637596E9</v>
      </c>
      <c r="DL2" s="13">
        <v>1.2185521121E10</v>
      </c>
      <c r="DM2" s="13">
        <v>1.2159419254E10</v>
      </c>
      <c r="DN2" s="13">
        <v>1.2154940103E10</v>
      </c>
      <c r="DO2" s="13">
        <v>1.2144024723E10</v>
      </c>
      <c r="DP2" s="13">
        <v>1.216762233E10</v>
      </c>
      <c r="DQ2" s="13">
        <v>1.271044398E9</v>
      </c>
      <c r="DR2" s="13" t="s">
        <v>122</v>
      </c>
      <c r="DS2" s="13" t="s">
        <v>123</v>
      </c>
      <c r="DT2" s="13" t="s">
        <v>124</v>
      </c>
      <c r="DU2" s="13" t="s">
        <v>125</v>
      </c>
      <c r="DV2" s="13" t="s">
        <v>126</v>
      </c>
      <c r="DW2" s="13" t="s">
        <v>127</v>
      </c>
      <c r="DX2" s="13">
        <v>1.2166092698E10</v>
      </c>
      <c r="DY2" s="13">
        <v>1.220769758E9</v>
      </c>
      <c r="DZ2" s="13" t="s">
        <v>130</v>
      </c>
      <c r="EA2" s="13">
        <v>1.245165249E9</v>
      </c>
      <c r="EB2" s="13">
        <v>1.2145283143E10</v>
      </c>
      <c r="EC2" s="13" t="s">
        <v>133</v>
      </c>
      <c r="ED2" s="13" t="s">
        <v>134</v>
      </c>
      <c r="EE2" s="13">
        <v>1.220769758E9</v>
      </c>
      <c r="EF2" s="13" t="s">
        <v>135</v>
      </c>
      <c r="EG2" s="13" t="s">
        <v>136</v>
      </c>
      <c r="EH2" s="13">
        <v>1.2141206586E10</v>
      </c>
      <c r="EI2" s="13" t="s">
        <v>138</v>
      </c>
      <c r="EJ2" s="13">
        <v>1.2146507358E10</v>
      </c>
      <c r="EK2" s="13" t="s">
        <v>140</v>
      </c>
      <c r="EL2" s="13" t="s">
        <v>141</v>
      </c>
      <c r="EM2" s="13" t="s">
        <v>142</v>
      </c>
      <c r="EN2" s="13" t="s">
        <v>143</v>
      </c>
      <c r="EO2" s="13">
        <v>1.270601874E9</v>
      </c>
      <c r="EP2" s="13">
        <v>1.225702178E9</v>
      </c>
      <c r="EQ2" s="13" t="s">
        <v>146</v>
      </c>
      <c r="ER2" s="13" t="s">
        <v>147</v>
      </c>
      <c r="ES2" s="13" t="s">
        <v>148</v>
      </c>
      <c r="ET2" s="13" t="s">
        <v>149</v>
      </c>
      <c r="EU2" s="13" t="s">
        <v>150</v>
      </c>
      <c r="EV2" s="13" t="s">
        <v>151</v>
      </c>
      <c r="EW2" s="13">
        <v>1.2145018612E10</v>
      </c>
      <c r="EX2" s="13" t="s">
        <v>153</v>
      </c>
      <c r="EY2" s="13" t="s">
        <v>154</v>
      </c>
      <c r="EZ2" s="13" t="s">
        <v>155</v>
      </c>
      <c r="FA2" s="13" t="s">
        <v>156</v>
      </c>
      <c r="FB2" s="13">
        <v>1.2101104563E10</v>
      </c>
      <c r="FC2" s="13" t="s">
        <v>158</v>
      </c>
      <c r="FD2" s="13" t="s">
        <v>159</v>
      </c>
      <c r="FE2" s="13">
        <v>1.269709213E9</v>
      </c>
      <c r="FF2" s="13" t="s">
        <v>161</v>
      </c>
      <c r="FG2" s="13" t="s">
        <v>40</v>
      </c>
      <c r="FH2" s="13" t="s">
        <v>162</v>
      </c>
      <c r="FI2" s="13" t="s">
        <v>163</v>
      </c>
      <c r="FJ2" s="13" t="s">
        <v>164</v>
      </c>
      <c r="FK2" s="13" t="s">
        <v>165</v>
      </c>
      <c r="FL2" s="13" t="s">
        <v>166</v>
      </c>
      <c r="FM2" s="13" t="s">
        <v>167</v>
      </c>
      <c r="FN2" s="13" t="s">
        <v>168</v>
      </c>
      <c r="FO2" s="13" t="s">
        <v>169</v>
      </c>
      <c r="FP2" s="13" t="s">
        <v>170</v>
      </c>
      <c r="FQ2" s="13" t="s">
        <v>171</v>
      </c>
      <c r="FR2" s="13" t="s">
        <v>172</v>
      </c>
      <c r="FS2" s="13">
        <v>1.275586189E9</v>
      </c>
      <c r="FT2" s="13">
        <v>1.2171567532E10</v>
      </c>
      <c r="FU2" s="13">
        <v>1.2143166687E10</v>
      </c>
      <c r="FV2" s="13" t="s">
        <v>176</v>
      </c>
      <c r="FW2" s="13">
        <v>1.254880334E9</v>
      </c>
      <c r="FX2" s="13" t="s">
        <v>178</v>
      </c>
      <c r="FY2" s="13" t="s">
        <v>179</v>
      </c>
      <c r="FZ2" s="13">
        <v>1.2151967606E10</v>
      </c>
      <c r="GA2" s="13" t="s">
        <v>181</v>
      </c>
      <c r="GB2" s="13" t="s">
        <v>182</v>
      </c>
      <c r="GC2" s="13" t="s">
        <v>183</v>
      </c>
      <c r="GD2" s="13" t="s">
        <v>184</v>
      </c>
      <c r="GE2" s="13" t="s">
        <v>185</v>
      </c>
      <c r="GF2" s="13" t="s">
        <v>186</v>
      </c>
      <c r="GG2" s="13" t="s">
        <v>187</v>
      </c>
      <c r="GH2" s="13" t="s">
        <v>188</v>
      </c>
      <c r="GI2" s="13" t="s">
        <v>189</v>
      </c>
      <c r="GJ2" s="13" t="s">
        <v>190</v>
      </c>
      <c r="GK2" s="13" t="s">
        <v>191</v>
      </c>
      <c r="GL2" s="13" t="s">
        <v>192</v>
      </c>
      <c r="GM2" s="13" t="s">
        <v>193</v>
      </c>
      <c r="GN2" s="13" t="s">
        <v>194</v>
      </c>
      <c r="GO2" s="13">
        <v>1.294124325E9</v>
      </c>
      <c r="GP2" s="13" t="s">
        <v>196</v>
      </c>
      <c r="GQ2" s="13" t="s">
        <v>197</v>
      </c>
      <c r="GR2" s="13">
        <v>1.2138485512E10</v>
      </c>
      <c r="GS2" s="13">
        <v>1.273856658E9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</cols>
  <sheetData>
    <row r="1">
      <c r="A1" s="13" t="s">
        <v>210</v>
      </c>
    </row>
    <row r="2">
      <c r="A2" s="13" t="s">
        <v>211</v>
      </c>
    </row>
    <row r="3">
      <c r="A3" s="13" t="s">
        <v>212</v>
      </c>
    </row>
    <row r="4">
      <c r="A4" s="13" t="s">
        <v>213</v>
      </c>
    </row>
    <row r="5">
      <c r="A5" s="13" t="s">
        <v>214</v>
      </c>
    </row>
    <row r="6">
      <c r="A6" s="13" t="s">
        <v>215</v>
      </c>
    </row>
    <row r="7">
      <c r="A7" s="13" t="s">
        <v>216</v>
      </c>
    </row>
    <row r="8">
      <c r="A8" s="13" t="s">
        <v>217</v>
      </c>
    </row>
    <row r="9">
      <c r="A9" s="13" t="s">
        <v>218</v>
      </c>
    </row>
    <row r="10">
      <c r="A10" s="13" t="s">
        <v>219</v>
      </c>
    </row>
    <row r="11">
      <c r="A11" s="13" t="s">
        <v>220</v>
      </c>
    </row>
    <row r="12">
      <c r="A12" s="13" t="s">
        <v>221</v>
      </c>
    </row>
    <row r="13">
      <c r="A13" s="13" t="s">
        <v>222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3" t="s">
        <v>212</v>
      </c>
    </row>
    <row r="2">
      <c r="A2" s="13" t="s">
        <v>8</v>
      </c>
    </row>
    <row r="3">
      <c r="A3" s="13" t="s">
        <v>223</v>
      </c>
    </row>
    <row r="4">
      <c r="A4" s="13" t="s">
        <v>224</v>
      </c>
    </row>
    <row r="5">
      <c r="A5" s="13" t="s">
        <v>225</v>
      </c>
    </row>
    <row r="6">
      <c r="A6" s="13" t="s">
        <v>226</v>
      </c>
    </row>
    <row r="7">
      <c r="A7" s="13" t="s">
        <v>227</v>
      </c>
    </row>
    <row r="8">
      <c r="A8" s="13" t="s">
        <v>228</v>
      </c>
    </row>
    <row r="9">
      <c r="A9" s="13" t="s">
        <v>229</v>
      </c>
    </row>
    <row r="10">
      <c r="A10" s="13" t="s">
        <v>230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13" t="s">
        <v>231</v>
      </c>
    </row>
    <row r="2">
      <c r="A2" s="13" t="s">
        <v>232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14" t="s">
        <v>233</v>
      </c>
    </row>
    <row r="2">
      <c r="A2" s="13" t="s">
        <v>234</v>
      </c>
    </row>
    <row r="3">
      <c r="A3" s="13" t="s">
        <v>235</v>
      </c>
    </row>
    <row r="4">
      <c r="A4" s="13" t="s">
        <v>236</v>
      </c>
    </row>
    <row r="5">
      <c r="A5" s="13" t="s">
        <v>237</v>
      </c>
    </row>
    <row r="6">
      <c r="A6" s="13" t="s">
        <v>238</v>
      </c>
    </row>
    <row r="7">
      <c r="A7" s="13" t="s">
        <v>239</v>
      </c>
    </row>
    <row r="8">
      <c r="A8" s="13" t="s">
        <v>240</v>
      </c>
    </row>
    <row r="9">
      <c r="A9" s="13" t="s">
        <v>241</v>
      </c>
    </row>
    <row r="10">
      <c r="A10" s="13" t="s">
        <v>242</v>
      </c>
    </row>
    <row r="11">
      <c r="A11" s="13" t="s">
        <v>243</v>
      </c>
    </row>
    <row r="12">
      <c r="A12" s="13" t="s">
        <v>244</v>
      </c>
    </row>
    <row r="13">
      <c r="A13" s="13" t="s">
        <v>245</v>
      </c>
    </row>
    <row r="14">
      <c r="A14" s="13" t="s">
        <v>246</v>
      </c>
    </row>
    <row r="15">
      <c r="A15" s="13" t="s">
        <v>247</v>
      </c>
    </row>
    <row r="16">
      <c r="A16" s="13" t="s">
        <v>248</v>
      </c>
    </row>
    <row r="17">
      <c r="A17" s="13" t="s">
        <v>249</v>
      </c>
    </row>
    <row r="18">
      <c r="A18" s="13" t="s">
        <v>250</v>
      </c>
    </row>
  </sheetData>
  <drawing r:id="rId1"/>
</worksheet>
</file>