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Fernando.Cantu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AK3" i="2"/>
  <c r="AG3" i="2"/>
  <c r="U3" i="2"/>
  <c r="A3" i="2"/>
  <c r="Q3" i="2"/>
  <c r="Y3" i="2"/>
  <c r="E3" i="2"/>
  <c r="M3" i="2"/>
  <c r="I3" i="2"/>
  <c r="AC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<sst xmlns="http://schemas.openxmlformats.org/spreadsheetml/2006/main" count="33" uniqueCount="16">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</sst>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09:28:16</v>
        <stp/>
        <stp>{EEAE09C6-455F-4AE7-B52A-FE7495AA9904}_x0000_</stp>
        <tr r="AK3" s="2"/>
      </tp>
      <tp t="s">
        <v>Updated at 09:24:34</v>
        <stp/>
        <stp>{08F59E99-0289-438C-AFB5-3F4938BDEEF8}_x0000_</stp>
        <tr r="Y3" s="2"/>
      </tp>
      <tp t="s">
        <v>Updated at 09:24:33</v>
        <stp/>
        <stp>{84405A58-DA55-4913-834B-ECCB7080814C}_x0000_</stp>
        <tr r="M3" s="2"/>
      </tp>
      <tp t="s">
        <v>Updated at 09:32:02</v>
        <stp/>
        <stp>{82FF288D-5EDE-4B3A-9361-13BCAB1C3452}_x0000_</stp>
        <tr r="AO3" s="2"/>
      </tp>
      <tp t="s">
        <v>Updated at 09:24:33</v>
        <stp/>
        <stp>{E082D2D3-EAB0-4942-ABCF-135FA257353A}_x0000_</stp>
        <tr r="Q3" s="2"/>
      </tp>
      <tp t="s">
        <v>Updated at 09:24:33</v>
        <stp/>
        <stp>{E09AD1B9-B2C4-4C66-B760-A7E0A0529FB2}_x0000_</stp>
        <tr r="I3" s="2"/>
      </tp>
    </main>
    <main first="pldatasource.rhistoryrtdserver">
      <tp t="s">
        <v>Updated at 09:24:33</v>
        <stp/>
        <stp>{A897A5ED-4342-4E63-89AD-EC3B3A547E29}_x0000_</stp>
        <tr r="E3" s="2"/>
      </tp>
      <tp t="s">
        <v>Updated at 09:24:33</v>
        <stp/>
        <stp>{426907F7-DFC5-4572-8E99-D0D1112BC1CB}_x0000_</stp>
        <tr r="AC3" s="2"/>
      </tp>
      <tp t="s">
        <v>Updated at 09:24:35</v>
        <stp/>
        <stp>{6571444F-F433-4CFE-A961-7668511C37FF}_x0000_</stp>
        <tr r="A3" s="2"/>
      </tp>
      <tp t="s">
        <v>Updated at 09:24:34</v>
        <stp/>
        <stp>{5B86E031-6B3B-41FC-A68F-5EDD5CCB2309}_x0000_</stp>
        <tr r="U3" s="2"/>
      </tp>
      <tp t="s">
        <v>Updated at 09:24:34</v>
        <stp/>
        <stp>{56E0054C-21B3-4E2B-A413-6CAEE4621579}_x0000_</stp>
        <tr r="AG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44"/>
  <sheetViews>
    <sheetView tabSelected="1" topLeftCell="AC1" workbookViewId="0">
      <pane ySplit="3" topLeftCell="A199" activePane="bottomLeft" state="frozen"/>
      <selection pane="bottomLeft" activeCell="AQ226" sqref="AQ226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09:24:35</v>
      </c>
      <c r="E3" t="str">
        <f>_xll.RHistory(G2,"ECONOMIC.Timestamp;ECONOMIC.Value","START:01-Jan-2002 INTERVAL:1MO",,"TSREPEAT:NO SORT:ASC NULL:NA CH:Fd",F4)</f>
        <v>Updated at 09:24:33</v>
      </c>
      <c r="I3" t="str">
        <f>_xll.RHistory(K2,"ECONOMIC.Timestamp;ECONOMIC.Value","START:01-Jan-2002 INTERVAL:1MO",,"TSREPEAT:NO SORT:ASC NULL:NA CH:Fd",J4)</f>
        <v>Updated at 09:24:33</v>
      </c>
      <c r="M3" t="str">
        <f>_xll.RHistory(O2,".Timestamp;.Close","START:01-Jan-2002 INTERVAL:1MO",,"TSREPEAT:YES SORT:ASC NULL:NA CH:Fd",N4)</f>
        <v>Updated at 09:24:33</v>
      </c>
      <c r="Q3" t="str">
        <f>_xll.RHistory(S2,".Timestamp;.Close","START:01-Jan-2002 INTERVAL:1MO",,"TSREPEAT:YES SORT:ASC NULL:NA CH:Fd",R4)</f>
        <v>Updated at 09:24:33</v>
      </c>
      <c r="U3" t="str">
        <f>_xll.RHistory(W2,"ECONOMIC.Timestamp;ECONOMIC.Value","START:01-Jan-2002 INTERVAL:1MO",,"TSREPEAT:YES SORT:ASC NULL:NA CH:Fd",V4)</f>
        <v>Updated at 09:24:34</v>
      </c>
      <c r="Y3" t="str">
        <f>_xll.RHistory(AA2,"ECONOMIC.Timestamp;ECONOMIC.Value","START:01-Jan-2002 INTERVAL:1MO",,"TSREPEAT:YES SORT:ASC NULL:NA CH:Fd",Z4)</f>
        <v>Updated at 09:24:34</v>
      </c>
      <c r="AC3" t="str">
        <f>_xll.RHistory(AE2,"ECONOMIC.Timestamp;ECONOMIC.Value","START:01-Jan-2002 INTERVAL:1MO",,"TSREPEAT:YES SORT:ASC NULL:NA CH:Fd",AD4)</f>
        <v>Updated at 09:24:33</v>
      </c>
      <c r="AG3" t="str">
        <f>_xll.RHistory(AI2,"ECONOMIC.Timestamp;ECONOMIC.Value","START:01-Jan-2002 INTERVAL:1MO",,"TSREPEAT:YES SORT:ASC NULL:NA CH:Fd",AH4)</f>
        <v>Updated at 09:24:34</v>
      </c>
      <c r="AK3" t="str">
        <f>_xll.RHistory(AM2,".Timestamp;.Close","START:01-Jan-2002 INTERVAL:1MO",,"TSREPEAT:YES SORT:ASC CH:Fd",AL4)</f>
        <v>Updated at 09:28:16</v>
      </c>
      <c r="AO3" t="str">
        <f>_xll.RHistory(AQ2,".Timestamp;.Close","START:01-Jan-2002 INTERVAL:1MO",,"TSREPEAT:YES SORT:ASC CH:Fd",AP4)</f>
        <v>Updated at 09:32:02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7879000000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7768000000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7720000000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7777000000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7964000000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8277000000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8610000000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8828000000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8849000000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8768000000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8735000000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8846000000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9037000000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9189000000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9225000000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9207000000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9239000000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9383000000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9559000000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9643000000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9561000000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9400000000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9296000000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9347000000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9529000000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9782000000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10034000000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10190000000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10149000000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9886000000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9620000000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9642000000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10107000000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10740000000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11129000000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11020000000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10653000000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10426000000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10606000000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11039000000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11437000000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11596000000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11570000000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11498000000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11496000000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11602000000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11827000000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12149000000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12443000000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12402000000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12207000000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12260000000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12721000000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13332000000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13704000000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13599000000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13246000000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13029000000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13196000000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13573000000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13851000000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13830000000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13642000000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13534000000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19057.11</v>
      </c>
      <c r="AP69" s="2">
        <v>39233</v>
      </c>
      <c r="AQ69">
        <v>29.86</v>
      </c>
    </row>
    <row r="70" spans="2:43" x14ac:dyDescent="0.3">
      <c r="B70" s="2">
        <v>39263</v>
      </c>
      <c r="C70">
        <v>13671000000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17021.88</v>
      </c>
      <c r="AP70" s="2">
        <v>39263</v>
      </c>
      <c r="AQ70">
        <v>29.8</v>
      </c>
    </row>
    <row r="71" spans="2:43" x14ac:dyDescent="0.3">
      <c r="B71" s="2">
        <v>39294</v>
      </c>
      <c r="C71">
        <v>13979000000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16898.349999999999</v>
      </c>
      <c r="AP71" s="2">
        <v>39294</v>
      </c>
      <c r="AQ71">
        <v>29.48</v>
      </c>
    </row>
    <row r="72" spans="2:43" x14ac:dyDescent="0.3">
      <c r="B72" s="2">
        <v>39325</v>
      </c>
      <c r="C72">
        <v>14304000000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P72" s="2">
        <v>39325</v>
      </c>
      <c r="AQ72">
        <v>29.54</v>
      </c>
    </row>
    <row r="73" spans="2:43" x14ac:dyDescent="0.3">
      <c r="B73" s="2">
        <v>39355</v>
      </c>
      <c r="C73">
        <v>14522000000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P73" s="2">
        <v>39355</v>
      </c>
      <c r="AQ73">
        <v>29.59</v>
      </c>
    </row>
    <row r="74" spans="2:43" x14ac:dyDescent="0.3">
      <c r="B74" s="2">
        <v>39386</v>
      </c>
      <c r="C74">
        <v>14602000000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P74" s="2">
        <v>39386</v>
      </c>
      <c r="AQ74">
        <v>29.82</v>
      </c>
    </row>
    <row r="75" spans="2:43" x14ac:dyDescent="0.3">
      <c r="B75" s="2">
        <v>39416</v>
      </c>
      <c r="C75">
        <v>14546000000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P75" s="2">
        <v>39416</v>
      </c>
      <c r="AQ75">
        <v>29.65</v>
      </c>
    </row>
    <row r="76" spans="2:43" x14ac:dyDescent="0.3">
      <c r="B76" s="2">
        <v>39447</v>
      </c>
      <c r="C76">
        <v>14376000000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P76" s="2">
        <v>39447</v>
      </c>
      <c r="AQ76">
        <v>29.52</v>
      </c>
    </row>
    <row r="77" spans="2:43" x14ac:dyDescent="0.3">
      <c r="B77" s="2">
        <v>39478</v>
      </c>
      <c r="C77">
        <v>14182000000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P77" s="2">
        <v>39478</v>
      </c>
      <c r="AQ77">
        <v>29.78</v>
      </c>
    </row>
    <row r="78" spans="2:43" x14ac:dyDescent="0.3">
      <c r="B78" s="2">
        <v>39507</v>
      </c>
      <c r="C78">
        <v>14076000000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P78" s="2">
        <v>39507</v>
      </c>
      <c r="AQ78">
        <v>29.76</v>
      </c>
    </row>
    <row r="79" spans="2:43" x14ac:dyDescent="0.3">
      <c r="B79" s="2">
        <v>39538</v>
      </c>
      <c r="C79">
        <v>14126000000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3">
      <c r="B80" s="2">
        <v>39568</v>
      </c>
      <c r="C80">
        <v>14281000000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14445000000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14557000000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14802000000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15044000000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15329000000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15575000000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15718000000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15737000000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15630000000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15414000000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15179000000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15033000000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15037000000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15099000000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15078000000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14893000000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14651000000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14519000000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14608000000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14864000000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15178000000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15454000000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15632000000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15667000000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15557000000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15416000000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15402000000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15602000000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15901000000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16114000000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16136000000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16091000000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16181000000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16534000000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17047000000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17548000000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17893000000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18049000000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18019000000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17833000000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17618000000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17527000000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17643000000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17841000000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53.2</v>
      </c>
      <c r="Z125" s="2">
        <v>40939</v>
      </c>
      <c r="AA125">
        <v>56.1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17923000000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52.6</v>
      </c>
      <c r="Z126" s="2">
        <v>40968</v>
      </c>
      <c r="AA126">
        <v>55.5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17780000000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55.5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17559000000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54.2</v>
      </c>
      <c r="Z128" s="2">
        <v>41029</v>
      </c>
      <c r="AA128">
        <v>54.8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17495000000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52.6</v>
      </c>
      <c r="Z129" s="2">
        <v>41060</v>
      </c>
      <c r="AA129">
        <v>54.3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17720000000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48.9</v>
      </c>
      <c r="Z130" s="2">
        <v>41090</v>
      </c>
      <c r="AA130">
        <v>53.1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18061000000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50.2</v>
      </c>
      <c r="Z131" s="2">
        <v>41121</v>
      </c>
      <c r="AA131">
        <v>52.5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18242000000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49.4</v>
      </c>
      <c r="Z132" s="2">
        <v>41152</v>
      </c>
      <c r="AA132">
        <v>52.9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18111000000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51.2</v>
      </c>
      <c r="Z133" s="2">
        <v>41182</v>
      </c>
      <c r="AA133">
        <v>54.5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17881000000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51</v>
      </c>
      <c r="Z134" s="2">
        <v>41213</v>
      </c>
      <c r="AA134">
        <v>54.5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17890000000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49.1</v>
      </c>
      <c r="Z135" s="2">
        <v>41243</v>
      </c>
      <c r="AA135">
        <v>54.5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18337000000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50.4</v>
      </c>
      <c r="Z136" s="2">
        <v>41274</v>
      </c>
      <c r="AA136">
        <v>56.1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19012000000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52.3</v>
      </c>
      <c r="Z137" s="2">
        <v>41305</v>
      </c>
      <c r="AA137">
        <v>55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19569000000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53.5</v>
      </c>
      <c r="Z138" s="2">
        <v>41333</v>
      </c>
      <c r="AA138">
        <v>55.9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19774000000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51.5</v>
      </c>
      <c r="Z139" s="2">
        <v>41364</v>
      </c>
      <c r="AA139">
        <v>55.3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19726000000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50.4</v>
      </c>
      <c r="Z140" s="2">
        <v>41394</v>
      </c>
      <c r="AA140">
        <v>54.1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19639000000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50.6</v>
      </c>
      <c r="Z141" s="2">
        <v>41425</v>
      </c>
      <c r="AA141">
        <v>54.4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19654000000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50.8</v>
      </c>
      <c r="Z142" s="2">
        <v>41455</v>
      </c>
      <c r="AA142">
        <v>53.3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19701000000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54.5</v>
      </c>
      <c r="Z143" s="2">
        <v>41486</v>
      </c>
      <c r="AA143">
        <v>55.6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19640000000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54.8</v>
      </c>
      <c r="Z144" s="2">
        <v>41517</v>
      </c>
      <c r="AA144">
        <v>56.3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19390000000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55</v>
      </c>
      <c r="Z145" s="2">
        <v>41547</v>
      </c>
      <c r="AA145">
        <v>53.9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19056000000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55.1</v>
      </c>
      <c r="Z146" s="2">
        <v>41578</v>
      </c>
      <c r="AA146">
        <v>54.2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18802000000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56.4</v>
      </c>
      <c r="Z147" s="2">
        <v>41608</v>
      </c>
      <c r="AA147">
        <v>53.6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18741000000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56.6</v>
      </c>
      <c r="Z148" s="2">
        <v>41639</v>
      </c>
      <c r="AA148">
        <v>53.2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18832000000</v>
      </c>
      <c r="F149" s="2">
        <v>41670</v>
      </c>
      <c r="G149">
        <v>10763000000</v>
      </c>
      <c r="J149" s="2">
        <v>43677</v>
      </c>
      <c r="K149">
        <v>1332050000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51.8</v>
      </c>
      <c r="Z149" s="2">
        <v>41670</v>
      </c>
      <c r="AA149">
        <v>54.4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18981000000</v>
      </c>
      <c r="F150" s="2">
        <v>41698</v>
      </c>
      <c r="G150">
        <v>8547000000</v>
      </c>
      <c r="J150" s="2">
        <v>43708</v>
      </c>
      <c r="K150">
        <v>1093020000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54.4</v>
      </c>
      <c r="Z150" s="2">
        <v>41698</v>
      </c>
      <c r="AA150">
        <v>52.8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19117000000</v>
      </c>
      <c r="F151" s="2">
        <v>41729</v>
      </c>
      <c r="G151">
        <v>12239000000</v>
      </c>
      <c r="J151" s="2">
        <v>43738</v>
      </c>
      <c r="K151">
        <v>1513320000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55.5</v>
      </c>
      <c r="Z151" s="2">
        <v>41729</v>
      </c>
      <c r="AA151">
        <v>54.5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19246000000</v>
      </c>
      <c r="F152" s="2">
        <v>41759</v>
      </c>
      <c r="G152">
        <v>8720000000</v>
      </c>
      <c r="J152" s="2">
        <v>43769</v>
      </c>
      <c r="K152">
        <v>2270380000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55.9</v>
      </c>
      <c r="Z152" s="2">
        <v>41759</v>
      </c>
      <c r="AA152">
        <v>55.3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19398000000</v>
      </c>
      <c r="F153" s="2">
        <v>41790</v>
      </c>
      <c r="G153">
        <v>8640000000</v>
      </c>
      <c r="J153" s="2">
        <v>43799</v>
      </c>
      <c r="K153">
        <v>2015330000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56.6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19598000000</v>
      </c>
      <c r="F154" s="2">
        <v>41820</v>
      </c>
      <c r="G154">
        <v>14420000000</v>
      </c>
      <c r="J154" s="2">
        <v>43830</v>
      </c>
      <c r="K154">
        <v>1993680000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54.9</v>
      </c>
      <c r="Z154" s="2">
        <v>41820</v>
      </c>
      <c r="AA154">
        <v>56.4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19865000000</v>
      </c>
      <c r="F155" s="2">
        <v>41851</v>
      </c>
      <c r="G155">
        <v>7810000000</v>
      </c>
      <c r="J155" s="2">
        <v>43861</v>
      </c>
      <c r="K155">
        <v>2233570000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55.6</v>
      </c>
      <c r="Z155" s="2">
        <v>41851</v>
      </c>
      <c r="AA155">
        <v>57.6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20213000000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56.8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20618000000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56.1</v>
      </c>
      <c r="Z157" s="2">
        <v>41912</v>
      </c>
      <c r="AA157">
        <v>57.7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20944000000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56.6</v>
      </c>
      <c r="Z158" s="2">
        <v>41943</v>
      </c>
      <c r="AA158">
        <v>56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21023000000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56.8</v>
      </c>
      <c r="Z159" s="2">
        <v>41973</v>
      </c>
      <c r="AA159">
        <v>58.5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20771000000</v>
      </c>
      <c r="F160" s="2">
        <v>42004</v>
      </c>
      <c r="G160">
        <v>13320000000</v>
      </c>
      <c r="J160" s="2">
        <v>44012</v>
      </c>
      <c r="K160">
        <v>805860000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55.6</v>
      </c>
      <c r="Z160" s="2">
        <v>42004</v>
      </c>
      <c r="AA160">
        <v>56.8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20379000000</v>
      </c>
      <c r="F161" s="2">
        <v>42035</v>
      </c>
      <c r="G161">
        <v>13923000000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53.6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20125000000</v>
      </c>
      <c r="F162" s="2">
        <v>42063</v>
      </c>
      <c r="G162">
        <v>8560000000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52.7</v>
      </c>
      <c r="Z162" s="2">
        <v>42063</v>
      </c>
      <c r="AA162">
        <v>57.3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20177000000</v>
      </c>
      <c r="F163" s="2">
        <v>42094</v>
      </c>
      <c r="G163">
        <v>12400000000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51.9</v>
      </c>
      <c r="Z163" s="2">
        <v>42094</v>
      </c>
      <c r="AA163">
        <v>57.7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20352000000</v>
      </c>
      <c r="F164" s="2">
        <v>42124</v>
      </c>
      <c r="G164">
        <v>9610000000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51.9</v>
      </c>
      <c r="Z164" s="2">
        <v>42124</v>
      </c>
      <c r="AA164">
        <v>57.5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20357000000</v>
      </c>
      <c r="F165" s="2">
        <v>42155</v>
      </c>
      <c r="G165">
        <v>9330000000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52.6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20035000000</v>
      </c>
      <c r="F166" s="2">
        <v>42185</v>
      </c>
      <c r="G166">
        <v>14580000000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55.8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19633000000</v>
      </c>
      <c r="F167" s="2">
        <v>42216</v>
      </c>
      <c r="G167">
        <v>8220000000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52.2</v>
      </c>
      <c r="Z167" s="2">
        <v>42216</v>
      </c>
      <c r="AA167">
        <v>60.3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19536000000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50.4</v>
      </c>
      <c r="Z168" s="2">
        <v>42247</v>
      </c>
      <c r="AA168">
        <v>58.9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19972000000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50.1</v>
      </c>
      <c r="Z169" s="2">
        <v>42277</v>
      </c>
      <c r="AA169">
        <v>56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20694000000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49.3</v>
      </c>
      <c r="Z170" s="2">
        <v>42308</v>
      </c>
      <c r="AA170">
        <v>57.5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21304000000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49.5</v>
      </c>
      <c r="Z171" s="2">
        <v>42338</v>
      </c>
      <c r="AA171">
        <v>56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21525000000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21476000000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</v>
      </c>
      <c r="Z173" s="2">
        <v>42400</v>
      </c>
      <c r="AA173">
        <v>53.4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21400000000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49.1</v>
      </c>
      <c r="Z174" s="2">
        <v>42429</v>
      </c>
      <c r="AA174">
        <v>53.3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21473000000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</v>
      </c>
      <c r="Z175" s="2">
        <v>42460</v>
      </c>
      <c r="AA175">
        <v>55.1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21654000000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55.6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21834000000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53.8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21956000000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52.5</v>
      </c>
      <c r="Z178" s="2">
        <v>42551</v>
      </c>
      <c r="AA178">
        <v>55.9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22120000000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52.5</v>
      </c>
      <c r="Z179" s="2">
        <v>42582</v>
      </c>
      <c r="AA179">
        <v>56.4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22478000000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50</v>
      </c>
      <c r="Z180" s="2">
        <v>42613</v>
      </c>
      <c r="AA180">
        <v>52.3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23092000000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51.2</v>
      </c>
      <c r="Z181" s="2">
        <v>42643</v>
      </c>
      <c r="AA181">
        <v>55.9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23756000000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52</v>
      </c>
      <c r="Z182" s="2">
        <v>42674</v>
      </c>
      <c r="AA182">
        <v>54.3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24173000000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53.4</v>
      </c>
      <c r="Z183" s="2">
        <v>42704</v>
      </c>
      <c r="AA183">
        <v>56.2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24165000000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54.4</v>
      </c>
      <c r="Z184" s="2">
        <v>42735</v>
      </c>
      <c r="AA184">
        <v>56.3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23903000000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55.3</v>
      </c>
      <c r="Z185" s="2">
        <v>42766</v>
      </c>
      <c r="AA185">
        <v>56.2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23678000000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57.4</v>
      </c>
      <c r="Z186" s="2">
        <v>42794</v>
      </c>
      <c r="AA186">
        <v>56.4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23698000000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56.4</v>
      </c>
      <c r="Z187" s="2">
        <v>42825</v>
      </c>
      <c r="AA187">
        <v>55.8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23933000000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55.5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24266000000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57.4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24592000000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56.4</v>
      </c>
      <c r="Z190" s="2">
        <v>42916</v>
      </c>
      <c r="AA190">
        <v>57.1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24826000000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56.8</v>
      </c>
      <c r="Z191" s="2">
        <v>42947</v>
      </c>
      <c r="AA191">
        <v>55.9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24890000000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58.8</v>
      </c>
      <c r="Z192" s="2">
        <v>42978</v>
      </c>
      <c r="AA192">
        <v>55.4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24751000000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59.1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24511000000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58.8</v>
      </c>
      <c r="Z194" s="2">
        <v>43039</v>
      </c>
      <c r="AA194">
        <v>59.6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24314000000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58.1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24257000000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59.1</v>
      </c>
      <c r="Z196" s="2">
        <v>43100</v>
      </c>
      <c r="AA196">
        <v>55.9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24622000000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59.2</v>
      </c>
      <c r="Z197" s="2">
        <v>43131</v>
      </c>
      <c r="AA197">
        <v>59.5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24854000000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60.6</v>
      </c>
      <c r="Z198" s="2">
        <v>43159</v>
      </c>
      <c r="AA198">
        <v>58.2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24947000000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58.9</v>
      </c>
      <c r="Z199" s="2">
        <v>43190</v>
      </c>
      <c r="AA199">
        <v>58.7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24956000000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58.4</v>
      </c>
      <c r="Z200" s="2">
        <v>43220</v>
      </c>
      <c r="AA200">
        <v>57.5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24990000000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59</v>
      </c>
      <c r="Z201" s="2">
        <v>43251</v>
      </c>
      <c r="AA201">
        <v>58.2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25133000000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59.9</v>
      </c>
      <c r="Z202" s="2">
        <v>43281</v>
      </c>
      <c r="AA202">
        <v>59.2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25390000000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58.2</v>
      </c>
      <c r="Z203" s="2">
        <v>43312</v>
      </c>
      <c r="AA203">
        <v>57.5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25738000000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60.8</v>
      </c>
      <c r="Z204" s="2">
        <v>43343</v>
      </c>
      <c r="AA204">
        <v>58.9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26139000000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59.3</v>
      </c>
      <c r="Z205" s="2">
        <v>43373</v>
      </c>
      <c r="AA205">
        <v>61.2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26513000000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58.5</v>
      </c>
      <c r="Z206" s="2">
        <v>43404</v>
      </c>
      <c r="AA206">
        <v>60.3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26766000000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58.8</v>
      </c>
      <c r="Z207" s="2">
        <v>43434</v>
      </c>
      <c r="AA207">
        <v>60.2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26822000000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55</v>
      </c>
      <c r="Z208" s="2">
        <v>43465</v>
      </c>
      <c r="AA208">
        <v>58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26558000000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55.5</v>
      </c>
      <c r="Z209" s="2">
        <v>43496</v>
      </c>
      <c r="AA209">
        <v>56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26412000000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54.1</v>
      </c>
      <c r="Z210" s="2">
        <v>43524</v>
      </c>
      <c r="AA210">
        <v>58.5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26438000000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54.6</v>
      </c>
      <c r="Z211" s="2">
        <v>43555</v>
      </c>
      <c r="AA211">
        <v>56.3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26616000000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53.4</v>
      </c>
      <c r="Z212" s="2">
        <v>43585</v>
      </c>
      <c r="AA212">
        <v>55.7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26876000000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52.3</v>
      </c>
      <c r="Z213" s="2">
        <v>43616</v>
      </c>
      <c r="AA213">
        <v>56.3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27165000000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51.6</v>
      </c>
      <c r="Z214" s="2">
        <v>43646</v>
      </c>
      <c r="AA214">
        <v>55.4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27497000000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51.3</v>
      </c>
      <c r="Z215" s="2">
        <v>43677</v>
      </c>
      <c r="AA215">
        <v>54.8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27901000000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48.8</v>
      </c>
      <c r="Z216" s="2">
        <v>43708</v>
      </c>
      <c r="AA216">
        <v>56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28341000000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48.2</v>
      </c>
      <c r="Z217" s="2">
        <v>43738</v>
      </c>
      <c r="AA217">
        <v>53.5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28559000000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48.5</v>
      </c>
      <c r="Z218" s="2">
        <v>43769</v>
      </c>
      <c r="AA218">
        <v>54.4</v>
      </c>
      <c r="AD218" s="2">
        <v>43769</v>
      </c>
      <c r="AE218">
        <v>52.8</v>
      </c>
      <c r="AH218" s="2">
        <v>43769</v>
      </c>
      <c r="AI218">
        <v>3042282</v>
      </c>
      <c r="AP218" s="2">
        <v>43769</v>
      </c>
      <c r="AQ218">
        <v>29.145</v>
      </c>
    </row>
    <row r="219" spans="2:43" x14ac:dyDescent="0.3">
      <c r="B219" s="2">
        <v>43799</v>
      </c>
      <c r="C219">
        <v>28234000000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48.1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3358592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27245000000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47.8</v>
      </c>
      <c r="Z220" s="2">
        <v>43830</v>
      </c>
      <c r="AA220">
        <v>54.9</v>
      </c>
      <c r="AD220" s="2">
        <v>43830</v>
      </c>
      <c r="AE220">
        <v>53.5</v>
      </c>
      <c r="AH220" s="2">
        <v>43830</v>
      </c>
      <c r="AI220">
        <v>3930800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28529000000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50.9</v>
      </c>
      <c r="Z221" s="2">
        <v>43861</v>
      </c>
      <c r="AA221">
        <v>55.5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28.69</v>
      </c>
    </row>
    <row r="222" spans="2:43" x14ac:dyDescent="0.3">
      <c r="B222" s="2">
        <v>43890</v>
      </c>
      <c r="C222">
        <v>27079000000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50.1</v>
      </c>
      <c r="Z222" s="2">
        <v>43890</v>
      </c>
      <c r="AA222">
        <v>57.3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28.03</v>
      </c>
    </row>
    <row r="223" spans="2:43" x14ac:dyDescent="0.3">
      <c r="B223" s="2">
        <v>43921</v>
      </c>
      <c r="C223">
        <v>21669000000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49.1</v>
      </c>
      <c r="Z223" s="2">
        <v>43921</v>
      </c>
      <c r="AA223">
        <v>52.5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16322000000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41.5</v>
      </c>
      <c r="Z224" s="2">
        <v>43951</v>
      </c>
      <c r="AA224">
        <v>41.8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16168000000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24.31</v>
      </c>
    </row>
    <row r="226" spans="2:43" x14ac:dyDescent="0.3"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52.6</v>
      </c>
      <c r="Z226" s="2">
        <v>44012</v>
      </c>
      <c r="AA226">
        <v>57.1</v>
      </c>
      <c r="AD226" s="2">
        <v>44012</v>
      </c>
      <c r="AE226">
        <v>54.4</v>
      </c>
      <c r="AP226" s="2">
        <v>44012</v>
      </c>
      <c r="AQ226">
        <v>22.71</v>
      </c>
    </row>
    <row r="227" spans="2:43" x14ac:dyDescent="0.3">
      <c r="N227" s="2">
        <v>44043</v>
      </c>
      <c r="O227">
        <v>1594</v>
      </c>
      <c r="R227" s="2">
        <v>44043</v>
      </c>
      <c r="S227">
        <v>463</v>
      </c>
      <c r="AP227" s="2">
        <v>44043</v>
      </c>
      <c r="AQ227">
        <v>22.47</v>
      </c>
    </row>
    <row r="228" spans="2:43" x14ac:dyDescent="0.3">
      <c r="AP228" s="2">
        <v>44074</v>
      </c>
      <c r="AQ228">
        <v>24.04</v>
      </c>
    </row>
    <row r="229" spans="2:43" x14ac:dyDescent="0.3">
      <c r="AP229" s="2">
        <v>44104</v>
      </c>
      <c r="AQ229">
        <v>24.57</v>
      </c>
    </row>
    <row r="230" spans="2:43" x14ac:dyDescent="0.3">
      <c r="AP230" s="2">
        <v>44135</v>
      </c>
      <c r="AQ230">
        <v>25.57</v>
      </c>
    </row>
    <row r="231" spans="2:43" x14ac:dyDescent="0.3">
      <c r="AP231" s="2">
        <v>44165</v>
      </c>
      <c r="AQ231">
        <v>26.35</v>
      </c>
    </row>
    <row r="232" spans="2:43" x14ac:dyDescent="0.3">
      <c r="AP232" s="2">
        <v>44196</v>
      </c>
      <c r="AQ232">
        <v>27.135000000000002</v>
      </c>
    </row>
    <row r="233" spans="2:43" x14ac:dyDescent="0.3">
      <c r="AP233" s="2">
        <v>44227</v>
      </c>
      <c r="AQ233">
        <v>28.26</v>
      </c>
    </row>
    <row r="234" spans="2:43" x14ac:dyDescent="0.3">
      <c r="AP234" s="2">
        <v>44255</v>
      </c>
      <c r="AQ234">
        <v>28.26</v>
      </c>
    </row>
    <row r="235" spans="2:43" x14ac:dyDescent="0.3">
      <c r="AP235" s="2">
        <v>44286</v>
      </c>
      <c r="AQ235">
        <v>28.26</v>
      </c>
    </row>
    <row r="236" spans="2:43" x14ac:dyDescent="0.3">
      <c r="AP236" s="2">
        <v>44316</v>
      </c>
      <c r="AQ236">
        <v>29.274999999999999</v>
      </c>
    </row>
    <row r="237" spans="2:43" x14ac:dyDescent="0.3">
      <c r="AP237" s="2">
        <v>44347</v>
      </c>
      <c r="AQ237">
        <v>29.261825999999999</v>
      </c>
    </row>
    <row r="238" spans="2:43" x14ac:dyDescent="0.3">
      <c r="AP238" s="2">
        <v>44377</v>
      </c>
      <c r="AQ238">
        <v>29.250485999999999</v>
      </c>
    </row>
    <row r="239" spans="2:43" x14ac:dyDescent="0.3">
      <c r="AP239" s="2">
        <v>44408</v>
      </c>
      <c r="AQ239">
        <v>29.599146000000001</v>
      </c>
    </row>
    <row r="240" spans="2:43" x14ac:dyDescent="0.3">
      <c r="AP240" s="2">
        <v>44439</v>
      </c>
      <c r="AQ240">
        <v>29.607806</v>
      </c>
    </row>
    <row r="241" spans="42:43" x14ac:dyDescent="0.3">
      <c r="AP241" s="2">
        <v>44469</v>
      </c>
      <c r="AQ241">
        <v>29.616465000000002</v>
      </c>
    </row>
    <row r="242" spans="42:43" x14ac:dyDescent="0.3">
      <c r="AP242" s="2">
        <v>44500</v>
      </c>
      <c r="AQ242">
        <v>29.635124999999999</v>
      </c>
    </row>
    <row r="243" spans="42:43" x14ac:dyDescent="0.3">
      <c r="AP243" s="2">
        <v>44530</v>
      </c>
      <c r="AQ243">
        <v>29.643785000000001</v>
      </c>
    </row>
    <row r="244" spans="42:43" x14ac:dyDescent="0.3">
      <c r="AP244" s="2">
        <v>44561</v>
      </c>
      <c r="AQ244">
        <v>29.632444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Fernando Cantu</cp:lastModifiedBy>
  <dcterms:created xsi:type="dcterms:W3CDTF">2020-04-26T18:15:47Z</dcterms:created>
  <dcterms:modified xsi:type="dcterms:W3CDTF">2020-07-22T07:33:10Z</dcterms:modified>
</cp:coreProperties>
</file>