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Dave\Koofr\47458\HVAC\Heat Pump\"/>
    </mc:Choice>
  </mc:AlternateContent>
  <xr:revisionPtr revIDLastSave="0" documentId="13_ncr:1_{BC781D8F-89E9-41A3-B82C-EBC8295D8553}" xr6:coauthVersionLast="47" xr6:coauthVersionMax="47" xr10:uidLastSave="{00000000-0000-0000-0000-000000000000}"/>
  <bookViews>
    <workbookView xWindow="15555" yWindow="1080" windowWidth="20685" windowHeight="19635" xr2:uid="{00000000-000D-0000-FFFF-FFFF00000000}"/>
  </bookViews>
  <sheets>
    <sheet name="Raw" sheetId="1" r:id="rId1"/>
    <sheet name="Sheet2" sheetId="2" r:id="rId2"/>
    <sheet name="Sheet3" sheetId="3" r:id="rId3"/>
    <sheet name="Sheet4" sheetId="4" r:id="rId4"/>
    <sheet name="modbus config" sheetId="5" r:id="rId5"/>
    <sheet name="PID tuning" sheetId="6" r:id="rId6"/>
  </sheets>
  <calcPr calcId="181029"/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2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E168" i="5" s="1"/>
  <c r="F169" i="5"/>
  <c r="E169" i="5" s="1"/>
  <c r="F170" i="5"/>
  <c r="E170" i="5" s="1"/>
  <c r="F171" i="5"/>
  <c r="F172" i="5"/>
  <c r="E172" i="5" s="1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E246" i="5" s="1"/>
  <c r="F247" i="5"/>
  <c r="F248" i="5"/>
  <c r="E248" i="5" s="1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E363" i="5" s="1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E473" i="5" s="1"/>
  <c r="F474" i="5"/>
  <c r="E474" i="5" s="1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E512" i="5" s="1"/>
  <c r="F513" i="5"/>
  <c r="E513" i="5" s="1"/>
  <c r="F514" i="5"/>
  <c r="E514" i="5" s="1"/>
  <c r="F515" i="5"/>
  <c r="E515" i="5" s="1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E566" i="5" s="1"/>
  <c r="F567" i="5"/>
  <c r="E567" i="5" s="1"/>
  <c r="F568" i="5"/>
  <c r="E568" i="5" s="1"/>
  <c r="F569" i="5"/>
  <c r="E569" i="5" s="1"/>
  <c r="F570" i="5"/>
  <c r="F571" i="5"/>
  <c r="F572" i="5"/>
  <c r="F573" i="5"/>
  <c r="F5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E250" i="5" s="1"/>
  <c r="F15" i="5"/>
  <c r="E304" i="5" s="1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E471" i="5" s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E84" i="5" s="1"/>
  <c r="F85" i="5"/>
  <c r="E85" i="5" s="1"/>
  <c r="F86" i="5"/>
  <c r="E86" i="5" s="1"/>
  <c r="F87" i="5"/>
  <c r="F88" i="5"/>
  <c r="F89" i="5"/>
  <c r="F90" i="5"/>
  <c r="F91" i="5"/>
  <c r="F92" i="5"/>
  <c r="F93" i="5"/>
  <c r="F94" i="5"/>
  <c r="F95" i="5"/>
  <c r="F96" i="5"/>
  <c r="E96" i="5" s="1"/>
  <c r="F98" i="5"/>
  <c r="F99" i="5"/>
  <c r="F97" i="5"/>
  <c r="O2" i="5"/>
  <c r="E364" i="5" l="1"/>
  <c r="E472" i="5"/>
  <c r="E457" i="5"/>
  <c r="E249" i="5"/>
  <c r="E420" i="5"/>
  <c r="E419" i="5"/>
  <c r="E418" i="5"/>
  <c r="E417" i="5"/>
  <c r="E366" i="5"/>
  <c r="E365" i="5"/>
  <c r="E307" i="5"/>
  <c r="E306" i="5"/>
  <c r="E305" i="5"/>
  <c r="E26" i="5"/>
  <c r="E511" i="5"/>
  <c r="E301" i="5"/>
  <c r="E223" i="5"/>
  <c r="E562" i="5"/>
  <c r="E358" i="5"/>
  <c r="E356" i="5"/>
  <c r="E138" i="5"/>
  <c r="E137" i="5"/>
  <c r="E49" i="5"/>
  <c r="E47" i="5"/>
  <c r="E539" i="5"/>
  <c r="E269" i="5"/>
  <c r="E210" i="5"/>
  <c r="E131" i="5"/>
  <c r="E46" i="5"/>
  <c r="E362" i="5"/>
  <c r="E224" i="5"/>
  <c r="E300" i="5"/>
  <c r="E508" i="5"/>
  <c r="E453" i="5"/>
  <c r="E220" i="5"/>
  <c r="E505" i="5"/>
  <c r="E544" i="5"/>
  <c r="E448" i="5"/>
  <c r="E501" i="5"/>
  <c r="E285" i="5"/>
  <c r="E337" i="5"/>
  <c r="E336" i="5"/>
  <c r="E389" i="5"/>
  <c r="E335" i="5"/>
  <c r="E267" i="5"/>
  <c r="E209" i="5"/>
  <c r="E130" i="5"/>
  <c r="E45" i="5"/>
  <c r="E225" i="5"/>
  <c r="E166" i="5"/>
  <c r="E509" i="5"/>
  <c r="E413" i="5"/>
  <c r="E141" i="5"/>
  <c r="E560" i="5"/>
  <c r="E76" i="5"/>
  <c r="E75" i="5"/>
  <c r="E292" i="5"/>
  <c r="E214" i="5"/>
  <c r="E541" i="5"/>
  <c r="E270" i="5"/>
  <c r="E485" i="5"/>
  <c r="E443" i="5"/>
  <c r="E537" i="5"/>
  <c r="E483" i="5"/>
  <c r="E442" i="5"/>
  <c r="E388" i="5"/>
  <c r="E334" i="5"/>
  <c r="E266" i="5"/>
  <c r="E208" i="5"/>
  <c r="E129" i="5"/>
  <c r="E43" i="5"/>
  <c r="E83" i="5"/>
  <c r="E564" i="5"/>
  <c r="E359" i="5"/>
  <c r="E298" i="5"/>
  <c r="E506" i="5"/>
  <c r="E397" i="5"/>
  <c r="E394" i="5"/>
  <c r="E447" i="5"/>
  <c r="E213" i="5"/>
  <c r="E132" i="5"/>
  <c r="E484" i="5"/>
  <c r="E536" i="5"/>
  <c r="E482" i="5"/>
  <c r="E428" i="5"/>
  <c r="E387" i="5"/>
  <c r="E333" i="5"/>
  <c r="E265" i="5"/>
  <c r="E187" i="5"/>
  <c r="E127" i="5"/>
  <c r="E42" i="5"/>
  <c r="E416" i="5"/>
  <c r="E415" i="5"/>
  <c r="E81" i="5"/>
  <c r="E357" i="5"/>
  <c r="E218" i="5"/>
  <c r="E450" i="5"/>
  <c r="E395" i="5"/>
  <c r="E502" i="5"/>
  <c r="E393" i="5"/>
  <c r="E338" i="5"/>
  <c r="E391" i="5"/>
  <c r="E444" i="5"/>
  <c r="E538" i="5"/>
  <c r="E535" i="5"/>
  <c r="E481" i="5"/>
  <c r="E427" i="5"/>
  <c r="E386" i="5"/>
  <c r="E332" i="5"/>
  <c r="E264" i="5"/>
  <c r="E186" i="5"/>
  <c r="E126" i="5"/>
  <c r="E41" i="5"/>
  <c r="E456" i="5"/>
  <c r="E563" i="5"/>
  <c r="E399" i="5"/>
  <c r="E452" i="5"/>
  <c r="E451" i="5"/>
  <c r="E504" i="5"/>
  <c r="E449" i="5"/>
  <c r="E215" i="5"/>
  <c r="E542" i="5"/>
  <c r="E392" i="5"/>
  <c r="E486" i="5"/>
  <c r="E390" i="5"/>
  <c r="E534" i="5"/>
  <c r="E480" i="5"/>
  <c r="E426" i="5"/>
  <c r="E385" i="5"/>
  <c r="E330" i="5"/>
  <c r="E257" i="5"/>
  <c r="E185" i="5"/>
  <c r="E125" i="5"/>
  <c r="E40" i="5"/>
  <c r="E510" i="5"/>
  <c r="E299" i="5"/>
  <c r="E221" i="5"/>
  <c r="E297" i="5"/>
  <c r="E295" i="5"/>
  <c r="E217" i="5"/>
  <c r="E341" i="5"/>
  <c r="E543" i="5"/>
  <c r="E339" i="5"/>
  <c r="E500" i="5"/>
  <c r="E211" i="5"/>
  <c r="E384" i="5"/>
  <c r="E329" i="5"/>
  <c r="E256" i="5"/>
  <c r="E183" i="5"/>
  <c r="E124" i="5"/>
  <c r="E30" i="5"/>
  <c r="E565" i="5"/>
  <c r="E455" i="5"/>
  <c r="E454" i="5"/>
  <c r="E78" i="5"/>
  <c r="E355" i="5"/>
  <c r="E503" i="5"/>
  <c r="E340" i="5"/>
  <c r="E134" i="5"/>
  <c r="E540" i="5"/>
  <c r="E425" i="5"/>
  <c r="E532" i="5"/>
  <c r="E478" i="5"/>
  <c r="E424" i="5"/>
  <c r="E370" i="5"/>
  <c r="E328" i="5"/>
  <c r="E254" i="5"/>
  <c r="E182" i="5"/>
  <c r="E101" i="5"/>
  <c r="E29" i="5"/>
  <c r="E167" i="5"/>
  <c r="E360" i="5"/>
  <c r="E222" i="5"/>
  <c r="E507" i="5"/>
  <c r="E398" i="5"/>
  <c r="E139" i="5"/>
  <c r="E558" i="5"/>
  <c r="E52" i="5"/>
  <c r="E286" i="5"/>
  <c r="E446" i="5"/>
  <c r="E445" i="5"/>
  <c r="E573" i="5"/>
  <c r="E572" i="5"/>
  <c r="E531" i="5"/>
  <c r="E477" i="5"/>
  <c r="E423" i="5"/>
  <c r="E369" i="5"/>
  <c r="E327" i="5"/>
  <c r="E253" i="5"/>
  <c r="E181" i="5"/>
  <c r="E99" i="5"/>
  <c r="E28" i="5"/>
  <c r="E82" i="5"/>
  <c r="E414" i="5"/>
  <c r="E164" i="5"/>
  <c r="E561" i="5"/>
  <c r="E77" i="5"/>
  <c r="E396" i="5"/>
  <c r="E216" i="5"/>
  <c r="E50" i="5"/>
  <c r="E48" i="5"/>
  <c r="E533" i="5"/>
  <c r="E571" i="5"/>
  <c r="E530" i="5"/>
  <c r="E476" i="5"/>
  <c r="E422" i="5"/>
  <c r="E368" i="5"/>
  <c r="E326" i="5"/>
  <c r="E252" i="5"/>
  <c r="E180" i="5"/>
  <c r="E98" i="5"/>
  <c r="E27" i="5"/>
  <c r="E302" i="5"/>
  <c r="E361" i="5"/>
  <c r="E165" i="5"/>
  <c r="E80" i="5"/>
  <c r="E140" i="5"/>
  <c r="E559" i="5"/>
  <c r="E294" i="5"/>
  <c r="E293" i="5"/>
  <c r="E136" i="5"/>
  <c r="E133" i="5"/>
  <c r="E479" i="5"/>
  <c r="E570" i="5"/>
  <c r="E529" i="5"/>
  <c r="E475" i="5"/>
  <c r="E421" i="5"/>
  <c r="E367" i="5"/>
  <c r="E325" i="5"/>
  <c r="E251" i="5"/>
  <c r="E173" i="5"/>
  <c r="E97" i="5"/>
  <c r="E441" i="5"/>
  <c r="E25" i="5"/>
  <c r="E527" i="5"/>
  <c r="E498" i="5"/>
  <c r="E469" i="5"/>
  <c r="E440" i="5"/>
  <c r="E411" i="5"/>
  <c r="E382" i="5"/>
  <c r="E353" i="5"/>
  <c r="E322" i="5"/>
  <c r="E282" i="5"/>
  <c r="E244" i="5"/>
  <c r="E200" i="5"/>
  <c r="E161" i="5"/>
  <c r="E113" i="5"/>
  <c r="E73" i="5"/>
  <c r="E24" i="5"/>
  <c r="E557" i="5"/>
  <c r="E383" i="5"/>
  <c r="E555" i="5"/>
  <c r="E526" i="5"/>
  <c r="E497" i="5"/>
  <c r="E468" i="5"/>
  <c r="E439" i="5"/>
  <c r="E410" i="5"/>
  <c r="E381" i="5"/>
  <c r="E351" i="5"/>
  <c r="E321" i="5"/>
  <c r="E281" i="5"/>
  <c r="E243" i="5"/>
  <c r="E198" i="5"/>
  <c r="E160" i="5"/>
  <c r="E112" i="5"/>
  <c r="E71" i="5"/>
  <c r="E22" i="5"/>
  <c r="E499" i="5"/>
  <c r="E323" i="5"/>
  <c r="E409" i="5"/>
  <c r="E379" i="5"/>
  <c r="E350" i="5"/>
  <c r="E320" i="5"/>
  <c r="E280" i="5"/>
  <c r="E242" i="5"/>
  <c r="E197" i="5"/>
  <c r="E159" i="5"/>
  <c r="E111" i="5"/>
  <c r="E70" i="5"/>
  <c r="E21" i="5"/>
  <c r="E162" i="5"/>
  <c r="E438" i="5"/>
  <c r="E553" i="5"/>
  <c r="E524" i="5"/>
  <c r="E495" i="5"/>
  <c r="E466" i="5"/>
  <c r="E437" i="5"/>
  <c r="E407" i="5"/>
  <c r="E378" i="5"/>
  <c r="E349" i="5"/>
  <c r="E315" i="5"/>
  <c r="E279" i="5"/>
  <c r="E241" i="5"/>
  <c r="E196" i="5"/>
  <c r="E158" i="5"/>
  <c r="E110" i="5"/>
  <c r="E69" i="5"/>
  <c r="E20" i="5"/>
  <c r="E114" i="5"/>
  <c r="E554" i="5"/>
  <c r="E552" i="5"/>
  <c r="E523" i="5"/>
  <c r="E465" i="5"/>
  <c r="E435" i="5"/>
  <c r="E406" i="5"/>
  <c r="E377" i="5"/>
  <c r="E348" i="5"/>
  <c r="E314" i="5"/>
  <c r="E278" i="5"/>
  <c r="E239" i="5"/>
  <c r="E195" i="5"/>
  <c r="E157" i="5"/>
  <c r="E109" i="5"/>
  <c r="E68" i="5"/>
  <c r="E19" i="5"/>
  <c r="E412" i="5"/>
  <c r="E556" i="5"/>
  <c r="E467" i="5"/>
  <c r="E494" i="5"/>
  <c r="E551" i="5"/>
  <c r="E522" i="5"/>
  <c r="E493" i="5"/>
  <c r="E463" i="5"/>
  <c r="E434" i="5"/>
  <c r="E405" i="5"/>
  <c r="E376" i="5"/>
  <c r="E347" i="5"/>
  <c r="E313" i="5"/>
  <c r="E277" i="5"/>
  <c r="E238" i="5"/>
  <c r="E194" i="5"/>
  <c r="E155" i="5"/>
  <c r="E108" i="5"/>
  <c r="E58" i="5"/>
  <c r="E18" i="5"/>
  <c r="E470" i="5"/>
  <c r="E284" i="5"/>
  <c r="E496" i="5"/>
  <c r="E550" i="5"/>
  <c r="E521" i="5"/>
  <c r="E491" i="5"/>
  <c r="E462" i="5"/>
  <c r="E433" i="5"/>
  <c r="E404" i="5"/>
  <c r="E375" i="5"/>
  <c r="E346" i="5"/>
  <c r="E312" i="5"/>
  <c r="E276" i="5"/>
  <c r="E237" i="5"/>
  <c r="E193" i="5"/>
  <c r="E154" i="5"/>
  <c r="E106" i="5"/>
  <c r="E57" i="5"/>
  <c r="E17" i="5"/>
  <c r="E354" i="5"/>
  <c r="E525" i="5"/>
  <c r="E549" i="5"/>
  <c r="E519" i="5"/>
  <c r="E490" i="5"/>
  <c r="E461" i="5"/>
  <c r="E432" i="5"/>
  <c r="E403" i="5"/>
  <c r="E374" i="5"/>
  <c r="E345" i="5"/>
  <c r="E311" i="5"/>
  <c r="E274" i="5"/>
  <c r="E236" i="5"/>
  <c r="E192" i="5"/>
  <c r="E153" i="5"/>
  <c r="E105" i="5"/>
  <c r="E56" i="5"/>
  <c r="E15" i="5"/>
  <c r="E528" i="5"/>
  <c r="E245" i="5"/>
  <c r="E3" i="5"/>
  <c r="E518" i="5"/>
  <c r="E460" i="5"/>
  <c r="E431" i="5"/>
  <c r="E402" i="5"/>
  <c r="E373" i="5"/>
  <c r="E344" i="5"/>
  <c r="E310" i="5"/>
  <c r="E273" i="5"/>
  <c r="E229" i="5"/>
  <c r="E190" i="5"/>
  <c r="E152" i="5"/>
  <c r="E104" i="5"/>
  <c r="E55" i="5"/>
  <c r="E14" i="5"/>
  <c r="E74" i="5"/>
  <c r="E547" i="5"/>
  <c r="E546" i="5"/>
  <c r="E517" i="5"/>
  <c r="E488" i="5"/>
  <c r="E459" i="5"/>
  <c r="E430" i="5"/>
  <c r="E401" i="5"/>
  <c r="E372" i="5"/>
  <c r="E343" i="5"/>
  <c r="E309" i="5"/>
  <c r="E272" i="5"/>
  <c r="E228" i="5"/>
  <c r="E189" i="5"/>
  <c r="E144" i="5"/>
  <c r="E103" i="5"/>
  <c r="E54" i="5"/>
  <c r="E13" i="5"/>
  <c r="E201" i="5"/>
  <c r="E489" i="5"/>
  <c r="E2" i="5"/>
  <c r="E545" i="5"/>
  <c r="E516" i="5"/>
  <c r="E487" i="5"/>
  <c r="E458" i="5"/>
  <c r="E429" i="5"/>
  <c r="E400" i="5"/>
  <c r="E371" i="5"/>
  <c r="E342" i="5"/>
  <c r="E308" i="5"/>
  <c r="E271" i="5"/>
  <c r="E226" i="5"/>
  <c r="E188" i="5"/>
  <c r="E142" i="5"/>
  <c r="E102" i="5"/>
  <c r="E53" i="5"/>
  <c r="E12" i="5"/>
  <c r="E331" i="5"/>
  <c r="E303" i="5"/>
  <c r="E275" i="5"/>
  <c r="E247" i="5"/>
  <c r="E219" i="5"/>
  <c r="E191" i="5"/>
  <c r="E163" i="5"/>
  <c r="E135" i="5"/>
  <c r="E107" i="5"/>
  <c r="E79" i="5"/>
  <c r="E51" i="5"/>
  <c r="E23" i="5"/>
  <c r="E548" i="5"/>
  <c r="E520" i="5"/>
  <c r="E492" i="5"/>
  <c r="E464" i="5"/>
  <c r="E436" i="5"/>
  <c r="E408" i="5"/>
  <c r="E380" i="5"/>
  <c r="E352" i="5"/>
  <c r="E324" i="5"/>
  <c r="E296" i="5"/>
  <c r="E268" i="5"/>
  <c r="E240" i="5"/>
  <c r="E212" i="5"/>
  <c r="E184" i="5"/>
  <c r="E156" i="5"/>
  <c r="E128" i="5"/>
  <c r="E100" i="5"/>
  <c r="E72" i="5"/>
  <c r="E44" i="5"/>
  <c r="E16" i="5"/>
  <c r="E319" i="5"/>
  <c r="E291" i="5"/>
  <c r="E263" i="5"/>
  <c r="E235" i="5"/>
  <c r="E207" i="5"/>
  <c r="E179" i="5"/>
  <c r="E151" i="5"/>
  <c r="E123" i="5"/>
  <c r="E95" i="5"/>
  <c r="E67" i="5"/>
  <c r="E39" i="5"/>
  <c r="E11" i="5"/>
  <c r="E318" i="5"/>
  <c r="E290" i="5"/>
  <c r="E262" i="5"/>
  <c r="E234" i="5"/>
  <c r="E206" i="5"/>
  <c r="E178" i="5"/>
  <c r="E150" i="5"/>
  <c r="E122" i="5"/>
  <c r="E94" i="5"/>
  <c r="E66" i="5"/>
  <c r="E38" i="5"/>
  <c r="E10" i="5"/>
  <c r="E317" i="5"/>
  <c r="E289" i="5"/>
  <c r="E261" i="5"/>
  <c r="E233" i="5"/>
  <c r="E205" i="5"/>
  <c r="E177" i="5"/>
  <c r="E149" i="5"/>
  <c r="E121" i="5"/>
  <c r="E93" i="5"/>
  <c r="E65" i="5"/>
  <c r="E37" i="5"/>
  <c r="E9" i="5"/>
  <c r="E316" i="5"/>
  <c r="E288" i="5"/>
  <c r="E260" i="5"/>
  <c r="E232" i="5"/>
  <c r="E204" i="5"/>
  <c r="E176" i="5"/>
  <c r="E148" i="5"/>
  <c r="E120" i="5"/>
  <c r="E92" i="5"/>
  <c r="E64" i="5"/>
  <c r="E36" i="5"/>
  <c r="E8" i="5"/>
  <c r="E287" i="5"/>
  <c r="E259" i="5"/>
  <c r="E231" i="5"/>
  <c r="E203" i="5"/>
  <c r="E175" i="5"/>
  <c r="E147" i="5"/>
  <c r="E119" i="5"/>
  <c r="E91" i="5"/>
  <c r="E63" i="5"/>
  <c r="E35" i="5"/>
  <c r="E7" i="5"/>
  <c r="E258" i="5"/>
  <c r="E230" i="5"/>
  <c r="E202" i="5"/>
  <c r="E174" i="5"/>
  <c r="E146" i="5"/>
  <c r="E118" i="5"/>
  <c r="E90" i="5"/>
  <c r="E62" i="5"/>
  <c r="E34" i="5"/>
  <c r="E6" i="5"/>
  <c r="E145" i="5"/>
  <c r="E117" i="5"/>
  <c r="E89" i="5"/>
  <c r="E61" i="5"/>
  <c r="E33" i="5"/>
  <c r="E5" i="5"/>
  <c r="E116" i="5"/>
  <c r="E88" i="5"/>
  <c r="E60" i="5"/>
  <c r="E32" i="5"/>
  <c r="E4" i="5"/>
  <c r="E283" i="5"/>
  <c r="E255" i="5"/>
  <c r="E227" i="5"/>
  <c r="E199" i="5"/>
  <c r="E171" i="5"/>
  <c r="E143" i="5"/>
  <c r="E115" i="5"/>
  <c r="E87" i="5"/>
  <c r="E59" i="5"/>
  <c r="E31" i="5"/>
</calcChain>
</file>

<file path=xl/sharedStrings.xml><?xml version="1.0" encoding="utf-8"?>
<sst xmlns="http://schemas.openxmlformats.org/spreadsheetml/2006/main" count="7010" uniqueCount="1603">
  <si>
    <t>variable</t>
  </si>
  <si>
    <t>index</t>
  </si>
  <si>
    <t>modbus</t>
  </si>
  <si>
    <t>quantity</t>
  </si>
  <si>
    <t>data type</t>
  </si>
  <si>
    <t>range</t>
  </si>
  <si>
    <t>note</t>
  </si>
  <si>
    <t>User parameter settings（User mask）</t>
  </si>
  <si>
    <t>Working mode</t>
  </si>
  <si>
    <t>CoolHeat_Mode</t>
  </si>
  <si>
    <t>int</t>
  </si>
  <si>
    <t>0~5</t>
  </si>
  <si>
    <t>0: Cooling mode; 1: Heating mode; 2: Hot water mode; 3: Hot water+refrigeration; 4: Hot water+heating; 5: Swimming pool</t>
  </si>
  <si>
    <t>Heating setting point</t>
  </si>
  <si>
    <t>HeatSetP</t>
  </si>
  <si>
    <t>REAL</t>
  </si>
  <si>
    <t>Set value ℃</t>
  </si>
  <si>
    <t>Refrigeration setting point</t>
  </si>
  <si>
    <t>CoolSetP</t>
  </si>
  <si>
    <t>CoolHeatMng.cool_set_min默认12~40.0</t>
  </si>
  <si>
    <t>Hot water point setting</t>
  </si>
  <si>
    <t>W_TankSetP</t>
  </si>
  <si>
    <t>CFchange.HeatSetP_F</t>
  </si>
  <si>
    <t>Setpoint ℉ added</t>
  </si>
  <si>
    <t>CFchange.CoolSetP_F</t>
  </si>
  <si>
    <t>CFchange.cool_set_min_F（默认53.6）~104范围</t>
  </si>
  <si>
    <t xml:space="preserve">Hot water setting point </t>
  </si>
  <si>
    <t>CFchange.W_TankSetP_F</t>
  </si>
  <si>
    <t>Hot water return difference</t>
  </si>
  <si>
    <t>hotwater_start_diff</t>
  </si>
  <si>
    <t>1.0~15.0</t>
  </si>
  <si>
    <t>Hot water constant temperature shutdown</t>
  </si>
  <si>
    <t>hotwater_stop_diff</t>
  </si>
  <si>
    <t>0.0~5.0</t>
  </si>
  <si>
    <t>Cooling and heating return difference</t>
  </si>
  <si>
    <t>Temp_Diff</t>
  </si>
  <si>
    <t>Refrigeration heating constant temperature shutdown</t>
  </si>
  <si>
    <t>Stop_TemP_Diff</t>
  </si>
  <si>
    <t>deviation</t>
  </si>
  <si>
    <t>Kp</t>
  </si>
  <si>
    <t>1.0~999.0</t>
  </si>
  <si>
    <t>Integral time</t>
  </si>
  <si>
    <t>Ti</t>
  </si>
  <si>
    <t>UINT</t>
  </si>
  <si>
    <t>0-9999</t>
  </si>
  <si>
    <t>Differential time</t>
  </si>
  <si>
    <t>Td</t>
  </si>
  <si>
    <t>Main engine water pump</t>
  </si>
  <si>
    <t>PmpMode</t>
  </si>
  <si>
    <t>0~1</t>
  </si>
  <si>
    <t>0: on; 1: Based on demand;</t>
  </si>
  <si>
    <t>Fan mode</t>
  </si>
  <si>
    <t>FanMode_Sel</t>
  </si>
  <si>
    <t>0~3</t>
  </si>
  <si>
    <t>Electric heating control</t>
  </si>
  <si>
    <t>En_AuxHeat</t>
  </si>
  <si>
    <t>00001</t>
  </si>
  <si>
    <t>bool</t>
  </si>
  <si>
    <t>0: Day mode; 1: Night mode; 2: Low wind mode; 3: Pressure mode;</t>
  </si>
  <si>
    <t>Crankshaft/chassis electric heating control</t>
  </si>
  <si>
    <t>En_Customer_16</t>
  </si>
  <si>
    <t>00002</t>
  </si>
  <si>
    <t>Electric heating start delay</t>
  </si>
  <si>
    <t>DT_AuxComp</t>
  </si>
  <si>
    <t>0-999</t>
  </si>
  <si>
    <t>Electric heating start temperature</t>
  </si>
  <si>
    <t>AuxHeatSetP_Exterior</t>
  </si>
  <si>
    <t>real</t>
  </si>
  <si>
    <t>-30.0~20.0</t>
  </si>
  <si>
    <t>Main water pump control</t>
  </si>
  <si>
    <t>Speed control inlet and outlet water temperature difference</t>
  </si>
  <si>
    <t>PmpDeltaTempSetP</t>
  </si>
  <si>
    <t>2.0~15.0</t>
  </si>
  <si>
    <t>Power-off self start</t>
  </si>
  <si>
    <t>OnOffUnitMng.UnitTypAfterPwrOff</t>
  </si>
  <si>
    <t>00003</t>
  </si>
  <si>
    <t>Configure compressor parameters（ BLDC COMPRESSOR）</t>
  </si>
  <si>
    <t>Low pressure alarm delay</t>
  </si>
  <si>
    <t xml:space="preserve">start delay </t>
  </si>
  <si>
    <t>StartUpDT_SuctLowP</t>
  </si>
  <si>
    <t>0~999</t>
  </si>
  <si>
    <t>Operation delay</t>
  </si>
  <si>
    <t>DT_SuctLowPrun</t>
  </si>
  <si>
    <t>Speed management</t>
  </si>
  <si>
    <t xml:space="preserve">Start-up forced speed  </t>
  </si>
  <si>
    <t>BLDC_Mng.CfgEnvCtrl_BLDC1.Speed_StartUpSpeed</t>
  </si>
  <si>
    <t>20.0~120.0</t>
  </si>
  <si>
    <t>Max speed</t>
  </si>
  <si>
    <t>BLDC_Mng.CfgEnvCtrl_BLDC1.Speed_MaxSpeedRpsCustom</t>
  </si>
  <si>
    <t>0.0~999.0</t>
  </si>
  <si>
    <t>Min speed</t>
  </si>
  <si>
    <t>BLDC_Mng.CfgEnvCtrl_BLDC1.Speed_MinSpeedRpsCustom</t>
  </si>
  <si>
    <t>0.0~99.0</t>
  </si>
  <si>
    <t>Comp BLDC</t>
  </si>
  <si>
    <t>Out of envelope alarm timeout</t>
  </si>
  <si>
    <t>BLDC_Mng.CfgEnvCtrl_BLDC1.CstmEnv_EnvOutMaxT</t>
  </si>
  <si>
    <t>INT</t>
  </si>
  <si>
    <t>0-32000</t>
  </si>
  <si>
    <t xml:space="preserve">Low pressure diff alarm timeout </t>
  </si>
  <si>
    <t>BLDC_Mng.CfgEnvCtrl_BLDC1.CstmEnv_LowDeltaPAlrmDelay</t>
  </si>
  <si>
    <t>（Manual Control）</t>
  </si>
  <si>
    <t>Water pump manual</t>
  </si>
  <si>
    <t>En_PmpMan</t>
  </si>
  <si>
    <t>00004</t>
  </si>
  <si>
    <t>BOOL</t>
  </si>
  <si>
    <t>Manual requirements</t>
  </si>
  <si>
    <t>PmpMan_Aout</t>
  </si>
  <si>
    <t>0.0~100.0</t>
  </si>
  <si>
    <t>Manual speed control fan</t>
  </si>
  <si>
    <t>fan_man_en</t>
  </si>
  <si>
    <t>00005</t>
  </si>
  <si>
    <t>fan_man_out</t>
  </si>
  <si>
    <t>Compressor manual</t>
  </si>
  <si>
    <t>CompMan</t>
  </si>
  <si>
    <t>00006</t>
  </si>
  <si>
    <t>ManBLDCPwrReq</t>
  </si>
  <si>
    <t>EEV manual</t>
  </si>
  <si>
    <t>EVD_Manual</t>
  </si>
  <si>
    <t>00007</t>
  </si>
  <si>
    <t>Manual Steps</t>
  </si>
  <si>
    <t>EVD_Manual_Step</t>
  </si>
  <si>
    <t>0-480</t>
  </si>
  <si>
    <t>Manual four-way valve</t>
  </si>
  <si>
    <t>ManDout3</t>
  </si>
  <si>
    <t>00008</t>
  </si>
  <si>
    <t>Manual waterway three-way valve</t>
  </si>
  <si>
    <t>ManDout5</t>
  </si>
  <si>
    <t>00009</t>
  </si>
  <si>
    <t>Manual crankshaft electric heating</t>
  </si>
  <si>
    <t>ManDout6</t>
  </si>
  <si>
    <t>00010</t>
  </si>
  <si>
    <t>Manual chassis electric heating</t>
  </si>
  <si>
    <t>ManDout7</t>
  </si>
  <si>
    <t>00011</t>
  </si>
  <si>
    <t>Manual end pump</t>
  </si>
  <si>
    <t>ManDout8</t>
  </si>
  <si>
    <t>00012</t>
  </si>
  <si>
    <t>Manual electric heating</t>
  </si>
  <si>
    <t>ManDout9</t>
  </si>
  <si>
    <t>00013</t>
  </si>
  <si>
    <t>Insert frequency converter parameters</t>
  </si>
  <si>
    <t>Insert_POWER</t>
  </si>
  <si>
    <t>00014</t>
  </si>
  <si>
    <t>（OTHER PARAMETERS）</t>
  </si>
  <si>
    <t xml:space="preserve">Temperature mode </t>
  </si>
  <si>
    <t>Temp_Target_Select</t>
  </si>
  <si>
    <t>0: Water inlet temperature; 1: Outlet water temperature;</t>
  </si>
  <si>
    <t>Unit mode</t>
  </si>
  <si>
    <t>en_three_valve</t>
  </si>
  <si>
    <t>00043</t>
  </si>
  <si>
    <t>0: Dual supply 1: Triple supply</t>
  </si>
  <si>
    <t>Enable upper machine monitoring</t>
  </si>
  <si>
    <t>BmsOnOff_En</t>
  </si>
  <si>
    <t>00016</t>
  </si>
  <si>
    <t>Protection value of inlet and outlet water temperature difference</t>
  </si>
  <si>
    <t>DeltaTempSetP</t>
  </si>
  <si>
    <t>Low water temperature protection value</t>
  </si>
  <si>
    <t>OutLowTempSetP</t>
  </si>
  <si>
    <t>-99.0~99.0</t>
  </si>
  <si>
    <t>High water temperature protection value</t>
  </si>
  <si>
    <t>OutHiTempSetP</t>
  </si>
  <si>
    <t>Delay after startup</t>
  </si>
  <si>
    <t>S</t>
  </si>
  <si>
    <t>threevlv_delayon</t>
  </si>
  <si>
    <t>Delay before stopping</t>
  </si>
  <si>
    <t>threevlv_delayoff</t>
  </si>
  <si>
    <t>Starting speed of three-way valve</t>
  </si>
  <si>
    <t>PmpSpeedStart</t>
  </si>
  <si>
    <t>Three way valve start delay</t>
  </si>
  <si>
    <t>min</t>
  </si>
  <si>
    <t>DT_PmpStart</t>
  </si>
  <si>
    <t>Maximum speed</t>
  </si>
  <si>
    <t>PmpMaxSpeed</t>
  </si>
  <si>
    <t>Minimum speed</t>
  </si>
  <si>
    <t>PmpMinSpeed</t>
  </si>
  <si>
    <t>normally open/normally closed</t>
  </si>
  <si>
    <t>ID1: Water flow switch</t>
  </si>
  <si>
    <t>InputsCheck.FlwSw_Logic</t>
  </si>
  <si>
    <t>00017</t>
  </si>
  <si>
    <t>ID2: Emergency switch</t>
  </si>
  <si>
    <t>InputsCheck.RemoteOnOff_Logic</t>
  </si>
  <si>
    <t>00018</t>
  </si>
  <si>
    <t>ID3: End signal switch</t>
  </si>
  <si>
    <t>InputsCheck.Terminal_Switch_Logic</t>
  </si>
  <si>
    <t>00019</t>
  </si>
  <si>
    <t>ID5: power phase</t>
  </si>
  <si>
    <t>InputsCheck.ProtSeqPh_Logic</t>
  </si>
  <si>
    <t>00020</t>
  </si>
  <si>
    <t>DO1: High wind</t>
  </si>
  <si>
    <t>Outputs.FanHiSpeed_Logic</t>
  </si>
  <si>
    <t>00021</t>
  </si>
  <si>
    <t>DO2: Low wind</t>
  </si>
  <si>
    <t>00022</t>
  </si>
  <si>
    <t>DO3: Four way valve</t>
  </si>
  <si>
    <t>FwVlv_On_Logic</t>
  </si>
  <si>
    <t>00023</t>
  </si>
  <si>
    <t>DO4: Host water pump</t>
  </si>
  <si>
    <t>Outputs.Pmp_On_Logic</t>
  </si>
  <si>
    <t>00024</t>
  </si>
  <si>
    <t>DO5: Waterway three-way valve</t>
  </si>
  <si>
    <t>Outputs.ThreeWVlv_Logic</t>
  </si>
  <si>
    <t>00025</t>
  </si>
  <si>
    <t>DO6: Electric heating of crankshaft</t>
  </si>
  <si>
    <t>Outputs.HeatCrack_Logic</t>
  </si>
  <si>
    <t>00026</t>
  </si>
  <si>
    <t>DO7: Chassis electric heating</t>
  </si>
  <si>
    <t>Outputs.Heat_Chassis_Logic</t>
  </si>
  <si>
    <t>00027</t>
  </si>
  <si>
    <t>DO8: End pump</t>
  </si>
  <si>
    <t>Outputs.Terminal_Pump_Logic</t>
  </si>
  <si>
    <t>00028</t>
  </si>
  <si>
    <t>DO9: Electric heating</t>
  </si>
  <si>
    <t>Outputs.AuxHeat_Logic</t>
  </si>
  <si>
    <t>00029</t>
  </si>
  <si>
    <t>Probe range</t>
  </si>
  <si>
    <t>Main valve suction pressure range</t>
  </si>
  <si>
    <t>nputsCheck.MinVal_SuctP</t>
  </si>
  <si>
    <t>InputsCheck.MaxVal_SuctP</t>
  </si>
  <si>
    <t>Main valve exhaust pressure range</t>
  </si>
  <si>
    <t>InputsCheck.MinVal_DscgP</t>
  </si>
  <si>
    <t>InputsCheck.MaxVal_DscgP</t>
  </si>
  <si>
    <t>Auxiliary electronic expansion valve</t>
  </si>
  <si>
    <t>EnVaporInj</t>
  </si>
  <si>
    <t>00031</t>
  </si>
  <si>
    <t>Enthalpy increasing valve control mode</t>
  </si>
  <si>
    <t>EEV2_control_mode</t>
  </si>
  <si>
    <t>00030</t>
  </si>
  <si>
    <t>0: Inhalation superheat; 1: Exhaust superheat;</t>
  </si>
  <si>
    <t>EVI evaporation pressure range</t>
  </si>
  <si>
    <t>Min</t>
  </si>
  <si>
    <t>InputsCheck.MinVal_SuctP_EVI</t>
  </si>
  <si>
    <t>Max</t>
  </si>
  <si>
    <t>InputsCheck.MaxVal_SuctP_EVI</t>
  </si>
  <si>
    <t>Starting conditions for jet enthalpy increase</t>
  </si>
  <si>
    <t>Compressor speed</t>
  </si>
  <si>
    <t>VapInjRotSpeedSe</t>
  </si>
  <si>
    <t>Exhaust superheat setting point</t>
  </si>
  <si>
    <t>VapInjDischSHSet</t>
  </si>
  <si>
    <t>Exhaust superheat deviation</t>
  </si>
  <si>
    <t>VapInjDischSHDiff</t>
  </si>
  <si>
    <t>Starting conditions for jet enthalpy increase/cooling</t>
  </si>
  <si>
    <t>Ambient temp setup</t>
  </si>
  <si>
    <t>VapInjTExtSetCH</t>
  </si>
  <si>
    <t>-999.0~999.0</t>
  </si>
  <si>
    <t>Ambient temp deviation</t>
  </si>
  <si>
    <t>VapInjTExtDiffCH</t>
  </si>
  <si>
    <t>Starting conditions for jet enthalpy increase/heating</t>
  </si>
  <si>
    <t>VapInjTExtSetHP</t>
  </si>
  <si>
    <t>VapInjTExtDiffHP</t>
  </si>
  <si>
    <t>Fan shutdown delay</t>
  </si>
  <si>
    <t>DT_FanOff</t>
  </si>
  <si>
    <t>0~60</t>
  </si>
  <si>
    <t>Antifreeze shutdown delay</t>
  </si>
  <si>
    <t>DT_Sysoff_Antif</t>
  </si>
  <si>
    <t>0~120</t>
  </si>
  <si>
    <t>Enable return oil control</t>
  </si>
  <si>
    <t>En_OilRecov</t>
  </si>
  <si>
    <t>00032</t>
  </si>
  <si>
    <t>Minimum demand</t>
  </si>
  <si>
    <t>OilRecovMinReqThrsh</t>
  </si>
  <si>
    <t>OilRecovCompMinSpeedThrsh_rps</t>
  </si>
  <si>
    <t>Detection delay</t>
  </si>
  <si>
    <t>OilRecovWaitT_min</t>
  </si>
  <si>
    <t>10~999</t>
  </si>
  <si>
    <t>Return oil speed</t>
  </si>
  <si>
    <t>OilRecovFrcCompSpeed_rps</t>
  </si>
  <si>
    <t>0.0~200.0</t>
  </si>
  <si>
    <t>Oil return time</t>
  </si>
  <si>
    <t>OilRecovFrcSpeedT_min</t>
  </si>
  <si>
    <t>1~99</t>
  </si>
  <si>
    <t>Maximum speed for oil return and defrosting</t>
  </si>
  <si>
    <t>oil_defrost_maxspeed</t>
  </si>
  <si>
    <t>0.0~120.0</t>
  </si>
  <si>
    <t>Low wind ambient temperature setting point</t>
  </si>
  <si>
    <t>lowfan_amTset</t>
  </si>
  <si>
    <t>High air ambient temperature return difference</t>
  </si>
  <si>
    <t>lowfan_amTsetdiff</t>
  </si>
  <si>
    <t>cooling mode fan pressure mode</t>
  </si>
  <si>
    <t>High pressure setting point</t>
  </si>
  <si>
    <t>set_highpress</t>
  </si>
  <si>
    <t>Open loop difference</t>
  </si>
  <si>
    <t>set_highpress_diff</t>
  </si>
  <si>
    <t>Closing return difference</t>
  </si>
  <si>
    <t>set_highP_Stop_diff</t>
  </si>
  <si>
    <t>heating mode fan pressure mode</t>
  </si>
  <si>
    <t>Low pressure setting point</t>
  </si>
  <si>
    <t>set_lowpress</t>
  </si>
  <si>
    <t>set_lowpress_diff</t>
  </si>
  <si>
    <t>set_lowP_Stop_diff</t>
  </si>
  <si>
    <t>address</t>
  </si>
  <si>
    <t>CondenserFan.FAN_address</t>
  </si>
  <si>
    <t>UDINT</t>
  </si>
  <si>
    <t>Minimum speed of speed regulating fan</t>
  </si>
  <si>
    <t>CondenserFan.FAN_min_rpm</t>
  </si>
  <si>
    <t>0.0~9999.0</t>
  </si>
  <si>
    <t>Maximum speed of speed regulating fan</t>
  </si>
  <si>
    <t>CondenserFan.FAN_max_rpm</t>
  </si>
  <si>
    <t>Speed control fan activation</t>
  </si>
  <si>
    <t>CondenserFan.en_fan_rpm</t>
  </si>
  <si>
    <t>00033</t>
  </si>
  <si>
    <t>Alarm deviation</t>
  </si>
  <si>
    <t>CondenserFan.fan_RPM_diff_error</t>
  </si>
  <si>
    <t xml:space="preserve">Alarm delay </t>
  </si>
  <si>
    <t>CondenserFan.fan_RPM_error_delay</t>
  </si>
  <si>
    <t>Fan communication failure shutdown</t>
  </si>
  <si>
    <t>en_al_fan_offcom</t>
  </si>
  <si>
    <t>00034</t>
  </si>
  <si>
    <t>Minimum fan speed</t>
  </si>
  <si>
    <t>min_y1_out</t>
  </si>
  <si>
    <t>Maximum fan speed</t>
  </si>
  <si>
    <t>max_y1_out</t>
  </si>
  <si>
    <t>Lowest set point for refrigeration</t>
  </si>
  <si>
    <t>CoolHeatMng.cool_set_min</t>
  </si>
  <si>
    <t>-99~100</t>
  </si>
  <si>
    <t>Heating highest setting point</t>
  </si>
  <si>
    <t>CoolHeatMng.heat_set_max</t>
  </si>
  <si>
    <t>Protocol.BMS2_Address</t>
  </si>
  <si>
    <t>udint</t>
  </si>
  <si>
    <t>1-207</t>
  </si>
  <si>
    <t>Enable networking</t>
  </si>
  <si>
    <t>En_NetWork</t>
  </si>
  <si>
    <t>00035</t>
  </si>
  <si>
    <t>Set Unit Category</t>
  </si>
  <si>
    <t>DevicesRotation_mng.MB_Choise</t>
  </si>
  <si>
    <t>00036</t>
  </si>
  <si>
    <t>0: Slave; 1: Host;</t>
  </si>
  <si>
    <t>Set a new password</t>
  </si>
  <si>
    <t>GeneralMng.PwdManuf</t>
  </si>
  <si>
    <t>Uint</t>
  </si>
  <si>
    <t>0~9999</t>
  </si>
  <si>
    <t>language</t>
  </si>
  <si>
    <t>No such variable</t>
  </si>
  <si>
    <t>（defrost）</t>
  </si>
  <si>
    <t>Enable defrosting</t>
  </si>
  <si>
    <t>En_DefrostMng</t>
  </si>
  <si>
    <t>00037</t>
  </si>
  <si>
    <t>Minimum speed during defrosting switching</t>
  </si>
  <si>
    <t>RevVlvSpeedRps</t>
  </si>
  <si>
    <t>30.0~90.0</t>
  </si>
  <si>
    <t>Defrosting EEV opening</t>
  </si>
  <si>
    <t>EVD_DfrStep</t>
  </si>
  <si>
    <t>Defrosting exit EEV manual opening</t>
  </si>
  <si>
    <t>EVD_DfrStep2</t>
  </si>
  <si>
    <t>EEV manual running time</t>
  </si>
  <si>
    <t>EVD_DfrStep2_Time</t>
  </si>
  <si>
    <t>Defrosting compressor speed</t>
  </si>
  <si>
    <t>DfrRunCompPwr</t>
  </si>
  <si>
    <t>30.0~oil_defrost_maxspeed（oil_defrost_maxspeed范围0.0~120.0）</t>
  </si>
  <si>
    <t>Speed of defrosting main water pump</t>
  </si>
  <si>
    <t>DfrPmpSpeed</t>
  </si>
  <si>
    <t>Defrost entry point</t>
  </si>
  <si>
    <t>DefrostCoreMng.DfrStartThrsh</t>
  </si>
  <si>
    <t>-20.0~30.0</t>
  </si>
  <si>
    <t>Defrost end setting point</t>
  </si>
  <si>
    <t>DefrostCoreMng.DfrEndThrsh</t>
  </si>
  <si>
    <t>0.0~30.0</t>
  </si>
  <si>
    <t>Environmental temperature setting point</t>
  </si>
  <si>
    <t>DefrostCoreMng.AmbTempSetP</t>
  </si>
  <si>
    <t>-30.0~30.0</t>
  </si>
  <si>
    <t>Defrosting environment and coil temperature difference</t>
  </si>
  <si>
    <t>DefrostCoreMng.DfrStartThrsh_DeltaT</t>
  </si>
  <si>
    <t>1.0~30.0</t>
  </si>
  <si>
    <t>Defrost entry delay</t>
  </si>
  <si>
    <t>DefrostCoreMng.DfrStartDT</t>
  </si>
  <si>
    <t>0~90</t>
  </si>
  <si>
    <t>Minimize frost time</t>
  </si>
  <si>
    <t>DefrostCoreMng.MinT_DFC</t>
  </si>
  <si>
    <t>1-99</t>
  </si>
  <si>
    <t>Maximum frost time</t>
  </si>
  <si>
    <t>DefrostCoreMng.MaxT_DFC</t>
  </si>
  <si>
    <t>Defrosting interval time</t>
  </si>
  <si>
    <t>DefrostCoreMng.IntervalT_DFC</t>
  </si>
  <si>
    <t>Timed defrosting</t>
  </si>
  <si>
    <t>DefrostCoreMng.Dfr_X_Hrs</t>
  </si>
  <si>
    <t>1~999</t>
  </si>
  <si>
    <t>Start defrosting</t>
  </si>
  <si>
    <t>DefrostCoreMng.DT_BeforeChgOver_DFC</t>
  </si>
  <si>
    <t>0~99</t>
  </si>
  <si>
    <t>End defrosting</t>
  </si>
  <si>
    <t>DefrostCoreMng.DT_AfterChgOver_DFC</t>
  </si>
  <si>
    <t>Drip water fan on time</t>
  </si>
  <si>
    <t>DefrostCoreMng.DripT_DFC</t>
  </si>
  <si>
    <t>High voltage setting point</t>
  </si>
  <si>
    <t>DefrostCoreMng.Dfr_CondFan_SetP</t>
  </si>
  <si>
    <t>0.0~40.0</t>
  </si>
  <si>
    <t>Return difference</t>
  </si>
  <si>
    <t>DefrostCoreMng.Dfr_CondFan_Diff</t>
  </si>
  <si>
    <t>0.0~10.0</t>
  </si>
  <si>
    <t>Defrost switching four-way valve press compensation</t>
  </si>
  <si>
    <t>En_Dfr_PressOffset</t>
  </si>
  <si>
    <t>00038</t>
  </si>
  <si>
    <t>Dfr_DscgP_offset</t>
  </si>
  <si>
    <t>Low voltage setting point</t>
  </si>
  <si>
    <t>Dfr_SuctP_offset</t>
  </si>
  <si>
    <t>（EVO OnBoard）</t>
  </si>
  <si>
    <t>EEV1 MOP protection</t>
  </si>
  <si>
    <t>Threshold</t>
  </si>
  <si>
    <t>EVD_Emb_1.Params_EVDEMB_1.EVD.MainRegulation.MOP_Thrsh.Val</t>
  </si>
  <si>
    <t>EVD_Emb_1.Params_EVDEMB_1.EVD.MainRegulation.MOP_Ti.Val</t>
  </si>
  <si>
    <t>Alarm delay</t>
  </si>
  <si>
    <t>EVD_Emb_1.Params_EVDEMB_1.EVD.Regulation.MOP_AlrmDT.Val</t>
  </si>
  <si>
    <t>EEV1</t>
  </si>
  <si>
    <t>Prop.gain</t>
  </si>
  <si>
    <t>EVD_Emb_1.Params_EVDEMB_1.EVD.MainRegulation.PID_Kp.Val</t>
  </si>
  <si>
    <t>Integr time</t>
  </si>
  <si>
    <t>EVD_Emb_1.Params_EVDEMB_1.EVD.MainRegulation.PID_Ti.Val</t>
  </si>
  <si>
    <t>0.0~3200.0</t>
  </si>
  <si>
    <t>Deriv time</t>
  </si>
  <si>
    <t>EVD_Emb_1.Params_EVDEMB_1.EVD.MainRegulation.PID_Td.Val</t>
  </si>
  <si>
    <t>Minimum EEVI opening when auxiliary valve is closed</t>
  </si>
  <si>
    <t>EVD_Emb_1.EVD1_MinSteps</t>
  </si>
  <si>
    <t>0~480</t>
  </si>
  <si>
    <t>EEV2</t>
  </si>
  <si>
    <t>EVD_Emb_1_2.Params_EVDEMB_1.EVD.MainRegulation.PID_Kp.Val</t>
  </si>
  <si>
    <t>EVD_Emb_1_2.Params_EVDEMB_1.EVD.MainRegulation.PID_Ti.Val</t>
  </si>
  <si>
    <t>EVD_Emb_1_2.Params_EVDEMB_1.EVD.MainRegulation.PID_Td.Val</t>
  </si>
  <si>
    <t>EEV2 MOP protection</t>
  </si>
  <si>
    <t>VD_Emb_1_2.Params_EVDEMB_1.EVD.AuxRegulation.HiTempCondThrsh.Val</t>
  </si>
  <si>
    <t>EVD_Emb_1_2.Params_EVDEMB_1.EVD.AuxRegulation.HiTempCondTi.Val</t>
  </si>
  <si>
    <t>EVD_Emb_1_2.Params_EVDEMB_1.EVD.AuxRegulation.HiTempCondAlrmDT.Val</t>
  </si>
  <si>
    <t>0-65536</t>
  </si>
  <si>
    <t>（user mode）</t>
  </si>
  <si>
    <t>10℃＜ambient temp≤14℃</t>
  </si>
  <si>
    <t>Main valve superheat</t>
  </si>
  <si>
    <t>SH_Set1_User[0]</t>
  </si>
  <si>
    <t>Auxiliary valve superheat</t>
  </si>
  <si>
    <t>SH_Set2_User[0]</t>
  </si>
  <si>
    <t>Start the initial opening of the main valve</t>
  </si>
  <si>
    <t>StartEEV_OpRatio_User[0]</t>
  </si>
  <si>
    <t>0~100</t>
  </si>
  <si>
    <t>Steps of main valve after defrosting</t>
  </si>
  <si>
    <t>EVD_DfrStep_User[0]</t>
  </si>
  <si>
    <t>MaxSpeedRpsUser[0]</t>
  </si>
  <si>
    <t>5℃＜ambient temp≤9℃</t>
  </si>
  <si>
    <t>SH_Set1_User[1]</t>
  </si>
  <si>
    <t>SH_Set2_User[1]</t>
  </si>
  <si>
    <t>StartEEV_OpRatio_User[1]</t>
  </si>
  <si>
    <t>EVD_DfrStep_User[1]</t>
  </si>
  <si>
    <t>MaxSpeedRpsUser[1]</t>
  </si>
  <si>
    <t>0℃＜ambient temp≤4℃</t>
  </si>
  <si>
    <t>SH_Set1_User[2]</t>
  </si>
  <si>
    <t>SH_Set2_User[2]</t>
  </si>
  <si>
    <t>StartEEV_OpRatio_User[2]</t>
  </si>
  <si>
    <t>EVD_DfrStep_User2]</t>
  </si>
  <si>
    <t>MaxSpeedRpsUser[2]</t>
  </si>
  <si>
    <t>一5℃＜ambient temp≤-1℃</t>
  </si>
  <si>
    <t>SH_Set1_User[3]</t>
  </si>
  <si>
    <t>SH_Set2_User[3]</t>
  </si>
  <si>
    <t>StartEEV_OpRatio_User[3]</t>
  </si>
  <si>
    <t>EVD_DfrStep_User[3]</t>
  </si>
  <si>
    <t>MaxSpeedRpsUser[3]</t>
  </si>
  <si>
    <t>一10℃＜ambient temp≤一6℃</t>
  </si>
  <si>
    <t>SH_Set1_User[4]</t>
  </si>
  <si>
    <t>SH_Set2_User[4]</t>
  </si>
  <si>
    <t>StartEEV_OpRatio_User[4]</t>
  </si>
  <si>
    <t>EVD_DfrStep_User[4]</t>
  </si>
  <si>
    <t>MaxSpeedRpsUser[4]</t>
  </si>
  <si>
    <t>—15℃＜ambient temp≤一11℃</t>
  </si>
  <si>
    <t>SH_Set1_User[5]</t>
  </si>
  <si>
    <t>SH_Set2_User[5]</t>
  </si>
  <si>
    <t>StartEEV_OpRatio_User[5]</t>
  </si>
  <si>
    <t>EVD_DfrStep_User[5]</t>
  </si>
  <si>
    <t>MaxSpeedRpsUser[5]</t>
  </si>
  <si>
    <t>一20℃＜ambient temp≤一16℃</t>
  </si>
  <si>
    <t>SH_Set1_User[6]</t>
  </si>
  <si>
    <t>SH_Set2_User[6]</t>
  </si>
  <si>
    <t>StartEEV_OpRatio_User[6]</t>
  </si>
  <si>
    <t>EVD_DfrStep_User[6]</t>
  </si>
  <si>
    <t>MaxSpeedRpsUser[6]</t>
  </si>
  <si>
    <t>ambient temp≤一21℃</t>
  </si>
  <si>
    <t>SH_Set1_User[7]</t>
  </si>
  <si>
    <t>SH_Set2_User[7]</t>
  </si>
  <si>
    <t>StartEEV_OpRatio_User[7]</t>
  </si>
  <si>
    <t>EVD_DfrStep_User[7]</t>
  </si>
  <si>
    <t>MaxSpeedRpsUser[7]</t>
  </si>
  <si>
    <t>15℃＜ambient temp≤24℃</t>
  </si>
  <si>
    <t>SH_Set1_User[8]</t>
  </si>
  <si>
    <t>SH_Set2_User[8]</t>
  </si>
  <si>
    <t>StartEEV_OpRatio_User[8]</t>
  </si>
  <si>
    <t>EVD_DfrStep_User[8]</t>
  </si>
  <si>
    <t>MaxSpeedRpsUser[8]</t>
  </si>
  <si>
    <t>ambient temp＞25℃</t>
  </si>
  <si>
    <t>SH_Set1_User[9]</t>
  </si>
  <si>
    <t>SH_Set2_User[9]</t>
  </si>
  <si>
    <t>StartEEV_OpRatio_User[9]</t>
  </si>
  <si>
    <t>EVD_DfrStep_User[9]</t>
  </si>
  <si>
    <t>MaxSpeedRpsUser[9]</t>
  </si>
  <si>
    <t>33℃＜ambient temp≤37℃</t>
  </si>
  <si>
    <t>SH_Set1_User[10]</t>
  </si>
  <si>
    <t>SH_Set2_User[10]</t>
  </si>
  <si>
    <t>StartEEV_OpRatio_User[10]</t>
  </si>
  <si>
    <t>MaxSpeedRpsUser[10]</t>
  </si>
  <si>
    <t>30℃＜ambient temp≤32℃</t>
  </si>
  <si>
    <t>SH_Set1_User[11]</t>
  </si>
  <si>
    <t>SH_Set2_User[11]</t>
  </si>
  <si>
    <t>StartEEV_OpRatio_User[11]</t>
  </si>
  <si>
    <t>MaxSpeedRpsUser[11]</t>
  </si>
  <si>
    <t>26℃＜ambient temp≤29℃</t>
  </si>
  <si>
    <t>SH_Set1_User[12]</t>
  </si>
  <si>
    <t>SH_Set2_User[12]</t>
  </si>
  <si>
    <t>StartEEV_OpRatio_User[12]</t>
  </si>
  <si>
    <t>MaxSpeedRpsUser[12]</t>
  </si>
  <si>
    <t>ambient temp≤25℃</t>
  </si>
  <si>
    <t>SH_Set1_User[13]</t>
  </si>
  <si>
    <t>SH_Set2_User[13]</t>
  </si>
  <si>
    <t>StartEEV_OpRatio_User[13]</t>
  </si>
  <si>
    <t>MaxSpeedRpsUser[13]</t>
  </si>
  <si>
    <t>ambient temp＞38℃</t>
  </si>
  <si>
    <t>SH_Set1_User[14]</t>
  </si>
  <si>
    <t>SH_Set2_User[14]</t>
  </si>
  <si>
    <t>StartEEV_OpRatio_User[14]</t>
  </si>
  <si>
    <t>MaxSpeedRpsUser[14]</t>
  </si>
  <si>
    <t>date</t>
  </si>
  <si>
    <t>year</t>
  </si>
  <si>
    <t>GeneralMng.YearIn</t>
  </si>
  <si>
    <t>month</t>
  </si>
  <si>
    <t>GeneralMng.MonthIn</t>
  </si>
  <si>
    <t>0~12</t>
  </si>
  <si>
    <t>day</t>
  </si>
  <si>
    <t>GeneralMng.DayIn</t>
  </si>
  <si>
    <t>0~31</t>
  </si>
  <si>
    <t>time</t>
  </si>
  <si>
    <t>Hour</t>
  </si>
  <si>
    <t>GeneralMng.HourIn</t>
  </si>
  <si>
    <t>0~23</t>
  </si>
  <si>
    <t>branch</t>
  </si>
  <si>
    <t>GeneralMng.MinuteIn</t>
  </si>
  <si>
    <t>0~59</t>
  </si>
  <si>
    <t>week</t>
  </si>
  <si>
    <t>GeneralMng.DayOfWeek</t>
  </si>
  <si>
    <t>1~7</t>
  </si>
  <si>
    <t>Enable time zone switch on/off</t>
  </si>
  <si>
    <t>En_SchedOnOff</t>
  </si>
  <si>
    <t>00039</t>
  </si>
  <si>
    <t>Enable timed change of setting points</t>
  </si>
  <si>
    <t>En_Sch_Setp</t>
  </si>
  <si>
    <t>00040</t>
  </si>
  <si>
    <t>Enable synchronization</t>
  </si>
  <si>
    <t>En_Date</t>
  </si>
  <si>
    <t>00044</t>
  </si>
  <si>
    <t>(On/Off)</t>
  </si>
  <si>
    <t>UnitOn</t>
  </si>
  <si>
    <t>B1</t>
  </si>
  <si>
    <t>Return water temperature</t>
  </si>
  <si>
    <t>CW_InTemp</t>
  </si>
  <si>
    <t>℃/℉</t>
  </si>
  <si>
    <t>B2</t>
  </si>
  <si>
    <t>Outlet water temperature</t>
  </si>
  <si>
    <t>CW_OutTemp</t>
  </si>
  <si>
    <t>B3</t>
  </si>
  <si>
    <t>Ambient temp</t>
  </si>
  <si>
    <t>AmbTemp</t>
  </si>
  <si>
    <t>B4</t>
  </si>
  <si>
    <t>Exhaust temperature</t>
  </si>
  <si>
    <t>DscgTemp</t>
  </si>
  <si>
    <t>B5</t>
  </si>
  <si>
    <t>Suction temperature</t>
  </si>
  <si>
    <t>SuctTemp</t>
  </si>
  <si>
    <t>B6</t>
  </si>
  <si>
    <t>High pressure</t>
  </si>
  <si>
    <t>DscgP</t>
  </si>
  <si>
    <t>B7</t>
  </si>
  <si>
    <t>Low pressure</t>
  </si>
  <si>
    <t>SuctP</t>
  </si>
  <si>
    <t>B8</t>
  </si>
  <si>
    <t>Hot water temperature</t>
  </si>
  <si>
    <t>CW_TankTemp</t>
  </si>
  <si>
    <t>B9</t>
  </si>
  <si>
    <t>Coil temperature</t>
  </si>
  <si>
    <t>CondsrCoilTemp</t>
  </si>
  <si>
    <t>ID1</t>
  </si>
  <si>
    <t>Water flow switch</t>
  </si>
  <si>
    <t>InputsCheck.FlwSw_Din</t>
  </si>
  <si>
    <t>ID2</t>
  </si>
  <si>
    <t>Emergency switch</t>
  </si>
  <si>
    <t>InputsCheck.RemoteOnOff_Din</t>
  </si>
  <si>
    <t>ID3</t>
  </si>
  <si>
    <t>End signal switch</t>
  </si>
  <si>
    <t>InputsCheck.Terminal_Switch_Din</t>
  </si>
  <si>
    <t>ID5</t>
  </si>
  <si>
    <t>Phase sequence protection</t>
  </si>
  <si>
    <t>InputsCheck.ProtSeqPh_Din</t>
  </si>
  <si>
    <t>D01</t>
  </si>
  <si>
    <t>noble character</t>
  </si>
  <si>
    <t>Outputs.DoutVal_1</t>
  </si>
  <si>
    <t>D02</t>
  </si>
  <si>
    <t>Low wind</t>
  </si>
  <si>
    <t>Outputs.DoutVal_2</t>
  </si>
  <si>
    <t>D03</t>
  </si>
  <si>
    <t>Four way valve</t>
  </si>
  <si>
    <t>Outputs.DoutVal_3</t>
  </si>
  <si>
    <t>D04</t>
  </si>
  <si>
    <t>Outputs.DoutVal_4</t>
  </si>
  <si>
    <t>D05</t>
  </si>
  <si>
    <t>Three way valve</t>
  </si>
  <si>
    <t>Outputs.DoutVal_5</t>
  </si>
  <si>
    <t>D06</t>
  </si>
  <si>
    <t>Electric heating of crankshaft</t>
  </si>
  <si>
    <t>Outputs.DoutVal_6</t>
  </si>
  <si>
    <t>D07</t>
  </si>
  <si>
    <t>Chassis electric heating</t>
  </si>
  <si>
    <t>Outputs.DoutVal_7</t>
  </si>
  <si>
    <t>D09</t>
  </si>
  <si>
    <t>Electric heating</t>
  </si>
  <si>
    <t>Outputs.DoutVal_9</t>
  </si>
  <si>
    <t>Y1</t>
  </si>
  <si>
    <t>Fan output</t>
  </si>
  <si>
    <t>CondenserFan.y1_out</t>
  </si>
  <si>
    <t>Y3</t>
  </si>
  <si>
    <t>Water pump output</t>
  </si>
  <si>
    <t>Pump_Aout</t>
  </si>
  <si>
    <t>Speed regulation fan 1 output</t>
  </si>
  <si>
    <t>CondenserFan.fan1_RPM_OUT_2</t>
  </si>
  <si>
    <t>Speed control fan 1 feedback</t>
  </si>
  <si>
    <t>CondenserFan.fan2_RPM_in_2</t>
  </si>
  <si>
    <t>Speed regulation fan 2 output</t>
  </si>
  <si>
    <t>CondenserFan.fan2_RPM_OUT_2</t>
  </si>
  <si>
    <t>Speed control fan 2 feedback</t>
  </si>
  <si>
    <t>CondenserFan.fan1_RPM_in_2</t>
  </si>
  <si>
    <t>Required cap</t>
  </si>
  <si>
    <t>BLDC_Mng.Info_BLDC1.Info_CompRequest</t>
  </si>
  <si>
    <t>Actual cap</t>
  </si>
  <si>
    <t>BLDC_Mng.Info_BLDC1.Info_ReqSpeedToPWRP</t>
  </si>
  <si>
    <t>Actual speed</t>
  </si>
  <si>
    <t>BLDC_Mng.Info_PWRP1.Info_RotorSpeed_rps</t>
  </si>
  <si>
    <t>Evaporation temperature</t>
  </si>
  <si>
    <t>EVD_Emb_1.Params_EVDEMB_1.EVD.Variables.SH_EvapTemp.Val</t>
  </si>
  <si>
    <t>Electronic expansion valve opening</t>
  </si>
  <si>
    <t>EVD_Emb_1.Params_EVDEMB_1.EVD.Variables.EEV_PosSteps.Val</t>
  </si>
  <si>
    <t xml:space="preserve">Discharge Superheat </t>
  </si>
  <si>
    <t>EVD_Emb_1.Params_EVDEMB_1.EVD.Variables.DscgSH.Val</t>
  </si>
  <si>
    <t>Status</t>
  </si>
  <si>
    <t>Drive status:</t>
  </si>
  <si>
    <t>BLDC_Mng.Info_BLDC1.Info_HTZone</t>
  </si>
  <si>
    <t>0:ok 1:Controlled 2:limited</t>
  </si>
  <si>
    <t>Protection</t>
  </si>
  <si>
    <t>EVD_Emb_1.Params_EVDEMB_1.EVD.Variables.ProtStatus.Val</t>
  </si>
  <si>
    <t>0: none 1：none 2：LowSH 3：lop 4:Mop 5:HiTcond</t>
  </si>
  <si>
    <t>Suction SH</t>
  </si>
  <si>
    <t>EVD_Emb_1.Params_EVDEMB_1.EVD.Variables.SH.Val</t>
  </si>
  <si>
    <t>Current operating mode of the unit</t>
  </si>
  <si>
    <t>uniton_mode</t>
  </si>
  <si>
    <t>0: cooling 1: Heating 2: Hot water</t>
  </si>
  <si>
    <t>Unit switch on/off</t>
  </si>
  <si>
    <t>OnOffUnitMng.KeybOnOff</t>
  </si>
  <si>
    <t>00041</t>
  </si>
  <si>
    <t>0: Off 1: On</t>
  </si>
  <si>
    <t>Current temperature</t>
  </si>
  <si>
    <t>Temp_Target</t>
  </si>
  <si>
    <t>Unit status</t>
  </si>
  <si>
    <t>UnitStatus</t>
  </si>
  <si>
    <t>0-11</t>
  </si>
  <si>
    <t>0: Machine preparation; 1: Unit startup; 2: Alarm shutdown; 3: Network shutdown; 4: Monitoring shutdown; 5: Emergency shutdown; 6: Press the button to shut down; 7: Manual mode; 8: Unit antifreeze; 9: Networking switch; 10: Switching off; 11: High-temperature sterilization</t>
  </si>
  <si>
    <t>Water pump switch status</t>
  </si>
  <si>
    <t>Pmp_On</t>
  </si>
  <si>
    <t>Compressor switch status</t>
  </si>
  <si>
    <t>Comp_On</t>
  </si>
  <si>
    <t>Fan switch status</t>
  </si>
  <si>
    <t>FanOn</t>
  </si>
  <si>
    <t>Alarm reset</t>
  </si>
  <si>
    <t>AlrmResByBms</t>
  </si>
  <si>
    <t>00042</t>
  </si>
  <si>
    <t>时钟管理</t>
  </si>
  <si>
    <t>Start on Monday: hour</t>
  </si>
  <si>
    <t>TimezoneMng.On_Mon_Hour</t>
  </si>
  <si>
    <t>40219</t>
  </si>
  <si>
    <t>0-23</t>
  </si>
  <si>
    <t>Start on Monday: minutes</t>
  </si>
  <si>
    <t>TimezoneMng.On_Mon_Min</t>
  </si>
  <si>
    <t>40220</t>
  </si>
  <si>
    <t>0-59</t>
  </si>
  <si>
    <t>On Tuesday: hour</t>
  </si>
  <si>
    <t>TimezoneMng.On_Tue_Hour</t>
  </si>
  <si>
    <t>40221</t>
  </si>
  <si>
    <t>Starting on Tuesday: minutes</t>
  </si>
  <si>
    <t>TimezoneMng.On_Tue_Min</t>
  </si>
  <si>
    <t>40222</t>
  </si>
  <si>
    <t>On Wednesday: hour</t>
  </si>
  <si>
    <t>TimezoneMng.On_Wed_Hour</t>
  </si>
  <si>
    <t>40223</t>
  </si>
  <si>
    <t>Starting on Wednesday: minutes</t>
  </si>
  <si>
    <t>TimezoneMng.On_Wed_Min</t>
  </si>
  <si>
    <t>40224</t>
  </si>
  <si>
    <t>Start on Thursday: hour</t>
  </si>
  <si>
    <t>TimezoneMng.On_Thu_Hour</t>
  </si>
  <si>
    <t>40225</t>
  </si>
  <si>
    <t>Start on Thursday: minutes</t>
  </si>
  <si>
    <t>TimezoneMng.On_Thu_Min</t>
  </si>
  <si>
    <t>40226</t>
  </si>
  <si>
    <t>Start on Friday: hour</t>
  </si>
  <si>
    <t>TimezoneMng.On_Fri_Hour</t>
  </si>
  <si>
    <t>40227</t>
  </si>
  <si>
    <t>Start on Friday: minutes</t>
  </si>
  <si>
    <t>TimezoneMng.On_Fri_Min</t>
  </si>
  <si>
    <t>40228</t>
  </si>
  <si>
    <t>Start on Saturday: hour</t>
  </si>
  <si>
    <t>TimezoneMng.On_Sat_Hour</t>
  </si>
  <si>
    <t>40229</t>
  </si>
  <si>
    <t>Start on Saturday: minutes</t>
  </si>
  <si>
    <t>TimezoneMng.On_Sat_Min</t>
  </si>
  <si>
    <t>40230</t>
  </si>
  <si>
    <t>Start on Sunday: hour</t>
  </si>
  <si>
    <t>TimezoneMng.On_Sun_Hour</t>
  </si>
  <si>
    <t>40231</t>
  </si>
  <si>
    <t>Start on Sunday: minutes</t>
  </si>
  <si>
    <t>TimezoneMng.On_Sun_Min</t>
  </si>
  <si>
    <t>40232</t>
  </si>
  <si>
    <t>Shutdown on Monday: hours</t>
  </si>
  <si>
    <t>TimezoneMng.Off_Mon_Hour</t>
  </si>
  <si>
    <t>40233</t>
  </si>
  <si>
    <t>Shutdown on Monday: minutes</t>
  </si>
  <si>
    <t>TimezoneMng.Off_Mon_Min</t>
  </si>
  <si>
    <t>40234</t>
  </si>
  <si>
    <t>Shutdown on Tuesday: hour</t>
  </si>
  <si>
    <t>TimezOffeMng.Off_Tue_Hour</t>
  </si>
  <si>
    <t>40235</t>
  </si>
  <si>
    <t>Shutdown on Tuesday: minutes</t>
  </si>
  <si>
    <t>TimezOffeMng.Off_Tue_Min</t>
  </si>
  <si>
    <t>40236</t>
  </si>
  <si>
    <t>Shutdown on Wednesday: hour</t>
  </si>
  <si>
    <t>TimezOffeMng.Off_Wed_Hour</t>
  </si>
  <si>
    <t>40237</t>
  </si>
  <si>
    <t>Shutdown on Wednesday: minutes</t>
  </si>
  <si>
    <t>TimezOffeMng.Off_Wed_Min</t>
  </si>
  <si>
    <t>40238</t>
  </si>
  <si>
    <t>Shutdown on Thursday: hour</t>
  </si>
  <si>
    <t>TimezOffeMng.Off_Thu_Hour</t>
  </si>
  <si>
    <t>40239</t>
  </si>
  <si>
    <t>Shutdown on Thursday: minutes</t>
  </si>
  <si>
    <t>TimezOffeMng.Off_Thu_Min</t>
  </si>
  <si>
    <t>40240</t>
  </si>
  <si>
    <t>Shutdown on Friday: hour</t>
  </si>
  <si>
    <t>TimezOffeMng.Off_Fri_Hour</t>
  </si>
  <si>
    <t>40241</t>
  </si>
  <si>
    <t>Shutdown on Friday: minutes</t>
  </si>
  <si>
    <t>TimezOffeMng.Off_Fri_Min</t>
  </si>
  <si>
    <t>40242</t>
  </si>
  <si>
    <t>Shutdown on Saturday: hour</t>
  </si>
  <si>
    <t>TimezOffeMng.Off_Sat_Hour</t>
  </si>
  <si>
    <t>40243</t>
  </si>
  <si>
    <t>Shutdown on Saturday: minutes</t>
  </si>
  <si>
    <t>TimezOffeMng.Off_Sat_Min</t>
  </si>
  <si>
    <t>40244</t>
  </si>
  <si>
    <t>Shutdown on Sunday: hour</t>
  </si>
  <si>
    <t>TimezOffeMng.Off_Sun_Hour</t>
  </si>
  <si>
    <t>40245</t>
  </si>
  <si>
    <t>Shutdown on Sunday: minutes</t>
  </si>
  <si>
    <t>TimezOffeMng.Off_Sun_Min</t>
  </si>
  <si>
    <t>40246</t>
  </si>
  <si>
    <t>Time Zone 1 Management</t>
  </si>
  <si>
    <t>TimezoneMng.TempHr1</t>
  </si>
  <si>
    <t>40247</t>
  </si>
  <si>
    <t>TimezoneMng.TempMin1</t>
  </si>
  <si>
    <t>40248</t>
  </si>
  <si>
    <t>refrigeration</t>
  </si>
  <si>
    <t>TimezoneMng.S_Set_Temp1</t>
  </si>
  <si>
    <t>40249</t>
  </si>
  <si>
    <t>Heating</t>
  </si>
  <si>
    <t>TimezoneMng.W_Set_Temp1</t>
  </si>
  <si>
    <t>40250</t>
  </si>
  <si>
    <t>Time Zone 2 Management</t>
  </si>
  <si>
    <t>TimezoneMng.TempHr2</t>
  </si>
  <si>
    <t>40251</t>
  </si>
  <si>
    <t>0-95</t>
  </si>
  <si>
    <t>TimezoneMng.TempMin2</t>
  </si>
  <si>
    <t>40252</t>
  </si>
  <si>
    <t>0-131</t>
  </si>
  <si>
    <t>TimezoneMng.S_Set_Temp2</t>
  </si>
  <si>
    <t>40253</t>
  </si>
  <si>
    <t>TimezoneMng.W_Set_Temp2</t>
  </si>
  <si>
    <t>40254</t>
  </si>
  <si>
    <t>Time Zone 3 Management</t>
  </si>
  <si>
    <t>TimezoneMng.TempHr3</t>
  </si>
  <si>
    <t>40255</t>
  </si>
  <si>
    <t>0-167</t>
  </si>
  <si>
    <t>TimezoneMng.TempMin3</t>
  </si>
  <si>
    <t>40256</t>
  </si>
  <si>
    <t>0-203</t>
  </si>
  <si>
    <t>TimezoneMng.S_Set_Temp3</t>
  </si>
  <si>
    <t>40257</t>
  </si>
  <si>
    <t>TimezoneMng.W_Set_Temp3</t>
  </si>
  <si>
    <t>40258</t>
  </si>
  <si>
    <t>Time Zone 4 Management</t>
  </si>
  <si>
    <t>TimezoneMng.TempHr4</t>
  </si>
  <si>
    <t>40259</t>
  </si>
  <si>
    <t>0-239</t>
  </si>
  <si>
    <t>TimezoneMng.TempMin4</t>
  </si>
  <si>
    <t>40260</t>
  </si>
  <si>
    <t>0-275</t>
  </si>
  <si>
    <t>TimezoneMng.S_Set_Temp4</t>
  </si>
  <si>
    <t>40261</t>
  </si>
  <si>
    <t>TimezoneMng.W_Set_Temp4</t>
  </si>
  <si>
    <t>40262</t>
  </si>
  <si>
    <t>ID4</t>
  </si>
  <si>
    <t>Refrigeration linkage</t>
  </si>
  <si>
    <t>InputsCheck.CoolSw_Din</t>
  </si>
  <si>
    <t>ID6</t>
  </si>
  <si>
    <t>Heating linkage</t>
  </si>
  <si>
    <t>InputsCheck.HeatSW_Din</t>
  </si>
  <si>
    <t>DO8</t>
  </si>
  <si>
    <t>End water pump</t>
  </si>
  <si>
    <t>Outputs.DoutVal_8</t>
  </si>
  <si>
    <t>on/off</t>
  </si>
  <si>
    <t>DI4: Refrigeration linkage</t>
  </si>
  <si>
    <t>InputsCheck.CoolSw_Logic</t>
  </si>
  <si>
    <t>00046</t>
  </si>
  <si>
    <t>DI5: Heating linkage</t>
  </si>
  <si>
    <t>InputsCheck.HeatSW_Logic</t>
  </si>
  <si>
    <t>00047</t>
  </si>
  <si>
    <t>Speed regulating water pump</t>
  </si>
  <si>
    <t>PumpMng.Enable_Ao_Pump</t>
  </si>
  <si>
    <t>00048</t>
  </si>
  <si>
    <t>0: Disable 1: Enable</t>
  </si>
  <si>
    <t>EEV2 manual mode</t>
  </si>
  <si>
    <t>En_EVI_ManMode</t>
  </si>
  <si>
    <t>00049</t>
  </si>
  <si>
    <t>EEV2 manual steps</t>
  </si>
  <si>
    <t>EVI_ManSteps</t>
  </si>
  <si>
    <t>40263</t>
  </si>
  <si>
    <t>Manual low wind</t>
  </si>
  <si>
    <t>ManDout1</t>
  </si>
  <si>
    <t>00050</t>
  </si>
  <si>
    <t>Manual high wind</t>
  </si>
  <si>
    <t>ManDout2</t>
  </si>
  <si>
    <t>00051</t>
  </si>
  <si>
    <t>Fan grading windshield mode</t>
  </si>
  <si>
    <t>fan_mode_bool</t>
  </si>
  <si>
    <t>00052</t>
  </si>
  <si>
    <t>0: Grading position 1: Grading</t>
  </si>
  <si>
    <t>Fan Economy Mode</t>
  </si>
  <si>
    <t>Cooling ambient temperature X-axis setting</t>
  </si>
  <si>
    <t>X1</t>
  </si>
  <si>
    <t>X_CH[1]</t>
  </si>
  <si>
    <t>40277</t>
  </si>
  <si>
    <t>-99.9~99.9</t>
  </si>
  <si>
    <t>X2</t>
  </si>
  <si>
    <t>X_CH[2]</t>
  </si>
  <si>
    <t>40278</t>
  </si>
  <si>
    <t>X3</t>
  </si>
  <si>
    <t>X_CH[3]</t>
  </si>
  <si>
    <t>40279</t>
  </si>
  <si>
    <t>X4</t>
  </si>
  <si>
    <t>X_CH[4]</t>
  </si>
  <si>
    <t>40280</t>
  </si>
  <si>
    <t>Heating ambient temperature X-axis setting</t>
  </si>
  <si>
    <t>X_Hp[1]</t>
  </si>
  <si>
    <t>40281</t>
  </si>
  <si>
    <t>X_Hp[2]</t>
  </si>
  <si>
    <t>40282</t>
  </si>
  <si>
    <t>X_Hp[3]</t>
  </si>
  <si>
    <t>40283</t>
  </si>
  <si>
    <t>X_Hp[4]</t>
  </si>
  <si>
    <t>40284</t>
  </si>
  <si>
    <t>Hot water ambient temperature X-axis setting</t>
  </si>
  <si>
    <t>X_DHW[1]</t>
  </si>
  <si>
    <t>40285</t>
  </si>
  <si>
    <t>X_DHW[2]</t>
  </si>
  <si>
    <t>40286</t>
  </si>
  <si>
    <t>X_DHW[3]</t>
  </si>
  <si>
    <t>40287</t>
  </si>
  <si>
    <t>X_DHW[4]</t>
  </si>
  <si>
    <t>40288</t>
  </si>
  <si>
    <t>Cooling water temperature Y-axis setting point</t>
  </si>
  <si>
    <t>Y2</t>
  </si>
  <si>
    <t>Y_CH[2]</t>
  </si>
  <si>
    <t>40289</t>
  </si>
  <si>
    <t>Y_CH[3]</t>
  </si>
  <si>
    <t>40290</t>
  </si>
  <si>
    <t>Y4</t>
  </si>
  <si>
    <t>Y_CH[4]</t>
  </si>
  <si>
    <t>40291</t>
  </si>
  <si>
    <t>Heating water temperature Y-axis setting point</t>
  </si>
  <si>
    <t>Y_Hp[1]</t>
  </si>
  <si>
    <t>40292</t>
  </si>
  <si>
    <t>Y_Hp[2]</t>
  </si>
  <si>
    <t>40293</t>
  </si>
  <si>
    <t>Y_Hp[3]</t>
  </si>
  <si>
    <t>40294</t>
  </si>
  <si>
    <t>Hot water temperature Y-axis setting point</t>
  </si>
  <si>
    <t>Y_DHW[1]</t>
  </si>
  <si>
    <t>40295</t>
  </si>
  <si>
    <t>Y_DHW[2]</t>
  </si>
  <si>
    <t>40296</t>
  </si>
  <si>
    <t>Y_DHW[3]</t>
  </si>
  <si>
    <t>40297</t>
  </si>
  <si>
    <t>Enable mode switching based on ambient temperature</t>
  </si>
  <si>
    <t>Enable_AmbTemp_Switch</t>
  </si>
  <si>
    <t>00053</t>
  </si>
  <si>
    <t>Setting point for environmental temperature switching mode</t>
  </si>
  <si>
    <t>Amb_switch_SetP</t>
  </si>
  <si>
    <t>40298</t>
  </si>
  <si>
    <t>10.0~30.0</t>
  </si>
  <si>
    <t>Loop temperature switching mode return difference</t>
  </si>
  <si>
    <t>Amb_switch_Offs</t>
  </si>
  <si>
    <t>40299</t>
  </si>
  <si>
    <t>0.0~20.0</t>
  </si>
  <si>
    <t>Minimum start interval of water pump</t>
  </si>
  <si>
    <t>MIN_pumpoffTime</t>
  </si>
  <si>
    <t>40300</t>
  </si>
  <si>
    <t>1~99min</t>
  </si>
  <si>
    <t>Correction value of return water temperature</t>
  </si>
  <si>
    <t>CW_InTemp_Offs</t>
  </si>
  <si>
    <t>40301</t>
  </si>
  <si>
    <t>Correction value of outlet water temperature</t>
  </si>
  <si>
    <t>CW_OutTemp_Offs</t>
  </si>
  <si>
    <t>40302</t>
  </si>
  <si>
    <t>Ambient temp correction value</t>
  </si>
  <si>
    <t>AmbTemp_Offs</t>
  </si>
  <si>
    <t>40303</t>
  </si>
  <si>
    <t>Exhaust temperature correction value</t>
  </si>
  <si>
    <t>DscgTemp_Offs</t>
  </si>
  <si>
    <t>40304</t>
  </si>
  <si>
    <t>Correction value of suction temperature</t>
  </si>
  <si>
    <t>SuctTemp_Offs</t>
  </si>
  <si>
    <t>40305</t>
  </si>
  <si>
    <t>High pressure correction value</t>
  </si>
  <si>
    <t>DscgP_Offs</t>
  </si>
  <si>
    <t>40306</t>
  </si>
  <si>
    <t>Low pressure correction value</t>
  </si>
  <si>
    <t>SuctP_Offs</t>
  </si>
  <si>
    <t>40307</t>
  </si>
  <si>
    <t>Correction value of hot water temperature</t>
  </si>
  <si>
    <t>Water_Tank_Temp_Offs</t>
  </si>
  <si>
    <t>40308</t>
  </si>
  <si>
    <t>Correction value for coil temperature</t>
  </si>
  <si>
    <t>CondsrCoilTemp_Offs</t>
  </si>
  <si>
    <t>40309</t>
  </si>
  <si>
    <t>Electronic expansion valve 2 opening</t>
  </si>
  <si>
    <t>EVD_Emb_1_2.Params_EVDEMB_1.EVD.Variables.EEV_PosSteps.Val</t>
  </si>
  <si>
    <t>40310</t>
  </si>
  <si>
    <t>High temperature differential load reduction deviation</t>
  </si>
  <si>
    <t>DeltaTemp_Deload_SetP1</t>
  </si>
  <si>
    <t>40311</t>
  </si>
  <si>
    <t>0.0-99.0</t>
  </si>
  <si>
    <t>High temperature difference frequency limiting deviation</t>
  </si>
  <si>
    <t>DeltaTemp_Deload_SetP2</t>
  </si>
  <si>
    <t>40312</t>
  </si>
  <si>
    <t>High temperature difference frequency limiting exit deviation</t>
  </si>
  <si>
    <t>DeltaTemp_Deload_SetP3</t>
  </si>
  <si>
    <t>40313</t>
  </si>
  <si>
    <t>Deviation of high water outlet load reduction</t>
  </si>
  <si>
    <t>OutletHighTemp_Deload_SetP1</t>
  </si>
  <si>
    <t>40314</t>
  </si>
  <si>
    <t>High water outlet frequency limit deviation</t>
  </si>
  <si>
    <t>OutletHighTemp_Deload_SetP2</t>
  </si>
  <si>
    <t>40315</t>
  </si>
  <si>
    <t>Exit deviation of high water outlet frequency limit</t>
  </si>
  <si>
    <t>OutletHighTemp_Deload_SetP3</t>
  </si>
  <si>
    <t>40316</t>
  </si>
  <si>
    <t>Deviation of low effluent load reduction</t>
  </si>
  <si>
    <t>OutletLowTemp_Deload_SetP1</t>
  </si>
  <si>
    <t>40317</t>
  </si>
  <si>
    <t>Low water outlet frequency limit deviation</t>
  </si>
  <si>
    <t>OutletLowTemp_Deload_SetP2</t>
  </si>
  <si>
    <t>40318</t>
  </si>
  <si>
    <t>Low water outlet frequency limit exit deviation</t>
  </si>
  <si>
    <t>OutletLowTemp_Deload_SetP3</t>
  </si>
  <si>
    <t>40319</t>
  </si>
  <si>
    <t>Frequency reduction delay</t>
  </si>
  <si>
    <t>Deloading_delay</t>
  </si>
  <si>
    <t>40320</t>
  </si>
  <si>
    <t>0-99</t>
  </si>
  <si>
    <t>Frequency reduction status</t>
  </si>
  <si>
    <t>Deload_Code</t>
  </si>
  <si>
    <t>40321</t>
  </si>
  <si>
    <t>0: 1: High temperature differential frequency limit 2: Low water outlet frequency limit 3: High water outlet frequency limit</t>
  </si>
  <si>
    <t>Frequency reduction interval</t>
  </si>
  <si>
    <t>Deload_Interval_time</t>
  </si>
  <si>
    <t>40322</t>
  </si>
  <si>
    <t>Unit: seconds</t>
  </si>
  <si>
    <t>Frequency reduction rate</t>
  </si>
  <si>
    <t>Deload_rate</t>
  </si>
  <si>
    <t>40323</t>
  </si>
  <si>
    <t>Enable high temperature differential frequency limiting</t>
  </si>
  <si>
    <t>Enable_DeltaTemp_Limit</t>
  </si>
  <si>
    <t>10185</t>
  </si>
  <si>
    <t>Enable low water outlet frequency limiting</t>
  </si>
  <si>
    <t>Enable_LowOutletTemp_Limit</t>
  </si>
  <si>
    <t>10186</t>
  </si>
  <si>
    <t>Enable high water outlet frequency limiting</t>
  </si>
  <si>
    <t>Enable_highOutletTemp_Limit</t>
  </si>
  <si>
    <t>10187</t>
  </si>
  <si>
    <t>40324</t>
  </si>
  <si>
    <t>0: Disabled 1: Hot water 2: Floor heating 3: Shared</t>
  </si>
  <si>
    <t>Antifreeze requirements</t>
  </si>
  <si>
    <t>Anti_CompReq</t>
  </si>
  <si>
    <t>40325</t>
  </si>
  <si>
    <t>First level antifreeze enable</t>
  </si>
  <si>
    <t>Enable_Antifreeze_Prevent_first</t>
  </si>
  <si>
    <t>00054</t>
  </si>
  <si>
    <t>Secondary antifreeze enable</t>
  </si>
  <si>
    <t>Enable_Antifreeze_Prevent_sec</t>
  </si>
  <si>
    <t>00055</t>
  </si>
  <si>
    <t>Program version number 1</t>
  </si>
  <si>
    <t>GeneralMng.CurrVer.X</t>
  </si>
  <si>
    <t>Program version number 2</t>
  </si>
  <si>
    <t>GeneralMng.CurrVer.Y</t>
  </si>
  <si>
    <t>Program version number 3</t>
  </si>
  <si>
    <t>GeneralMng.CurrVer.Z</t>
  </si>
  <si>
    <t>Unit Model Code 1</t>
  </si>
  <si>
    <t>GeneralMng.UnitType_A</t>
  </si>
  <si>
    <t>Unit Model Code 2</t>
  </si>
  <si>
    <t>GeneralMng.UnitType_B</t>
  </si>
  <si>
    <t>Delayed start of the water pump for three minutes during fault standby</t>
  </si>
  <si>
    <t>Alarm_pumpoff_Time</t>
  </si>
  <si>
    <t>During normal standby, delay starting the water pump for three minutes</t>
  </si>
  <si>
    <t>Unit_StandBy_Anti_Delay</t>
  </si>
  <si>
    <t>Switch from station to hot water mode and enable hot water demand</t>
  </si>
  <si>
    <t>Enable_HotWater_mode_switch</t>
  </si>
  <si>
    <t>00056</t>
  </si>
  <si>
    <t>Input and output frequency converter default value</t>
  </si>
  <si>
    <t>BLDC_Mng.MiscMng_PWRP1.Mng_WriteDefault</t>
  </si>
  <si>
    <t>40333</t>
  </si>
  <si>
    <t>0: No 1: Yes</t>
  </si>
  <si>
    <t>Restore default values</t>
  </si>
  <si>
    <t>En_WipeMem</t>
  </si>
  <si>
    <t>00058</t>
  </si>
  <si>
    <t>Frequency converter power</t>
  </si>
  <si>
    <t>BLDC_Mng.Info_PWRP1.Info_MotPwr</t>
  </si>
  <si>
    <t>40334</t>
  </si>
  <si>
    <t>Frequency converter voltage</t>
  </si>
  <si>
    <t>BLDC_Mng.Info_PWRP1.Info_MotV</t>
  </si>
  <si>
    <t>40335</t>
  </si>
  <si>
    <t>Frequency converter current</t>
  </si>
  <si>
    <t>BLDC_Mng.Info_PWRP1.Info_MotA</t>
  </si>
  <si>
    <t>40336</t>
  </si>
  <si>
    <t>Refrigeration point compensation</t>
  </si>
  <si>
    <t>Cool_SetPCompensated_enable</t>
  </si>
  <si>
    <t>00111</t>
  </si>
  <si>
    <t>Heating point compensation</t>
  </si>
  <si>
    <t>Heat_SetPCompensated_enable</t>
  </si>
  <si>
    <t>00112</t>
  </si>
  <si>
    <t>Hot water point compensation</t>
  </si>
  <si>
    <t>W_TankSetPCompensated_enable</t>
  </si>
  <si>
    <t>00113</t>
  </si>
  <si>
    <t>Swimming pool switch status</t>
  </si>
  <si>
    <t>POOL_HeatSw_Din</t>
  </si>
  <si>
    <t>00114</t>
  </si>
  <si>
    <t>0: Closed 1: Open</t>
  </si>
  <si>
    <t>Heating mode enables swimming pool function</t>
  </si>
  <si>
    <t>En_pool_heat_heat</t>
  </si>
  <si>
    <t>00115</t>
  </si>
  <si>
    <t>Hot water mode enables swimming pool function</t>
  </si>
  <si>
    <t>En_pool_heat_hot</t>
  </si>
  <si>
    <t>00116</t>
  </si>
  <si>
    <t>Heating+hot water mode enables swimming pool function</t>
  </si>
  <si>
    <t>En_pool_heat_heathot</t>
  </si>
  <si>
    <t>00117</t>
  </si>
  <si>
    <t>alarm no.</t>
  </si>
  <si>
    <t>Description</t>
  </si>
  <si>
    <t xml:space="preserve">modbus </t>
  </si>
  <si>
    <t>AL001</t>
  </si>
  <si>
    <t>Too many mem writings</t>
  </si>
  <si>
    <t>Frequent writing of storage type variables</t>
  </si>
  <si>
    <t>AL002</t>
  </si>
  <si>
    <t>Retain mem write error</t>
  </si>
  <si>
    <t>Frequent write error alarms for stored variables</t>
  </si>
  <si>
    <t>AL003</t>
  </si>
  <si>
    <t>Inlet probe error</t>
  </si>
  <si>
    <t>Inlet temperature probe faulty or offline</t>
  </si>
  <si>
    <t>AL004</t>
  </si>
  <si>
    <t>Outlet probe error</t>
  </si>
  <si>
    <t>Faulty or offline outlet temperature probe</t>
  </si>
  <si>
    <t>AL005</t>
  </si>
  <si>
    <t>Ambient probe error</t>
  </si>
  <si>
    <t>Ambient temp probe malfunction or offline</t>
  </si>
  <si>
    <t>AL006</t>
  </si>
  <si>
    <t>Condenser coil temp</t>
  </si>
  <si>
    <t>Condensation coil temperature probe faulty or offline</t>
  </si>
  <si>
    <t>AL007</t>
  </si>
  <si>
    <t>Water flow switch alarm</t>
  </si>
  <si>
    <t>AL008</t>
  </si>
  <si>
    <t>Phase sequ.prot.alarm</t>
  </si>
  <si>
    <t>Phase sequence protection switch alarm</t>
  </si>
  <si>
    <t>AL009</t>
  </si>
  <si>
    <t>Unit work hour warning</t>
  </si>
  <si>
    <t>Unit working time warning</t>
  </si>
  <si>
    <t>AL010</t>
  </si>
  <si>
    <t>Pump work hour warning</t>
  </si>
  <si>
    <t>Water pump working time warning</t>
  </si>
  <si>
    <t>AL011</t>
  </si>
  <si>
    <t>Comp.work hour warning</t>
  </si>
  <si>
    <t>Compressor working time warning</t>
  </si>
  <si>
    <t>AL012</t>
  </si>
  <si>
    <t>Cond.fan work hourWarn</t>
  </si>
  <si>
    <t>Working time of condensing fan</t>
  </si>
  <si>
    <t>AL013</t>
  </si>
  <si>
    <t>Low superheat - Vlv.A</t>
  </si>
  <si>
    <t>EEV valve A low superheat alarm</t>
  </si>
  <si>
    <t>AL014</t>
  </si>
  <si>
    <t>Low superheat - Vlv.B</t>
  </si>
  <si>
    <t>EEV valve B low superheat alarm</t>
  </si>
  <si>
    <t>AL015</t>
  </si>
  <si>
    <t>LOP - Vlv.A</t>
  </si>
  <si>
    <t>EEV valve A LOP alarm</t>
  </si>
  <si>
    <t>AL016</t>
  </si>
  <si>
    <t>LOP - Vlv.B</t>
  </si>
  <si>
    <t>EEV valve B LOP alarm</t>
  </si>
  <si>
    <t>AL017</t>
  </si>
  <si>
    <t>MOP - Vlv.A</t>
  </si>
  <si>
    <t>EEV valve A MOP alarm</t>
  </si>
  <si>
    <t>AL018</t>
  </si>
  <si>
    <t>MOP - Vlv.B</t>
  </si>
  <si>
    <t>EEV valve B MOP alarm</t>
  </si>
  <si>
    <t>AL019</t>
  </si>
  <si>
    <t>Motor error - Vlv.A</t>
  </si>
  <si>
    <t>EEV valve A alarm</t>
  </si>
  <si>
    <t>AL020</t>
  </si>
  <si>
    <t>Motor error - Vlv.B</t>
  </si>
  <si>
    <t>EEV valve B alarm</t>
  </si>
  <si>
    <t>AL021</t>
  </si>
  <si>
    <t>Low suct.temp. - Vlv.A</t>
  </si>
  <si>
    <t>EEV valve A low suction temperature alarm</t>
  </si>
  <si>
    <t>AL022</t>
  </si>
  <si>
    <t>Low suct.temp. - Vlv.B</t>
  </si>
  <si>
    <t>EEV valve B low suction temperature alarm</t>
  </si>
  <si>
    <t>AL023</t>
  </si>
  <si>
    <t>High condens.temp.EVD</t>
  </si>
  <si>
    <t>EEV high condensation temperature alarm</t>
  </si>
  <si>
    <t>AL024</t>
  </si>
  <si>
    <t>Probe S1 error EVD</t>
  </si>
  <si>
    <t>EEV S1 probe alarm</t>
  </si>
  <si>
    <t>AL025</t>
  </si>
  <si>
    <t>Probe S2 error EVD</t>
  </si>
  <si>
    <t>EEV S2 probe alarm</t>
  </si>
  <si>
    <t>AL026</t>
  </si>
  <si>
    <t>Probe S3 error EVD</t>
  </si>
  <si>
    <t>EEV S3 probe alarm</t>
  </si>
  <si>
    <t>AL027</t>
  </si>
  <si>
    <t>Probe S4 error EVD</t>
  </si>
  <si>
    <t>EEV S4 probe alarm</t>
  </si>
  <si>
    <t>AL028</t>
  </si>
  <si>
    <t>Battery discharge EVD</t>
  </si>
  <si>
    <t>EEV battery failure</t>
  </si>
  <si>
    <t>AL029</t>
  </si>
  <si>
    <t>EEPROM alarm EVD</t>
  </si>
  <si>
    <t>EEV EEPROM alarm</t>
  </si>
  <si>
    <t>AL030</t>
  </si>
  <si>
    <t>Incomplete closing EVD</t>
  </si>
  <si>
    <t>EEV not fully closed alarm</t>
  </si>
  <si>
    <t>AL031</t>
  </si>
  <si>
    <t>Emergency closing EVD</t>
  </si>
  <si>
    <t>EEV emergency shutdown alarm</t>
  </si>
  <si>
    <t>AL032</t>
  </si>
  <si>
    <t>FW not compatible EVD</t>
  </si>
  <si>
    <t>EEV FW version mismatch</t>
  </si>
  <si>
    <t>AL033</t>
  </si>
  <si>
    <t>Config. error EVD</t>
  </si>
  <si>
    <t>EEV configuration error</t>
  </si>
  <si>
    <t>AL034</t>
  </si>
  <si>
    <t>EVD Driver offline</t>
  </si>
  <si>
    <t>EEV offline alarm</t>
  </si>
  <si>
    <t>AL035</t>
  </si>
  <si>
    <t>BLDC-alarm:High startup DeltaP</t>
  </si>
  <si>
    <t>BLDC - Starting pressure difference too high</t>
  </si>
  <si>
    <t>AL036</t>
  </si>
  <si>
    <t>BLDC-alarm:Compressor shut off</t>
  </si>
  <si>
    <t>BLDC Compressor Off</t>
  </si>
  <si>
    <t>AL037</t>
  </si>
  <si>
    <t>BLDC-alarm:Out of Envelope</t>
  </si>
  <si>
    <t>BLDC - out of operating range</t>
  </si>
  <si>
    <t>AL038</t>
  </si>
  <si>
    <t>BLDC-alarm:Starting fail wait</t>
  </si>
  <si>
    <t>BLDC Compressor Start Failure</t>
  </si>
  <si>
    <t>AL039</t>
  </si>
  <si>
    <t>BLDC-alarm:Starting fail exceeded</t>
  </si>
  <si>
    <t>AL040</t>
  </si>
  <si>
    <t>BLDC-alarm:Low delta pressure</t>
  </si>
  <si>
    <t>BLDC Low Pressure Differential</t>
  </si>
  <si>
    <t>AL041</t>
  </si>
  <si>
    <t>BLDC-alarm:High discarge gas temp</t>
  </si>
  <si>
    <t>BLDC High Exhaust Temperature</t>
  </si>
  <si>
    <t>AL042</t>
  </si>
  <si>
    <t>Envelope-alarm:High compressor ratio</t>
  </si>
  <si>
    <t>Envelope High voltage ratio</t>
  </si>
  <si>
    <t>AL043</t>
  </si>
  <si>
    <t>Envelope-alarm:High discharge press.</t>
  </si>
  <si>
    <t>Envelope - High exhaust pressure</t>
  </si>
  <si>
    <t>AL044</t>
  </si>
  <si>
    <t>Envelope-alarm:High current</t>
  </si>
  <si>
    <t>Envelope - High current</t>
  </si>
  <si>
    <t>AL045</t>
  </si>
  <si>
    <t>Envelope-alarm:High suction pressure</t>
  </si>
  <si>
    <t>Envelope - High suction pressure</t>
  </si>
  <si>
    <t>AL046</t>
  </si>
  <si>
    <t>Envelope-alarm:Low compressor ratio</t>
  </si>
  <si>
    <t>Envelope - Low voltage ratio</t>
  </si>
  <si>
    <t>AL047</t>
  </si>
  <si>
    <t>Envelope-alarm:Low pressure diff.</t>
  </si>
  <si>
    <t>Envelope - Low pressure difference</t>
  </si>
  <si>
    <t>AL048</t>
  </si>
  <si>
    <t>Envelope-alarm:Low discharge pressure</t>
  </si>
  <si>
    <t>Envelope - Low exhaust pressure</t>
  </si>
  <si>
    <t>AL049</t>
  </si>
  <si>
    <t>Envelope-alarm:Low suction pressure</t>
  </si>
  <si>
    <t>Envelope - Low suction pressure</t>
  </si>
  <si>
    <t>AL050</t>
  </si>
  <si>
    <t>Envelope-alarm:High discharge temp.</t>
  </si>
  <si>
    <t>Envelope - High exhaust temperature</t>
  </si>
  <si>
    <t>AL051</t>
  </si>
  <si>
    <t>Power+ alarm:01-Overcurrent</t>
  </si>
  <si>
    <t>Power+01- Overcurrent</t>
  </si>
  <si>
    <t>AL052</t>
  </si>
  <si>
    <t>Power+ alarm:02-Motor overload</t>
  </si>
  <si>
    <t>Power+02- Motor overload</t>
  </si>
  <si>
    <t>AL053</t>
  </si>
  <si>
    <t>Power+ alarm:03-DCbus overvoltage</t>
  </si>
  <si>
    <t>Power+03-DCbus overvoltage</t>
  </si>
  <si>
    <t>AL054</t>
  </si>
  <si>
    <t>Power+ alarm:04-DCbus undervoltage</t>
  </si>
  <si>
    <t>Power+04-DCbus undervoltage</t>
  </si>
  <si>
    <t>AL055</t>
  </si>
  <si>
    <t>Power+ alarm:05-Drive overtemp.</t>
  </si>
  <si>
    <t>Power+05- Frequency converter overheating</t>
  </si>
  <si>
    <t>AL056</t>
  </si>
  <si>
    <t>Power+ alarm:06-Drive undertemp.</t>
  </si>
  <si>
    <t>Power+06- Inverter under temperature</t>
  </si>
  <si>
    <t>AL057</t>
  </si>
  <si>
    <t>Power+ alarm:07-Overcurrent HW</t>
  </si>
  <si>
    <t>Power+07- Overcurrent HW</t>
  </si>
  <si>
    <t>AL058</t>
  </si>
  <si>
    <t>Power+ alarm:08-Motor overtemp.</t>
  </si>
  <si>
    <t>Power+08- Motor overheating</t>
  </si>
  <si>
    <t>AL059</t>
  </si>
  <si>
    <t>Power+ alarm:09-IGBT module error</t>
  </si>
  <si>
    <t>Power+09-IGBT module failure</t>
  </si>
  <si>
    <t>AL060</t>
  </si>
  <si>
    <t>Power+ alarm:10-CPU error</t>
  </si>
  <si>
    <t>Power+10 CPU failure</t>
  </si>
  <si>
    <t>AL061</t>
  </si>
  <si>
    <t>Power+ alarm:11-Parameter default</t>
  </si>
  <si>
    <t>Power+11- Missing parameter</t>
  </si>
  <si>
    <t>AL062</t>
  </si>
  <si>
    <t>Power+ alarm:12-DCbus ripple</t>
  </si>
  <si>
    <t>Power+12- Bus voltage fluctuation</t>
  </si>
  <si>
    <t>AL063</t>
  </si>
  <si>
    <t>Power+ alarm:13-Data comm. Fault</t>
  </si>
  <si>
    <t>Power+13- Data communication failure</t>
  </si>
  <si>
    <t>AL064</t>
  </si>
  <si>
    <t>Power+ alarm:14-Thermistor fault</t>
  </si>
  <si>
    <t>Power+14- Thermistor fault</t>
  </si>
  <si>
    <t>AL065</t>
  </si>
  <si>
    <t>Power+ alarm:15-Autotuning fault</t>
  </si>
  <si>
    <t>Power+15- automatic adjustment fault</t>
  </si>
  <si>
    <t>AL066</t>
  </si>
  <si>
    <t>Power+ alarm:16-Drive disabled</t>
  </si>
  <si>
    <t>Power+16- frequency converter disabled</t>
  </si>
  <si>
    <t>AL067</t>
  </si>
  <si>
    <t>Power+ alarm:17-Motor phase fault</t>
  </si>
  <si>
    <t>Power+17- Motor phase sequence fault</t>
  </si>
  <si>
    <t>AL068</t>
  </si>
  <si>
    <t>Power+ alarm:18-Internal fan fault</t>
  </si>
  <si>
    <t>Power+18- Fan fault</t>
  </si>
  <si>
    <t>AL069</t>
  </si>
  <si>
    <t>Power+ alarm:19-Speed fault</t>
  </si>
  <si>
    <t>Power+19- Speed fault</t>
  </si>
  <si>
    <t>AL070</t>
  </si>
  <si>
    <t>Power+ alarm:20-PFC module error</t>
  </si>
  <si>
    <t>Power+20-PFC module failure</t>
  </si>
  <si>
    <t>AL071</t>
  </si>
  <si>
    <t>Power+ alarm:21-PFC overvoltage</t>
  </si>
  <si>
    <t>Power+21-PFC overvoltage</t>
  </si>
  <si>
    <t>AL072</t>
  </si>
  <si>
    <t>Power+ alarm:22-PFC undervoltage</t>
  </si>
  <si>
    <t>Power+22-PFC undervoltage</t>
  </si>
  <si>
    <t>AL073</t>
  </si>
  <si>
    <t>Power+ alarm:23-STO DetectionError</t>
  </si>
  <si>
    <t>Power+23-STO error detection</t>
  </si>
  <si>
    <t>AL074</t>
  </si>
  <si>
    <t>Power+ alarm:24-STO DetectionError</t>
  </si>
  <si>
    <t>Power+24-STO error detection</t>
  </si>
  <si>
    <t>AL075</t>
  </si>
  <si>
    <t>Power+ alarm:25-Ground fault</t>
  </si>
  <si>
    <t>Power+25- Ground wire fault</t>
  </si>
  <si>
    <t>AL076</t>
  </si>
  <si>
    <t>Power+ alarm:26-Internal error 1</t>
  </si>
  <si>
    <t>Power+26-CPU synchronization error 1</t>
  </si>
  <si>
    <t>AL077</t>
  </si>
  <si>
    <t>Power+ alarm:27-Internal error 2</t>
  </si>
  <si>
    <t>Power+27-CPU synchronization error 2</t>
  </si>
  <si>
    <t>AL078</t>
  </si>
  <si>
    <t>Power+ alarm:28-Drive overload</t>
  </si>
  <si>
    <t>Power+28- Inverter overload</t>
  </si>
  <si>
    <t>AL079</t>
  </si>
  <si>
    <t>Power+ alarm:29-uC safety fault</t>
  </si>
  <si>
    <t>Power+29：uC safety fault</t>
  </si>
  <si>
    <t>AL080</t>
  </si>
  <si>
    <t>Power+ alarm:98-Unexpected restart</t>
  </si>
  <si>
    <t>Power+98：Unexpected restart</t>
  </si>
  <si>
    <t>AL081</t>
  </si>
  <si>
    <t>Power+ alarm:99-Unexpected stop</t>
  </si>
  <si>
    <t>Power+99：Unexpected stop</t>
  </si>
  <si>
    <t>AL082</t>
  </si>
  <si>
    <t>Power+ safety alarm:01-Current meas.fault</t>
  </si>
  <si>
    <t>AL083</t>
  </si>
  <si>
    <t>Power+ safety alarm:02-Current unbalanced</t>
  </si>
  <si>
    <t>AL084</t>
  </si>
  <si>
    <t>Power+ safety alarm:03-Over current</t>
  </si>
  <si>
    <t>AL085</t>
  </si>
  <si>
    <t>Power+ safety alarm:04-STO alarm</t>
  </si>
  <si>
    <t>AL086</t>
  </si>
  <si>
    <t>Power+ safety alarm:05-STO hardware alarm</t>
  </si>
  <si>
    <t>AL087</t>
  </si>
  <si>
    <t>Power+ safety alarm:06-PowerSupply missing</t>
  </si>
  <si>
    <t>AL088</t>
  </si>
  <si>
    <t>Power+ safety alarm:07-HW fault cmd.buffer</t>
  </si>
  <si>
    <t>AL089</t>
  </si>
  <si>
    <t>Power+ safety alarm:08-HW fault heater c.</t>
  </si>
  <si>
    <t>AL090</t>
  </si>
  <si>
    <t>Power+ safety alarm:09-Data comm. Fault</t>
  </si>
  <si>
    <t>AL091</t>
  </si>
  <si>
    <t>Power+ safety alarm:10-Compr. stall detect</t>
  </si>
  <si>
    <t>AL092</t>
  </si>
  <si>
    <t>Power+ safety alarm:11-DCbus over current</t>
  </si>
  <si>
    <t>AL093</t>
  </si>
  <si>
    <t>Power+ safety alarm:12-HWF DCbus current</t>
  </si>
  <si>
    <t>AL094</t>
  </si>
  <si>
    <t>Power+ safety alarm:13-DCbus voltage</t>
  </si>
  <si>
    <t>AL095</t>
  </si>
  <si>
    <t>Power+ safety alarm:14-HWF DCbus voltage</t>
  </si>
  <si>
    <t>AL096</t>
  </si>
  <si>
    <t>Power+ safety alarm:15-Input voltage</t>
  </si>
  <si>
    <t>AL097</t>
  </si>
  <si>
    <t>Power+ safety alarm:16-HWF input voltage</t>
  </si>
  <si>
    <t>AL098</t>
  </si>
  <si>
    <t>Power+ safety alarm:17-DCbus power alarm</t>
  </si>
  <si>
    <t>AL099</t>
  </si>
  <si>
    <t>Power+ safety alarm:18-HWF power mismatch</t>
  </si>
  <si>
    <t>AL100</t>
  </si>
  <si>
    <t>Power+ safety alarm:19-NTC over temp.</t>
  </si>
  <si>
    <t>AL101</t>
  </si>
  <si>
    <t>Power+ safety alarm:20-NTC under temp.</t>
  </si>
  <si>
    <t>AL102</t>
  </si>
  <si>
    <t>Power+ safety alarm:21-NTC fault</t>
  </si>
  <si>
    <t>AL103</t>
  </si>
  <si>
    <t>Power+ safety alarm:22-HWF sync fault</t>
  </si>
  <si>
    <t>AL104</t>
  </si>
  <si>
    <t>Power+ safety alarm:23-Invalid parameter</t>
  </si>
  <si>
    <t>AL105</t>
  </si>
  <si>
    <t>Power+ safety alarm:24-FW fault</t>
  </si>
  <si>
    <t>AL106</t>
  </si>
  <si>
    <t>Power+ safety alarm:25-HW fault</t>
  </si>
  <si>
    <t>AL107</t>
  </si>
  <si>
    <t>Power+ safety alarm:26-reseved</t>
  </si>
  <si>
    <t>AL108</t>
  </si>
  <si>
    <t>Power+ safety alarm:27-reseved</t>
  </si>
  <si>
    <t>AL109</t>
  </si>
  <si>
    <t>Power+ safety alarm:28-reseved</t>
  </si>
  <si>
    <t>AL110</t>
  </si>
  <si>
    <t>Power+ safety alarm:29-reseved</t>
  </si>
  <si>
    <t>AL111</t>
  </si>
  <si>
    <t>Power+ safety alarm:30-reseved</t>
  </si>
  <si>
    <t>AL112</t>
  </si>
  <si>
    <t>Power+ safety alarm:31-reseved</t>
  </si>
  <si>
    <t>AL113</t>
  </si>
  <si>
    <t>Power+ safety alarm:32-reseved</t>
  </si>
  <si>
    <t>AL114</t>
  </si>
  <si>
    <t>Power+ alarm:Power+ offline</t>
  </si>
  <si>
    <t>Inverter offline alarm</t>
  </si>
  <si>
    <t>AL115</t>
  </si>
  <si>
    <t>EEV alarm:Low superheat</t>
  </si>
  <si>
    <t>EEV low superheat alarm</t>
  </si>
  <si>
    <t>AL116</t>
  </si>
  <si>
    <t>EEV alarm:LOP</t>
  </si>
  <si>
    <t>EEV LOP alarm</t>
  </si>
  <si>
    <t>AL117</t>
  </si>
  <si>
    <t>EEV alarm:MOP</t>
  </si>
  <si>
    <t>EEV MOP alarm</t>
  </si>
  <si>
    <t>AL118</t>
  </si>
  <si>
    <t>EEV alarm:High condens.temp.</t>
  </si>
  <si>
    <t>AL119</t>
  </si>
  <si>
    <t>EEV alarm:Low suction temp.</t>
  </si>
  <si>
    <t>EEV low suction temperature alarm</t>
  </si>
  <si>
    <t>AL120</t>
  </si>
  <si>
    <t>EEV alarm:Motor error</t>
  </si>
  <si>
    <t>EEV motor fault</t>
  </si>
  <si>
    <t>AL121</t>
  </si>
  <si>
    <t>EEV alarm:Self Tuning</t>
  </si>
  <si>
    <t>EEV from  PID error</t>
  </si>
  <si>
    <t>AL122</t>
  </si>
  <si>
    <t>EEV alarm:Emergency closing</t>
  </si>
  <si>
    <t>AL123</t>
  </si>
  <si>
    <t>EEV alarm:Temperature delta</t>
  </si>
  <si>
    <t>EEV temperature difference protection</t>
  </si>
  <si>
    <t>AL124</t>
  </si>
  <si>
    <t>EEV alarm:Pressure delta</t>
  </si>
  <si>
    <t>EEV differential pressure protection</t>
  </si>
  <si>
    <t>AL125</t>
  </si>
  <si>
    <t>EEV alarm:Param.range error</t>
  </si>
  <si>
    <t>EEV range error</t>
  </si>
  <si>
    <t>AL126</t>
  </si>
  <si>
    <t>EEV alarm:ServicePosit% err</t>
  </si>
  <si>
    <t>EEV position signal error</t>
  </si>
  <si>
    <t>AL127</t>
  </si>
  <si>
    <t>EEV alarm:ValveID pin error</t>
  </si>
  <si>
    <t>EEV serial number error</t>
  </si>
  <si>
    <t>AL128</t>
  </si>
  <si>
    <t>Low press alarm</t>
  </si>
  <si>
    <t>Low pressure alarm</t>
  </si>
  <si>
    <t>AL129</t>
  </si>
  <si>
    <t>High press alarm</t>
  </si>
  <si>
    <t>High voltage alarm</t>
  </si>
  <si>
    <t>AL130</t>
  </si>
  <si>
    <t>Disc.temp.probe error</t>
  </si>
  <si>
    <t>Exhaust temperature probe alarm</t>
  </si>
  <si>
    <t>AL131</t>
  </si>
  <si>
    <t>Suct.temp.probe error</t>
  </si>
  <si>
    <t>Suction temperature probe alarm</t>
  </si>
  <si>
    <t>AL132</t>
  </si>
  <si>
    <t>Disc.press.probe error</t>
  </si>
  <si>
    <t>Exhaust pressure probe alarm</t>
  </si>
  <si>
    <t>AL133</t>
  </si>
  <si>
    <t>Suct.press.probe error</t>
  </si>
  <si>
    <t>Suction pressure probe alarm</t>
  </si>
  <si>
    <t>AL134</t>
  </si>
  <si>
    <t>Tank temp.probe error</t>
  </si>
  <si>
    <t>Water tank temperature probe alarm</t>
  </si>
  <si>
    <t>AL135</t>
  </si>
  <si>
    <t>EVI SuctT.probe error</t>
  </si>
  <si>
    <t>EVI suction temperature probe alarm</t>
  </si>
  <si>
    <t>AL136</t>
  </si>
  <si>
    <t>EVI SuctP.probe error</t>
  </si>
  <si>
    <t>EVI suction pressure probe alarm</t>
  </si>
  <si>
    <t>AL137</t>
  </si>
  <si>
    <t>Flow switch alarm</t>
  </si>
  <si>
    <t>AL138</t>
  </si>
  <si>
    <t>High temp. alarm</t>
  </si>
  <si>
    <t>High water outlet temperature alarm</t>
  </si>
  <si>
    <t>AL139</t>
  </si>
  <si>
    <t>Low temp. alarm</t>
  </si>
  <si>
    <t>Low water outlet temperature alarm</t>
  </si>
  <si>
    <t>AL140</t>
  </si>
  <si>
    <t>Temp.delta alarm</t>
  </si>
  <si>
    <t>Inlet and outlet water temperature difference alarm</t>
  </si>
  <si>
    <t>AL141</t>
  </si>
  <si>
    <t>EVI alarm:Param.range error</t>
  </si>
  <si>
    <t>EVI Range Error</t>
  </si>
  <si>
    <t>AL142</t>
  </si>
  <si>
    <t>EVI alarm:Low superheat</t>
  </si>
  <si>
    <t>EVI low superheat alarm</t>
  </si>
  <si>
    <t>AL143</t>
  </si>
  <si>
    <t>EVI alarm:LOP</t>
  </si>
  <si>
    <t>EVI LOP alarm</t>
  </si>
  <si>
    <t>AL144</t>
  </si>
  <si>
    <t>EVI alarm:MOP</t>
  </si>
  <si>
    <t>EVI MOP alarm</t>
  </si>
  <si>
    <t>AL145</t>
  </si>
  <si>
    <t>EVI alarm:High condens.temp.</t>
  </si>
  <si>
    <t>EVI high condensation temperature alarm</t>
  </si>
  <si>
    <t>AL146</t>
  </si>
  <si>
    <t>EVI alarm:Low suction temp.</t>
  </si>
  <si>
    <t>EVI low suction temperature alarm</t>
  </si>
  <si>
    <t>AL147</t>
  </si>
  <si>
    <t>EVI alarm:Motor error</t>
  </si>
  <si>
    <t>EVI motor malfunction</t>
  </si>
  <si>
    <t>AL148</t>
  </si>
  <si>
    <t>EVI alarm:Self Tuning</t>
  </si>
  <si>
    <t>EVI adaptive PID error</t>
  </si>
  <si>
    <t>AL149</t>
  </si>
  <si>
    <t>EVI alarm:Emergency closing</t>
  </si>
  <si>
    <t>EVI emergency shutdown</t>
  </si>
  <si>
    <t>AL150</t>
  </si>
  <si>
    <t>EVI alarm:ServicePosit% err</t>
  </si>
  <si>
    <t>EVI position signal error</t>
  </si>
  <si>
    <t>AL151</t>
  </si>
  <si>
    <t>EVI alarm:ValveID pin error</t>
  </si>
  <si>
    <t>EVI serial number error</t>
  </si>
  <si>
    <t>AL152</t>
  </si>
  <si>
    <t>Supply power error</t>
  </si>
  <si>
    <t>Power frequency fluctuation alarm</t>
  </si>
  <si>
    <t>AL153</t>
  </si>
  <si>
    <t>Fan1 fault</t>
  </si>
  <si>
    <t>Speed control fan 1 malfunction</t>
  </si>
  <si>
    <t>AL154</t>
  </si>
  <si>
    <t>Fan2 fault</t>
  </si>
  <si>
    <t>Speed control fan 2 malfunction</t>
  </si>
  <si>
    <t>AL155</t>
  </si>
  <si>
    <t>Fans Offline</t>
  </si>
  <si>
    <t>Speed control fan communication offline</t>
  </si>
  <si>
    <t>AL165</t>
  </si>
  <si>
    <t>Slave1 Offline</t>
  </si>
  <si>
    <t>1 # Slave offline</t>
  </si>
  <si>
    <t>AL166</t>
  </si>
  <si>
    <t>Master Offline</t>
  </si>
  <si>
    <t>Host offline</t>
  </si>
  <si>
    <t>AL167</t>
  </si>
  <si>
    <t>Slave2 Offline</t>
  </si>
  <si>
    <t>2 # slave offline</t>
  </si>
  <si>
    <t>AL168</t>
  </si>
  <si>
    <t>Slave3 Offline</t>
  </si>
  <si>
    <t>3 # slave offline</t>
  </si>
  <si>
    <t>AL169</t>
  </si>
  <si>
    <t>Slave4 Offline</t>
  </si>
  <si>
    <t>4 # slave offline</t>
  </si>
  <si>
    <t>AL170</t>
  </si>
  <si>
    <t>Slave5 Offline</t>
  </si>
  <si>
    <t>5 # slave offline</t>
  </si>
  <si>
    <t>AL171</t>
  </si>
  <si>
    <t>Slave6 Offline</t>
  </si>
  <si>
    <t>6 # slave offline</t>
  </si>
  <si>
    <t>AL172</t>
  </si>
  <si>
    <t>Slave7 Offline</t>
  </si>
  <si>
    <t>7 # slave offline</t>
  </si>
  <si>
    <t>AL173</t>
  </si>
  <si>
    <t>Slave8 Offline</t>
  </si>
  <si>
    <t>8 # slave offline</t>
  </si>
  <si>
    <t>AL174</t>
  </si>
  <si>
    <t>Slave9 Offline</t>
  </si>
  <si>
    <t>9 # slave offline</t>
  </si>
  <si>
    <t>2022.01.25增加：</t>
  </si>
  <si>
    <t>融霜标识</t>
  </si>
  <si>
    <t>Run_DFC</t>
  </si>
  <si>
    <t>融霜显示：0为未融霜，1为正在融霜</t>
  </si>
  <si>
    <t>AL176</t>
  </si>
  <si>
    <t>Al_LowAmbTemp.Active</t>
  </si>
  <si>
    <t>ambient temp过低保护报警</t>
  </si>
  <si>
    <t>融霜参数判断环温区间设点1</t>
  </si>
  <si>
    <t>DefrostCoreMng.Set_AmbTempRange[0]</t>
  </si>
  <si>
    <t>融霜参数判断环温区间设点2</t>
  </si>
  <si>
    <t>DefrostCoreMng.Set_AmbTempRange[1]</t>
  </si>
  <si>
    <t>环温低于区间设点1的融霜进入温差设点</t>
  </si>
  <si>
    <t>DefrostCoreMng.Set_DfrStartDeltaTemp[0]</t>
  </si>
  <si>
    <t>0.0~99.9</t>
  </si>
  <si>
    <t>环温介于区间设点1和2之间的融霜进入温差设点</t>
  </si>
  <si>
    <t>DefrostCoreMng.Set_DfrStartDeltaTemp[1]</t>
  </si>
  <si>
    <t>环温低于区间设点1的融霜间隔时间设点</t>
  </si>
  <si>
    <t>DefrostCoreMng.Set_DfrIntervalTime[0]</t>
  </si>
  <si>
    <t>uint</t>
  </si>
  <si>
    <t>环温介于区间设点1和2之间的融霜间隔时间设点</t>
  </si>
  <si>
    <t>DefrostCoreMng.Set_DfrIntervalTime[1]</t>
  </si>
  <si>
    <t>长时间未融霜时间设定：低温运行时间设定（分钟）</t>
  </si>
  <si>
    <t>DefrostCoreMng.DfrStartTime1</t>
  </si>
  <si>
    <t>长时间未融霜时间设定：压缩机运行时间设定（分钟）</t>
  </si>
  <si>
    <t>DefrostCoreMng.DfrStartTime2</t>
  </si>
  <si>
    <t>低环温报警设点</t>
  </si>
  <si>
    <t>AlarmMng.LowAmbTempSetP</t>
  </si>
  <si>
    <t>-50.0~10.0</t>
  </si>
  <si>
    <t>低环温报警回差</t>
  </si>
  <si>
    <t>AlarmMng.LowAmbTempDiff</t>
  </si>
  <si>
    <t>-20.0~20.0</t>
  </si>
  <si>
    <t>当前设点显示</t>
  </si>
  <si>
    <t>TempSetP</t>
  </si>
  <si>
    <t>2022.03.01增加：</t>
  </si>
  <si>
    <t>主阀退出最小开度稳定时间</t>
  </si>
  <si>
    <t>EVD_Emb_1.ExitMinStepDT</t>
  </si>
  <si>
    <t>辅阀开时主阀最小开度</t>
  </si>
  <si>
    <t>EVD_Emb_1.EVD1_MinSteps_2</t>
  </si>
  <si>
    <t>2022.03.17增加：</t>
  </si>
  <si>
    <t>低环温高水温补偿：低环温设定值</t>
  </si>
  <si>
    <t>InputsCheck.AmbTemp_SetP_1</t>
  </si>
  <si>
    <t>-35.0~20.0</t>
  </si>
  <si>
    <t>低环温高水温补偿：高水温设定值</t>
  </si>
  <si>
    <t>InputsCheck.HighWaterTemp_SetP</t>
  </si>
  <si>
    <t>35.0~45.0</t>
  </si>
  <si>
    <t>低环温低压补偿:低环温设定值</t>
  </si>
  <si>
    <t>InputsCheck.AmbTemp_SetP_2</t>
  </si>
  <si>
    <t>-35.0~0.0</t>
  </si>
  <si>
    <t>低环温低压补偿:低压补偿值</t>
  </si>
  <si>
    <t>InputsCheck.SuctP_Compensation_SetP</t>
  </si>
  <si>
    <t>0.00~9.99</t>
  </si>
  <si>
    <t>2022.03.22增加：</t>
  </si>
  <si>
    <t>增焓阀初始开度控制：出水温度设点</t>
  </si>
  <si>
    <t>EVD_Emb_1_2.StartEEV_OpRatio_CWOutTempSetP</t>
  </si>
  <si>
    <t>增焓阀初始开度控制：低出水温度初始开度设定</t>
  </si>
  <si>
    <t>EVD_Emb_1_2.StartEEV_OpRatio_SetP_1</t>
  </si>
  <si>
    <t>增焓阀初始开度控制：高出水温度初始开度设定</t>
  </si>
  <si>
    <t>EVD_Emb_1_2.StartEEV_OpRatio_SetP_2</t>
  </si>
  <si>
    <t>10.0~CoolHeatMng.heat_set_max默认55</t>
  </si>
  <si>
    <t>50.0~CFchange.heat_set_max_F默认131）范围</t>
  </si>
  <si>
    <t>50.0~CFchange.heat_set_max_F（默认131）范围</t>
  </si>
  <si>
    <t>AIR TO WATER HEAT PUMP 220V EVI INVERTER</t>
  </si>
  <si>
    <t>default</t>
  </si>
  <si>
    <t>Holding Registers</t>
  </si>
  <si>
    <t>Main valve suction pressure min</t>
  </si>
  <si>
    <t>Main valve suction pressure max</t>
  </si>
  <si>
    <t>Main valve exhaust pressure min</t>
  </si>
  <si>
    <t>Main valve exhaust pressure max</t>
  </si>
  <si>
    <t>EVI evaporation pressure min</t>
  </si>
  <si>
    <t>EVI evaporation pressure max</t>
  </si>
  <si>
    <t>Heating setting point F</t>
  </si>
  <si>
    <t>Refrigeration setting point F</t>
  </si>
  <si>
    <t>Hot water setting point F</t>
  </si>
  <si>
    <t>Envelope-alarm:Low pressure diff</t>
  </si>
  <si>
    <t>Envelope-alarm:High discharge temp</t>
  </si>
  <si>
    <t>Power+ alarm:08-Motor overtemp</t>
  </si>
  <si>
    <t>Power+ alarm:05-Drive overtemp</t>
  </si>
  <si>
    <t>Power+ alarm:06-Drive undertemp</t>
  </si>
  <si>
    <t>Power+ safety alarm:08-HW fault heater c</t>
  </si>
  <si>
    <t>Power+ safety alarm:19-NTC over temp</t>
  </si>
  <si>
    <t>Power+ safety alarm:20-NTC under temp</t>
  </si>
  <si>
    <t>EEV alarm:High condens.temp</t>
  </si>
  <si>
    <t>EEV alarm:Low suction temp</t>
  </si>
  <si>
    <t>EEV alarm:ServicePosit err</t>
  </si>
  <si>
    <t>EVI alarm:High condens.temp</t>
  </si>
  <si>
    <t>EVI alarm:Low suction temp</t>
  </si>
  <si>
    <t>Electric heating modes</t>
  </si>
  <si>
    <t>Aux Head Modes</t>
  </si>
  <si>
    <t>Outputs.FanLowSpeed_Logic</t>
  </si>
  <si>
    <t>En_Chassis_Crank_Heat</t>
  </si>
  <si>
    <t>interval</t>
  </si>
  <si>
    <t>P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</si>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</sst>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rgb="FFFF0000"/>
      <name val="Roboto"/>
    </font>
    <font>
      <sz val="10"/>
      <name val="Roboto"/>
    </font>
    <font>
      <b/>
      <sz val="10"/>
      <name val="Roboto"/>
    </font>
    <font>
      <b/>
      <sz val="10"/>
      <color theme="1"/>
      <name val="Roboto"/>
    </font>
    <font>
      <sz val="11"/>
      <color rgb="FF393E4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0" borderId="0" xfId="0" quotePrefix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265676</xdr:colOff>
      <xdr:row>36</xdr:row>
      <xdr:rowOff>151571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98E121-3110-0B93-B8B9-583E6A0C9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190476" cy="6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14</xdr:col>
      <xdr:colOff>265676</xdr:colOff>
      <xdr:row>73</xdr:row>
      <xdr:rowOff>161071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D7EA65-5087-AAE0-BC56-67047F438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239000"/>
          <a:ext cx="8190476" cy="6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14</xdr:col>
      <xdr:colOff>284724</xdr:colOff>
      <xdr:row>109</xdr:row>
      <xdr:rowOff>94429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C023E2-E713-7CF1-C2CC-ADB3A18BC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287500"/>
          <a:ext cx="8209524" cy="6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14</xdr:col>
      <xdr:colOff>275200</xdr:colOff>
      <xdr:row>148</xdr:row>
      <xdr:rowOff>46738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AC0D1F-F984-6352-DFF2-9D9042747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1145500"/>
          <a:ext cx="8200000" cy="709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29</xdr:col>
      <xdr:colOff>313295</xdr:colOff>
      <xdr:row>38</xdr:row>
      <xdr:rowOff>37238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EB9E6C-6374-68CF-5D9B-682B6757E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381000"/>
          <a:ext cx="8238095" cy="68952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40</xdr:row>
      <xdr:rowOff>0</xdr:rowOff>
    </xdr:from>
    <xdr:to>
      <xdr:col>29</xdr:col>
      <xdr:colOff>237105</xdr:colOff>
      <xdr:row>75</xdr:row>
      <xdr:rowOff>18214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9A9FC0-90FD-2B73-6DA2-E299EBC3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7620000"/>
          <a:ext cx="8161905" cy="66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44</xdr:col>
      <xdr:colOff>256152</xdr:colOff>
      <xdr:row>38</xdr:row>
      <xdr:rowOff>18190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78F023-0FCA-1441-7EC3-E9F1D855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897600" y="381000"/>
          <a:ext cx="8180952" cy="6876190"/>
        </a:xfrm>
        <a:prstGeom prst="rect">
          <a:avLst/>
        </a:prstGeom>
      </xdr:spPr>
    </xdr:pic>
    <xdr:clientData/>
  </xdr:twoCellAnchor>
  <xdr:twoCellAnchor editAs="oneCell">
    <xdr:from>
      <xdr:col>31</xdr:col>
      <xdr:colOff>28575</xdr:colOff>
      <xdr:row>77</xdr:row>
      <xdr:rowOff>161925</xdr:rowOff>
    </xdr:from>
    <xdr:to>
      <xdr:col>44</xdr:col>
      <xdr:colOff>189489</xdr:colOff>
      <xdr:row>113</xdr:row>
      <xdr:rowOff>132496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9B8C17-BD50-6960-3D79-8F09DC8B1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26175" y="14830425"/>
          <a:ext cx="8085714" cy="6828571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40</xdr:row>
      <xdr:rowOff>0</xdr:rowOff>
    </xdr:from>
    <xdr:to>
      <xdr:col>44</xdr:col>
      <xdr:colOff>199009</xdr:colOff>
      <xdr:row>76</xdr:row>
      <xdr:rowOff>18190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76145E-F2B3-F88A-7290-E7ECBFCC5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7620000"/>
          <a:ext cx="8123809" cy="6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14</xdr:col>
      <xdr:colOff>132343</xdr:colOff>
      <xdr:row>184</xdr:row>
      <xdr:rowOff>132524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2C968F-F32E-F74B-B1A6-5CD44FE8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8575000"/>
          <a:ext cx="8057143" cy="6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265676</xdr:colOff>
      <xdr:row>37</xdr:row>
      <xdr:rowOff>151571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ED699A-B2FC-4ACA-A1DE-53F99ECDD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190476" cy="6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265676</xdr:colOff>
      <xdr:row>74</xdr:row>
      <xdr:rowOff>161071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D4BFB-F6A4-4433-9BB8-0F9162679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429500"/>
          <a:ext cx="8190476" cy="6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14</xdr:col>
      <xdr:colOff>284724</xdr:colOff>
      <xdr:row>110</xdr:row>
      <xdr:rowOff>94429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918F609-09C5-45CF-A2EB-60C04FDE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478000"/>
          <a:ext cx="8209524" cy="6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14</xdr:col>
      <xdr:colOff>275200</xdr:colOff>
      <xdr:row>149</xdr:row>
      <xdr:rowOff>46738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A024998-E7BC-4956-8E0D-5380EA684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1336000"/>
          <a:ext cx="8200000" cy="7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45</xdr:col>
      <xdr:colOff>313295</xdr:colOff>
      <xdr:row>39</xdr:row>
      <xdr:rowOff>37238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006A8F2-AB48-407D-BFA9-92A9AF97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07200" y="571500"/>
          <a:ext cx="8238095" cy="68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41</xdr:row>
      <xdr:rowOff>0</xdr:rowOff>
    </xdr:from>
    <xdr:to>
      <xdr:col>45</xdr:col>
      <xdr:colOff>237105</xdr:colOff>
      <xdr:row>76</xdr:row>
      <xdr:rowOff>18214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713283E-7514-4CBB-A1FC-5F9F34D9D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07200" y="7810500"/>
          <a:ext cx="8161905" cy="6685714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60</xdr:col>
      <xdr:colOff>256152</xdr:colOff>
      <xdr:row>39</xdr:row>
      <xdr:rowOff>18190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2F06891-6285-4598-9919-72779C36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651200" y="571500"/>
          <a:ext cx="8180952" cy="6876190"/>
        </a:xfrm>
        <a:prstGeom prst="rect">
          <a:avLst/>
        </a:prstGeom>
      </xdr:spPr>
    </xdr:pic>
    <xdr:clientData/>
  </xdr:twoCellAnchor>
  <xdr:twoCellAnchor editAs="oneCell">
    <xdr:from>
      <xdr:col>47</xdr:col>
      <xdr:colOff>28575</xdr:colOff>
      <xdr:row>78</xdr:row>
      <xdr:rowOff>161925</xdr:rowOff>
    </xdr:from>
    <xdr:to>
      <xdr:col>60</xdr:col>
      <xdr:colOff>189489</xdr:colOff>
      <xdr:row>114</xdr:row>
      <xdr:rowOff>132496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903C1BA-534F-4549-B8FF-6943E652F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79775" y="15020925"/>
          <a:ext cx="8085714" cy="6828571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41</xdr:row>
      <xdr:rowOff>0</xdr:rowOff>
    </xdr:from>
    <xdr:to>
      <xdr:col>60</xdr:col>
      <xdr:colOff>199009</xdr:colOff>
      <xdr:row>77</xdr:row>
      <xdr:rowOff>18190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E7F1B8F-8A77-474B-B96A-BA3B5DDEF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651200" y="7810500"/>
          <a:ext cx="8123809" cy="6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14</xdr:col>
      <xdr:colOff>132343</xdr:colOff>
      <xdr:row>185</xdr:row>
      <xdr:rowOff>132524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F9921A9-139B-42FE-A794-B0A3C41B7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28765500"/>
          <a:ext cx="8057143" cy="66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28</xdr:col>
      <xdr:colOff>284724</xdr:colOff>
      <xdr:row>37</xdr:row>
      <xdr:rowOff>27762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E6DFF7-EE76-4275-BCAB-1D731C597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44000" y="571500"/>
          <a:ext cx="8209524" cy="65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39</xdr:row>
      <xdr:rowOff>0</xdr:rowOff>
    </xdr:from>
    <xdr:to>
      <xdr:col>28</xdr:col>
      <xdr:colOff>265676</xdr:colOff>
      <xdr:row>73</xdr:row>
      <xdr:rowOff>170619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2F022AB-EBBA-4741-892F-8CDEAAA89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44000" y="7429500"/>
          <a:ext cx="8190476" cy="6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28</xdr:col>
      <xdr:colOff>246628</xdr:colOff>
      <xdr:row>110</xdr:row>
      <xdr:rowOff>103952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6A369E5-ABD1-4D47-99EC-99DCD1A0F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00" y="14478000"/>
          <a:ext cx="8171428" cy="658095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112</xdr:row>
      <xdr:rowOff>0</xdr:rowOff>
    </xdr:from>
    <xdr:to>
      <xdr:col>28</xdr:col>
      <xdr:colOff>141867</xdr:colOff>
      <xdr:row>146</xdr:row>
      <xdr:rowOff>113476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7EAFC1-1A7F-4692-82FC-5E03FCA51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44000" y="21336000"/>
          <a:ext cx="8066667" cy="65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151</xdr:row>
      <xdr:rowOff>0</xdr:rowOff>
    </xdr:from>
    <xdr:to>
      <xdr:col>28</xdr:col>
      <xdr:colOff>75200</xdr:colOff>
      <xdr:row>185</xdr:row>
      <xdr:rowOff>189667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F29F4EE-019A-4A80-A53B-D36FEF11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44000" y="28765500"/>
          <a:ext cx="8000000" cy="6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2</xdr:row>
      <xdr:rowOff>133350</xdr:rowOff>
    </xdr:from>
    <xdr:to>
      <xdr:col>10</xdr:col>
      <xdr:colOff>75625</xdr:colOff>
      <xdr:row>18</xdr:row>
      <xdr:rowOff>85350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8296D-0EC0-4BBF-6E4B-72F4545C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514350"/>
          <a:ext cx="4600000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20</xdr:row>
      <xdr:rowOff>0</xdr:rowOff>
    </xdr:from>
    <xdr:to>
      <xdr:col>10</xdr:col>
      <xdr:colOff>18457</xdr:colOff>
      <xdr:row>35</xdr:row>
      <xdr:rowOff>142500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EC3EE3-DFF2-525D-FCEA-25CF5BBD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3810000"/>
          <a:ext cx="4742857" cy="30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38</xdr:row>
      <xdr:rowOff>0</xdr:rowOff>
    </xdr:from>
    <xdr:to>
      <xdr:col>10</xdr:col>
      <xdr:colOff>94665</xdr:colOff>
      <xdr:row>53</xdr:row>
      <xdr:rowOff>104405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DB50BE-145B-900B-BA26-E590781C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7239000"/>
          <a:ext cx="4676190" cy="2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8"/>
  <sheetViews>
    <sheetView tabSelected="1" zoomScaleNormal="100" workbookViewId="0">
      <pane ySplit="1" topLeftCell="A20" activePane="bottomLeft" state="frozen"/>
      <selection pane="bottomLeft" activeCell="D65" sqref="D65"/>
    </sheetView>
  </sheetViews>
  <sheetFormatPr defaultColWidth="9" defaultRowHeight="12.75"/>
  <cols>
    <col min="1" max="1" width="18.28515625" style="3" customWidth="1"/>
    <col min="2" max="2" width="29.140625" style="3" customWidth="1"/>
    <col min="3" max="3" width="50" style="3" customWidth="1"/>
    <col min="4" max="4" width="37.7109375" style="12" customWidth="1"/>
    <col min="5" max="5" width="6.140625" style="3" customWidth="1"/>
    <col min="6" max="6" width="8.28515625" style="3" customWidth="1"/>
    <col min="7" max="7" width="9" style="3" customWidth="1"/>
    <col min="8" max="8" width="9.28515625" style="3" customWidth="1"/>
    <col min="9" max="9" width="41.42578125" style="12" customWidth="1"/>
    <col min="10" max="10" width="133.140625" style="3" customWidth="1"/>
    <col min="11" max="16384" width="9" style="3"/>
  </cols>
  <sheetData>
    <row r="1" spans="1:10" s="32" customFormat="1">
      <c r="A1" s="44" t="s">
        <v>1570</v>
      </c>
      <c r="B1" s="44"/>
      <c r="C1" s="44"/>
      <c r="D1" s="31" t="s">
        <v>0</v>
      </c>
      <c r="E1" s="30" t="s">
        <v>1</v>
      </c>
      <c r="F1" s="30" t="s">
        <v>2</v>
      </c>
      <c r="G1" s="30" t="s">
        <v>1571</v>
      </c>
      <c r="H1" s="30" t="s">
        <v>4</v>
      </c>
      <c r="I1" s="31" t="s">
        <v>5</v>
      </c>
      <c r="J1" s="30" t="s">
        <v>6</v>
      </c>
    </row>
    <row r="2" spans="1:10" s="6" customFormat="1">
      <c r="A2" s="45" t="s">
        <v>7</v>
      </c>
      <c r="B2" s="33" t="s">
        <v>54</v>
      </c>
      <c r="C2" s="33"/>
      <c r="D2" s="33" t="s">
        <v>55</v>
      </c>
      <c r="E2" s="2">
        <v>0</v>
      </c>
      <c r="F2" s="2" t="s">
        <v>56</v>
      </c>
      <c r="G2" s="39">
        <v>0</v>
      </c>
      <c r="H2" s="2" t="s">
        <v>57</v>
      </c>
      <c r="I2" s="2"/>
      <c r="J2" s="2" t="s">
        <v>58</v>
      </c>
    </row>
    <row r="3" spans="1:10">
      <c r="A3" s="45"/>
      <c r="B3" s="33" t="s">
        <v>59</v>
      </c>
      <c r="C3" s="33"/>
      <c r="D3" s="34" t="s">
        <v>60</v>
      </c>
      <c r="E3" s="2">
        <v>1</v>
      </c>
      <c r="F3" s="1" t="s">
        <v>61</v>
      </c>
      <c r="G3" s="39">
        <v>1</v>
      </c>
      <c r="H3" s="2" t="s">
        <v>57</v>
      </c>
      <c r="I3" s="1"/>
      <c r="J3" s="2"/>
    </row>
    <row r="4" spans="1:10">
      <c r="A4" s="45"/>
      <c r="B4" s="33" t="s">
        <v>73</v>
      </c>
      <c r="C4" s="33"/>
      <c r="D4" s="34" t="s">
        <v>74</v>
      </c>
      <c r="E4" s="2">
        <v>2</v>
      </c>
      <c r="F4" s="1" t="s">
        <v>75</v>
      </c>
      <c r="G4" s="39">
        <v>1</v>
      </c>
      <c r="H4" s="2" t="s">
        <v>57</v>
      </c>
      <c r="I4" s="1"/>
      <c r="J4" s="2"/>
    </row>
    <row r="5" spans="1:10">
      <c r="A5" s="45"/>
      <c r="B5" s="35" t="s">
        <v>8</v>
      </c>
      <c r="C5" s="35"/>
      <c r="D5" s="36" t="s">
        <v>9</v>
      </c>
      <c r="E5" s="4">
        <v>0</v>
      </c>
      <c r="F5" s="4">
        <v>40001</v>
      </c>
      <c r="G5" s="4"/>
      <c r="H5" s="4" t="s">
        <v>10</v>
      </c>
      <c r="I5" s="5" t="s">
        <v>11</v>
      </c>
      <c r="J5" s="4" t="s">
        <v>12</v>
      </c>
    </row>
    <row r="6" spans="1:10" s="6" customFormat="1">
      <c r="A6" s="45"/>
      <c r="B6" s="37" t="s">
        <v>13</v>
      </c>
      <c r="C6" s="37"/>
      <c r="D6" s="38" t="s">
        <v>14</v>
      </c>
      <c r="E6" s="2">
        <v>1</v>
      </c>
      <c r="F6" s="2">
        <v>40002</v>
      </c>
      <c r="G6" s="2"/>
      <c r="H6" s="2" t="s">
        <v>15</v>
      </c>
      <c r="I6" s="7" t="s">
        <v>1567</v>
      </c>
      <c r="J6" s="2" t="s">
        <v>16</v>
      </c>
    </row>
    <row r="7" spans="1:10" s="6" customFormat="1">
      <c r="A7" s="45"/>
      <c r="B7" s="37" t="s">
        <v>17</v>
      </c>
      <c r="C7" s="37"/>
      <c r="D7" s="38" t="s">
        <v>18</v>
      </c>
      <c r="E7" s="2">
        <v>2</v>
      </c>
      <c r="F7" s="2">
        <v>40003</v>
      </c>
      <c r="G7" s="2"/>
      <c r="H7" s="2" t="s">
        <v>15</v>
      </c>
      <c r="I7" s="7" t="s">
        <v>19</v>
      </c>
      <c r="J7" s="2" t="s">
        <v>16</v>
      </c>
    </row>
    <row r="8" spans="1:10" s="6" customFormat="1">
      <c r="A8" s="45"/>
      <c r="B8" s="37" t="s">
        <v>20</v>
      </c>
      <c r="C8" s="37"/>
      <c r="D8" s="38" t="s">
        <v>21</v>
      </c>
      <c r="E8" s="2">
        <v>3</v>
      </c>
      <c r="F8" s="2">
        <v>40004</v>
      </c>
      <c r="G8" s="2"/>
      <c r="H8" s="2" t="s">
        <v>15</v>
      </c>
      <c r="I8" s="7" t="s">
        <v>1567</v>
      </c>
      <c r="J8" s="2" t="s">
        <v>16</v>
      </c>
    </row>
    <row r="9" spans="1:10">
      <c r="A9" s="45"/>
      <c r="B9" s="37" t="s">
        <v>28</v>
      </c>
      <c r="C9" s="37"/>
      <c r="D9" s="38" t="s">
        <v>29</v>
      </c>
      <c r="E9" s="2">
        <v>4</v>
      </c>
      <c r="F9" s="2">
        <v>40005</v>
      </c>
      <c r="G9" s="2"/>
      <c r="H9" s="2" t="s">
        <v>15</v>
      </c>
      <c r="I9" s="1" t="s">
        <v>30</v>
      </c>
      <c r="J9" s="2"/>
    </row>
    <row r="10" spans="1:10">
      <c r="A10" s="45"/>
      <c r="B10" s="37" t="s">
        <v>31</v>
      </c>
      <c r="C10" s="37"/>
      <c r="D10" s="38" t="s">
        <v>32</v>
      </c>
      <c r="E10" s="2">
        <v>5</v>
      </c>
      <c r="F10" s="2">
        <v>40006</v>
      </c>
      <c r="G10" s="2"/>
      <c r="H10" s="2" t="s">
        <v>15</v>
      </c>
      <c r="I10" s="1" t="s">
        <v>33</v>
      </c>
      <c r="J10" s="2"/>
    </row>
    <row r="11" spans="1:10">
      <c r="A11" s="45"/>
      <c r="B11" s="37" t="s">
        <v>34</v>
      </c>
      <c r="C11" s="37"/>
      <c r="D11" s="38" t="s">
        <v>35</v>
      </c>
      <c r="E11" s="2">
        <v>6</v>
      </c>
      <c r="F11" s="2">
        <v>40007</v>
      </c>
      <c r="G11" s="2"/>
      <c r="H11" s="2" t="s">
        <v>15</v>
      </c>
      <c r="I11" s="1" t="s">
        <v>30</v>
      </c>
      <c r="J11" s="2"/>
    </row>
    <row r="12" spans="1:10">
      <c r="A12" s="45"/>
      <c r="B12" s="37" t="s">
        <v>36</v>
      </c>
      <c r="C12" s="37"/>
      <c r="D12" s="38" t="s">
        <v>37</v>
      </c>
      <c r="E12" s="2">
        <v>7</v>
      </c>
      <c r="F12" s="2">
        <v>40008</v>
      </c>
      <c r="G12" s="2"/>
      <c r="H12" s="2" t="s">
        <v>15</v>
      </c>
      <c r="I12" s="1" t="s">
        <v>33</v>
      </c>
      <c r="J12" s="2"/>
    </row>
    <row r="13" spans="1:10">
      <c r="A13" s="45"/>
      <c r="B13" s="37" t="s">
        <v>38</v>
      </c>
      <c r="C13" s="37"/>
      <c r="D13" s="38" t="s">
        <v>39</v>
      </c>
      <c r="E13" s="2">
        <v>8</v>
      </c>
      <c r="F13" s="2">
        <v>40009</v>
      </c>
      <c r="G13" s="2"/>
      <c r="H13" s="2" t="s">
        <v>15</v>
      </c>
      <c r="I13" s="1" t="s">
        <v>40</v>
      </c>
      <c r="J13" s="2"/>
    </row>
    <row r="14" spans="1:10">
      <c r="A14" s="45"/>
      <c r="B14" s="37" t="s">
        <v>41</v>
      </c>
      <c r="C14" s="37"/>
      <c r="D14" s="38" t="s">
        <v>42</v>
      </c>
      <c r="E14" s="2">
        <v>9</v>
      </c>
      <c r="F14" s="2">
        <v>40010</v>
      </c>
      <c r="G14" s="2"/>
      <c r="H14" s="2" t="s">
        <v>43</v>
      </c>
      <c r="I14" s="1" t="s">
        <v>44</v>
      </c>
      <c r="J14" s="2"/>
    </row>
    <row r="15" spans="1:10">
      <c r="A15" s="45"/>
      <c r="B15" s="37" t="s">
        <v>45</v>
      </c>
      <c r="C15" s="37"/>
      <c r="D15" s="38" t="s">
        <v>46</v>
      </c>
      <c r="E15" s="2">
        <v>10</v>
      </c>
      <c r="F15" s="2">
        <v>40011</v>
      </c>
      <c r="G15" s="2"/>
      <c r="H15" s="2" t="s">
        <v>43</v>
      </c>
      <c r="I15" s="1" t="s">
        <v>44</v>
      </c>
      <c r="J15" s="2"/>
    </row>
    <row r="16" spans="1:10">
      <c r="A16" s="45"/>
      <c r="B16" s="37" t="s">
        <v>47</v>
      </c>
      <c r="C16" s="37"/>
      <c r="D16" s="38" t="s">
        <v>48</v>
      </c>
      <c r="E16" s="2">
        <v>11</v>
      </c>
      <c r="F16" s="2">
        <v>40012</v>
      </c>
      <c r="G16" s="2"/>
      <c r="H16" s="2" t="s">
        <v>10</v>
      </c>
      <c r="I16" s="1" t="s">
        <v>49</v>
      </c>
      <c r="J16" s="2" t="s">
        <v>50</v>
      </c>
    </row>
    <row r="17" spans="1:10">
      <c r="A17" s="45"/>
      <c r="B17" s="37" t="s">
        <v>51</v>
      </c>
      <c r="C17" s="37"/>
      <c r="D17" s="37" t="s">
        <v>52</v>
      </c>
      <c r="E17" s="2">
        <v>12</v>
      </c>
      <c r="F17" s="2">
        <v>40013</v>
      </c>
      <c r="G17" s="2"/>
      <c r="H17" s="2" t="s">
        <v>10</v>
      </c>
      <c r="I17" s="2" t="s">
        <v>53</v>
      </c>
    </row>
    <row r="18" spans="1:10" s="9" customFormat="1">
      <c r="A18" s="45"/>
      <c r="B18" s="37" t="s">
        <v>62</v>
      </c>
      <c r="C18" s="37"/>
      <c r="D18" s="38" t="s">
        <v>63</v>
      </c>
      <c r="E18" s="2">
        <v>13</v>
      </c>
      <c r="F18" s="2">
        <v>40014</v>
      </c>
      <c r="G18" s="2"/>
      <c r="H18" s="2" t="s">
        <v>43</v>
      </c>
      <c r="I18" s="1" t="s">
        <v>64</v>
      </c>
      <c r="J18" s="2"/>
    </row>
    <row r="19" spans="1:10">
      <c r="A19" s="45"/>
      <c r="B19" s="37" t="s">
        <v>65</v>
      </c>
      <c r="C19" s="37"/>
      <c r="D19" s="38" t="s">
        <v>66</v>
      </c>
      <c r="E19" s="2">
        <v>14</v>
      </c>
      <c r="F19" s="2">
        <v>40015</v>
      </c>
      <c r="G19" s="2"/>
      <c r="H19" s="2" t="s">
        <v>67</v>
      </c>
      <c r="I19" s="1" t="s">
        <v>68</v>
      </c>
      <c r="J19" s="2"/>
    </row>
    <row r="20" spans="1:10">
      <c r="A20" s="45"/>
      <c r="B20" s="37" t="s">
        <v>69</v>
      </c>
      <c r="C20" s="37" t="s">
        <v>70</v>
      </c>
      <c r="D20" s="38" t="s">
        <v>71</v>
      </c>
      <c r="E20" s="2">
        <v>15</v>
      </c>
      <c r="F20" s="2">
        <v>40016</v>
      </c>
      <c r="G20" s="2"/>
      <c r="H20" s="2" t="s">
        <v>67</v>
      </c>
      <c r="I20" s="1" t="s">
        <v>72</v>
      </c>
      <c r="J20" s="2"/>
    </row>
    <row r="21" spans="1:10">
      <c r="A21" s="45"/>
      <c r="B21" s="35" t="s">
        <v>13</v>
      </c>
      <c r="C21" s="35"/>
      <c r="D21" s="36" t="s">
        <v>22</v>
      </c>
      <c r="E21" s="4">
        <v>491</v>
      </c>
      <c r="F21" s="4">
        <v>40492</v>
      </c>
      <c r="G21" s="4"/>
      <c r="H21" s="4" t="s">
        <v>15</v>
      </c>
      <c r="I21" s="8" t="s">
        <v>1568</v>
      </c>
      <c r="J21" s="4" t="s">
        <v>23</v>
      </c>
    </row>
    <row r="22" spans="1:10" ht="25.5">
      <c r="A22" s="45"/>
      <c r="B22" s="35" t="s">
        <v>17</v>
      </c>
      <c r="C22" s="35"/>
      <c r="D22" s="36" t="s">
        <v>24</v>
      </c>
      <c r="E22" s="4">
        <v>492</v>
      </c>
      <c r="F22" s="4">
        <v>40493</v>
      </c>
      <c r="G22" s="4"/>
      <c r="H22" s="4" t="s">
        <v>15</v>
      </c>
      <c r="I22" s="8" t="s">
        <v>25</v>
      </c>
      <c r="J22" s="4" t="s">
        <v>23</v>
      </c>
    </row>
    <row r="23" spans="1:10" ht="25.5">
      <c r="A23" s="45"/>
      <c r="B23" s="35" t="s">
        <v>26</v>
      </c>
      <c r="C23" s="35"/>
      <c r="D23" s="36" t="s">
        <v>27</v>
      </c>
      <c r="E23" s="4">
        <v>493</v>
      </c>
      <c r="F23" s="4">
        <v>40494</v>
      </c>
      <c r="G23" s="4"/>
      <c r="H23" s="4" t="s">
        <v>15</v>
      </c>
      <c r="I23" s="8" t="s">
        <v>1569</v>
      </c>
      <c r="J23" s="4" t="s">
        <v>23</v>
      </c>
    </row>
    <row r="24" spans="1:10">
      <c r="A24" s="45" t="s">
        <v>76</v>
      </c>
      <c r="B24" s="53" t="s">
        <v>77</v>
      </c>
      <c r="C24" s="2" t="s">
        <v>78</v>
      </c>
      <c r="D24" s="1" t="s">
        <v>79</v>
      </c>
      <c r="E24" s="2">
        <v>16</v>
      </c>
      <c r="F24" s="2">
        <v>40017</v>
      </c>
      <c r="G24" s="2"/>
      <c r="H24" s="2" t="s">
        <v>10</v>
      </c>
      <c r="I24" s="1" t="s">
        <v>80</v>
      </c>
      <c r="J24" s="2"/>
    </row>
    <row r="25" spans="1:10">
      <c r="A25" s="45"/>
      <c r="B25" s="53"/>
      <c r="C25" s="2" t="s">
        <v>81</v>
      </c>
      <c r="D25" s="1" t="s">
        <v>82</v>
      </c>
      <c r="E25" s="2">
        <v>17</v>
      </c>
      <c r="F25" s="2">
        <v>40018</v>
      </c>
      <c r="G25" s="2"/>
      <c r="H25" s="2" t="s">
        <v>10</v>
      </c>
      <c r="I25" s="1" t="s">
        <v>80</v>
      </c>
      <c r="J25" s="2"/>
    </row>
    <row r="26" spans="1:10">
      <c r="A26" s="45"/>
      <c r="B26" s="53" t="s">
        <v>83</v>
      </c>
      <c r="C26" s="2" t="s">
        <v>84</v>
      </c>
      <c r="D26" s="1" t="s">
        <v>85</v>
      </c>
      <c r="E26" s="2">
        <v>18</v>
      </c>
      <c r="F26" s="2">
        <v>40019</v>
      </c>
      <c r="G26" s="2"/>
      <c r="H26" s="2" t="s">
        <v>15</v>
      </c>
      <c r="I26" s="1" t="s">
        <v>86</v>
      </c>
      <c r="J26" s="2"/>
    </row>
    <row r="27" spans="1:10">
      <c r="A27" s="45"/>
      <c r="B27" s="53"/>
      <c r="C27" s="2" t="s">
        <v>87</v>
      </c>
      <c r="D27" s="1" t="s">
        <v>88</v>
      </c>
      <c r="E27" s="2">
        <v>19</v>
      </c>
      <c r="F27" s="2">
        <v>40020</v>
      </c>
      <c r="G27" s="2"/>
      <c r="H27" s="2" t="s">
        <v>15</v>
      </c>
      <c r="I27" s="1" t="s">
        <v>89</v>
      </c>
      <c r="J27" s="2"/>
    </row>
    <row r="28" spans="1:10">
      <c r="A28" s="45"/>
      <c r="B28" s="53"/>
      <c r="C28" s="2" t="s">
        <v>90</v>
      </c>
      <c r="D28" s="1" t="s">
        <v>91</v>
      </c>
      <c r="E28" s="2">
        <v>20</v>
      </c>
      <c r="F28" s="2">
        <v>40021</v>
      </c>
      <c r="G28" s="2"/>
      <c r="H28" s="2" t="s">
        <v>15</v>
      </c>
      <c r="I28" s="1" t="s">
        <v>92</v>
      </c>
      <c r="J28" s="2"/>
    </row>
    <row r="29" spans="1:10">
      <c r="A29" s="45"/>
      <c r="B29" s="53" t="s">
        <v>93</v>
      </c>
      <c r="C29" s="52" t="s">
        <v>94</v>
      </c>
      <c r="D29" s="1" t="s">
        <v>95</v>
      </c>
      <c r="E29" s="2">
        <v>21</v>
      </c>
      <c r="F29" s="2">
        <v>40022</v>
      </c>
      <c r="G29" s="2"/>
      <c r="H29" s="2" t="s">
        <v>96</v>
      </c>
      <c r="I29" s="1" t="s">
        <v>97</v>
      </c>
      <c r="J29" s="2"/>
    </row>
    <row r="30" spans="1:10">
      <c r="A30" s="45"/>
      <c r="B30" s="53"/>
      <c r="C30" s="52"/>
      <c r="D30" s="1"/>
      <c r="E30" s="2"/>
      <c r="F30" s="2"/>
      <c r="G30" s="2"/>
      <c r="H30" s="2"/>
      <c r="I30" s="1"/>
      <c r="J30" s="2"/>
    </row>
    <row r="31" spans="1:10">
      <c r="A31" s="45"/>
      <c r="B31" s="53"/>
      <c r="C31" s="52" t="s">
        <v>98</v>
      </c>
      <c r="D31" s="1" t="s">
        <v>99</v>
      </c>
      <c r="E31" s="2">
        <v>22</v>
      </c>
      <c r="F31" s="2">
        <v>40023</v>
      </c>
      <c r="G31" s="2"/>
      <c r="H31" s="2" t="s">
        <v>96</v>
      </c>
      <c r="I31" s="1" t="s">
        <v>97</v>
      </c>
      <c r="J31" s="2"/>
    </row>
    <row r="32" spans="1:10">
      <c r="A32" s="45"/>
      <c r="B32" s="53"/>
      <c r="C32" s="52"/>
      <c r="D32" s="1"/>
      <c r="E32" s="2"/>
      <c r="F32" s="2"/>
      <c r="G32" s="2"/>
      <c r="H32" s="2"/>
      <c r="I32" s="1"/>
      <c r="J32" s="2"/>
    </row>
    <row r="33" spans="1:10" ht="14.25" customHeight="1">
      <c r="A33" s="46" t="s">
        <v>100</v>
      </c>
      <c r="B33" s="2" t="s">
        <v>101</v>
      </c>
      <c r="C33" s="10"/>
      <c r="D33" s="1" t="s">
        <v>102</v>
      </c>
      <c r="E33" s="2">
        <v>3</v>
      </c>
      <c r="F33" s="1" t="s">
        <v>103</v>
      </c>
      <c r="G33" s="2">
        <v>0</v>
      </c>
      <c r="H33" s="2" t="s">
        <v>104</v>
      </c>
      <c r="I33" s="1"/>
      <c r="J33" s="2"/>
    </row>
    <row r="34" spans="1:10">
      <c r="A34" s="47"/>
      <c r="B34" s="2" t="s">
        <v>108</v>
      </c>
      <c r="C34" s="10"/>
      <c r="D34" s="1" t="s">
        <v>109</v>
      </c>
      <c r="E34" s="2">
        <v>4</v>
      </c>
      <c r="F34" s="1" t="s">
        <v>110</v>
      </c>
      <c r="G34" s="2">
        <v>0</v>
      </c>
      <c r="H34" s="2" t="s">
        <v>104</v>
      </c>
      <c r="I34" s="1"/>
      <c r="J34" s="2"/>
    </row>
    <row r="35" spans="1:10">
      <c r="A35" s="47"/>
      <c r="B35" s="2" t="s">
        <v>112</v>
      </c>
      <c r="C35" s="10"/>
      <c r="D35" s="1" t="s">
        <v>113</v>
      </c>
      <c r="E35" s="2">
        <v>5</v>
      </c>
      <c r="F35" s="1" t="s">
        <v>114</v>
      </c>
      <c r="G35" s="2">
        <v>0</v>
      </c>
      <c r="H35" s="2" t="s">
        <v>104</v>
      </c>
      <c r="I35" s="1"/>
      <c r="J35" s="2"/>
    </row>
    <row r="36" spans="1:10">
      <c r="A36" s="47"/>
      <c r="B36" s="2" t="s">
        <v>116</v>
      </c>
      <c r="C36" s="10"/>
      <c r="D36" s="1" t="s">
        <v>117</v>
      </c>
      <c r="E36" s="2">
        <v>6</v>
      </c>
      <c r="F36" s="1" t="s">
        <v>118</v>
      </c>
      <c r="G36" s="2">
        <v>0</v>
      </c>
      <c r="H36" s="2" t="s">
        <v>104</v>
      </c>
      <c r="I36" s="1"/>
      <c r="J36" s="2"/>
    </row>
    <row r="37" spans="1:10">
      <c r="A37" s="47"/>
      <c r="B37" s="2" t="s">
        <v>122</v>
      </c>
      <c r="C37" s="10"/>
      <c r="D37" s="1" t="s">
        <v>123</v>
      </c>
      <c r="E37" s="2">
        <v>7</v>
      </c>
      <c r="F37" s="1" t="s">
        <v>124</v>
      </c>
      <c r="G37" s="2">
        <v>0</v>
      </c>
      <c r="H37" s="2" t="s">
        <v>104</v>
      </c>
      <c r="I37" s="1"/>
      <c r="J37" s="2"/>
    </row>
    <row r="38" spans="1:10">
      <c r="A38" s="47"/>
      <c r="B38" s="2" t="s">
        <v>125</v>
      </c>
      <c r="C38" s="10"/>
      <c r="D38" s="1" t="s">
        <v>126</v>
      </c>
      <c r="E38" s="2">
        <v>8</v>
      </c>
      <c r="F38" s="1" t="s">
        <v>127</v>
      </c>
      <c r="G38" s="2">
        <v>0</v>
      </c>
      <c r="H38" s="2" t="s">
        <v>104</v>
      </c>
      <c r="I38" s="1"/>
      <c r="J38" s="2"/>
    </row>
    <row r="39" spans="1:10">
      <c r="A39" s="47"/>
      <c r="B39" s="2" t="s">
        <v>128</v>
      </c>
      <c r="C39" s="10"/>
      <c r="D39" s="1" t="s">
        <v>129</v>
      </c>
      <c r="E39" s="2">
        <v>9</v>
      </c>
      <c r="F39" s="1" t="s">
        <v>130</v>
      </c>
      <c r="G39" s="2">
        <v>0</v>
      </c>
      <c r="H39" s="2" t="s">
        <v>104</v>
      </c>
      <c r="I39" s="1"/>
      <c r="J39" s="2"/>
    </row>
    <row r="40" spans="1:10">
      <c r="A40" s="47"/>
      <c r="B40" s="2" t="s">
        <v>131</v>
      </c>
      <c r="C40" s="10"/>
      <c r="D40" s="1" t="s">
        <v>132</v>
      </c>
      <c r="E40" s="2">
        <v>10</v>
      </c>
      <c r="F40" s="1" t="s">
        <v>133</v>
      </c>
      <c r="G40" s="2">
        <v>0</v>
      </c>
      <c r="H40" s="2" t="s">
        <v>104</v>
      </c>
      <c r="I40" s="1"/>
      <c r="J40" s="2"/>
    </row>
    <row r="41" spans="1:10">
      <c r="A41" s="47"/>
      <c r="B41" s="2" t="s">
        <v>134</v>
      </c>
      <c r="C41" s="10"/>
      <c r="D41" s="1" t="s">
        <v>135</v>
      </c>
      <c r="E41" s="2">
        <v>11</v>
      </c>
      <c r="F41" s="1" t="s">
        <v>136</v>
      </c>
      <c r="G41" s="2">
        <v>0</v>
      </c>
      <c r="H41" s="2" t="s">
        <v>104</v>
      </c>
      <c r="I41" s="1"/>
      <c r="J41" s="2"/>
    </row>
    <row r="42" spans="1:10">
      <c r="A42" s="47"/>
      <c r="B42" s="2" t="s">
        <v>137</v>
      </c>
      <c r="C42" s="10"/>
      <c r="D42" s="1" t="s">
        <v>138</v>
      </c>
      <c r="E42" s="2">
        <v>12</v>
      </c>
      <c r="F42" s="1" t="s">
        <v>139</v>
      </c>
      <c r="G42" s="2">
        <v>0</v>
      </c>
      <c r="H42" s="2" t="s">
        <v>104</v>
      </c>
      <c r="I42" s="1"/>
      <c r="J42" s="2"/>
    </row>
    <row r="43" spans="1:10">
      <c r="A43" s="47"/>
      <c r="B43" s="2" t="s">
        <v>140</v>
      </c>
      <c r="C43" s="11"/>
      <c r="D43" s="1" t="s">
        <v>141</v>
      </c>
      <c r="E43" s="2">
        <v>13</v>
      </c>
      <c r="F43" s="1" t="s">
        <v>142</v>
      </c>
      <c r="G43" s="2">
        <v>0</v>
      </c>
      <c r="H43" s="2" t="s">
        <v>104</v>
      </c>
      <c r="I43" s="1"/>
      <c r="J43" s="4"/>
    </row>
    <row r="44" spans="1:10">
      <c r="A44" s="47"/>
      <c r="B44" s="2" t="s">
        <v>105</v>
      </c>
      <c r="C44" s="10"/>
      <c r="D44" s="1" t="s">
        <v>106</v>
      </c>
      <c r="E44" s="2">
        <v>23</v>
      </c>
      <c r="F44" s="2">
        <v>40024</v>
      </c>
      <c r="G44" s="2"/>
      <c r="H44" s="2" t="s">
        <v>15</v>
      </c>
      <c r="I44" s="1" t="s">
        <v>107</v>
      </c>
      <c r="J44" s="2"/>
    </row>
    <row r="45" spans="1:10">
      <c r="A45" s="47"/>
      <c r="B45" s="2" t="s">
        <v>105</v>
      </c>
      <c r="C45" s="10"/>
      <c r="D45" s="1" t="s">
        <v>111</v>
      </c>
      <c r="E45" s="2">
        <v>24</v>
      </c>
      <c r="F45" s="2">
        <v>40025</v>
      </c>
      <c r="G45" s="2"/>
      <c r="H45" s="2" t="s">
        <v>15</v>
      </c>
      <c r="I45" s="1" t="s">
        <v>107</v>
      </c>
      <c r="J45" s="2"/>
    </row>
    <row r="46" spans="1:10">
      <c r="A46" s="47"/>
      <c r="B46" s="2" t="s">
        <v>105</v>
      </c>
      <c r="C46" s="10"/>
      <c r="D46" s="1" t="s">
        <v>115</v>
      </c>
      <c r="E46" s="2">
        <v>25</v>
      </c>
      <c r="F46" s="2">
        <v>40026</v>
      </c>
      <c r="G46" s="2"/>
      <c r="H46" s="2" t="s">
        <v>15</v>
      </c>
      <c r="I46" s="1" t="s">
        <v>107</v>
      </c>
      <c r="J46" s="2"/>
    </row>
    <row r="47" spans="1:10" s="6" customFormat="1">
      <c r="A47" s="48"/>
      <c r="B47" s="2" t="s">
        <v>119</v>
      </c>
      <c r="C47" s="10"/>
      <c r="D47" s="1" t="s">
        <v>120</v>
      </c>
      <c r="E47" s="2">
        <v>26</v>
      </c>
      <c r="F47" s="2">
        <v>40027</v>
      </c>
      <c r="G47" s="2"/>
      <c r="H47" s="2" t="s">
        <v>96</v>
      </c>
      <c r="I47" s="1" t="s">
        <v>121</v>
      </c>
      <c r="J47" s="2"/>
    </row>
    <row r="48" spans="1:10">
      <c r="A48" s="49" t="s">
        <v>143</v>
      </c>
      <c r="B48" s="2" t="s">
        <v>151</v>
      </c>
      <c r="C48" s="2"/>
      <c r="D48" s="1" t="s">
        <v>152</v>
      </c>
      <c r="E48" s="2">
        <v>15</v>
      </c>
      <c r="F48" s="1" t="s">
        <v>153</v>
      </c>
      <c r="G48" s="2">
        <v>0</v>
      </c>
      <c r="H48" s="2" t="s">
        <v>104</v>
      </c>
      <c r="I48" s="1"/>
      <c r="J48" s="2"/>
    </row>
    <row r="49" spans="1:10">
      <c r="A49" s="50"/>
      <c r="B49" s="3" t="s">
        <v>147</v>
      </c>
      <c r="D49" s="12" t="s">
        <v>148</v>
      </c>
      <c r="E49" s="2">
        <v>42</v>
      </c>
      <c r="F49" s="1" t="s">
        <v>149</v>
      </c>
      <c r="G49" s="2">
        <v>0</v>
      </c>
      <c r="H49" s="2" t="s">
        <v>104</v>
      </c>
      <c r="J49" s="3" t="s">
        <v>150</v>
      </c>
    </row>
    <row r="50" spans="1:10">
      <c r="A50" s="50"/>
      <c r="B50" s="2" t="s">
        <v>144</v>
      </c>
      <c r="C50" s="2"/>
      <c r="D50" s="1" t="s">
        <v>145</v>
      </c>
      <c r="E50" s="2">
        <v>27</v>
      </c>
      <c r="F50" s="2">
        <v>40028</v>
      </c>
      <c r="G50" s="2"/>
      <c r="H50" s="2" t="s">
        <v>96</v>
      </c>
      <c r="I50" s="1" t="s">
        <v>49</v>
      </c>
      <c r="J50" s="2" t="s">
        <v>146</v>
      </c>
    </row>
    <row r="51" spans="1:10">
      <c r="A51" s="50"/>
      <c r="B51" s="2" t="s">
        <v>154</v>
      </c>
      <c r="C51" s="2"/>
      <c r="D51" s="1" t="s">
        <v>155</v>
      </c>
      <c r="E51" s="2">
        <v>28</v>
      </c>
      <c r="F51" s="2">
        <v>40029</v>
      </c>
      <c r="G51" s="2"/>
      <c r="H51" s="2" t="s">
        <v>15</v>
      </c>
      <c r="I51" s="1" t="s">
        <v>72</v>
      </c>
      <c r="J51" s="2"/>
    </row>
    <row r="52" spans="1:10">
      <c r="A52" s="50"/>
      <c r="B52" s="2" t="s">
        <v>156</v>
      </c>
      <c r="C52" s="2"/>
      <c r="D52" s="1" t="s">
        <v>157</v>
      </c>
      <c r="E52" s="2">
        <v>29</v>
      </c>
      <c r="F52" s="2">
        <v>40030</v>
      </c>
      <c r="G52" s="2"/>
      <c r="H52" s="2" t="s">
        <v>15</v>
      </c>
      <c r="I52" s="1" t="s">
        <v>158</v>
      </c>
      <c r="J52" s="2"/>
    </row>
    <row r="53" spans="1:10">
      <c r="A53" s="50"/>
      <c r="B53" s="2" t="s">
        <v>159</v>
      </c>
      <c r="C53" s="2"/>
      <c r="D53" s="1" t="s">
        <v>160</v>
      </c>
      <c r="E53" s="2">
        <v>30</v>
      </c>
      <c r="F53" s="2">
        <v>40031</v>
      </c>
      <c r="G53" s="2"/>
      <c r="H53" s="2" t="s">
        <v>15</v>
      </c>
      <c r="I53" s="1" t="s">
        <v>158</v>
      </c>
      <c r="J53" s="2"/>
    </row>
    <row r="54" spans="1:10">
      <c r="A54" s="50"/>
      <c r="B54" s="2" t="s">
        <v>161</v>
      </c>
      <c r="C54" s="2" t="s">
        <v>162</v>
      </c>
      <c r="D54" s="1" t="s">
        <v>163</v>
      </c>
      <c r="E54" s="2">
        <v>31</v>
      </c>
      <c r="F54" s="2">
        <v>40032</v>
      </c>
      <c r="G54" s="2"/>
      <c r="H54" s="2" t="s">
        <v>96</v>
      </c>
      <c r="I54" s="1" t="s">
        <v>64</v>
      </c>
      <c r="J54" s="2"/>
    </row>
    <row r="55" spans="1:10">
      <c r="A55" s="50"/>
      <c r="B55" s="2" t="s">
        <v>164</v>
      </c>
      <c r="C55" s="2" t="s">
        <v>162</v>
      </c>
      <c r="D55" s="1" t="s">
        <v>165</v>
      </c>
      <c r="E55" s="2">
        <v>32</v>
      </c>
      <c r="F55" s="2">
        <v>40033</v>
      </c>
      <c r="G55" s="2"/>
      <c r="H55" s="2" t="s">
        <v>96</v>
      </c>
      <c r="I55" s="1" t="s">
        <v>64</v>
      </c>
      <c r="J55" s="2"/>
    </row>
    <row r="56" spans="1:10">
      <c r="A56" s="50"/>
      <c r="B56" s="2" t="s">
        <v>166</v>
      </c>
      <c r="C56" s="2"/>
      <c r="D56" s="1" t="s">
        <v>167</v>
      </c>
      <c r="E56" s="2">
        <v>33</v>
      </c>
      <c r="F56" s="2">
        <v>40034</v>
      </c>
      <c r="G56" s="2"/>
      <c r="H56" s="2" t="s">
        <v>15</v>
      </c>
      <c r="I56" s="1" t="s">
        <v>107</v>
      </c>
      <c r="J56" s="2"/>
    </row>
    <row r="57" spans="1:10">
      <c r="A57" s="50"/>
      <c r="B57" s="2" t="s">
        <v>168</v>
      </c>
      <c r="C57" s="2" t="s">
        <v>169</v>
      </c>
      <c r="D57" s="1" t="s">
        <v>170</v>
      </c>
      <c r="E57" s="2">
        <v>34</v>
      </c>
      <c r="F57" s="2">
        <v>40035</v>
      </c>
      <c r="G57" s="2"/>
      <c r="H57" s="2" t="s">
        <v>96</v>
      </c>
      <c r="I57" s="1" t="s">
        <v>64</v>
      </c>
      <c r="J57" s="2"/>
    </row>
    <row r="58" spans="1:10">
      <c r="A58" s="50"/>
      <c r="B58" s="2" t="s">
        <v>171</v>
      </c>
      <c r="C58" s="2"/>
      <c r="D58" s="1" t="s">
        <v>172</v>
      </c>
      <c r="E58" s="2">
        <v>35</v>
      </c>
      <c r="F58" s="2">
        <v>40036</v>
      </c>
      <c r="G58" s="2"/>
      <c r="H58" s="2" t="s">
        <v>15</v>
      </c>
      <c r="I58" s="1" t="s">
        <v>107</v>
      </c>
      <c r="J58" s="2"/>
    </row>
    <row r="59" spans="1:10">
      <c r="A59" s="50"/>
      <c r="B59" s="2" t="s">
        <v>173</v>
      </c>
      <c r="C59" s="2"/>
      <c r="D59" s="1" t="s">
        <v>174</v>
      </c>
      <c r="E59" s="2">
        <v>36</v>
      </c>
      <c r="F59" s="2">
        <v>40037</v>
      </c>
      <c r="G59" s="2"/>
      <c r="H59" s="2" t="s">
        <v>15</v>
      </c>
      <c r="I59" s="1" t="s">
        <v>107</v>
      </c>
      <c r="J59" s="2"/>
    </row>
    <row r="60" spans="1:10">
      <c r="A60" s="50"/>
      <c r="B60" s="53" t="s">
        <v>175</v>
      </c>
      <c r="C60" s="2" t="s">
        <v>176</v>
      </c>
      <c r="D60" s="1" t="s">
        <v>177</v>
      </c>
      <c r="E60" s="2">
        <v>16</v>
      </c>
      <c r="F60" s="1" t="s">
        <v>178</v>
      </c>
      <c r="G60" s="2">
        <v>0</v>
      </c>
      <c r="H60" s="2" t="s">
        <v>104</v>
      </c>
      <c r="I60" s="1"/>
      <c r="J60" s="2"/>
    </row>
    <row r="61" spans="1:10">
      <c r="A61" s="50"/>
      <c r="B61" s="53"/>
      <c r="C61" s="2" t="s">
        <v>179</v>
      </c>
      <c r="D61" s="1" t="s">
        <v>180</v>
      </c>
      <c r="E61" s="2">
        <v>17</v>
      </c>
      <c r="F61" s="1" t="s">
        <v>181</v>
      </c>
      <c r="G61" s="2">
        <v>0</v>
      </c>
      <c r="H61" s="2" t="s">
        <v>104</v>
      </c>
      <c r="I61" s="1"/>
      <c r="J61" s="2"/>
    </row>
    <row r="62" spans="1:10">
      <c r="A62" s="50"/>
      <c r="B62" s="53"/>
      <c r="C62" s="2" t="s">
        <v>182</v>
      </c>
      <c r="D62" s="1" t="s">
        <v>183</v>
      </c>
      <c r="E62" s="2">
        <v>18</v>
      </c>
      <c r="F62" s="1" t="s">
        <v>184</v>
      </c>
      <c r="G62" s="2">
        <v>1</v>
      </c>
      <c r="H62" s="2" t="s">
        <v>104</v>
      </c>
      <c r="I62" s="1"/>
      <c r="J62" s="2"/>
    </row>
    <row r="63" spans="1:10">
      <c r="A63" s="50"/>
      <c r="B63" s="53"/>
      <c r="C63" s="2" t="s">
        <v>185</v>
      </c>
      <c r="D63" s="1" t="s">
        <v>186</v>
      </c>
      <c r="E63" s="2">
        <v>19</v>
      </c>
      <c r="F63" s="1" t="s">
        <v>187</v>
      </c>
      <c r="G63" s="2">
        <v>0</v>
      </c>
      <c r="H63" s="2" t="s">
        <v>104</v>
      </c>
      <c r="I63" s="1"/>
      <c r="J63" s="2"/>
    </row>
    <row r="64" spans="1:10">
      <c r="A64" s="50"/>
      <c r="B64" s="53"/>
      <c r="C64" s="2" t="s">
        <v>188</v>
      </c>
      <c r="D64" s="1" t="s">
        <v>189</v>
      </c>
      <c r="E64" s="2">
        <v>20</v>
      </c>
      <c r="F64" s="1" t="s">
        <v>190</v>
      </c>
      <c r="G64" s="2">
        <v>0</v>
      </c>
      <c r="H64" s="2" t="s">
        <v>104</v>
      </c>
      <c r="I64" s="1"/>
      <c r="J64" s="2"/>
    </row>
    <row r="65" spans="1:10">
      <c r="A65" s="50"/>
      <c r="B65" s="53"/>
      <c r="C65" s="2" t="s">
        <v>191</v>
      </c>
      <c r="D65" s="1" t="s">
        <v>189</v>
      </c>
      <c r="E65" s="2">
        <v>21</v>
      </c>
      <c r="F65" s="1" t="s">
        <v>192</v>
      </c>
      <c r="G65" s="2">
        <v>1</v>
      </c>
      <c r="H65" s="2" t="s">
        <v>104</v>
      </c>
      <c r="I65" s="1"/>
      <c r="J65" s="2"/>
    </row>
    <row r="66" spans="1:10">
      <c r="A66" s="50"/>
      <c r="B66" s="53"/>
      <c r="C66" s="2" t="s">
        <v>193</v>
      </c>
      <c r="D66" s="1" t="s">
        <v>194</v>
      </c>
      <c r="E66" s="2">
        <v>22</v>
      </c>
      <c r="F66" s="1" t="s">
        <v>195</v>
      </c>
      <c r="G66" s="2">
        <v>0</v>
      </c>
      <c r="H66" s="2" t="s">
        <v>104</v>
      </c>
      <c r="I66" s="1"/>
      <c r="J66" s="2"/>
    </row>
    <row r="67" spans="1:10">
      <c r="A67" s="50"/>
      <c r="B67" s="53"/>
      <c r="C67" s="2" t="s">
        <v>196</v>
      </c>
      <c r="D67" s="1" t="s">
        <v>197</v>
      </c>
      <c r="E67" s="2">
        <v>23</v>
      </c>
      <c r="F67" s="1" t="s">
        <v>198</v>
      </c>
      <c r="G67" s="2">
        <v>0</v>
      </c>
      <c r="H67" s="2" t="s">
        <v>104</v>
      </c>
      <c r="I67" s="1"/>
      <c r="J67" s="2"/>
    </row>
    <row r="68" spans="1:10">
      <c r="A68" s="50"/>
      <c r="B68" s="53"/>
      <c r="C68" s="2" t="s">
        <v>199</v>
      </c>
      <c r="D68" s="1" t="s">
        <v>200</v>
      </c>
      <c r="E68" s="2">
        <v>24</v>
      </c>
      <c r="F68" s="1" t="s">
        <v>201</v>
      </c>
      <c r="G68" s="2">
        <v>0</v>
      </c>
      <c r="H68" s="2" t="s">
        <v>104</v>
      </c>
      <c r="I68" s="1"/>
      <c r="J68" s="2"/>
    </row>
    <row r="69" spans="1:10">
      <c r="A69" s="50"/>
      <c r="B69" s="53"/>
      <c r="C69" s="2" t="s">
        <v>202</v>
      </c>
      <c r="D69" s="1" t="s">
        <v>203</v>
      </c>
      <c r="E69" s="2">
        <v>25</v>
      </c>
      <c r="F69" s="1" t="s">
        <v>204</v>
      </c>
      <c r="G69" s="2">
        <v>0</v>
      </c>
      <c r="H69" s="2" t="s">
        <v>104</v>
      </c>
      <c r="I69" s="1"/>
      <c r="J69" s="2"/>
    </row>
    <row r="70" spans="1:10">
      <c r="A70" s="50"/>
      <c r="B70" s="53"/>
      <c r="C70" s="2" t="s">
        <v>205</v>
      </c>
      <c r="D70" s="1" t="s">
        <v>206</v>
      </c>
      <c r="E70" s="2">
        <v>26</v>
      </c>
      <c r="F70" s="1" t="s">
        <v>207</v>
      </c>
      <c r="G70" s="2">
        <v>0</v>
      </c>
      <c r="H70" s="2" t="s">
        <v>104</v>
      </c>
      <c r="I70" s="1"/>
      <c r="J70" s="2"/>
    </row>
    <row r="71" spans="1:10">
      <c r="A71" s="50"/>
      <c r="B71" s="53"/>
      <c r="C71" s="2" t="s">
        <v>208</v>
      </c>
      <c r="D71" s="1" t="s">
        <v>209</v>
      </c>
      <c r="E71" s="2">
        <v>27</v>
      </c>
      <c r="F71" s="1" t="s">
        <v>210</v>
      </c>
      <c r="G71" s="2">
        <v>0</v>
      </c>
      <c r="H71" s="2" t="s">
        <v>104</v>
      </c>
      <c r="I71" s="1"/>
      <c r="J71" s="2"/>
    </row>
    <row r="72" spans="1:10">
      <c r="A72" s="50"/>
      <c r="B72" s="53"/>
      <c r="C72" s="2" t="s">
        <v>211</v>
      </c>
      <c r="D72" s="1" t="s">
        <v>212</v>
      </c>
      <c r="E72" s="2">
        <v>28</v>
      </c>
      <c r="F72" s="1" t="s">
        <v>213</v>
      </c>
      <c r="G72" s="2">
        <v>1</v>
      </c>
      <c r="H72" s="2" t="s">
        <v>104</v>
      </c>
      <c r="I72" s="1"/>
      <c r="J72" s="2"/>
    </row>
    <row r="73" spans="1:10">
      <c r="A73" s="50"/>
      <c r="B73" s="53" t="s">
        <v>214</v>
      </c>
      <c r="C73" s="53" t="s">
        <v>215</v>
      </c>
      <c r="D73" s="1" t="s">
        <v>216</v>
      </c>
      <c r="E73" s="2">
        <v>37</v>
      </c>
      <c r="F73" s="2">
        <v>40038</v>
      </c>
      <c r="G73" s="2"/>
      <c r="H73" s="2" t="s">
        <v>15</v>
      </c>
      <c r="I73" s="1" t="s">
        <v>158</v>
      </c>
      <c r="J73" s="2"/>
    </row>
    <row r="74" spans="1:10">
      <c r="A74" s="50"/>
      <c r="B74" s="53"/>
      <c r="C74" s="53"/>
      <c r="D74" s="1" t="s">
        <v>217</v>
      </c>
      <c r="E74" s="2">
        <v>38</v>
      </c>
      <c r="F74" s="2">
        <v>40039</v>
      </c>
      <c r="G74" s="2"/>
      <c r="H74" s="2" t="s">
        <v>15</v>
      </c>
      <c r="I74" s="1" t="s">
        <v>158</v>
      </c>
      <c r="J74" s="2"/>
    </row>
    <row r="75" spans="1:10">
      <c r="A75" s="50"/>
      <c r="B75" s="53"/>
      <c r="C75" s="53" t="s">
        <v>218</v>
      </c>
      <c r="D75" s="1" t="s">
        <v>219</v>
      </c>
      <c r="E75" s="2">
        <v>39</v>
      </c>
      <c r="F75" s="2">
        <v>40040</v>
      </c>
      <c r="G75" s="2"/>
      <c r="H75" s="2" t="s">
        <v>15</v>
      </c>
      <c r="I75" s="1" t="s">
        <v>158</v>
      </c>
      <c r="J75" s="2"/>
    </row>
    <row r="76" spans="1:10">
      <c r="A76" s="50"/>
      <c r="B76" s="53"/>
      <c r="C76" s="53"/>
      <c r="D76" s="1" t="s">
        <v>220</v>
      </c>
      <c r="E76" s="2">
        <v>40</v>
      </c>
      <c r="F76" s="2">
        <v>40041</v>
      </c>
      <c r="G76" s="2"/>
      <c r="H76" s="2" t="s">
        <v>15</v>
      </c>
      <c r="I76" s="1" t="s">
        <v>158</v>
      </c>
    </row>
    <row r="77" spans="1:10">
      <c r="A77" s="50"/>
      <c r="B77" s="2" t="s">
        <v>221</v>
      </c>
      <c r="C77" s="2"/>
      <c r="D77" s="1" t="s">
        <v>222</v>
      </c>
      <c r="E77" s="13">
        <v>30</v>
      </c>
      <c r="F77" s="14" t="s">
        <v>223</v>
      </c>
      <c r="G77" s="13">
        <v>1</v>
      </c>
      <c r="H77" s="13" t="s">
        <v>104</v>
      </c>
      <c r="I77" s="1"/>
      <c r="J77" s="2"/>
    </row>
    <row r="78" spans="1:10">
      <c r="A78" s="50"/>
      <c r="B78" s="2" t="s">
        <v>224</v>
      </c>
      <c r="C78" s="2"/>
      <c r="D78" s="1" t="s">
        <v>225</v>
      </c>
      <c r="E78" s="13">
        <v>29</v>
      </c>
      <c r="F78" s="14" t="s">
        <v>226</v>
      </c>
      <c r="G78" s="13">
        <v>1</v>
      </c>
      <c r="H78" s="13" t="s">
        <v>104</v>
      </c>
      <c r="I78" s="1"/>
      <c r="J78" s="2" t="s">
        <v>227</v>
      </c>
    </row>
    <row r="79" spans="1:10">
      <c r="A79" s="50"/>
      <c r="B79" s="53" t="s">
        <v>228</v>
      </c>
      <c r="C79" s="2" t="s">
        <v>229</v>
      </c>
      <c r="D79" s="1" t="s">
        <v>230</v>
      </c>
      <c r="E79" s="2">
        <v>41</v>
      </c>
      <c r="F79" s="2">
        <v>40042</v>
      </c>
      <c r="G79" s="2"/>
      <c r="H79" s="2" t="s">
        <v>15</v>
      </c>
      <c r="I79" s="1" t="s">
        <v>158</v>
      </c>
      <c r="J79" s="2"/>
    </row>
    <row r="80" spans="1:10">
      <c r="A80" s="50"/>
      <c r="B80" s="53"/>
      <c r="C80" s="2" t="s">
        <v>231</v>
      </c>
      <c r="D80" s="1" t="s">
        <v>232</v>
      </c>
      <c r="E80" s="2">
        <v>42</v>
      </c>
      <c r="F80" s="2">
        <v>40043</v>
      </c>
      <c r="G80" s="2"/>
      <c r="H80" s="2" t="s">
        <v>15</v>
      </c>
      <c r="I80" s="1" t="s">
        <v>158</v>
      </c>
      <c r="J80" s="2"/>
    </row>
    <row r="81" spans="1:10">
      <c r="A81" s="50"/>
      <c r="B81" s="53" t="s">
        <v>233</v>
      </c>
      <c r="C81" s="2" t="s">
        <v>234</v>
      </c>
      <c r="D81" s="1" t="s">
        <v>235</v>
      </c>
      <c r="E81" s="2">
        <v>43</v>
      </c>
      <c r="F81" s="2">
        <v>40044</v>
      </c>
      <c r="G81" s="2"/>
      <c r="H81" s="2" t="s">
        <v>15</v>
      </c>
      <c r="I81" s="1" t="s">
        <v>89</v>
      </c>
      <c r="J81" s="2"/>
    </row>
    <row r="82" spans="1:10">
      <c r="A82" s="50"/>
      <c r="B82" s="53"/>
      <c r="C82" s="2" t="s">
        <v>236</v>
      </c>
      <c r="D82" s="1" t="s">
        <v>237</v>
      </c>
      <c r="E82" s="2">
        <v>44</v>
      </c>
      <c r="F82" s="2">
        <v>40045</v>
      </c>
      <c r="G82" s="2"/>
      <c r="H82" s="2" t="s">
        <v>15</v>
      </c>
      <c r="I82" s="1" t="s">
        <v>89</v>
      </c>
      <c r="J82" s="2"/>
    </row>
    <row r="83" spans="1:10">
      <c r="A83" s="50"/>
      <c r="B83" s="53"/>
      <c r="C83" s="2" t="s">
        <v>238</v>
      </c>
      <c r="D83" s="1" t="s">
        <v>239</v>
      </c>
      <c r="E83" s="2">
        <v>45</v>
      </c>
      <c r="F83" s="2">
        <v>40046</v>
      </c>
      <c r="G83" s="2"/>
      <c r="H83" s="2" t="s">
        <v>15</v>
      </c>
      <c r="I83" s="1" t="s">
        <v>89</v>
      </c>
      <c r="J83" s="2"/>
    </row>
    <row r="84" spans="1:10">
      <c r="A84" s="50"/>
      <c r="B84" s="53" t="s">
        <v>240</v>
      </c>
      <c r="C84" s="2" t="s">
        <v>241</v>
      </c>
      <c r="D84" s="1" t="s">
        <v>242</v>
      </c>
      <c r="E84" s="2">
        <v>46</v>
      </c>
      <c r="F84" s="2">
        <v>40047</v>
      </c>
      <c r="G84" s="2"/>
      <c r="H84" s="2" t="s">
        <v>15</v>
      </c>
      <c r="I84" s="1" t="s">
        <v>243</v>
      </c>
      <c r="J84" s="2"/>
    </row>
    <row r="85" spans="1:10">
      <c r="A85" s="50"/>
      <c r="B85" s="53"/>
      <c r="C85" s="2" t="s">
        <v>244</v>
      </c>
      <c r="D85" s="1" t="s">
        <v>245</v>
      </c>
      <c r="E85" s="2">
        <v>47</v>
      </c>
      <c r="F85" s="2">
        <v>40048</v>
      </c>
      <c r="G85" s="2"/>
      <c r="H85" s="2" t="s">
        <v>15</v>
      </c>
      <c r="I85" s="1" t="s">
        <v>243</v>
      </c>
      <c r="J85" s="2"/>
    </row>
    <row r="86" spans="1:10">
      <c r="A86" s="50"/>
      <c r="B86" s="53" t="s">
        <v>246</v>
      </c>
      <c r="C86" s="2" t="s">
        <v>241</v>
      </c>
      <c r="D86" s="1" t="s">
        <v>247</v>
      </c>
      <c r="E86" s="2">
        <v>48</v>
      </c>
      <c r="F86" s="2">
        <v>40049</v>
      </c>
      <c r="G86" s="2"/>
      <c r="H86" s="2" t="s">
        <v>15</v>
      </c>
      <c r="I86" s="1" t="s">
        <v>243</v>
      </c>
      <c r="J86" s="2"/>
    </row>
    <row r="87" spans="1:10">
      <c r="A87" s="50"/>
      <c r="B87" s="53"/>
      <c r="C87" s="2" t="s">
        <v>244</v>
      </c>
      <c r="D87" s="1" t="s">
        <v>248</v>
      </c>
      <c r="E87" s="2">
        <v>49</v>
      </c>
      <c r="F87" s="2">
        <v>40050</v>
      </c>
      <c r="G87" s="2"/>
      <c r="H87" s="2" t="s">
        <v>15</v>
      </c>
      <c r="I87" s="1" t="s">
        <v>243</v>
      </c>
      <c r="J87" s="2"/>
    </row>
    <row r="88" spans="1:10">
      <c r="A88" s="50"/>
      <c r="B88" s="2" t="s">
        <v>249</v>
      </c>
      <c r="C88" s="2" t="s">
        <v>162</v>
      </c>
      <c r="D88" s="1" t="s">
        <v>250</v>
      </c>
      <c r="E88" s="2">
        <v>213</v>
      </c>
      <c r="F88" s="2">
        <v>40214</v>
      </c>
      <c r="G88" s="2"/>
      <c r="H88" s="2" t="s">
        <v>96</v>
      </c>
      <c r="I88" s="1" t="s">
        <v>251</v>
      </c>
      <c r="J88" s="2"/>
    </row>
    <row r="89" spans="1:10">
      <c r="A89" s="50"/>
      <c r="B89" s="2" t="s">
        <v>252</v>
      </c>
      <c r="C89" s="2" t="s">
        <v>169</v>
      </c>
      <c r="D89" s="1" t="s">
        <v>253</v>
      </c>
      <c r="E89" s="2">
        <v>214</v>
      </c>
      <c r="F89" s="2">
        <v>40215</v>
      </c>
      <c r="G89" s="2"/>
      <c r="H89" s="2" t="s">
        <v>96</v>
      </c>
      <c r="I89" s="1" t="s">
        <v>254</v>
      </c>
      <c r="J89" s="2"/>
    </row>
    <row r="90" spans="1:10">
      <c r="A90" s="50"/>
      <c r="B90" s="2" t="s">
        <v>255</v>
      </c>
      <c r="C90" s="2"/>
      <c r="D90" s="1" t="s">
        <v>256</v>
      </c>
      <c r="E90" s="2">
        <v>31</v>
      </c>
      <c r="F90" s="1" t="s">
        <v>257</v>
      </c>
      <c r="G90" s="2">
        <v>1</v>
      </c>
      <c r="H90" s="2" t="s">
        <v>104</v>
      </c>
      <c r="J90" s="2"/>
    </row>
    <row r="91" spans="1:10">
      <c r="A91" s="50"/>
      <c r="B91" s="2" t="s">
        <v>258</v>
      </c>
      <c r="C91" s="2"/>
      <c r="D91" s="1" t="s">
        <v>259</v>
      </c>
      <c r="E91" s="2">
        <v>50</v>
      </c>
      <c r="F91" s="2">
        <v>40051</v>
      </c>
      <c r="G91" s="2"/>
      <c r="H91" s="2" t="s">
        <v>15</v>
      </c>
      <c r="I91" s="1" t="s">
        <v>92</v>
      </c>
      <c r="J91" s="2"/>
    </row>
    <row r="92" spans="1:10">
      <c r="A92" s="50"/>
      <c r="B92" s="2" t="s">
        <v>173</v>
      </c>
      <c r="C92" s="2"/>
      <c r="D92" s="1" t="s">
        <v>260</v>
      </c>
      <c r="E92" s="2">
        <v>51</v>
      </c>
      <c r="F92" s="2">
        <v>40052</v>
      </c>
      <c r="G92" s="2"/>
      <c r="H92" s="2" t="s">
        <v>15</v>
      </c>
      <c r="I92" s="1" t="s">
        <v>92</v>
      </c>
      <c r="J92" s="2"/>
    </row>
    <row r="93" spans="1:10">
      <c r="A93" s="50"/>
      <c r="B93" s="2" t="s">
        <v>261</v>
      </c>
      <c r="C93" s="2"/>
      <c r="D93" s="1" t="s">
        <v>262</v>
      </c>
      <c r="E93" s="2">
        <v>52</v>
      </c>
      <c r="F93" s="2">
        <v>40053</v>
      </c>
      <c r="G93" s="2"/>
      <c r="H93" s="2" t="s">
        <v>96</v>
      </c>
      <c r="I93" s="1" t="s">
        <v>263</v>
      </c>
      <c r="J93" s="2"/>
    </row>
    <row r="94" spans="1:10">
      <c r="A94" s="50"/>
      <c r="B94" s="2" t="s">
        <v>264</v>
      </c>
      <c r="C94" s="2"/>
      <c r="D94" s="1" t="s">
        <v>265</v>
      </c>
      <c r="E94" s="2">
        <v>53</v>
      </c>
      <c r="F94" s="2">
        <v>40054</v>
      </c>
      <c r="G94" s="2"/>
      <c r="H94" s="2" t="s">
        <v>15</v>
      </c>
      <c r="I94" s="1" t="s">
        <v>266</v>
      </c>
      <c r="J94" s="2"/>
    </row>
    <row r="95" spans="1:10">
      <c r="A95" s="50"/>
      <c r="B95" s="2" t="s">
        <v>267</v>
      </c>
      <c r="C95" s="2"/>
      <c r="D95" s="1" t="s">
        <v>268</v>
      </c>
      <c r="E95" s="2">
        <v>54</v>
      </c>
      <c r="F95" s="2">
        <v>40055</v>
      </c>
      <c r="G95" s="2"/>
      <c r="H95" s="2" t="s">
        <v>96</v>
      </c>
      <c r="I95" s="1" t="s">
        <v>269</v>
      </c>
      <c r="J95" s="2"/>
    </row>
    <row r="96" spans="1:10">
      <c r="A96" s="50"/>
      <c r="B96" s="2" t="s">
        <v>270</v>
      </c>
      <c r="C96" s="2"/>
      <c r="D96" s="1" t="s">
        <v>271</v>
      </c>
      <c r="E96" s="2">
        <v>55</v>
      </c>
      <c r="F96" s="2">
        <v>40056</v>
      </c>
      <c r="G96" s="2"/>
      <c r="H96" s="2" t="s">
        <v>15</v>
      </c>
      <c r="I96" s="1" t="s">
        <v>272</v>
      </c>
      <c r="J96" s="2"/>
    </row>
    <row r="97" spans="1:10">
      <c r="A97" s="50"/>
      <c r="B97" s="2" t="s">
        <v>273</v>
      </c>
      <c r="C97" s="2"/>
      <c r="D97" s="1" t="s">
        <v>274</v>
      </c>
      <c r="E97" s="2">
        <v>56</v>
      </c>
      <c r="F97" s="2">
        <v>40057</v>
      </c>
      <c r="G97" s="2"/>
      <c r="H97" s="2" t="s">
        <v>15</v>
      </c>
      <c r="I97" s="1" t="s">
        <v>89</v>
      </c>
      <c r="J97" s="2"/>
    </row>
    <row r="98" spans="1:10">
      <c r="A98" s="50"/>
      <c r="B98" s="2" t="s">
        <v>275</v>
      </c>
      <c r="C98" s="2"/>
      <c r="D98" s="1" t="s">
        <v>276</v>
      </c>
      <c r="E98" s="2">
        <v>57</v>
      </c>
      <c r="F98" s="2">
        <v>40058</v>
      </c>
      <c r="G98" s="2"/>
      <c r="H98" s="2" t="s">
        <v>15</v>
      </c>
      <c r="I98" s="1" t="s">
        <v>89</v>
      </c>
      <c r="J98" s="2"/>
    </row>
    <row r="99" spans="1:10">
      <c r="A99" s="50"/>
      <c r="B99" s="53" t="s">
        <v>277</v>
      </c>
      <c r="C99" s="2" t="s">
        <v>278</v>
      </c>
      <c r="D99" s="1" t="s">
        <v>279</v>
      </c>
      <c r="E99" s="2">
        <v>58</v>
      </c>
      <c r="F99" s="2">
        <v>40059</v>
      </c>
      <c r="G99" s="2"/>
      <c r="H99" s="2" t="s">
        <v>15</v>
      </c>
      <c r="I99" s="1" t="s">
        <v>92</v>
      </c>
      <c r="J99" s="2"/>
    </row>
    <row r="100" spans="1:10">
      <c r="A100" s="50"/>
      <c r="B100" s="53"/>
      <c r="C100" s="2" t="s">
        <v>280</v>
      </c>
      <c r="D100" s="1" t="s">
        <v>281</v>
      </c>
      <c r="E100" s="2">
        <v>59</v>
      </c>
      <c r="F100" s="2">
        <v>40060</v>
      </c>
      <c r="G100" s="2"/>
      <c r="H100" s="2" t="s">
        <v>15</v>
      </c>
      <c r="I100" s="1" t="s">
        <v>92</v>
      </c>
      <c r="J100" s="2"/>
    </row>
    <row r="101" spans="1:10">
      <c r="A101" s="50"/>
      <c r="B101" s="53"/>
      <c r="C101" s="2" t="s">
        <v>282</v>
      </c>
      <c r="D101" s="1" t="s">
        <v>283</v>
      </c>
      <c r="E101" s="2">
        <v>60</v>
      </c>
      <c r="F101" s="2">
        <v>40061</v>
      </c>
      <c r="G101" s="2"/>
      <c r="H101" s="2" t="s">
        <v>15</v>
      </c>
      <c r="I101" s="1" t="s">
        <v>92</v>
      </c>
      <c r="J101" s="2"/>
    </row>
    <row r="102" spans="1:10">
      <c r="A102" s="50"/>
      <c r="B102" s="53" t="s">
        <v>284</v>
      </c>
      <c r="C102" s="2" t="s">
        <v>285</v>
      </c>
      <c r="D102" s="1" t="s">
        <v>286</v>
      </c>
      <c r="E102" s="2">
        <v>61</v>
      </c>
      <c r="F102" s="2">
        <v>40062</v>
      </c>
      <c r="G102" s="2"/>
      <c r="H102" s="2" t="s">
        <v>15</v>
      </c>
      <c r="I102" s="1" t="s">
        <v>92</v>
      </c>
      <c r="J102" s="2"/>
    </row>
    <row r="103" spans="1:10">
      <c r="A103" s="50"/>
      <c r="B103" s="53"/>
      <c r="C103" s="2" t="s">
        <v>280</v>
      </c>
      <c r="D103" s="1" t="s">
        <v>287</v>
      </c>
      <c r="E103" s="2">
        <v>62</v>
      </c>
      <c r="F103" s="2">
        <v>40063</v>
      </c>
      <c r="G103" s="2"/>
      <c r="H103" s="2" t="s">
        <v>15</v>
      </c>
      <c r="I103" s="1" t="s">
        <v>92</v>
      </c>
      <c r="J103" s="2"/>
    </row>
    <row r="104" spans="1:10">
      <c r="A104" s="50"/>
      <c r="B104" s="53"/>
      <c r="C104" s="2" t="s">
        <v>282</v>
      </c>
      <c r="D104" s="1" t="s">
        <v>288</v>
      </c>
      <c r="E104" s="2">
        <v>63</v>
      </c>
      <c r="F104" s="2">
        <v>40064</v>
      </c>
      <c r="G104" s="2"/>
      <c r="H104" s="2" t="s">
        <v>15</v>
      </c>
      <c r="I104" s="1" t="s">
        <v>92</v>
      </c>
      <c r="J104" s="2"/>
    </row>
    <row r="105" spans="1:10">
      <c r="A105" s="50"/>
      <c r="B105" s="2" t="s">
        <v>289</v>
      </c>
      <c r="C105" s="2"/>
      <c r="D105" s="1" t="s">
        <v>290</v>
      </c>
      <c r="E105" s="2">
        <v>64</v>
      </c>
      <c r="F105" s="2">
        <v>40065</v>
      </c>
      <c r="G105" s="2"/>
      <c r="H105" s="2" t="s">
        <v>291</v>
      </c>
      <c r="I105" s="1" t="s">
        <v>64</v>
      </c>
      <c r="J105" s="2"/>
    </row>
    <row r="106" spans="1:10">
      <c r="A106" s="50"/>
      <c r="B106" s="2" t="s">
        <v>292</v>
      </c>
      <c r="C106" s="2"/>
      <c r="D106" s="1" t="s">
        <v>293</v>
      </c>
      <c r="E106" s="2">
        <v>66</v>
      </c>
      <c r="F106" s="2">
        <v>40067</v>
      </c>
      <c r="G106" s="2"/>
      <c r="H106" s="2" t="s">
        <v>15</v>
      </c>
      <c r="I106" s="1" t="s">
        <v>294</v>
      </c>
      <c r="J106" s="2"/>
    </row>
    <row r="107" spans="1:10">
      <c r="A107" s="50"/>
      <c r="B107" s="2" t="s">
        <v>295</v>
      </c>
      <c r="C107" s="2"/>
      <c r="D107" s="1" t="s">
        <v>296</v>
      </c>
      <c r="E107" s="2">
        <v>67</v>
      </c>
      <c r="F107" s="2">
        <v>40068</v>
      </c>
      <c r="G107" s="2"/>
      <c r="H107" s="2" t="s">
        <v>15</v>
      </c>
      <c r="I107" s="1" t="s">
        <v>294</v>
      </c>
      <c r="J107" s="2"/>
    </row>
    <row r="108" spans="1:10">
      <c r="A108" s="50"/>
      <c r="B108" s="2" t="s">
        <v>297</v>
      </c>
      <c r="C108" s="2"/>
      <c r="D108" s="1" t="s">
        <v>298</v>
      </c>
      <c r="E108" s="2">
        <v>32</v>
      </c>
      <c r="F108" s="1" t="s">
        <v>299</v>
      </c>
      <c r="G108" s="2">
        <v>0</v>
      </c>
      <c r="H108" s="2" t="s">
        <v>57</v>
      </c>
      <c r="I108" s="1"/>
      <c r="J108" s="2"/>
    </row>
    <row r="109" spans="1:10">
      <c r="A109" s="50"/>
      <c r="B109" s="2" t="s">
        <v>300</v>
      </c>
      <c r="C109" s="2"/>
      <c r="D109" s="1" t="s">
        <v>301</v>
      </c>
      <c r="E109" s="2">
        <v>68</v>
      </c>
      <c r="F109" s="2">
        <v>40069</v>
      </c>
      <c r="G109" s="2"/>
      <c r="H109" s="2" t="s">
        <v>67</v>
      </c>
      <c r="I109" s="1" t="s">
        <v>294</v>
      </c>
      <c r="J109" s="2"/>
    </row>
    <row r="110" spans="1:10">
      <c r="A110" s="50"/>
      <c r="B110" s="2" t="s">
        <v>302</v>
      </c>
      <c r="C110" s="2"/>
      <c r="D110" s="1" t="s">
        <v>303</v>
      </c>
      <c r="E110" s="2">
        <v>69</v>
      </c>
      <c r="F110" s="2">
        <v>40070</v>
      </c>
      <c r="G110" s="2"/>
      <c r="H110" s="2" t="s">
        <v>10</v>
      </c>
      <c r="I110" s="1" t="s">
        <v>80</v>
      </c>
      <c r="J110" s="2"/>
    </row>
    <row r="111" spans="1:10">
      <c r="A111" s="50"/>
      <c r="B111" s="2" t="s">
        <v>304</v>
      </c>
      <c r="C111" s="2"/>
      <c r="D111" s="1" t="s">
        <v>305</v>
      </c>
      <c r="E111" s="2">
        <v>33</v>
      </c>
      <c r="F111" s="1" t="s">
        <v>306</v>
      </c>
      <c r="G111" s="2">
        <v>0</v>
      </c>
      <c r="H111" s="2" t="s">
        <v>57</v>
      </c>
      <c r="I111" s="1"/>
      <c r="J111" s="2"/>
    </row>
    <row r="112" spans="1:10">
      <c r="A112" s="50"/>
      <c r="B112" s="2" t="s">
        <v>307</v>
      </c>
      <c r="C112" s="2"/>
      <c r="D112" s="1" t="s">
        <v>308</v>
      </c>
      <c r="E112" s="2">
        <v>70</v>
      </c>
      <c r="F112" s="2">
        <v>40071</v>
      </c>
      <c r="G112" s="2"/>
      <c r="H112" s="2" t="s">
        <v>67</v>
      </c>
      <c r="I112" s="1" t="s">
        <v>107</v>
      </c>
      <c r="J112" s="2"/>
    </row>
    <row r="113" spans="1:10">
      <c r="A113" s="50"/>
      <c r="B113" s="2" t="s">
        <v>309</v>
      </c>
      <c r="C113" s="2"/>
      <c r="D113" s="1" t="s">
        <v>310</v>
      </c>
      <c r="E113" s="2">
        <v>71</v>
      </c>
      <c r="F113" s="2">
        <v>40072</v>
      </c>
      <c r="G113" s="2"/>
      <c r="H113" s="2" t="s">
        <v>67</v>
      </c>
      <c r="I113" s="1" t="s">
        <v>107</v>
      </c>
      <c r="J113" s="2"/>
    </row>
    <row r="114" spans="1:10">
      <c r="A114" s="50"/>
      <c r="B114" s="2" t="s">
        <v>311</v>
      </c>
      <c r="C114" s="2"/>
      <c r="D114" s="1" t="s">
        <v>312</v>
      </c>
      <c r="E114" s="2">
        <v>72</v>
      </c>
      <c r="F114" s="2">
        <v>40073</v>
      </c>
      <c r="G114" s="2"/>
      <c r="H114" s="2" t="s">
        <v>67</v>
      </c>
      <c r="I114" s="1" t="s">
        <v>313</v>
      </c>
      <c r="J114" s="2"/>
    </row>
    <row r="115" spans="1:10">
      <c r="A115" s="50"/>
      <c r="B115" s="2" t="s">
        <v>314</v>
      </c>
      <c r="C115" s="2"/>
      <c r="D115" s="1" t="s">
        <v>315</v>
      </c>
      <c r="E115" s="2">
        <v>73</v>
      </c>
      <c r="F115" s="2">
        <v>40074</v>
      </c>
      <c r="G115" s="2"/>
      <c r="H115" s="2" t="s">
        <v>67</v>
      </c>
      <c r="I115" s="1" t="s">
        <v>313</v>
      </c>
      <c r="J115" s="2"/>
    </row>
    <row r="116" spans="1:10">
      <c r="A116" s="50"/>
      <c r="B116" s="15" t="s">
        <v>289</v>
      </c>
      <c r="C116" s="2"/>
      <c r="D116" s="1" t="s">
        <v>316</v>
      </c>
      <c r="E116" s="2">
        <v>74</v>
      </c>
      <c r="F116" s="2">
        <v>40075</v>
      </c>
      <c r="G116" s="2"/>
      <c r="H116" s="2" t="s">
        <v>317</v>
      </c>
      <c r="I116" s="1" t="s">
        <v>318</v>
      </c>
      <c r="J116" s="2"/>
    </row>
    <row r="117" spans="1:10">
      <c r="A117" s="50"/>
      <c r="B117" s="15" t="s">
        <v>319</v>
      </c>
      <c r="C117" s="2"/>
      <c r="D117" s="1" t="s">
        <v>320</v>
      </c>
      <c r="E117" s="2">
        <v>34</v>
      </c>
      <c r="F117" s="1" t="s">
        <v>321</v>
      </c>
      <c r="G117" s="2">
        <v>0</v>
      </c>
      <c r="H117" s="2" t="s">
        <v>57</v>
      </c>
      <c r="I117" s="1"/>
      <c r="J117" s="2"/>
    </row>
    <row r="118" spans="1:10">
      <c r="A118" s="50"/>
      <c r="B118" s="15" t="s">
        <v>322</v>
      </c>
      <c r="C118" s="2"/>
      <c r="D118" s="1" t="s">
        <v>323</v>
      </c>
      <c r="E118" s="2">
        <v>35</v>
      </c>
      <c r="F118" s="1" t="s">
        <v>324</v>
      </c>
      <c r="G118" s="2">
        <v>0</v>
      </c>
      <c r="H118" s="2" t="s">
        <v>57</v>
      </c>
      <c r="I118" s="1"/>
      <c r="J118" s="2" t="s">
        <v>325</v>
      </c>
    </row>
    <row r="119" spans="1:10">
      <c r="A119" s="50"/>
      <c r="B119" s="2" t="s">
        <v>326</v>
      </c>
      <c r="C119" s="2"/>
      <c r="D119" s="1" t="s">
        <v>327</v>
      </c>
      <c r="E119" s="2">
        <v>76</v>
      </c>
      <c r="F119" s="2">
        <v>40077</v>
      </c>
      <c r="G119" s="2"/>
      <c r="H119" s="2" t="s">
        <v>328</v>
      </c>
      <c r="I119" s="1" t="s">
        <v>329</v>
      </c>
      <c r="J119" s="2"/>
    </row>
    <row r="120" spans="1:10" s="20" customFormat="1">
      <c r="A120" s="51"/>
      <c r="B120" s="16" t="s">
        <v>330</v>
      </c>
      <c r="C120" s="16"/>
      <c r="D120" s="17"/>
      <c r="E120" s="16"/>
      <c r="F120" s="18"/>
      <c r="G120" s="18"/>
      <c r="H120" s="18"/>
      <c r="I120" s="19"/>
      <c r="J120" s="13" t="s">
        <v>331</v>
      </c>
    </row>
    <row r="121" spans="1:10">
      <c r="A121" s="49" t="s">
        <v>332</v>
      </c>
      <c r="B121" s="2" t="s">
        <v>333</v>
      </c>
      <c r="C121" s="2"/>
      <c r="D121" s="1" t="s">
        <v>334</v>
      </c>
      <c r="E121" s="2">
        <v>36</v>
      </c>
      <c r="F121" s="1" t="s">
        <v>335</v>
      </c>
      <c r="G121" s="2">
        <v>1</v>
      </c>
      <c r="H121" s="2" t="s">
        <v>104</v>
      </c>
      <c r="I121" s="1"/>
      <c r="J121" s="2"/>
    </row>
    <row r="122" spans="1:10">
      <c r="A122" s="50"/>
      <c r="B122" s="2" t="s">
        <v>388</v>
      </c>
      <c r="C122" s="2"/>
      <c r="D122" s="1" t="s">
        <v>389</v>
      </c>
      <c r="E122" s="2">
        <v>37</v>
      </c>
      <c r="F122" s="1" t="s">
        <v>390</v>
      </c>
      <c r="G122" s="2">
        <v>1</v>
      </c>
      <c r="H122" s="2" t="s">
        <v>104</v>
      </c>
      <c r="I122" s="1"/>
      <c r="J122" s="2"/>
    </row>
    <row r="123" spans="1:10">
      <c r="A123" s="50"/>
      <c r="B123" s="2" t="s">
        <v>336</v>
      </c>
      <c r="C123" s="2"/>
      <c r="D123" s="1" t="s">
        <v>337</v>
      </c>
      <c r="E123" s="2">
        <v>77</v>
      </c>
      <c r="F123" s="2">
        <v>40078</v>
      </c>
      <c r="G123" s="2"/>
      <c r="H123" s="2" t="s">
        <v>15</v>
      </c>
      <c r="I123" s="1" t="s">
        <v>338</v>
      </c>
      <c r="J123" s="2"/>
    </row>
    <row r="124" spans="1:10">
      <c r="A124" s="50"/>
      <c r="B124" s="2" t="s">
        <v>339</v>
      </c>
      <c r="C124" s="2"/>
      <c r="D124" s="1" t="s">
        <v>340</v>
      </c>
      <c r="E124" s="2">
        <v>78</v>
      </c>
      <c r="F124" s="2">
        <v>40079</v>
      </c>
      <c r="G124" s="2"/>
      <c r="H124" s="2" t="s">
        <v>96</v>
      </c>
      <c r="I124" s="1" t="s">
        <v>121</v>
      </c>
      <c r="J124" s="2"/>
    </row>
    <row r="125" spans="1:10">
      <c r="A125" s="50"/>
      <c r="B125" s="2" t="s">
        <v>341</v>
      </c>
      <c r="C125" s="2"/>
      <c r="D125" s="1" t="s">
        <v>342</v>
      </c>
      <c r="E125" s="2">
        <v>79</v>
      </c>
      <c r="F125" s="2">
        <v>40080</v>
      </c>
      <c r="G125" s="2"/>
      <c r="H125" s="2" t="s">
        <v>96</v>
      </c>
      <c r="I125" s="1" t="s">
        <v>121</v>
      </c>
      <c r="J125" s="2"/>
    </row>
    <row r="126" spans="1:10" s="22" customFormat="1">
      <c r="A126" s="50"/>
      <c r="B126" s="2" t="s">
        <v>343</v>
      </c>
      <c r="C126" s="2"/>
      <c r="D126" s="1" t="s">
        <v>344</v>
      </c>
      <c r="E126" s="2">
        <v>80</v>
      </c>
      <c r="F126" s="2">
        <v>40081</v>
      </c>
      <c r="G126" s="2"/>
      <c r="H126" s="2" t="s">
        <v>96</v>
      </c>
      <c r="I126" s="1" t="s">
        <v>80</v>
      </c>
      <c r="J126" s="2"/>
    </row>
    <row r="127" spans="1:10" ht="25.5">
      <c r="A127" s="50"/>
      <c r="B127" s="21" t="s">
        <v>345</v>
      </c>
      <c r="C127" s="21"/>
      <c r="D127" s="7" t="s">
        <v>346</v>
      </c>
      <c r="E127" s="21">
        <v>81</v>
      </c>
      <c r="F127" s="21">
        <v>40082</v>
      </c>
      <c r="G127" s="21"/>
      <c r="H127" s="21" t="s">
        <v>15</v>
      </c>
      <c r="I127" s="7" t="s">
        <v>347</v>
      </c>
      <c r="J127" s="21"/>
    </row>
    <row r="128" spans="1:10">
      <c r="A128" s="50"/>
      <c r="B128" s="2" t="s">
        <v>348</v>
      </c>
      <c r="C128" s="2"/>
      <c r="D128" s="1" t="s">
        <v>349</v>
      </c>
      <c r="E128" s="2">
        <v>82</v>
      </c>
      <c r="F128" s="2">
        <v>40083</v>
      </c>
      <c r="G128" s="2"/>
      <c r="H128" s="2" t="s">
        <v>15</v>
      </c>
      <c r="I128" s="1" t="s">
        <v>107</v>
      </c>
      <c r="J128" s="2"/>
    </row>
    <row r="129" spans="1:10">
      <c r="A129" s="50"/>
      <c r="B129" s="2" t="s">
        <v>350</v>
      </c>
      <c r="C129" s="2"/>
      <c r="D129" s="1" t="s">
        <v>351</v>
      </c>
      <c r="E129" s="2">
        <v>83</v>
      </c>
      <c r="F129" s="2">
        <v>40084</v>
      </c>
      <c r="G129" s="2"/>
      <c r="H129" s="2" t="s">
        <v>15</v>
      </c>
      <c r="I129" s="1" t="s">
        <v>352</v>
      </c>
      <c r="J129" s="2"/>
    </row>
    <row r="130" spans="1:10">
      <c r="A130" s="50"/>
      <c r="B130" s="2" t="s">
        <v>353</v>
      </c>
      <c r="C130" s="2"/>
      <c r="D130" s="1" t="s">
        <v>354</v>
      </c>
      <c r="E130" s="2">
        <v>84</v>
      </c>
      <c r="F130" s="2">
        <v>40085</v>
      </c>
      <c r="G130" s="2"/>
      <c r="H130" s="2" t="s">
        <v>15</v>
      </c>
      <c r="I130" s="1" t="s">
        <v>355</v>
      </c>
      <c r="J130" s="2"/>
    </row>
    <row r="131" spans="1:10">
      <c r="A131" s="50"/>
      <c r="B131" s="2" t="s">
        <v>356</v>
      </c>
      <c r="C131" s="2"/>
      <c r="D131" s="1" t="s">
        <v>357</v>
      </c>
      <c r="E131" s="2">
        <v>85</v>
      </c>
      <c r="F131" s="2">
        <v>40086</v>
      </c>
      <c r="G131" s="2"/>
      <c r="H131" s="2" t="s">
        <v>15</v>
      </c>
      <c r="I131" s="1" t="s">
        <v>358</v>
      </c>
      <c r="J131" s="2"/>
    </row>
    <row r="132" spans="1:10">
      <c r="A132" s="50"/>
      <c r="B132" s="2" t="s">
        <v>359</v>
      </c>
      <c r="C132" s="2"/>
      <c r="D132" s="1" t="s">
        <v>360</v>
      </c>
      <c r="E132" s="2">
        <v>86</v>
      </c>
      <c r="F132" s="2">
        <v>40087</v>
      </c>
      <c r="G132" s="2"/>
      <c r="H132" s="2" t="s">
        <v>15</v>
      </c>
      <c r="I132" s="1" t="s">
        <v>361</v>
      </c>
      <c r="J132" s="2"/>
    </row>
    <row r="133" spans="1:10">
      <c r="A133" s="50"/>
      <c r="B133" s="2" t="s">
        <v>362</v>
      </c>
      <c r="C133" s="2"/>
      <c r="D133" s="1" t="s">
        <v>363</v>
      </c>
      <c r="E133" s="2">
        <v>87</v>
      </c>
      <c r="F133" s="2">
        <v>40088</v>
      </c>
      <c r="G133" s="2"/>
      <c r="H133" s="2" t="s">
        <v>43</v>
      </c>
      <c r="I133" s="1" t="s">
        <v>364</v>
      </c>
      <c r="J133" s="2"/>
    </row>
    <row r="134" spans="1:10">
      <c r="A134" s="50"/>
      <c r="B134" s="2" t="s">
        <v>365</v>
      </c>
      <c r="C134" s="2"/>
      <c r="D134" s="1" t="s">
        <v>366</v>
      </c>
      <c r="E134" s="2">
        <v>88</v>
      </c>
      <c r="F134" s="2">
        <v>40089</v>
      </c>
      <c r="G134" s="2"/>
      <c r="H134" s="2" t="s">
        <v>43</v>
      </c>
      <c r="I134" s="1" t="s">
        <v>367</v>
      </c>
      <c r="J134" s="2"/>
    </row>
    <row r="135" spans="1:10">
      <c r="A135" s="50"/>
      <c r="B135" s="2" t="s">
        <v>368</v>
      </c>
      <c r="C135" s="2"/>
      <c r="D135" s="1" t="s">
        <v>369</v>
      </c>
      <c r="E135" s="2">
        <v>89</v>
      </c>
      <c r="F135" s="2">
        <v>40090</v>
      </c>
      <c r="G135" s="2"/>
      <c r="H135" s="2" t="s">
        <v>43</v>
      </c>
      <c r="I135" s="1" t="s">
        <v>269</v>
      </c>
      <c r="J135" s="2"/>
    </row>
    <row r="136" spans="1:10">
      <c r="A136" s="50"/>
      <c r="B136" s="2" t="s">
        <v>370</v>
      </c>
      <c r="C136" s="2"/>
      <c r="D136" s="1" t="s">
        <v>371</v>
      </c>
      <c r="E136" s="2">
        <v>90</v>
      </c>
      <c r="F136" s="2">
        <v>40091</v>
      </c>
      <c r="G136" s="2"/>
      <c r="H136" s="2" t="s">
        <v>43</v>
      </c>
      <c r="I136" s="1" t="s">
        <v>121</v>
      </c>
      <c r="J136" s="2"/>
    </row>
    <row r="137" spans="1:10">
      <c r="A137" s="50"/>
      <c r="B137" s="2" t="s">
        <v>372</v>
      </c>
      <c r="C137" s="2"/>
      <c r="D137" s="1" t="s">
        <v>373</v>
      </c>
      <c r="E137" s="2">
        <v>91</v>
      </c>
      <c r="F137" s="2">
        <v>40092</v>
      </c>
      <c r="G137" s="2"/>
      <c r="H137" s="2" t="s">
        <v>43</v>
      </c>
      <c r="I137" s="1" t="s">
        <v>374</v>
      </c>
      <c r="J137" s="2"/>
    </row>
    <row r="138" spans="1:10">
      <c r="A138" s="50"/>
      <c r="B138" s="2" t="s">
        <v>375</v>
      </c>
      <c r="C138" s="2"/>
      <c r="D138" s="1" t="s">
        <v>376</v>
      </c>
      <c r="E138" s="2">
        <v>92</v>
      </c>
      <c r="F138" s="2">
        <v>40093</v>
      </c>
      <c r="G138" s="2"/>
      <c r="H138" s="2" t="s">
        <v>43</v>
      </c>
      <c r="I138" s="1" t="s">
        <v>377</v>
      </c>
      <c r="J138" s="2"/>
    </row>
    <row r="139" spans="1:10">
      <c r="A139" s="50"/>
      <c r="B139" s="2" t="s">
        <v>378</v>
      </c>
      <c r="C139" s="2"/>
      <c r="D139" s="1" t="s">
        <v>379</v>
      </c>
      <c r="E139" s="2">
        <v>93</v>
      </c>
      <c r="F139" s="2">
        <v>40094</v>
      </c>
      <c r="G139" s="2"/>
      <c r="H139" s="2" t="s">
        <v>43</v>
      </c>
      <c r="I139" s="1" t="s">
        <v>377</v>
      </c>
      <c r="J139" s="2"/>
    </row>
    <row r="140" spans="1:10">
      <c r="A140" s="50"/>
      <c r="B140" s="2" t="s">
        <v>380</v>
      </c>
      <c r="C140" s="2"/>
      <c r="D140" s="1" t="s">
        <v>381</v>
      </c>
      <c r="E140" s="2">
        <v>94</v>
      </c>
      <c r="F140" s="2">
        <v>40095</v>
      </c>
      <c r="G140" s="2"/>
      <c r="H140" s="2" t="s">
        <v>43</v>
      </c>
      <c r="I140" s="1" t="s">
        <v>64</v>
      </c>
      <c r="J140" s="2"/>
    </row>
    <row r="141" spans="1:10">
      <c r="A141" s="50"/>
      <c r="B141" s="2" t="s">
        <v>382</v>
      </c>
      <c r="C141" s="2"/>
      <c r="D141" s="1" t="s">
        <v>383</v>
      </c>
      <c r="E141" s="2">
        <v>95</v>
      </c>
      <c r="F141" s="2">
        <v>40096</v>
      </c>
      <c r="G141" s="2"/>
      <c r="H141" s="2" t="s">
        <v>15</v>
      </c>
      <c r="I141" s="1" t="s">
        <v>384</v>
      </c>
      <c r="J141" s="2"/>
    </row>
    <row r="142" spans="1:10">
      <c r="A142" s="50"/>
      <c r="B142" s="2" t="s">
        <v>385</v>
      </c>
      <c r="C142" s="2"/>
      <c r="D142" s="1" t="s">
        <v>386</v>
      </c>
      <c r="E142" s="2">
        <v>96</v>
      </c>
      <c r="F142" s="2">
        <v>40097</v>
      </c>
      <c r="G142" s="2"/>
      <c r="H142" s="2" t="s">
        <v>15</v>
      </c>
      <c r="I142" s="1" t="s">
        <v>387</v>
      </c>
      <c r="J142" s="2"/>
    </row>
    <row r="143" spans="1:10">
      <c r="A143" s="50"/>
      <c r="B143" s="2" t="s">
        <v>382</v>
      </c>
      <c r="C143" s="2"/>
      <c r="D143" s="1" t="s">
        <v>391</v>
      </c>
      <c r="E143" s="2">
        <v>97</v>
      </c>
      <c r="F143" s="2">
        <v>40098</v>
      </c>
      <c r="G143" s="2"/>
      <c r="H143" s="2" t="s">
        <v>15</v>
      </c>
      <c r="I143" s="1" t="s">
        <v>384</v>
      </c>
      <c r="J143" s="2"/>
    </row>
    <row r="144" spans="1:10">
      <c r="A144" s="51"/>
      <c r="B144" s="2" t="s">
        <v>392</v>
      </c>
      <c r="C144" s="2"/>
      <c r="D144" s="1" t="s">
        <v>393</v>
      </c>
      <c r="E144" s="2">
        <v>98</v>
      </c>
      <c r="F144" s="2">
        <v>40099</v>
      </c>
      <c r="G144" s="2"/>
      <c r="H144" s="2" t="s">
        <v>15</v>
      </c>
      <c r="I144" s="1" t="s">
        <v>355</v>
      </c>
      <c r="J144" s="2"/>
    </row>
    <row r="145" spans="1:10" s="22" customFormat="1" ht="25.5" hidden="1">
      <c r="A145" s="49" t="s">
        <v>394</v>
      </c>
      <c r="B145" s="53" t="s">
        <v>395</v>
      </c>
      <c r="C145" s="21" t="s">
        <v>396</v>
      </c>
      <c r="D145" s="7" t="s">
        <v>397</v>
      </c>
      <c r="E145" s="21">
        <v>99</v>
      </c>
      <c r="F145" s="21">
        <v>40100</v>
      </c>
      <c r="G145" s="21"/>
      <c r="H145" s="21" t="s">
        <v>15</v>
      </c>
      <c r="I145" s="7" t="s">
        <v>89</v>
      </c>
      <c r="J145" s="21"/>
    </row>
    <row r="146" spans="1:10" hidden="1">
      <c r="A146" s="50"/>
      <c r="B146" s="53"/>
      <c r="C146" s="2" t="s">
        <v>41</v>
      </c>
      <c r="D146" s="1" t="s">
        <v>398</v>
      </c>
      <c r="E146" s="2">
        <v>100</v>
      </c>
      <c r="F146" s="2">
        <v>40101</v>
      </c>
      <c r="G146" s="2"/>
      <c r="H146" s="2" t="s">
        <v>15</v>
      </c>
      <c r="I146" s="7" t="s">
        <v>89</v>
      </c>
      <c r="J146" s="2"/>
    </row>
    <row r="147" spans="1:10" hidden="1">
      <c r="A147" s="50"/>
      <c r="B147" s="53"/>
      <c r="C147" s="2" t="s">
        <v>399</v>
      </c>
      <c r="D147" s="1" t="s">
        <v>400</v>
      </c>
      <c r="E147" s="2">
        <v>101</v>
      </c>
      <c r="F147" s="2">
        <v>40102</v>
      </c>
      <c r="G147" s="2"/>
      <c r="H147" s="2" t="s">
        <v>96</v>
      </c>
      <c r="I147" s="7" t="s">
        <v>80</v>
      </c>
      <c r="J147" s="2"/>
    </row>
    <row r="148" spans="1:10" hidden="1">
      <c r="A148" s="50"/>
      <c r="B148" s="53" t="s">
        <v>401</v>
      </c>
      <c r="C148" s="2" t="s">
        <v>402</v>
      </c>
      <c r="D148" s="1" t="s">
        <v>403</v>
      </c>
      <c r="E148" s="2">
        <v>102</v>
      </c>
      <c r="F148" s="2">
        <v>40103</v>
      </c>
      <c r="G148" s="2"/>
      <c r="H148" s="2" t="s">
        <v>15</v>
      </c>
      <c r="I148" s="1" t="s">
        <v>89</v>
      </c>
      <c r="J148" s="2"/>
    </row>
    <row r="149" spans="1:10" hidden="1">
      <c r="A149" s="50"/>
      <c r="B149" s="53"/>
      <c r="C149" s="2" t="s">
        <v>404</v>
      </c>
      <c r="D149" s="1" t="s">
        <v>405</v>
      </c>
      <c r="E149" s="2">
        <v>103</v>
      </c>
      <c r="F149" s="2">
        <v>40104</v>
      </c>
      <c r="G149" s="2"/>
      <c r="H149" s="2" t="s">
        <v>15</v>
      </c>
      <c r="I149" s="1" t="s">
        <v>406</v>
      </c>
      <c r="J149" s="2"/>
    </row>
    <row r="150" spans="1:10" hidden="1">
      <c r="A150" s="50"/>
      <c r="B150" s="53"/>
      <c r="C150" s="2" t="s">
        <v>407</v>
      </c>
      <c r="D150" s="1" t="s">
        <v>408</v>
      </c>
      <c r="E150" s="2">
        <v>104</v>
      </c>
      <c r="F150" s="2">
        <v>40105</v>
      </c>
      <c r="G150" s="2"/>
      <c r="H150" s="2" t="s">
        <v>15</v>
      </c>
      <c r="I150" s="1" t="s">
        <v>89</v>
      </c>
      <c r="J150" s="2"/>
    </row>
    <row r="151" spans="1:10" hidden="1">
      <c r="A151" s="50"/>
      <c r="B151" s="16" t="s">
        <v>409</v>
      </c>
      <c r="C151" s="2"/>
      <c r="D151" s="1" t="s">
        <v>410</v>
      </c>
      <c r="E151" s="2">
        <v>105</v>
      </c>
      <c r="F151" s="2">
        <v>40106</v>
      </c>
      <c r="G151" s="2"/>
      <c r="H151" s="2" t="s">
        <v>96</v>
      </c>
      <c r="I151" s="1" t="s">
        <v>411</v>
      </c>
      <c r="J151" s="2"/>
    </row>
    <row r="152" spans="1:10" hidden="1">
      <c r="A152" s="50"/>
      <c r="B152" s="53" t="s">
        <v>412</v>
      </c>
      <c r="C152" s="2" t="s">
        <v>402</v>
      </c>
      <c r="D152" s="1" t="s">
        <v>413</v>
      </c>
      <c r="E152" s="2">
        <v>106</v>
      </c>
      <c r="F152" s="2">
        <v>40107</v>
      </c>
      <c r="G152" s="2"/>
      <c r="H152" s="2" t="s">
        <v>15</v>
      </c>
      <c r="I152" s="1" t="s">
        <v>89</v>
      </c>
      <c r="J152" s="2"/>
    </row>
    <row r="153" spans="1:10" hidden="1">
      <c r="A153" s="50"/>
      <c r="B153" s="53"/>
      <c r="C153" s="2" t="s">
        <v>404</v>
      </c>
      <c r="D153" s="1" t="s">
        <v>414</v>
      </c>
      <c r="E153" s="2">
        <v>107</v>
      </c>
      <c r="F153" s="2">
        <v>40108</v>
      </c>
      <c r="G153" s="2"/>
      <c r="H153" s="2" t="s">
        <v>15</v>
      </c>
      <c r="I153" s="1" t="s">
        <v>406</v>
      </c>
      <c r="J153" s="2"/>
    </row>
    <row r="154" spans="1:10" hidden="1">
      <c r="A154" s="50"/>
      <c r="B154" s="53"/>
      <c r="C154" s="2" t="s">
        <v>407</v>
      </c>
      <c r="D154" s="1" t="s">
        <v>415</v>
      </c>
      <c r="E154" s="2">
        <v>108</v>
      </c>
      <c r="F154" s="2">
        <v>40109</v>
      </c>
      <c r="G154" s="2"/>
      <c r="H154" s="2" t="s">
        <v>15</v>
      </c>
      <c r="I154" s="1" t="s">
        <v>89</v>
      </c>
      <c r="J154" s="2"/>
    </row>
    <row r="155" spans="1:10" hidden="1">
      <c r="A155" s="50"/>
      <c r="B155" s="53" t="s">
        <v>416</v>
      </c>
      <c r="C155" s="2" t="s">
        <v>396</v>
      </c>
      <c r="D155" s="1" t="s">
        <v>417</v>
      </c>
      <c r="E155" s="2">
        <v>109</v>
      </c>
      <c r="F155" s="2">
        <v>40110</v>
      </c>
      <c r="G155" s="2"/>
      <c r="H155" s="2" t="s">
        <v>15</v>
      </c>
      <c r="I155" s="1" t="s">
        <v>89</v>
      </c>
      <c r="J155" s="2"/>
    </row>
    <row r="156" spans="1:10" hidden="1">
      <c r="A156" s="50"/>
      <c r="B156" s="53"/>
      <c r="C156" s="2" t="s">
        <v>41</v>
      </c>
      <c r="D156" s="1" t="s">
        <v>418</v>
      </c>
      <c r="E156" s="2">
        <v>110</v>
      </c>
      <c r="F156" s="2">
        <v>40111</v>
      </c>
      <c r="G156" s="2"/>
      <c r="H156" s="2" t="s">
        <v>15</v>
      </c>
      <c r="I156" s="1" t="s">
        <v>89</v>
      </c>
      <c r="J156" s="2"/>
    </row>
    <row r="157" spans="1:10" hidden="1">
      <c r="A157" s="51"/>
      <c r="B157" s="53"/>
      <c r="C157" s="2" t="s">
        <v>399</v>
      </c>
      <c r="D157" s="1" t="s">
        <v>419</v>
      </c>
      <c r="E157" s="2">
        <v>111</v>
      </c>
      <c r="F157" s="2">
        <v>40112</v>
      </c>
      <c r="G157" s="2"/>
      <c r="H157" s="2" t="s">
        <v>96</v>
      </c>
      <c r="I157" s="1" t="s">
        <v>420</v>
      </c>
      <c r="J157" s="2"/>
    </row>
    <row r="158" spans="1:10" hidden="1">
      <c r="A158" s="49" t="s">
        <v>421</v>
      </c>
      <c r="B158" s="53" t="s">
        <v>422</v>
      </c>
      <c r="C158" s="2" t="s">
        <v>423</v>
      </c>
      <c r="D158" s="1" t="s">
        <v>424</v>
      </c>
      <c r="E158" s="2">
        <v>112</v>
      </c>
      <c r="F158" s="2">
        <v>40113</v>
      </c>
      <c r="G158" s="2"/>
      <c r="H158" s="2" t="s">
        <v>15</v>
      </c>
      <c r="I158" s="1" t="s">
        <v>158</v>
      </c>
      <c r="J158" s="2"/>
    </row>
    <row r="159" spans="1:10" hidden="1">
      <c r="A159" s="50"/>
      <c r="B159" s="53"/>
      <c r="C159" s="2" t="s">
        <v>425</v>
      </c>
      <c r="D159" s="1" t="s">
        <v>426</v>
      </c>
      <c r="E159" s="2">
        <v>113</v>
      </c>
      <c r="F159" s="2">
        <v>40114</v>
      </c>
      <c r="G159" s="2"/>
      <c r="H159" s="2" t="s">
        <v>15</v>
      </c>
      <c r="I159" s="1" t="s">
        <v>158</v>
      </c>
      <c r="J159" s="2"/>
    </row>
    <row r="160" spans="1:10" hidden="1">
      <c r="A160" s="50"/>
      <c r="B160" s="53"/>
      <c r="C160" s="2" t="s">
        <v>427</v>
      </c>
      <c r="D160" s="1" t="s">
        <v>428</v>
      </c>
      <c r="E160" s="2">
        <v>114</v>
      </c>
      <c r="F160" s="2">
        <v>40115</v>
      </c>
      <c r="G160" s="2"/>
      <c r="H160" s="2" t="s">
        <v>96</v>
      </c>
      <c r="I160" s="1" t="s">
        <v>429</v>
      </c>
      <c r="J160" s="2"/>
    </row>
    <row r="161" spans="1:10" hidden="1">
      <c r="A161" s="50"/>
      <c r="B161" s="53"/>
      <c r="C161" s="2" t="s">
        <v>430</v>
      </c>
      <c r="D161" s="1" t="s">
        <v>431</v>
      </c>
      <c r="E161" s="2">
        <v>115</v>
      </c>
      <c r="F161" s="2">
        <v>40116</v>
      </c>
      <c r="G161" s="2"/>
      <c r="H161" s="2" t="s">
        <v>96</v>
      </c>
      <c r="I161" s="1" t="s">
        <v>121</v>
      </c>
      <c r="J161" s="2"/>
    </row>
    <row r="162" spans="1:10" hidden="1">
      <c r="A162" s="50"/>
      <c r="B162" s="53"/>
      <c r="C162" s="2" t="s">
        <v>171</v>
      </c>
      <c r="D162" s="1" t="s">
        <v>432</v>
      </c>
      <c r="E162" s="2">
        <v>116</v>
      </c>
      <c r="F162" s="2">
        <v>40117</v>
      </c>
      <c r="G162" s="2"/>
      <c r="H162" s="2" t="s">
        <v>15</v>
      </c>
      <c r="I162" s="1" t="s">
        <v>89</v>
      </c>
      <c r="J162" s="2"/>
    </row>
    <row r="163" spans="1:10" hidden="1">
      <c r="A163" s="50"/>
      <c r="B163" s="53" t="s">
        <v>433</v>
      </c>
      <c r="C163" s="2" t="s">
        <v>423</v>
      </c>
      <c r="D163" s="1" t="s">
        <v>434</v>
      </c>
      <c r="E163" s="2">
        <v>117</v>
      </c>
      <c r="F163" s="2">
        <v>40118</v>
      </c>
      <c r="G163" s="2"/>
      <c r="H163" s="2" t="s">
        <v>15</v>
      </c>
      <c r="I163" s="1" t="s">
        <v>158</v>
      </c>
      <c r="J163" s="2"/>
    </row>
    <row r="164" spans="1:10" hidden="1">
      <c r="A164" s="50"/>
      <c r="B164" s="53"/>
      <c r="C164" s="2" t="s">
        <v>425</v>
      </c>
      <c r="D164" s="1" t="s">
        <v>435</v>
      </c>
      <c r="E164" s="2">
        <v>118</v>
      </c>
      <c r="F164" s="2">
        <v>40119</v>
      </c>
      <c r="G164" s="2"/>
      <c r="H164" s="2" t="s">
        <v>15</v>
      </c>
      <c r="I164" s="1" t="s">
        <v>158</v>
      </c>
      <c r="J164" s="2"/>
    </row>
    <row r="165" spans="1:10" hidden="1">
      <c r="A165" s="50"/>
      <c r="B165" s="53"/>
      <c r="C165" s="2" t="s">
        <v>427</v>
      </c>
      <c r="D165" s="1" t="s">
        <v>436</v>
      </c>
      <c r="E165" s="2">
        <v>119</v>
      </c>
      <c r="F165" s="2">
        <v>40120</v>
      </c>
      <c r="G165" s="2"/>
      <c r="H165" s="2" t="s">
        <v>96</v>
      </c>
      <c r="I165" s="1" t="s">
        <v>429</v>
      </c>
      <c r="J165" s="2"/>
    </row>
    <row r="166" spans="1:10" hidden="1">
      <c r="A166" s="50"/>
      <c r="B166" s="53"/>
      <c r="C166" s="2" t="s">
        <v>430</v>
      </c>
      <c r="D166" s="1" t="s">
        <v>437</v>
      </c>
      <c r="E166" s="2">
        <v>120</v>
      </c>
      <c r="F166" s="2">
        <v>40121</v>
      </c>
      <c r="G166" s="2"/>
      <c r="H166" s="2" t="s">
        <v>96</v>
      </c>
      <c r="I166" s="1" t="s">
        <v>121</v>
      </c>
      <c r="J166" s="2"/>
    </row>
    <row r="167" spans="1:10" hidden="1">
      <c r="A167" s="50"/>
      <c r="B167" s="53"/>
      <c r="C167" s="2" t="s">
        <v>171</v>
      </c>
      <c r="D167" s="1" t="s">
        <v>438</v>
      </c>
      <c r="E167" s="2">
        <v>121</v>
      </c>
      <c r="F167" s="2">
        <v>40122</v>
      </c>
      <c r="G167" s="2"/>
      <c r="H167" s="2" t="s">
        <v>15</v>
      </c>
      <c r="I167" s="1" t="s">
        <v>89</v>
      </c>
      <c r="J167" s="2"/>
    </row>
    <row r="168" spans="1:10" hidden="1">
      <c r="A168" s="50"/>
      <c r="B168" s="53" t="s">
        <v>439</v>
      </c>
      <c r="C168" s="2" t="s">
        <v>423</v>
      </c>
      <c r="D168" s="1" t="s">
        <v>440</v>
      </c>
      <c r="E168" s="2">
        <v>122</v>
      </c>
      <c r="F168" s="2">
        <v>40123</v>
      </c>
      <c r="G168" s="2"/>
      <c r="H168" s="2" t="s">
        <v>15</v>
      </c>
      <c r="I168" s="1" t="s">
        <v>158</v>
      </c>
      <c r="J168" s="2"/>
    </row>
    <row r="169" spans="1:10" hidden="1">
      <c r="A169" s="50"/>
      <c r="B169" s="53"/>
      <c r="C169" s="2" t="s">
        <v>425</v>
      </c>
      <c r="D169" s="1" t="s">
        <v>441</v>
      </c>
      <c r="E169" s="2">
        <v>123</v>
      </c>
      <c r="F169" s="2">
        <v>40124</v>
      </c>
      <c r="G169" s="2"/>
      <c r="H169" s="2" t="s">
        <v>15</v>
      </c>
      <c r="I169" s="1" t="s">
        <v>158</v>
      </c>
      <c r="J169" s="2"/>
    </row>
    <row r="170" spans="1:10" hidden="1">
      <c r="A170" s="50"/>
      <c r="B170" s="53"/>
      <c r="C170" s="2" t="s">
        <v>427</v>
      </c>
      <c r="D170" s="1" t="s">
        <v>442</v>
      </c>
      <c r="E170" s="2">
        <v>124</v>
      </c>
      <c r="F170" s="2">
        <v>40125</v>
      </c>
      <c r="G170" s="2"/>
      <c r="H170" s="2" t="s">
        <v>96</v>
      </c>
      <c r="I170" s="1" t="s">
        <v>429</v>
      </c>
      <c r="J170" s="2"/>
    </row>
    <row r="171" spans="1:10" hidden="1">
      <c r="A171" s="50"/>
      <c r="B171" s="53"/>
      <c r="C171" s="2" t="s">
        <v>430</v>
      </c>
      <c r="D171" s="1" t="s">
        <v>443</v>
      </c>
      <c r="E171" s="2">
        <v>125</v>
      </c>
      <c r="F171" s="2">
        <v>40126</v>
      </c>
      <c r="G171" s="2"/>
      <c r="H171" s="2" t="s">
        <v>96</v>
      </c>
      <c r="I171" s="1" t="s">
        <v>121</v>
      </c>
      <c r="J171" s="2"/>
    </row>
    <row r="172" spans="1:10" hidden="1">
      <c r="A172" s="50"/>
      <c r="B172" s="53"/>
      <c r="C172" s="2" t="s">
        <v>171</v>
      </c>
      <c r="D172" s="1" t="s">
        <v>444</v>
      </c>
      <c r="E172" s="2">
        <v>126</v>
      </c>
      <c r="F172" s="2">
        <v>40127</v>
      </c>
      <c r="G172" s="2"/>
      <c r="H172" s="2" t="s">
        <v>15</v>
      </c>
      <c r="I172" s="1" t="s">
        <v>89</v>
      </c>
      <c r="J172" s="2"/>
    </row>
    <row r="173" spans="1:10" hidden="1">
      <c r="A173" s="50"/>
      <c r="B173" s="53" t="s">
        <v>445</v>
      </c>
      <c r="C173" s="2" t="s">
        <v>423</v>
      </c>
      <c r="D173" s="1" t="s">
        <v>446</v>
      </c>
      <c r="E173" s="2">
        <v>127</v>
      </c>
      <c r="F173" s="2">
        <v>40128</v>
      </c>
      <c r="G173" s="2"/>
      <c r="H173" s="2" t="s">
        <v>15</v>
      </c>
      <c r="I173" s="1" t="s">
        <v>158</v>
      </c>
      <c r="J173" s="2"/>
    </row>
    <row r="174" spans="1:10" hidden="1">
      <c r="A174" s="50"/>
      <c r="B174" s="53"/>
      <c r="C174" s="2" t="s">
        <v>425</v>
      </c>
      <c r="D174" s="1" t="s">
        <v>447</v>
      </c>
      <c r="E174" s="2">
        <v>128</v>
      </c>
      <c r="F174" s="2">
        <v>40129</v>
      </c>
      <c r="G174" s="2"/>
      <c r="H174" s="2" t="s">
        <v>15</v>
      </c>
      <c r="I174" s="1" t="s">
        <v>158</v>
      </c>
      <c r="J174" s="2"/>
    </row>
    <row r="175" spans="1:10" hidden="1">
      <c r="A175" s="50"/>
      <c r="B175" s="53"/>
      <c r="C175" s="2" t="s">
        <v>427</v>
      </c>
      <c r="D175" s="1" t="s">
        <v>448</v>
      </c>
      <c r="E175" s="2">
        <v>129</v>
      </c>
      <c r="F175" s="2">
        <v>40130</v>
      </c>
      <c r="G175" s="2"/>
      <c r="H175" s="2" t="s">
        <v>96</v>
      </c>
      <c r="I175" s="1" t="s">
        <v>429</v>
      </c>
      <c r="J175" s="2"/>
    </row>
    <row r="176" spans="1:10" hidden="1">
      <c r="A176" s="50"/>
      <c r="B176" s="53"/>
      <c r="C176" s="2" t="s">
        <v>430</v>
      </c>
      <c r="D176" s="1" t="s">
        <v>449</v>
      </c>
      <c r="E176" s="2">
        <v>130</v>
      </c>
      <c r="F176" s="2">
        <v>40131</v>
      </c>
      <c r="G176" s="2"/>
      <c r="H176" s="2" t="s">
        <v>96</v>
      </c>
      <c r="I176" s="1" t="s">
        <v>121</v>
      </c>
      <c r="J176" s="2"/>
    </row>
    <row r="177" spans="1:10" hidden="1">
      <c r="A177" s="50"/>
      <c r="B177" s="53"/>
      <c r="C177" s="2" t="s">
        <v>171</v>
      </c>
      <c r="D177" s="1" t="s">
        <v>450</v>
      </c>
      <c r="E177" s="2">
        <v>131</v>
      </c>
      <c r="F177" s="2">
        <v>40132</v>
      </c>
      <c r="G177" s="2"/>
      <c r="H177" s="2" t="s">
        <v>15</v>
      </c>
      <c r="I177" s="1" t="s">
        <v>89</v>
      </c>
      <c r="J177" s="2"/>
    </row>
    <row r="178" spans="1:10" hidden="1">
      <c r="A178" s="50"/>
      <c r="B178" s="53" t="s">
        <v>451</v>
      </c>
      <c r="C178" s="2" t="s">
        <v>423</v>
      </c>
      <c r="D178" s="1" t="s">
        <v>452</v>
      </c>
      <c r="E178" s="2">
        <v>132</v>
      </c>
      <c r="F178" s="2">
        <v>40133</v>
      </c>
      <c r="G178" s="2"/>
      <c r="H178" s="2" t="s">
        <v>15</v>
      </c>
      <c r="I178" s="1" t="s">
        <v>158</v>
      </c>
      <c r="J178" s="2"/>
    </row>
    <row r="179" spans="1:10" hidden="1">
      <c r="A179" s="50"/>
      <c r="B179" s="53"/>
      <c r="C179" s="2" t="s">
        <v>425</v>
      </c>
      <c r="D179" s="1" t="s">
        <v>453</v>
      </c>
      <c r="E179" s="2">
        <v>133</v>
      </c>
      <c r="F179" s="2">
        <v>40134</v>
      </c>
      <c r="G179" s="2"/>
      <c r="H179" s="2" t="s">
        <v>15</v>
      </c>
      <c r="I179" s="1" t="s">
        <v>158</v>
      </c>
      <c r="J179" s="2"/>
    </row>
    <row r="180" spans="1:10" hidden="1">
      <c r="A180" s="50"/>
      <c r="B180" s="53"/>
      <c r="C180" s="2" t="s">
        <v>427</v>
      </c>
      <c r="D180" s="1" t="s">
        <v>454</v>
      </c>
      <c r="E180" s="2">
        <v>134</v>
      </c>
      <c r="F180" s="2">
        <v>40135</v>
      </c>
      <c r="G180" s="2"/>
      <c r="H180" s="2" t="s">
        <v>96</v>
      </c>
      <c r="I180" s="1" t="s">
        <v>429</v>
      </c>
      <c r="J180" s="2"/>
    </row>
    <row r="181" spans="1:10" hidden="1">
      <c r="A181" s="50"/>
      <c r="B181" s="53"/>
      <c r="C181" s="2" t="s">
        <v>430</v>
      </c>
      <c r="D181" s="1" t="s">
        <v>455</v>
      </c>
      <c r="E181" s="2">
        <v>135</v>
      </c>
      <c r="F181" s="2">
        <v>40136</v>
      </c>
      <c r="G181" s="2"/>
      <c r="H181" s="2" t="s">
        <v>96</v>
      </c>
      <c r="I181" s="1" t="s">
        <v>121</v>
      </c>
      <c r="J181" s="2"/>
    </row>
    <row r="182" spans="1:10" hidden="1">
      <c r="A182" s="50"/>
      <c r="B182" s="53"/>
      <c r="C182" s="2" t="s">
        <v>171</v>
      </c>
      <c r="D182" s="1" t="s">
        <v>456</v>
      </c>
      <c r="E182" s="2">
        <v>136</v>
      </c>
      <c r="F182" s="2">
        <v>40137</v>
      </c>
      <c r="G182" s="2"/>
      <c r="H182" s="2" t="s">
        <v>15</v>
      </c>
      <c r="I182" s="1" t="s">
        <v>89</v>
      </c>
      <c r="J182" s="2"/>
    </row>
    <row r="183" spans="1:10" hidden="1">
      <c r="A183" s="50"/>
      <c r="B183" s="53" t="s">
        <v>457</v>
      </c>
      <c r="C183" s="2" t="s">
        <v>423</v>
      </c>
      <c r="D183" s="1" t="s">
        <v>458</v>
      </c>
      <c r="E183" s="2">
        <v>137</v>
      </c>
      <c r="F183" s="2">
        <v>40138</v>
      </c>
      <c r="G183" s="2"/>
      <c r="H183" s="2" t="s">
        <v>15</v>
      </c>
      <c r="I183" s="1" t="s">
        <v>158</v>
      </c>
      <c r="J183" s="2"/>
    </row>
    <row r="184" spans="1:10" hidden="1">
      <c r="A184" s="50"/>
      <c r="B184" s="53"/>
      <c r="C184" s="2" t="s">
        <v>425</v>
      </c>
      <c r="D184" s="1" t="s">
        <v>459</v>
      </c>
      <c r="E184" s="2">
        <v>138</v>
      </c>
      <c r="F184" s="2">
        <v>40139</v>
      </c>
      <c r="G184" s="2"/>
      <c r="H184" s="2" t="s">
        <v>15</v>
      </c>
      <c r="I184" s="1" t="s">
        <v>158</v>
      </c>
      <c r="J184" s="2"/>
    </row>
    <row r="185" spans="1:10" hidden="1">
      <c r="A185" s="50"/>
      <c r="B185" s="53"/>
      <c r="C185" s="2" t="s">
        <v>427</v>
      </c>
      <c r="D185" s="1" t="s">
        <v>460</v>
      </c>
      <c r="E185" s="2">
        <v>139</v>
      </c>
      <c r="F185" s="2">
        <v>40140</v>
      </c>
      <c r="G185" s="2"/>
      <c r="H185" s="2" t="s">
        <v>96</v>
      </c>
      <c r="I185" s="1" t="s">
        <v>429</v>
      </c>
      <c r="J185" s="2"/>
    </row>
    <row r="186" spans="1:10" hidden="1">
      <c r="A186" s="50"/>
      <c r="B186" s="53"/>
      <c r="C186" s="2" t="s">
        <v>430</v>
      </c>
      <c r="D186" s="1" t="s">
        <v>461</v>
      </c>
      <c r="E186" s="2">
        <v>140</v>
      </c>
      <c r="F186" s="2">
        <v>40141</v>
      </c>
      <c r="G186" s="2"/>
      <c r="H186" s="2" t="s">
        <v>96</v>
      </c>
      <c r="I186" s="1" t="s">
        <v>121</v>
      </c>
      <c r="J186" s="2"/>
    </row>
    <row r="187" spans="1:10" hidden="1">
      <c r="A187" s="50"/>
      <c r="B187" s="53"/>
      <c r="C187" s="2" t="s">
        <v>171</v>
      </c>
      <c r="D187" s="1" t="s">
        <v>462</v>
      </c>
      <c r="E187" s="2">
        <v>141</v>
      </c>
      <c r="F187" s="2">
        <v>40142</v>
      </c>
      <c r="G187" s="2"/>
      <c r="H187" s="2" t="s">
        <v>15</v>
      </c>
      <c r="I187" s="1" t="s">
        <v>89</v>
      </c>
      <c r="J187" s="2"/>
    </row>
    <row r="188" spans="1:10" hidden="1">
      <c r="A188" s="50"/>
      <c r="B188" s="53" t="s">
        <v>463</v>
      </c>
      <c r="C188" s="2" t="s">
        <v>423</v>
      </c>
      <c r="D188" s="1" t="s">
        <v>464</v>
      </c>
      <c r="E188" s="2">
        <v>142</v>
      </c>
      <c r="F188" s="2">
        <v>40143</v>
      </c>
      <c r="G188" s="2"/>
      <c r="H188" s="2" t="s">
        <v>15</v>
      </c>
      <c r="I188" s="1" t="s">
        <v>158</v>
      </c>
      <c r="J188" s="2"/>
    </row>
    <row r="189" spans="1:10" hidden="1">
      <c r="A189" s="50"/>
      <c r="B189" s="53"/>
      <c r="C189" s="2" t="s">
        <v>425</v>
      </c>
      <c r="D189" s="1" t="s">
        <v>465</v>
      </c>
      <c r="E189" s="2">
        <v>143</v>
      </c>
      <c r="F189" s="2">
        <v>40144</v>
      </c>
      <c r="G189" s="2"/>
      <c r="H189" s="2" t="s">
        <v>15</v>
      </c>
      <c r="I189" s="1" t="s">
        <v>158</v>
      </c>
      <c r="J189" s="2"/>
    </row>
    <row r="190" spans="1:10" hidden="1">
      <c r="A190" s="50"/>
      <c r="B190" s="53"/>
      <c r="C190" s="2" t="s">
        <v>427</v>
      </c>
      <c r="D190" s="1" t="s">
        <v>466</v>
      </c>
      <c r="E190" s="2">
        <v>144</v>
      </c>
      <c r="F190" s="2">
        <v>40145</v>
      </c>
      <c r="G190" s="2"/>
      <c r="H190" s="2" t="s">
        <v>96</v>
      </c>
      <c r="I190" s="1" t="s">
        <v>429</v>
      </c>
      <c r="J190" s="2"/>
    </row>
    <row r="191" spans="1:10" hidden="1">
      <c r="A191" s="50"/>
      <c r="B191" s="53"/>
      <c r="C191" s="2" t="s">
        <v>430</v>
      </c>
      <c r="D191" s="1" t="s">
        <v>467</v>
      </c>
      <c r="E191" s="2">
        <v>145</v>
      </c>
      <c r="F191" s="2">
        <v>40146</v>
      </c>
      <c r="G191" s="2"/>
      <c r="H191" s="2" t="s">
        <v>96</v>
      </c>
      <c r="I191" s="1" t="s">
        <v>121</v>
      </c>
      <c r="J191" s="2"/>
    </row>
    <row r="192" spans="1:10" hidden="1">
      <c r="A192" s="50"/>
      <c r="B192" s="53"/>
      <c r="C192" s="2" t="s">
        <v>171</v>
      </c>
      <c r="D192" s="1" t="s">
        <v>468</v>
      </c>
      <c r="E192" s="2">
        <v>146</v>
      </c>
      <c r="F192" s="2">
        <v>40147</v>
      </c>
      <c r="G192" s="2"/>
      <c r="H192" s="2" t="s">
        <v>15</v>
      </c>
      <c r="I192" s="1" t="s">
        <v>89</v>
      </c>
      <c r="J192" s="2"/>
    </row>
    <row r="193" spans="1:10" hidden="1">
      <c r="A193" s="50"/>
      <c r="B193" s="53" t="s">
        <v>469</v>
      </c>
      <c r="C193" s="2" t="s">
        <v>423</v>
      </c>
      <c r="D193" s="1" t="s">
        <v>470</v>
      </c>
      <c r="E193" s="2">
        <v>147</v>
      </c>
      <c r="F193" s="2">
        <v>40148</v>
      </c>
      <c r="G193" s="2"/>
      <c r="H193" s="2" t="s">
        <v>15</v>
      </c>
      <c r="I193" s="1" t="s">
        <v>158</v>
      </c>
      <c r="J193" s="2"/>
    </row>
    <row r="194" spans="1:10" hidden="1">
      <c r="A194" s="50"/>
      <c r="B194" s="53"/>
      <c r="C194" s="2" t="s">
        <v>425</v>
      </c>
      <c r="D194" s="1" t="s">
        <v>471</v>
      </c>
      <c r="E194" s="2">
        <v>148</v>
      </c>
      <c r="F194" s="2">
        <v>40149</v>
      </c>
      <c r="G194" s="2"/>
      <c r="H194" s="2" t="s">
        <v>15</v>
      </c>
      <c r="I194" s="1" t="s">
        <v>158</v>
      </c>
      <c r="J194" s="2"/>
    </row>
    <row r="195" spans="1:10" hidden="1">
      <c r="A195" s="50"/>
      <c r="B195" s="53"/>
      <c r="C195" s="2" t="s">
        <v>427</v>
      </c>
      <c r="D195" s="1" t="s">
        <v>472</v>
      </c>
      <c r="E195" s="2">
        <v>149</v>
      </c>
      <c r="F195" s="2">
        <v>40150</v>
      </c>
      <c r="G195" s="2"/>
      <c r="H195" s="2" t="s">
        <v>96</v>
      </c>
      <c r="I195" s="1" t="s">
        <v>429</v>
      </c>
      <c r="J195" s="2"/>
    </row>
    <row r="196" spans="1:10" hidden="1">
      <c r="A196" s="50"/>
      <c r="B196" s="53"/>
      <c r="C196" s="2" t="s">
        <v>430</v>
      </c>
      <c r="D196" s="1" t="s">
        <v>473</v>
      </c>
      <c r="E196" s="2">
        <v>150</v>
      </c>
      <c r="F196" s="2">
        <v>40151</v>
      </c>
      <c r="G196" s="2"/>
      <c r="H196" s="2" t="s">
        <v>96</v>
      </c>
      <c r="I196" s="1" t="s">
        <v>121</v>
      </c>
      <c r="J196" s="2"/>
    </row>
    <row r="197" spans="1:10" hidden="1">
      <c r="A197" s="50"/>
      <c r="B197" s="53"/>
      <c r="C197" s="2" t="s">
        <v>171</v>
      </c>
      <c r="D197" s="1" t="s">
        <v>474</v>
      </c>
      <c r="E197" s="2">
        <v>151</v>
      </c>
      <c r="F197" s="2">
        <v>40152</v>
      </c>
      <c r="G197" s="2"/>
      <c r="H197" s="2" t="s">
        <v>15</v>
      </c>
      <c r="I197" s="1" t="s">
        <v>89</v>
      </c>
      <c r="J197" s="2"/>
    </row>
    <row r="198" spans="1:10" hidden="1">
      <c r="A198" s="50"/>
      <c r="B198" s="53" t="s">
        <v>475</v>
      </c>
      <c r="C198" s="2" t="s">
        <v>423</v>
      </c>
      <c r="D198" s="1" t="s">
        <v>476</v>
      </c>
      <c r="E198" s="2">
        <v>152</v>
      </c>
      <c r="F198" s="2">
        <v>40153</v>
      </c>
      <c r="G198" s="2"/>
      <c r="H198" s="2" t="s">
        <v>15</v>
      </c>
      <c r="I198" s="1" t="s">
        <v>158</v>
      </c>
      <c r="J198" s="2"/>
    </row>
    <row r="199" spans="1:10" hidden="1">
      <c r="A199" s="50"/>
      <c r="B199" s="53"/>
      <c r="C199" s="2" t="s">
        <v>425</v>
      </c>
      <c r="D199" s="1" t="s">
        <v>477</v>
      </c>
      <c r="E199" s="2">
        <v>153</v>
      </c>
      <c r="F199" s="2">
        <v>40154</v>
      </c>
      <c r="G199" s="2"/>
      <c r="H199" s="2" t="s">
        <v>15</v>
      </c>
      <c r="I199" s="1" t="s">
        <v>158</v>
      </c>
      <c r="J199" s="2"/>
    </row>
    <row r="200" spans="1:10" hidden="1">
      <c r="A200" s="50"/>
      <c r="B200" s="53"/>
      <c r="C200" s="2" t="s">
        <v>427</v>
      </c>
      <c r="D200" s="1" t="s">
        <v>478</v>
      </c>
      <c r="E200" s="2">
        <v>154</v>
      </c>
      <c r="F200" s="2">
        <v>40155</v>
      </c>
      <c r="G200" s="2"/>
      <c r="H200" s="2" t="s">
        <v>96</v>
      </c>
      <c r="I200" s="1" t="s">
        <v>429</v>
      </c>
      <c r="J200" s="2"/>
    </row>
    <row r="201" spans="1:10" hidden="1">
      <c r="A201" s="50"/>
      <c r="B201" s="53"/>
      <c r="C201" s="2" t="s">
        <v>430</v>
      </c>
      <c r="D201" s="1" t="s">
        <v>479</v>
      </c>
      <c r="E201" s="2">
        <v>155</v>
      </c>
      <c r="F201" s="2">
        <v>40156</v>
      </c>
      <c r="G201" s="2"/>
      <c r="H201" s="2" t="s">
        <v>96</v>
      </c>
      <c r="I201" s="1" t="s">
        <v>121</v>
      </c>
      <c r="J201" s="2"/>
    </row>
    <row r="202" spans="1:10" hidden="1">
      <c r="A202" s="50"/>
      <c r="B202" s="53"/>
      <c r="C202" s="2" t="s">
        <v>171</v>
      </c>
      <c r="D202" s="1" t="s">
        <v>480</v>
      </c>
      <c r="E202" s="2">
        <v>156</v>
      </c>
      <c r="F202" s="2">
        <v>40157</v>
      </c>
      <c r="G202" s="2"/>
      <c r="H202" s="2" t="s">
        <v>15</v>
      </c>
      <c r="I202" s="1" t="s">
        <v>89</v>
      </c>
      <c r="J202" s="2"/>
    </row>
    <row r="203" spans="1:10" hidden="1">
      <c r="A203" s="50"/>
      <c r="B203" s="53" t="s">
        <v>481</v>
      </c>
      <c r="C203" s="2" t="s">
        <v>423</v>
      </c>
      <c r="D203" s="1" t="s">
        <v>482</v>
      </c>
      <c r="E203" s="2">
        <v>157</v>
      </c>
      <c r="F203" s="2">
        <v>40158</v>
      </c>
      <c r="G203" s="2"/>
      <c r="H203" s="2" t="s">
        <v>15</v>
      </c>
      <c r="I203" s="1" t="s">
        <v>158</v>
      </c>
      <c r="J203" s="2"/>
    </row>
    <row r="204" spans="1:10" hidden="1">
      <c r="A204" s="50"/>
      <c r="B204" s="53"/>
      <c r="C204" s="2" t="s">
        <v>425</v>
      </c>
      <c r="D204" s="1" t="s">
        <v>483</v>
      </c>
      <c r="E204" s="2">
        <v>158</v>
      </c>
      <c r="F204" s="2">
        <v>40159</v>
      </c>
      <c r="G204" s="2"/>
      <c r="H204" s="2" t="s">
        <v>15</v>
      </c>
      <c r="I204" s="1" t="s">
        <v>158</v>
      </c>
      <c r="J204" s="2"/>
    </row>
    <row r="205" spans="1:10" hidden="1">
      <c r="A205" s="50"/>
      <c r="B205" s="53"/>
      <c r="C205" s="2" t="s">
        <v>427</v>
      </c>
      <c r="D205" s="1" t="s">
        <v>484</v>
      </c>
      <c r="E205" s="2">
        <v>159</v>
      </c>
      <c r="F205" s="2">
        <v>40160</v>
      </c>
      <c r="G205" s="2"/>
      <c r="H205" s="2" t="s">
        <v>96</v>
      </c>
      <c r="I205" s="1" t="s">
        <v>429</v>
      </c>
      <c r="J205" s="2"/>
    </row>
    <row r="206" spans="1:10" hidden="1">
      <c r="A206" s="50"/>
      <c r="B206" s="53"/>
      <c r="C206" s="2" t="s">
        <v>430</v>
      </c>
      <c r="D206" s="1" t="s">
        <v>485</v>
      </c>
      <c r="E206" s="2">
        <v>160</v>
      </c>
      <c r="F206" s="2">
        <v>40161</v>
      </c>
      <c r="G206" s="2"/>
      <c r="H206" s="2" t="s">
        <v>96</v>
      </c>
      <c r="I206" s="1" t="s">
        <v>121</v>
      </c>
      <c r="J206" s="2"/>
    </row>
    <row r="207" spans="1:10" hidden="1">
      <c r="A207" s="50"/>
      <c r="B207" s="53"/>
      <c r="C207" s="2" t="s">
        <v>171</v>
      </c>
      <c r="D207" s="1" t="s">
        <v>486</v>
      </c>
      <c r="E207" s="2">
        <v>161</v>
      </c>
      <c r="F207" s="2">
        <v>40162</v>
      </c>
      <c r="G207" s="2"/>
      <c r="H207" s="2" t="s">
        <v>15</v>
      </c>
      <c r="I207" s="1" t="s">
        <v>89</v>
      </c>
      <c r="J207" s="2"/>
    </row>
    <row r="208" spans="1:10" hidden="1">
      <c r="A208" s="50"/>
      <c r="B208" s="57" t="s">
        <v>487</v>
      </c>
      <c r="C208" s="2" t="s">
        <v>423</v>
      </c>
      <c r="D208" s="1" t="s">
        <v>488</v>
      </c>
      <c r="E208" s="2">
        <v>162</v>
      </c>
      <c r="F208" s="2">
        <v>40163</v>
      </c>
      <c r="G208" s="2"/>
      <c r="H208" s="2" t="s">
        <v>15</v>
      </c>
      <c r="I208" s="1" t="s">
        <v>158</v>
      </c>
      <c r="J208" s="2"/>
    </row>
    <row r="209" spans="1:10" hidden="1">
      <c r="A209" s="50"/>
      <c r="B209" s="57"/>
      <c r="C209" s="2" t="s">
        <v>425</v>
      </c>
      <c r="D209" s="1" t="s">
        <v>489</v>
      </c>
      <c r="E209" s="2">
        <v>163</v>
      </c>
      <c r="F209" s="2">
        <v>40164</v>
      </c>
      <c r="G209" s="2"/>
      <c r="H209" s="2" t="s">
        <v>15</v>
      </c>
      <c r="I209" s="1" t="s">
        <v>158</v>
      </c>
      <c r="J209" s="2"/>
    </row>
    <row r="210" spans="1:10" hidden="1">
      <c r="A210" s="50"/>
      <c r="B210" s="57"/>
      <c r="C210" s="2" t="s">
        <v>427</v>
      </c>
      <c r="D210" s="1" t="s">
        <v>490</v>
      </c>
      <c r="E210" s="2">
        <v>164</v>
      </c>
      <c r="F210" s="2">
        <v>40165</v>
      </c>
      <c r="G210" s="2"/>
      <c r="H210" s="2" t="s">
        <v>96</v>
      </c>
      <c r="I210" s="1" t="s">
        <v>429</v>
      </c>
      <c r="J210" s="2"/>
    </row>
    <row r="211" spans="1:10" hidden="1">
      <c r="A211" s="50"/>
      <c r="B211" s="57"/>
      <c r="C211" s="2" t="s">
        <v>171</v>
      </c>
      <c r="D211" s="1" t="s">
        <v>491</v>
      </c>
      <c r="E211" s="2">
        <v>165</v>
      </c>
      <c r="F211" s="2">
        <v>40166</v>
      </c>
      <c r="G211" s="2"/>
      <c r="H211" s="2" t="s">
        <v>15</v>
      </c>
      <c r="I211" s="1" t="s">
        <v>89</v>
      </c>
      <c r="J211" s="2"/>
    </row>
    <row r="212" spans="1:10" hidden="1">
      <c r="A212" s="50"/>
      <c r="B212" s="53" t="s">
        <v>492</v>
      </c>
      <c r="C212" s="2" t="s">
        <v>423</v>
      </c>
      <c r="D212" s="1" t="s">
        <v>493</v>
      </c>
      <c r="E212" s="2">
        <v>166</v>
      </c>
      <c r="F212" s="2">
        <v>40167</v>
      </c>
      <c r="G212" s="2"/>
      <c r="H212" s="2" t="s">
        <v>15</v>
      </c>
      <c r="I212" s="1" t="s">
        <v>158</v>
      </c>
      <c r="J212" s="2"/>
    </row>
    <row r="213" spans="1:10" hidden="1">
      <c r="A213" s="50"/>
      <c r="B213" s="53"/>
      <c r="C213" s="2" t="s">
        <v>425</v>
      </c>
      <c r="D213" s="1" t="s">
        <v>494</v>
      </c>
      <c r="E213" s="2">
        <v>167</v>
      </c>
      <c r="F213" s="2">
        <v>40168</v>
      </c>
      <c r="G213" s="2"/>
      <c r="H213" s="2" t="s">
        <v>15</v>
      </c>
      <c r="I213" s="1" t="s">
        <v>158</v>
      </c>
      <c r="J213" s="2"/>
    </row>
    <row r="214" spans="1:10" hidden="1">
      <c r="A214" s="50"/>
      <c r="B214" s="53"/>
      <c r="C214" s="2" t="s">
        <v>427</v>
      </c>
      <c r="D214" s="1" t="s">
        <v>495</v>
      </c>
      <c r="E214" s="2">
        <v>168</v>
      </c>
      <c r="F214" s="2">
        <v>40169</v>
      </c>
      <c r="G214" s="2"/>
      <c r="H214" s="2" t="s">
        <v>96</v>
      </c>
      <c r="I214" s="1" t="s">
        <v>429</v>
      </c>
      <c r="J214" s="2"/>
    </row>
    <row r="215" spans="1:10" hidden="1">
      <c r="A215" s="50"/>
      <c r="B215" s="53"/>
      <c r="C215" s="2" t="s">
        <v>171</v>
      </c>
      <c r="D215" s="1" t="s">
        <v>496</v>
      </c>
      <c r="E215" s="2">
        <v>169</v>
      </c>
      <c r="F215" s="2">
        <v>40170</v>
      </c>
      <c r="G215" s="2"/>
      <c r="H215" s="2" t="s">
        <v>15</v>
      </c>
      <c r="I215" s="1" t="s">
        <v>89</v>
      </c>
      <c r="J215" s="2"/>
    </row>
    <row r="216" spans="1:10" hidden="1">
      <c r="A216" s="50"/>
      <c r="B216" s="53" t="s">
        <v>497</v>
      </c>
      <c r="C216" s="2" t="s">
        <v>423</v>
      </c>
      <c r="D216" s="1" t="s">
        <v>498</v>
      </c>
      <c r="E216" s="2">
        <v>170</v>
      </c>
      <c r="F216" s="2">
        <v>40171</v>
      </c>
      <c r="G216" s="2"/>
      <c r="H216" s="2" t="s">
        <v>15</v>
      </c>
      <c r="I216" s="1" t="s">
        <v>158</v>
      </c>
      <c r="J216" s="2"/>
    </row>
    <row r="217" spans="1:10" hidden="1">
      <c r="A217" s="50"/>
      <c r="B217" s="53"/>
      <c r="C217" s="2" t="s">
        <v>425</v>
      </c>
      <c r="D217" s="1" t="s">
        <v>499</v>
      </c>
      <c r="E217" s="2">
        <v>171</v>
      </c>
      <c r="F217" s="2">
        <v>40172</v>
      </c>
      <c r="G217" s="2"/>
      <c r="H217" s="2" t="s">
        <v>15</v>
      </c>
      <c r="I217" s="1" t="s">
        <v>158</v>
      </c>
      <c r="J217" s="2"/>
    </row>
    <row r="218" spans="1:10" hidden="1">
      <c r="A218" s="50"/>
      <c r="B218" s="53"/>
      <c r="C218" s="2" t="s">
        <v>427</v>
      </c>
      <c r="D218" s="1" t="s">
        <v>500</v>
      </c>
      <c r="E218" s="2">
        <v>172</v>
      </c>
      <c r="F218" s="2">
        <v>40173</v>
      </c>
      <c r="G218" s="2"/>
      <c r="H218" s="2" t="s">
        <v>96</v>
      </c>
      <c r="I218" s="1" t="s">
        <v>429</v>
      </c>
      <c r="J218" s="2"/>
    </row>
    <row r="219" spans="1:10" hidden="1">
      <c r="A219" s="50"/>
      <c r="B219" s="53"/>
      <c r="C219" s="2" t="s">
        <v>171</v>
      </c>
      <c r="D219" s="1" t="s">
        <v>501</v>
      </c>
      <c r="E219" s="2">
        <v>173</v>
      </c>
      <c r="F219" s="2">
        <v>40174</v>
      </c>
      <c r="G219" s="2"/>
      <c r="H219" s="2" t="s">
        <v>15</v>
      </c>
      <c r="I219" s="1" t="s">
        <v>89</v>
      </c>
      <c r="J219" s="2"/>
    </row>
    <row r="220" spans="1:10" hidden="1">
      <c r="A220" s="50"/>
      <c r="B220" s="53" t="s">
        <v>502</v>
      </c>
      <c r="C220" s="2" t="s">
        <v>423</v>
      </c>
      <c r="D220" s="1" t="s">
        <v>503</v>
      </c>
      <c r="E220" s="2">
        <v>174</v>
      </c>
      <c r="F220" s="2">
        <v>40175</v>
      </c>
      <c r="G220" s="2"/>
      <c r="H220" s="2" t="s">
        <v>15</v>
      </c>
      <c r="I220" s="1" t="s">
        <v>158</v>
      </c>
      <c r="J220" s="2"/>
    </row>
    <row r="221" spans="1:10" hidden="1">
      <c r="A221" s="50"/>
      <c r="B221" s="53"/>
      <c r="C221" s="2" t="s">
        <v>425</v>
      </c>
      <c r="D221" s="1" t="s">
        <v>504</v>
      </c>
      <c r="E221" s="2">
        <v>175</v>
      </c>
      <c r="F221" s="2">
        <v>40176</v>
      </c>
      <c r="G221" s="2"/>
      <c r="H221" s="2" t="s">
        <v>15</v>
      </c>
      <c r="I221" s="1" t="s">
        <v>158</v>
      </c>
      <c r="J221" s="2"/>
    </row>
    <row r="222" spans="1:10" hidden="1">
      <c r="A222" s="50"/>
      <c r="B222" s="53"/>
      <c r="C222" s="2" t="s">
        <v>427</v>
      </c>
      <c r="D222" s="1" t="s">
        <v>505</v>
      </c>
      <c r="E222" s="2">
        <v>176</v>
      </c>
      <c r="F222" s="2">
        <v>40177</v>
      </c>
      <c r="G222" s="2"/>
      <c r="H222" s="2" t="s">
        <v>96</v>
      </c>
      <c r="I222" s="1" t="s">
        <v>429</v>
      </c>
      <c r="J222" s="2"/>
    </row>
    <row r="223" spans="1:10" hidden="1">
      <c r="A223" s="50"/>
      <c r="B223" s="53"/>
      <c r="C223" s="2" t="s">
        <v>171</v>
      </c>
      <c r="D223" s="1" t="s">
        <v>506</v>
      </c>
      <c r="E223" s="2">
        <v>177</v>
      </c>
      <c r="F223" s="2">
        <v>40178</v>
      </c>
      <c r="G223" s="2"/>
      <c r="H223" s="2" t="s">
        <v>15</v>
      </c>
      <c r="I223" s="1" t="s">
        <v>89</v>
      </c>
      <c r="J223" s="2"/>
    </row>
    <row r="224" spans="1:10" hidden="1">
      <c r="A224" s="50"/>
      <c r="B224" s="53" t="s">
        <v>507</v>
      </c>
      <c r="C224" s="2" t="s">
        <v>423</v>
      </c>
      <c r="D224" s="1" t="s">
        <v>508</v>
      </c>
      <c r="E224" s="2">
        <v>178</v>
      </c>
      <c r="F224" s="2">
        <v>40179</v>
      </c>
      <c r="G224" s="2"/>
      <c r="H224" s="2" t="s">
        <v>15</v>
      </c>
      <c r="I224" s="1" t="s">
        <v>158</v>
      </c>
      <c r="J224" s="2"/>
    </row>
    <row r="225" spans="1:10" hidden="1">
      <c r="A225" s="50"/>
      <c r="B225" s="53"/>
      <c r="C225" s="2" t="s">
        <v>425</v>
      </c>
      <c r="D225" s="1" t="s">
        <v>509</v>
      </c>
      <c r="E225" s="2">
        <v>179</v>
      </c>
      <c r="F225" s="2">
        <v>40180</v>
      </c>
      <c r="G225" s="2"/>
      <c r="H225" s="2" t="s">
        <v>15</v>
      </c>
      <c r="I225" s="1" t="s">
        <v>158</v>
      </c>
      <c r="J225" s="2"/>
    </row>
    <row r="226" spans="1:10" hidden="1">
      <c r="A226" s="50"/>
      <c r="B226" s="53"/>
      <c r="C226" s="2" t="s">
        <v>427</v>
      </c>
      <c r="D226" s="1" t="s">
        <v>510</v>
      </c>
      <c r="E226" s="2">
        <v>180</v>
      </c>
      <c r="F226" s="2">
        <v>40181</v>
      </c>
      <c r="G226" s="2"/>
      <c r="H226" s="2" t="s">
        <v>96</v>
      </c>
      <c r="I226" s="1" t="s">
        <v>429</v>
      </c>
      <c r="J226" s="2"/>
    </row>
    <row r="227" spans="1:10" hidden="1">
      <c r="A227" s="51"/>
      <c r="B227" s="53"/>
      <c r="C227" s="2" t="s">
        <v>171</v>
      </c>
      <c r="D227" s="1" t="s">
        <v>511</v>
      </c>
      <c r="E227" s="2">
        <v>181</v>
      </c>
      <c r="F227" s="2">
        <v>40182</v>
      </c>
      <c r="G227" s="2"/>
      <c r="H227" s="2" t="s">
        <v>15</v>
      </c>
      <c r="I227" s="1" t="s">
        <v>89</v>
      </c>
      <c r="J227" s="2"/>
    </row>
    <row r="228" spans="1:10">
      <c r="A228" s="2"/>
      <c r="B228" s="2"/>
      <c r="C228" s="2"/>
      <c r="D228" s="1"/>
      <c r="E228" s="2"/>
      <c r="F228" s="2"/>
      <c r="G228" s="2"/>
      <c r="H228" s="2"/>
      <c r="I228" s="1"/>
      <c r="J228" s="2"/>
    </row>
    <row r="229" spans="1:10">
      <c r="A229" s="2"/>
      <c r="B229" s="2" t="s">
        <v>512</v>
      </c>
      <c r="C229" s="2" t="s">
        <v>513</v>
      </c>
      <c r="D229" s="1" t="s">
        <v>514</v>
      </c>
      <c r="E229" s="2">
        <v>182</v>
      </c>
      <c r="F229" s="2">
        <v>40183</v>
      </c>
      <c r="G229" s="2"/>
      <c r="H229" s="2" t="s">
        <v>43</v>
      </c>
      <c r="I229" s="1" t="s">
        <v>377</v>
      </c>
      <c r="J229" s="2"/>
    </row>
    <row r="230" spans="1:10">
      <c r="A230" s="2"/>
      <c r="B230" s="2" t="s">
        <v>512</v>
      </c>
      <c r="C230" s="2" t="s">
        <v>515</v>
      </c>
      <c r="D230" s="1" t="s">
        <v>516</v>
      </c>
      <c r="E230" s="2">
        <v>183</v>
      </c>
      <c r="F230" s="2">
        <v>40184</v>
      </c>
      <c r="G230" s="2"/>
      <c r="H230" s="2" t="s">
        <v>43</v>
      </c>
      <c r="I230" s="1" t="s">
        <v>517</v>
      </c>
      <c r="J230" s="2"/>
    </row>
    <row r="231" spans="1:10">
      <c r="A231" s="2"/>
      <c r="B231" s="2" t="s">
        <v>512</v>
      </c>
      <c r="C231" s="2" t="s">
        <v>518</v>
      </c>
      <c r="D231" s="1" t="s">
        <v>519</v>
      </c>
      <c r="E231" s="2">
        <v>184</v>
      </c>
      <c r="F231" s="2">
        <v>40185</v>
      </c>
      <c r="G231" s="2"/>
      <c r="H231" s="2" t="s">
        <v>43</v>
      </c>
      <c r="I231" s="1" t="s">
        <v>520</v>
      </c>
      <c r="J231" s="2"/>
    </row>
    <row r="232" spans="1:10">
      <c r="A232" s="2"/>
      <c r="B232" s="2" t="s">
        <v>521</v>
      </c>
      <c r="C232" s="2" t="s">
        <v>522</v>
      </c>
      <c r="D232" s="1" t="s">
        <v>523</v>
      </c>
      <c r="E232" s="2">
        <v>185</v>
      </c>
      <c r="F232" s="2">
        <v>40186</v>
      </c>
      <c r="G232" s="2"/>
      <c r="H232" s="2" t="s">
        <v>43</v>
      </c>
      <c r="I232" s="1" t="s">
        <v>524</v>
      </c>
      <c r="J232" s="2"/>
    </row>
    <row r="233" spans="1:10">
      <c r="A233" s="2"/>
      <c r="B233" s="2" t="s">
        <v>521</v>
      </c>
      <c r="C233" s="2" t="s">
        <v>525</v>
      </c>
      <c r="D233" s="1" t="s">
        <v>526</v>
      </c>
      <c r="E233" s="2">
        <v>186</v>
      </c>
      <c r="F233" s="2">
        <v>40187</v>
      </c>
      <c r="G233" s="2"/>
      <c r="H233" s="2" t="s">
        <v>43</v>
      </c>
      <c r="I233" s="1" t="s">
        <v>527</v>
      </c>
      <c r="J233" s="2"/>
    </row>
    <row r="234" spans="1:10">
      <c r="A234" s="2"/>
      <c r="B234" s="2" t="s">
        <v>528</v>
      </c>
      <c r="C234" s="2"/>
      <c r="D234" s="1" t="s">
        <v>529</v>
      </c>
      <c r="E234" s="2">
        <v>187</v>
      </c>
      <c r="F234" s="2">
        <v>40188</v>
      </c>
      <c r="G234" s="2"/>
      <c r="H234" s="2" t="s">
        <v>43</v>
      </c>
      <c r="I234" s="1" t="s">
        <v>530</v>
      </c>
      <c r="J234" s="2"/>
    </row>
    <row r="235" spans="1:10">
      <c r="A235" s="2"/>
      <c r="B235" s="2" t="s">
        <v>531</v>
      </c>
      <c r="C235" s="2"/>
      <c r="D235" s="1" t="s">
        <v>532</v>
      </c>
      <c r="E235" s="2">
        <v>38</v>
      </c>
      <c r="F235" s="1" t="s">
        <v>533</v>
      </c>
      <c r="G235" s="2">
        <v>0</v>
      </c>
      <c r="H235" s="2" t="s">
        <v>57</v>
      </c>
      <c r="I235" s="1"/>
      <c r="J235" s="2"/>
    </row>
    <row r="236" spans="1:10">
      <c r="A236" s="2"/>
      <c r="B236" s="2" t="s">
        <v>534</v>
      </c>
      <c r="C236" s="2"/>
      <c r="D236" s="1" t="s">
        <v>535</v>
      </c>
      <c r="E236" s="2">
        <v>39</v>
      </c>
      <c r="F236" s="1" t="s">
        <v>536</v>
      </c>
      <c r="G236" s="2">
        <v>1</v>
      </c>
      <c r="H236" s="2" t="s">
        <v>57</v>
      </c>
      <c r="I236" s="1"/>
      <c r="J236" s="2"/>
    </row>
    <row r="237" spans="1:10">
      <c r="A237" s="2"/>
      <c r="B237" s="2" t="s">
        <v>537</v>
      </c>
      <c r="C237" s="2"/>
      <c r="D237" s="1" t="s">
        <v>538</v>
      </c>
      <c r="E237" s="2">
        <v>43</v>
      </c>
      <c r="F237" s="1" t="s">
        <v>539</v>
      </c>
      <c r="G237" s="2">
        <v>0</v>
      </c>
      <c r="H237" s="2" t="s">
        <v>57</v>
      </c>
      <c r="I237" s="1"/>
      <c r="J237" s="2"/>
    </row>
    <row r="238" spans="1:10">
      <c r="A238" s="2"/>
      <c r="B238" s="2"/>
      <c r="C238" s="2"/>
      <c r="D238" s="1"/>
      <c r="E238" s="2"/>
      <c r="F238" s="2"/>
      <c r="G238" s="2"/>
      <c r="H238" s="2"/>
      <c r="I238" s="1"/>
      <c r="J238" s="2"/>
    </row>
    <row r="239" spans="1:10">
      <c r="A239" s="2"/>
      <c r="B239" s="2"/>
      <c r="C239" s="2"/>
      <c r="D239" s="1"/>
      <c r="E239" s="2"/>
      <c r="F239" s="2"/>
      <c r="G239" s="2"/>
      <c r="H239" s="2"/>
      <c r="I239" s="1"/>
      <c r="J239" s="2"/>
    </row>
    <row r="240" spans="1:10">
      <c r="A240" s="2"/>
      <c r="B240" s="2" t="s">
        <v>147</v>
      </c>
      <c r="C240" s="2" t="s">
        <v>540</v>
      </c>
      <c r="D240" s="1" t="s">
        <v>541</v>
      </c>
      <c r="E240" s="2">
        <v>0</v>
      </c>
      <c r="F240" s="2">
        <v>10001</v>
      </c>
      <c r="G240" s="2"/>
      <c r="H240" s="2" t="s">
        <v>104</v>
      </c>
      <c r="J240" s="2"/>
    </row>
    <row r="241" spans="1:10" s="6" customFormat="1">
      <c r="A241" s="4" t="s">
        <v>542</v>
      </c>
      <c r="B241" s="4" t="s">
        <v>543</v>
      </c>
      <c r="C241" s="4">
        <v>0</v>
      </c>
      <c r="D241" s="5" t="s">
        <v>544</v>
      </c>
      <c r="E241" s="4">
        <v>188</v>
      </c>
      <c r="F241" s="4">
        <v>40189</v>
      </c>
      <c r="G241" s="4"/>
      <c r="H241" s="4" t="s">
        <v>15</v>
      </c>
      <c r="I241" s="5" t="s">
        <v>545</v>
      </c>
      <c r="J241" s="4"/>
    </row>
    <row r="242" spans="1:10" s="6" customFormat="1">
      <c r="A242" s="4" t="s">
        <v>546</v>
      </c>
      <c r="B242" s="4" t="s">
        <v>547</v>
      </c>
      <c r="C242" s="4">
        <v>0</v>
      </c>
      <c r="D242" s="5" t="s">
        <v>548</v>
      </c>
      <c r="E242" s="4">
        <v>189</v>
      </c>
      <c r="F242" s="4">
        <v>40190</v>
      </c>
      <c r="G242" s="4"/>
      <c r="H242" s="4" t="s">
        <v>15</v>
      </c>
      <c r="I242" s="5" t="s">
        <v>545</v>
      </c>
      <c r="J242" s="4"/>
    </row>
    <row r="243" spans="1:10" s="6" customFormat="1">
      <c r="A243" s="4" t="s">
        <v>549</v>
      </c>
      <c r="B243" s="4" t="s">
        <v>550</v>
      </c>
      <c r="C243" s="4">
        <v>0</v>
      </c>
      <c r="D243" s="5" t="s">
        <v>551</v>
      </c>
      <c r="E243" s="4">
        <v>190</v>
      </c>
      <c r="F243" s="4">
        <v>40191</v>
      </c>
      <c r="G243" s="4"/>
      <c r="H243" s="4" t="s">
        <v>15</v>
      </c>
      <c r="I243" s="5" t="s">
        <v>545</v>
      </c>
      <c r="J243" s="4"/>
    </row>
    <row r="244" spans="1:10" s="6" customFormat="1">
      <c r="A244" s="4" t="s">
        <v>552</v>
      </c>
      <c r="B244" s="4" t="s">
        <v>553</v>
      </c>
      <c r="C244" s="4">
        <v>0</v>
      </c>
      <c r="D244" s="5" t="s">
        <v>554</v>
      </c>
      <c r="E244" s="4">
        <v>191</v>
      </c>
      <c r="F244" s="4">
        <v>40192</v>
      </c>
      <c r="G244" s="4"/>
      <c r="H244" s="4" t="s">
        <v>15</v>
      </c>
      <c r="I244" s="5" t="s">
        <v>545</v>
      </c>
      <c r="J244" s="4"/>
    </row>
    <row r="245" spans="1:10" s="6" customFormat="1">
      <c r="A245" s="4" t="s">
        <v>555</v>
      </c>
      <c r="B245" s="4" t="s">
        <v>556</v>
      </c>
      <c r="C245" s="4">
        <v>0</v>
      </c>
      <c r="D245" s="5" t="s">
        <v>557</v>
      </c>
      <c r="E245" s="4">
        <v>192</v>
      </c>
      <c r="F245" s="4">
        <v>40193</v>
      </c>
      <c r="G245" s="4"/>
      <c r="H245" s="4" t="s">
        <v>15</v>
      </c>
      <c r="I245" s="5" t="s">
        <v>545</v>
      </c>
      <c r="J245" s="4"/>
    </row>
    <row r="246" spans="1:10" s="6" customFormat="1">
      <c r="A246" s="4" t="s">
        <v>558</v>
      </c>
      <c r="B246" s="4" t="s">
        <v>559</v>
      </c>
      <c r="C246" s="4">
        <v>0</v>
      </c>
      <c r="D246" s="5" t="s">
        <v>560</v>
      </c>
      <c r="E246" s="4">
        <v>193</v>
      </c>
      <c r="F246" s="4">
        <v>40194</v>
      </c>
      <c r="G246" s="4"/>
      <c r="H246" s="4" t="s">
        <v>15</v>
      </c>
      <c r="I246" s="5"/>
      <c r="J246" s="4"/>
    </row>
    <row r="247" spans="1:10" s="6" customFormat="1">
      <c r="A247" s="4" t="s">
        <v>561</v>
      </c>
      <c r="B247" s="4" t="s">
        <v>562</v>
      </c>
      <c r="C247" s="4">
        <v>0</v>
      </c>
      <c r="D247" s="5" t="s">
        <v>563</v>
      </c>
      <c r="E247" s="4">
        <v>194</v>
      </c>
      <c r="F247" s="4">
        <v>40195</v>
      </c>
      <c r="G247" s="4"/>
      <c r="H247" s="4" t="s">
        <v>15</v>
      </c>
      <c r="I247" s="5"/>
      <c r="J247" s="4"/>
    </row>
    <row r="248" spans="1:10" s="6" customFormat="1">
      <c r="A248" s="4" t="s">
        <v>564</v>
      </c>
      <c r="B248" s="4" t="s">
        <v>565</v>
      </c>
      <c r="C248" s="4">
        <v>0</v>
      </c>
      <c r="D248" s="5" t="s">
        <v>566</v>
      </c>
      <c r="E248" s="4">
        <v>195</v>
      </c>
      <c r="F248" s="4">
        <v>40196</v>
      </c>
      <c r="G248" s="4"/>
      <c r="H248" s="4" t="s">
        <v>15</v>
      </c>
      <c r="I248" s="5" t="s">
        <v>545</v>
      </c>
      <c r="J248" s="4"/>
    </row>
    <row r="249" spans="1:10" s="6" customFormat="1">
      <c r="A249" s="4" t="s">
        <v>567</v>
      </c>
      <c r="B249" s="4" t="s">
        <v>568</v>
      </c>
      <c r="C249" s="4">
        <v>0</v>
      </c>
      <c r="D249" s="5" t="s">
        <v>569</v>
      </c>
      <c r="E249" s="4">
        <v>196</v>
      </c>
      <c r="F249" s="4">
        <v>40197</v>
      </c>
      <c r="G249" s="4"/>
      <c r="H249" s="4" t="s">
        <v>15</v>
      </c>
      <c r="I249" s="5" t="s">
        <v>545</v>
      </c>
      <c r="J249" s="4"/>
    </row>
    <row r="250" spans="1:10">
      <c r="A250" s="2" t="s">
        <v>570</v>
      </c>
      <c r="B250" s="2" t="s">
        <v>571</v>
      </c>
      <c r="C250" s="2" t="s">
        <v>540</v>
      </c>
      <c r="D250" s="1" t="s">
        <v>572</v>
      </c>
      <c r="E250" s="2">
        <v>1</v>
      </c>
      <c r="F250" s="2">
        <v>10002</v>
      </c>
      <c r="G250" s="2"/>
      <c r="H250" s="2" t="s">
        <v>104</v>
      </c>
      <c r="I250" s="1"/>
      <c r="J250" s="2"/>
    </row>
    <row r="251" spans="1:10">
      <c r="A251" s="2" t="s">
        <v>573</v>
      </c>
      <c r="B251" s="2" t="s">
        <v>574</v>
      </c>
      <c r="C251" s="2" t="s">
        <v>540</v>
      </c>
      <c r="D251" s="1" t="s">
        <v>575</v>
      </c>
      <c r="E251" s="2">
        <v>2</v>
      </c>
      <c r="F251" s="2">
        <v>10003</v>
      </c>
      <c r="G251" s="2"/>
      <c r="H251" s="2" t="s">
        <v>104</v>
      </c>
      <c r="I251" s="1"/>
      <c r="J251" s="2"/>
    </row>
    <row r="252" spans="1:10">
      <c r="A252" s="2" t="s">
        <v>576</v>
      </c>
      <c r="B252" s="2" t="s">
        <v>577</v>
      </c>
      <c r="C252" s="2" t="s">
        <v>540</v>
      </c>
      <c r="D252" s="1" t="s">
        <v>578</v>
      </c>
      <c r="E252" s="2">
        <v>3</v>
      </c>
      <c r="F252" s="2">
        <v>10004</v>
      </c>
      <c r="G252" s="2"/>
      <c r="H252" s="2" t="s">
        <v>104</v>
      </c>
      <c r="I252" s="1"/>
      <c r="J252" s="2"/>
    </row>
    <row r="253" spans="1:10">
      <c r="A253" s="2" t="s">
        <v>579</v>
      </c>
      <c r="B253" s="2" t="s">
        <v>580</v>
      </c>
      <c r="C253" s="2" t="s">
        <v>540</v>
      </c>
      <c r="D253" s="1" t="s">
        <v>581</v>
      </c>
      <c r="E253" s="2">
        <v>4</v>
      </c>
      <c r="F253" s="2">
        <v>10005</v>
      </c>
      <c r="G253" s="2"/>
      <c r="H253" s="2" t="s">
        <v>104</v>
      </c>
      <c r="I253" s="1"/>
      <c r="J253" s="2"/>
    </row>
    <row r="254" spans="1:10">
      <c r="A254" s="2" t="s">
        <v>582</v>
      </c>
      <c r="B254" s="2" t="s">
        <v>583</v>
      </c>
      <c r="C254" s="2"/>
      <c r="D254" s="1" t="s">
        <v>584</v>
      </c>
      <c r="E254" s="2">
        <v>5</v>
      </c>
      <c r="F254" s="2">
        <v>10006</v>
      </c>
      <c r="G254" s="2"/>
      <c r="H254" s="2" t="s">
        <v>104</v>
      </c>
      <c r="I254" s="1"/>
      <c r="J254" s="2"/>
    </row>
    <row r="255" spans="1:10">
      <c r="A255" s="2" t="s">
        <v>585</v>
      </c>
      <c r="B255" s="2" t="s">
        <v>586</v>
      </c>
      <c r="C255" s="2"/>
      <c r="D255" s="1" t="s">
        <v>587</v>
      </c>
      <c r="E255" s="2">
        <v>6</v>
      </c>
      <c r="F255" s="2">
        <v>10007</v>
      </c>
      <c r="G255" s="2"/>
      <c r="H255" s="2" t="s">
        <v>104</v>
      </c>
      <c r="I255" s="1"/>
      <c r="J255" s="2"/>
    </row>
    <row r="256" spans="1:10">
      <c r="A256" s="2" t="s">
        <v>588</v>
      </c>
      <c r="B256" s="2" t="s">
        <v>589</v>
      </c>
      <c r="C256" s="2"/>
      <c r="D256" s="1" t="s">
        <v>590</v>
      </c>
      <c r="E256" s="2">
        <v>7</v>
      </c>
      <c r="F256" s="2">
        <v>10008</v>
      </c>
      <c r="G256" s="2"/>
      <c r="H256" s="2" t="s">
        <v>104</v>
      </c>
      <c r="I256" s="1"/>
      <c r="J256" s="2"/>
    </row>
    <row r="257" spans="1:10">
      <c r="A257" s="2" t="s">
        <v>591</v>
      </c>
      <c r="B257" s="2" t="s">
        <v>47</v>
      </c>
      <c r="C257" s="2"/>
      <c r="D257" s="1" t="s">
        <v>592</v>
      </c>
      <c r="E257" s="2">
        <v>8</v>
      </c>
      <c r="F257" s="2">
        <v>10009</v>
      </c>
      <c r="G257" s="2"/>
      <c r="H257" s="2" t="s">
        <v>104</v>
      </c>
      <c r="I257" s="1"/>
      <c r="J257" s="2"/>
    </row>
    <row r="258" spans="1:10">
      <c r="A258" s="2" t="s">
        <v>593</v>
      </c>
      <c r="B258" s="2" t="s">
        <v>594</v>
      </c>
      <c r="C258" s="2"/>
      <c r="D258" s="1" t="s">
        <v>595</v>
      </c>
      <c r="E258" s="2">
        <v>9</v>
      </c>
      <c r="F258" s="2">
        <v>10010</v>
      </c>
      <c r="G258" s="2"/>
      <c r="H258" s="2" t="s">
        <v>104</v>
      </c>
      <c r="I258" s="1"/>
      <c r="J258" s="2"/>
    </row>
    <row r="259" spans="1:10">
      <c r="A259" s="2" t="s">
        <v>596</v>
      </c>
      <c r="B259" s="2" t="s">
        <v>597</v>
      </c>
      <c r="C259" s="2"/>
      <c r="D259" s="1" t="s">
        <v>598</v>
      </c>
      <c r="E259" s="2">
        <v>10</v>
      </c>
      <c r="F259" s="2">
        <v>10011</v>
      </c>
      <c r="G259" s="2"/>
      <c r="H259" s="2" t="s">
        <v>104</v>
      </c>
      <c r="I259" s="1"/>
      <c r="J259" s="2"/>
    </row>
    <row r="260" spans="1:10">
      <c r="A260" s="2" t="s">
        <v>599</v>
      </c>
      <c r="B260" s="2" t="s">
        <v>600</v>
      </c>
      <c r="C260" s="2"/>
      <c r="D260" s="1" t="s">
        <v>601</v>
      </c>
      <c r="E260" s="2">
        <v>11</v>
      </c>
      <c r="F260" s="2">
        <v>10012</v>
      </c>
      <c r="G260" s="2"/>
      <c r="H260" s="2" t="s">
        <v>104</v>
      </c>
      <c r="I260" s="1"/>
      <c r="J260" s="2"/>
    </row>
    <row r="261" spans="1:10">
      <c r="A261" s="2" t="s">
        <v>602</v>
      </c>
      <c r="B261" s="2" t="s">
        <v>603</v>
      </c>
      <c r="C261" s="2"/>
      <c r="D261" s="1" t="s">
        <v>604</v>
      </c>
      <c r="E261" s="2">
        <v>12</v>
      </c>
      <c r="F261" s="2">
        <v>10013</v>
      </c>
      <c r="G261" s="2"/>
      <c r="H261" s="2" t="s">
        <v>104</v>
      </c>
      <c r="I261" s="1"/>
      <c r="J261" s="2"/>
    </row>
    <row r="262" spans="1:10">
      <c r="A262" s="2" t="s">
        <v>605</v>
      </c>
      <c r="B262" s="2" t="s">
        <v>606</v>
      </c>
      <c r="C262" s="2"/>
      <c r="D262" s="1" t="s">
        <v>607</v>
      </c>
      <c r="E262" s="2">
        <v>197</v>
      </c>
      <c r="F262" s="2">
        <v>40198</v>
      </c>
      <c r="G262" s="2"/>
      <c r="H262" s="2" t="s">
        <v>15</v>
      </c>
      <c r="I262" s="1"/>
      <c r="J262" s="2"/>
    </row>
    <row r="263" spans="1:10">
      <c r="A263" s="2" t="s">
        <v>608</v>
      </c>
      <c r="B263" s="2" t="s">
        <v>609</v>
      </c>
      <c r="C263" s="2"/>
      <c r="D263" s="1" t="s">
        <v>610</v>
      </c>
      <c r="E263" s="2">
        <v>198</v>
      </c>
      <c r="F263" s="2">
        <v>40199</v>
      </c>
      <c r="G263" s="2"/>
      <c r="H263" s="2" t="s">
        <v>15</v>
      </c>
      <c r="I263" s="1"/>
      <c r="J263" s="2"/>
    </row>
    <row r="264" spans="1:10">
      <c r="A264" s="2"/>
      <c r="B264" s="2" t="s">
        <v>611</v>
      </c>
      <c r="C264" s="2"/>
      <c r="D264" s="1" t="s">
        <v>612</v>
      </c>
      <c r="E264" s="2">
        <v>199</v>
      </c>
      <c r="F264" s="2">
        <v>40200</v>
      </c>
      <c r="G264" s="2"/>
      <c r="H264" s="2" t="s">
        <v>96</v>
      </c>
      <c r="I264" s="1"/>
      <c r="J264" s="2"/>
    </row>
    <row r="265" spans="1:10">
      <c r="A265" s="2"/>
      <c r="B265" s="2" t="s">
        <v>613</v>
      </c>
      <c r="C265" s="2"/>
      <c r="D265" s="1" t="s">
        <v>614</v>
      </c>
      <c r="E265" s="2">
        <v>200</v>
      </c>
      <c r="F265" s="2">
        <v>40201</v>
      </c>
      <c r="G265" s="2"/>
      <c r="H265" s="2" t="s">
        <v>96</v>
      </c>
      <c r="I265" s="1"/>
      <c r="J265" s="2"/>
    </row>
    <row r="266" spans="1:10">
      <c r="A266" s="2"/>
      <c r="B266" s="2" t="s">
        <v>615</v>
      </c>
      <c r="C266" s="2"/>
      <c r="D266" s="1" t="s">
        <v>616</v>
      </c>
      <c r="E266" s="2">
        <v>201</v>
      </c>
      <c r="F266" s="2">
        <v>40202</v>
      </c>
      <c r="G266" s="2"/>
      <c r="H266" s="2" t="s">
        <v>96</v>
      </c>
      <c r="I266" s="1"/>
      <c r="J266" s="2"/>
    </row>
    <row r="267" spans="1:10">
      <c r="A267" s="2"/>
      <c r="B267" s="2" t="s">
        <v>617</v>
      </c>
      <c r="C267" s="2"/>
      <c r="D267" s="1" t="s">
        <v>618</v>
      </c>
      <c r="E267" s="2">
        <v>202</v>
      </c>
      <c r="F267" s="2">
        <v>40203</v>
      </c>
      <c r="G267" s="2"/>
      <c r="H267" s="2" t="s">
        <v>96</v>
      </c>
      <c r="I267" s="1"/>
      <c r="J267" s="2"/>
    </row>
    <row r="268" spans="1:10">
      <c r="A268" s="2"/>
      <c r="B268" s="2" t="s">
        <v>619</v>
      </c>
      <c r="C268" s="2"/>
      <c r="D268" s="1" t="s">
        <v>620</v>
      </c>
      <c r="E268" s="2">
        <v>203</v>
      </c>
      <c r="F268" s="2">
        <v>40204</v>
      </c>
      <c r="G268" s="2"/>
      <c r="H268" s="2" t="s">
        <v>15</v>
      </c>
      <c r="I268" s="1"/>
      <c r="J268" s="2"/>
    </row>
    <row r="269" spans="1:10">
      <c r="A269" s="2"/>
      <c r="B269" s="2" t="s">
        <v>621</v>
      </c>
      <c r="C269" s="2"/>
      <c r="D269" s="1" t="s">
        <v>622</v>
      </c>
      <c r="E269" s="2">
        <v>204</v>
      </c>
      <c r="F269" s="2">
        <v>40205</v>
      </c>
      <c r="G269" s="2"/>
      <c r="H269" s="2" t="s">
        <v>15</v>
      </c>
      <c r="I269" s="1"/>
      <c r="J269" s="2"/>
    </row>
    <row r="270" spans="1:10">
      <c r="A270" s="2"/>
      <c r="B270" s="2" t="s">
        <v>623</v>
      </c>
      <c r="C270" s="2"/>
      <c r="D270" s="1" t="s">
        <v>624</v>
      </c>
      <c r="E270" s="2">
        <v>205</v>
      </c>
      <c r="F270" s="2">
        <v>40206</v>
      </c>
      <c r="G270" s="2"/>
      <c r="H270" s="2" t="s">
        <v>15</v>
      </c>
      <c r="I270" s="1"/>
      <c r="J270" s="2"/>
    </row>
    <row r="271" spans="1:10">
      <c r="A271" s="2"/>
      <c r="B271" s="2" t="s">
        <v>625</v>
      </c>
      <c r="C271" s="2"/>
      <c r="D271" s="1" t="s">
        <v>626</v>
      </c>
      <c r="E271" s="2">
        <v>206</v>
      </c>
      <c r="F271" s="2">
        <v>40207</v>
      </c>
      <c r="G271" s="2"/>
      <c r="H271" s="2" t="s">
        <v>15</v>
      </c>
      <c r="I271" s="1"/>
      <c r="J271" s="2"/>
    </row>
    <row r="272" spans="1:10">
      <c r="A272" s="2"/>
      <c r="B272" s="2" t="s">
        <v>627</v>
      </c>
      <c r="C272" s="2"/>
      <c r="D272" s="1" t="s">
        <v>628</v>
      </c>
      <c r="E272" s="2">
        <v>207</v>
      </c>
      <c r="F272" s="2">
        <v>40208</v>
      </c>
      <c r="G272" s="2"/>
      <c r="H272" s="2" t="s">
        <v>96</v>
      </c>
      <c r="I272" s="1"/>
      <c r="J272" s="2"/>
    </row>
    <row r="273" spans="1:10">
      <c r="A273" s="2"/>
      <c r="B273" s="2" t="s">
        <v>629</v>
      </c>
      <c r="C273" s="2"/>
      <c r="D273" s="1" t="s">
        <v>630</v>
      </c>
      <c r="E273" s="2">
        <v>208</v>
      </c>
      <c r="F273" s="2">
        <v>40209</v>
      </c>
      <c r="G273" s="2"/>
      <c r="H273" s="2" t="s">
        <v>15</v>
      </c>
      <c r="I273" s="1"/>
      <c r="J273" s="2"/>
    </row>
    <row r="274" spans="1:10">
      <c r="A274" s="2"/>
      <c r="B274" s="2" t="s">
        <v>631</v>
      </c>
      <c r="C274" s="2" t="s">
        <v>632</v>
      </c>
      <c r="D274" s="1" t="s">
        <v>633</v>
      </c>
      <c r="E274" s="2">
        <v>209</v>
      </c>
      <c r="F274" s="2">
        <v>40210</v>
      </c>
      <c r="G274" s="2"/>
      <c r="H274" s="2" t="s">
        <v>96</v>
      </c>
      <c r="I274" s="1"/>
      <c r="J274" s="2" t="s">
        <v>634</v>
      </c>
    </row>
    <row r="275" spans="1:10">
      <c r="A275" s="2"/>
      <c r="B275" s="2" t="s">
        <v>635</v>
      </c>
      <c r="C275" s="2"/>
      <c r="D275" s="1" t="s">
        <v>636</v>
      </c>
      <c r="E275" s="2">
        <v>210</v>
      </c>
      <c r="F275" s="2">
        <v>40211</v>
      </c>
      <c r="G275" s="2"/>
      <c r="H275" s="2" t="s">
        <v>96</v>
      </c>
      <c r="I275" s="1"/>
      <c r="J275" s="2" t="s">
        <v>637</v>
      </c>
    </row>
    <row r="276" spans="1:10">
      <c r="A276" s="2"/>
      <c r="B276" s="2" t="s">
        <v>638</v>
      </c>
      <c r="C276" s="2"/>
      <c r="D276" s="1" t="s">
        <v>639</v>
      </c>
      <c r="E276" s="2">
        <v>211</v>
      </c>
      <c r="F276" s="2">
        <v>40212</v>
      </c>
      <c r="G276" s="2"/>
      <c r="H276" s="2" t="s">
        <v>15</v>
      </c>
      <c r="I276" s="1"/>
      <c r="J276" s="2"/>
    </row>
    <row r="277" spans="1:10">
      <c r="A277" s="2"/>
      <c r="B277" s="2" t="s">
        <v>640</v>
      </c>
      <c r="C277" s="2"/>
      <c r="D277" s="1" t="s">
        <v>641</v>
      </c>
      <c r="E277" s="2">
        <v>215</v>
      </c>
      <c r="F277" s="2">
        <v>40216</v>
      </c>
      <c r="G277" s="2"/>
      <c r="H277" s="2" t="s">
        <v>96</v>
      </c>
      <c r="I277" s="1"/>
      <c r="J277" s="2" t="s">
        <v>642</v>
      </c>
    </row>
    <row r="278" spans="1:10">
      <c r="A278" s="2"/>
      <c r="B278" s="2" t="s">
        <v>643</v>
      </c>
      <c r="C278" s="2"/>
      <c r="D278" s="1" t="s">
        <v>644</v>
      </c>
      <c r="E278" s="2">
        <v>40</v>
      </c>
      <c r="F278" s="1" t="s">
        <v>645</v>
      </c>
      <c r="G278" s="2">
        <v>0</v>
      </c>
      <c r="H278" s="2" t="s">
        <v>57</v>
      </c>
      <c r="I278" s="1"/>
      <c r="J278" s="2" t="s">
        <v>646</v>
      </c>
    </row>
    <row r="279" spans="1:10">
      <c r="A279" s="2"/>
      <c r="B279" s="2" t="s">
        <v>647</v>
      </c>
      <c r="C279" s="2"/>
      <c r="D279" s="1" t="s">
        <v>648</v>
      </c>
      <c r="E279" s="2">
        <v>216</v>
      </c>
      <c r="F279" s="2">
        <v>40217</v>
      </c>
      <c r="G279" s="2"/>
      <c r="H279" s="2" t="s">
        <v>67</v>
      </c>
      <c r="I279" s="1"/>
    </row>
    <row r="280" spans="1:10" s="20" customFormat="1">
      <c r="A280" s="16"/>
      <c r="B280" s="16" t="s">
        <v>649</v>
      </c>
      <c r="C280" s="16"/>
      <c r="D280" s="17" t="s">
        <v>650</v>
      </c>
      <c r="E280" s="16">
        <v>217</v>
      </c>
      <c r="F280" s="16">
        <v>40218</v>
      </c>
      <c r="G280" s="16"/>
      <c r="H280" s="16" t="s">
        <v>10</v>
      </c>
      <c r="I280" s="17" t="s">
        <v>651</v>
      </c>
      <c r="J280" s="16" t="s">
        <v>652</v>
      </c>
    </row>
    <row r="281" spans="1:10">
      <c r="A281" s="2"/>
      <c r="B281" s="2" t="s">
        <v>653</v>
      </c>
      <c r="C281" s="2"/>
      <c r="D281" s="1" t="s">
        <v>654</v>
      </c>
      <c r="E281" s="2">
        <v>178</v>
      </c>
      <c r="F281" s="2">
        <v>10179</v>
      </c>
      <c r="G281" s="2"/>
      <c r="H281" s="2" t="s">
        <v>104</v>
      </c>
      <c r="I281" s="1"/>
      <c r="J281" s="2"/>
    </row>
    <row r="282" spans="1:10">
      <c r="A282" s="2"/>
      <c r="B282" s="2" t="s">
        <v>655</v>
      </c>
      <c r="C282" s="2"/>
      <c r="D282" s="1" t="s">
        <v>656</v>
      </c>
      <c r="E282" s="2">
        <v>179</v>
      </c>
      <c r="F282" s="2">
        <v>10180</v>
      </c>
      <c r="G282" s="2"/>
      <c r="H282" s="2" t="s">
        <v>104</v>
      </c>
      <c r="I282" s="1"/>
      <c r="J282" s="2"/>
    </row>
    <row r="283" spans="1:10">
      <c r="A283" s="2"/>
      <c r="B283" s="2" t="s">
        <v>657</v>
      </c>
      <c r="C283" s="2"/>
      <c r="D283" s="1" t="s">
        <v>658</v>
      </c>
      <c r="E283" s="2">
        <v>180</v>
      </c>
      <c r="F283" s="2">
        <v>10181</v>
      </c>
      <c r="G283" s="2"/>
      <c r="H283" s="2" t="s">
        <v>104</v>
      </c>
      <c r="I283" s="1"/>
      <c r="J283" s="2"/>
    </row>
    <row r="284" spans="1:10">
      <c r="A284" s="2"/>
      <c r="B284" s="2" t="s">
        <v>659</v>
      </c>
      <c r="C284" s="2"/>
      <c r="D284" s="1" t="s">
        <v>660</v>
      </c>
      <c r="E284" s="2">
        <v>41</v>
      </c>
      <c r="F284" s="1" t="s">
        <v>661</v>
      </c>
      <c r="G284" s="2">
        <v>0</v>
      </c>
      <c r="H284" s="2" t="s">
        <v>104</v>
      </c>
      <c r="I284" s="1"/>
      <c r="J284" s="2"/>
    </row>
    <row r="285" spans="1:10">
      <c r="A285" s="45" t="s">
        <v>662</v>
      </c>
      <c r="B285" s="2" t="s">
        <v>663</v>
      </c>
      <c r="C285" s="2"/>
      <c r="D285" s="1" t="s">
        <v>664</v>
      </c>
      <c r="E285" s="2">
        <v>218</v>
      </c>
      <c r="F285" s="1" t="s">
        <v>665</v>
      </c>
      <c r="G285" s="2"/>
      <c r="H285" s="2" t="s">
        <v>96</v>
      </c>
      <c r="I285" s="1" t="s">
        <v>666</v>
      </c>
      <c r="J285" s="2"/>
    </row>
    <row r="286" spans="1:10">
      <c r="A286" s="45"/>
      <c r="B286" s="2" t="s">
        <v>667</v>
      </c>
      <c r="C286" s="2"/>
      <c r="D286" s="1" t="s">
        <v>668</v>
      </c>
      <c r="E286" s="2">
        <v>219</v>
      </c>
      <c r="F286" s="1" t="s">
        <v>669</v>
      </c>
      <c r="G286" s="2"/>
      <c r="H286" s="2" t="s">
        <v>96</v>
      </c>
      <c r="I286" s="1" t="s">
        <v>670</v>
      </c>
      <c r="J286" s="2"/>
    </row>
    <row r="287" spans="1:10">
      <c r="A287" s="45"/>
      <c r="B287" s="2" t="s">
        <v>671</v>
      </c>
      <c r="C287" s="2"/>
      <c r="D287" s="1" t="s">
        <v>672</v>
      </c>
      <c r="E287" s="2">
        <v>220</v>
      </c>
      <c r="F287" s="1" t="s">
        <v>673</v>
      </c>
      <c r="G287" s="2"/>
      <c r="H287" s="2" t="s">
        <v>96</v>
      </c>
      <c r="I287" s="1" t="s">
        <v>666</v>
      </c>
      <c r="J287" s="2"/>
    </row>
    <row r="288" spans="1:10">
      <c r="A288" s="45"/>
      <c r="B288" s="2" t="s">
        <v>674</v>
      </c>
      <c r="C288" s="2"/>
      <c r="D288" s="1" t="s">
        <v>675</v>
      </c>
      <c r="E288" s="2">
        <v>221</v>
      </c>
      <c r="F288" s="1" t="s">
        <v>676</v>
      </c>
      <c r="G288" s="2"/>
      <c r="H288" s="2" t="s">
        <v>96</v>
      </c>
      <c r="I288" s="1" t="s">
        <v>670</v>
      </c>
      <c r="J288" s="2"/>
    </row>
    <row r="289" spans="1:10">
      <c r="A289" s="45"/>
      <c r="B289" s="2" t="s">
        <v>677</v>
      </c>
      <c r="C289" s="2"/>
      <c r="D289" s="1" t="s">
        <v>678</v>
      </c>
      <c r="E289" s="2">
        <v>222</v>
      </c>
      <c r="F289" s="1" t="s">
        <v>679</v>
      </c>
      <c r="G289" s="2"/>
      <c r="H289" s="2" t="s">
        <v>96</v>
      </c>
      <c r="I289" s="1" t="s">
        <v>666</v>
      </c>
      <c r="J289" s="2"/>
    </row>
    <row r="290" spans="1:10">
      <c r="A290" s="45"/>
      <c r="B290" s="2" t="s">
        <v>680</v>
      </c>
      <c r="C290" s="2"/>
      <c r="D290" s="1" t="s">
        <v>681</v>
      </c>
      <c r="E290" s="2">
        <v>223</v>
      </c>
      <c r="F290" s="1" t="s">
        <v>682</v>
      </c>
      <c r="G290" s="2"/>
      <c r="H290" s="2" t="s">
        <v>96</v>
      </c>
      <c r="I290" s="1" t="s">
        <v>670</v>
      </c>
      <c r="J290" s="2"/>
    </row>
    <row r="291" spans="1:10">
      <c r="A291" s="45"/>
      <c r="B291" s="2" t="s">
        <v>683</v>
      </c>
      <c r="C291" s="2"/>
      <c r="D291" s="1" t="s">
        <v>684</v>
      </c>
      <c r="E291" s="2">
        <v>224</v>
      </c>
      <c r="F291" s="1" t="s">
        <v>685</v>
      </c>
      <c r="G291" s="2"/>
      <c r="H291" s="2" t="s">
        <v>96</v>
      </c>
      <c r="I291" s="1" t="s">
        <v>666</v>
      </c>
      <c r="J291" s="2"/>
    </row>
    <row r="292" spans="1:10">
      <c r="A292" s="45"/>
      <c r="B292" s="2" t="s">
        <v>686</v>
      </c>
      <c r="C292" s="2"/>
      <c r="D292" s="1" t="s">
        <v>687</v>
      </c>
      <c r="E292" s="2">
        <v>225</v>
      </c>
      <c r="F292" s="1" t="s">
        <v>688</v>
      </c>
      <c r="G292" s="2"/>
      <c r="H292" s="2" t="s">
        <v>96</v>
      </c>
      <c r="I292" s="1" t="s">
        <v>670</v>
      </c>
      <c r="J292" s="2"/>
    </row>
    <row r="293" spans="1:10">
      <c r="A293" s="45"/>
      <c r="B293" s="2" t="s">
        <v>689</v>
      </c>
      <c r="C293" s="2"/>
      <c r="D293" s="1" t="s">
        <v>690</v>
      </c>
      <c r="E293" s="2">
        <v>226</v>
      </c>
      <c r="F293" s="1" t="s">
        <v>691</v>
      </c>
      <c r="G293" s="2"/>
      <c r="H293" s="2" t="s">
        <v>96</v>
      </c>
      <c r="I293" s="1" t="s">
        <v>666</v>
      </c>
      <c r="J293" s="2"/>
    </row>
    <row r="294" spans="1:10">
      <c r="A294" s="45"/>
      <c r="B294" s="2" t="s">
        <v>692</v>
      </c>
      <c r="C294" s="2"/>
      <c r="D294" s="1" t="s">
        <v>693</v>
      </c>
      <c r="E294" s="2">
        <v>227</v>
      </c>
      <c r="F294" s="1" t="s">
        <v>694</v>
      </c>
      <c r="G294" s="2"/>
      <c r="H294" s="2" t="s">
        <v>96</v>
      </c>
      <c r="I294" s="1" t="s">
        <v>670</v>
      </c>
      <c r="J294" s="2"/>
    </row>
    <row r="295" spans="1:10">
      <c r="A295" s="45"/>
      <c r="B295" s="2" t="s">
        <v>695</v>
      </c>
      <c r="C295" s="2"/>
      <c r="D295" s="1" t="s">
        <v>696</v>
      </c>
      <c r="E295" s="2">
        <v>228</v>
      </c>
      <c r="F295" s="1" t="s">
        <v>697</v>
      </c>
      <c r="G295" s="2"/>
      <c r="H295" s="2" t="s">
        <v>96</v>
      </c>
      <c r="I295" s="1" t="s">
        <v>666</v>
      </c>
      <c r="J295" s="2"/>
    </row>
    <row r="296" spans="1:10">
      <c r="A296" s="45"/>
      <c r="B296" s="2" t="s">
        <v>698</v>
      </c>
      <c r="C296" s="2"/>
      <c r="D296" s="1" t="s">
        <v>699</v>
      </c>
      <c r="E296" s="2">
        <v>229</v>
      </c>
      <c r="F296" s="1" t="s">
        <v>700</v>
      </c>
      <c r="G296" s="2"/>
      <c r="H296" s="2" t="s">
        <v>96</v>
      </c>
      <c r="I296" s="1" t="s">
        <v>670</v>
      </c>
      <c r="J296" s="2"/>
    </row>
    <row r="297" spans="1:10">
      <c r="A297" s="45"/>
      <c r="B297" s="2" t="s">
        <v>701</v>
      </c>
      <c r="C297" s="2"/>
      <c r="D297" s="1" t="s">
        <v>702</v>
      </c>
      <c r="E297" s="2">
        <v>230</v>
      </c>
      <c r="F297" s="1" t="s">
        <v>703</v>
      </c>
      <c r="G297" s="2"/>
      <c r="H297" s="2" t="s">
        <v>96</v>
      </c>
      <c r="I297" s="1" t="s">
        <v>666</v>
      </c>
      <c r="J297" s="2"/>
    </row>
    <row r="298" spans="1:10">
      <c r="A298" s="45"/>
      <c r="B298" s="2" t="s">
        <v>704</v>
      </c>
      <c r="C298" s="2"/>
      <c r="D298" s="1" t="s">
        <v>705</v>
      </c>
      <c r="E298" s="2">
        <v>231</v>
      </c>
      <c r="F298" s="1" t="s">
        <v>706</v>
      </c>
      <c r="G298" s="2"/>
      <c r="H298" s="2" t="s">
        <v>96</v>
      </c>
      <c r="I298" s="1" t="s">
        <v>670</v>
      </c>
      <c r="J298" s="2"/>
    </row>
    <row r="299" spans="1:10">
      <c r="A299" s="45"/>
      <c r="B299" s="2" t="s">
        <v>707</v>
      </c>
      <c r="C299" s="2"/>
      <c r="D299" s="1" t="s">
        <v>708</v>
      </c>
      <c r="E299" s="2">
        <v>232</v>
      </c>
      <c r="F299" s="1" t="s">
        <v>709</v>
      </c>
      <c r="G299" s="2"/>
      <c r="H299" s="2" t="s">
        <v>96</v>
      </c>
      <c r="I299" s="1" t="s">
        <v>666</v>
      </c>
      <c r="J299" s="2"/>
    </row>
    <row r="300" spans="1:10">
      <c r="A300" s="45"/>
      <c r="B300" s="2" t="s">
        <v>710</v>
      </c>
      <c r="C300" s="2"/>
      <c r="D300" s="1" t="s">
        <v>711</v>
      </c>
      <c r="E300" s="2">
        <v>233</v>
      </c>
      <c r="F300" s="1" t="s">
        <v>712</v>
      </c>
      <c r="G300" s="2"/>
      <c r="H300" s="2" t="s">
        <v>96</v>
      </c>
      <c r="I300" s="1" t="s">
        <v>670</v>
      </c>
      <c r="J300" s="2"/>
    </row>
    <row r="301" spans="1:10">
      <c r="A301" s="45"/>
      <c r="B301" s="2" t="s">
        <v>713</v>
      </c>
      <c r="C301" s="2"/>
      <c r="D301" s="1" t="s">
        <v>714</v>
      </c>
      <c r="E301" s="2">
        <v>234</v>
      </c>
      <c r="F301" s="1" t="s">
        <v>715</v>
      </c>
      <c r="G301" s="2"/>
      <c r="H301" s="2" t="s">
        <v>96</v>
      </c>
      <c r="I301" s="1" t="s">
        <v>666</v>
      </c>
      <c r="J301" s="2"/>
    </row>
    <row r="302" spans="1:10">
      <c r="A302" s="45"/>
      <c r="B302" s="2" t="s">
        <v>716</v>
      </c>
      <c r="C302" s="2"/>
      <c r="D302" s="1" t="s">
        <v>717</v>
      </c>
      <c r="E302" s="2">
        <v>235</v>
      </c>
      <c r="F302" s="1" t="s">
        <v>718</v>
      </c>
      <c r="G302" s="2"/>
      <c r="H302" s="2" t="s">
        <v>96</v>
      </c>
      <c r="I302" s="1" t="s">
        <v>670</v>
      </c>
      <c r="J302" s="2"/>
    </row>
    <row r="303" spans="1:10">
      <c r="A303" s="45"/>
      <c r="B303" s="2" t="s">
        <v>719</v>
      </c>
      <c r="C303" s="2"/>
      <c r="D303" s="1" t="s">
        <v>720</v>
      </c>
      <c r="E303" s="2">
        <v>236</v>
      </c>
      <c r="F303" s="1" t="s">
        <v>721</v>
      </c>
      <c r="G303" s="2"/>
      <c r="H303" s="2" t="s">
        <v>96</v>
      </c>
      <c r="I303" s="1" t="s">
        <v>666</v>
      </c>
      <c r="J303" s="2"/>
    </row>
    <row r="304" spans="1:10">
      <c r="A304" s="45"/>
      <c r="B304" s="2" t="s">
        <v>722</v>
      </c>
      <c r="C304" s="2"/>
      <c r="D304" s="1" t="s">
        <v>723</v>
      </c>
      <c r="E304" s="2">
        <v>237</v>
      </c>
      <c r="F304" s="1" t="s">
        <v>724</v>
      </c>
      <c r="G304" s="2"/>
      <c r="H304" s="2" t="s">
        <v>96</v>
      </c>
      <c r="I304" s="1" t="s">
        <v>670</v>
      </c>
      <c r="J304" s="2"/>
    </row>
    <row r="305" spans="1:10">
      <c r="A305" s="45"/>
      <c r="B305" s="2" t="s">
        <v>725</v>
      </c>
      <c r="C305" s="2"/>
      <c r="D305" s="1" t="s">
        <v>726</v>
      </c>
      <c r="E305" s="2">
        <v>238</v>
      </c>
      <c r="F305" s="1" t="s">
        <v>727</v>
      </c>
      <c r="G305" s="2"/>
      <c r="H305" s="2" t="s">
        <v>96</v>
      </c>
      <c r="I305" s="1" t="s">
        <v>666</v>
      </c>
      <c r="J305" s="2"/>
    </row>
    <row r="306" spans="1:10">
      <c r="A306" s="45"/>
      <c r="B306" s="2" t="s">
        <v>728</v>
      </c>
      <c r="C306" s="2"/>
      <c r="D306" s="1" t="s">
        <v>729</v>
      </c>
      <c r="E306" s="2">
        <v>239</v>
      </c>
      <c r="F306" s="1" t="s">
        <v>730</v>
      </c>
      <c r="G306" s="2"/>
      <c r="H306" s="2" t="s">
        <v>96</v>
      </c>
      <c r="I306" s="1" t="s">
        <v>670</v>
      </c>
      <c r="J306" s="2"/>
    </row>
    <row r="307" spans="1:10">
      <c r="A307" s="45"/>
      <c r="B307" s="2" t="s">
        <v>731</v>
      </c>
      <c r="C307" s="2"/>
      <c r="D307" s="1" t="s">
        <v>732</v>
      </c>
      <c r="E307" s="2">
        <v>240</v>
      </c>
      <c r="F307" s="1" t="s">
        <v>733</v>
      </c>
      <c r="G307" s="2"/>
      <c r="H307" s="2" t="s">
        <v>96</v>
      </c>
      <c r="I307" s="1" t="s">
        <v>666</v>
      </c>
      <c r="J307" s="2"/>
    </row>
    <row r="308" spans="1:10">
      <c r="A308" s="45"/>
      <c r="B308" s="2" t="s">
        <v>734</v>
      </c>
      <c r="C308" s="2"/>
      <c r="D308" s="1" t="s">
        <v>735</v>
      </c>
      <c r="E308" s="2">
        <v>241</v>
      </c>
      <c r="F308" s="1" t="s">
        <v>736</v>
      </c>
      <c r="G308" s="2"/>
      <c r="H308" s="2" t="s">
        <v>96</v>
      </c>
      <c r="I308" s="1" t="s">
        <v>670</v>
      </c>
      <c r="J308" s="2"/>
    </row>
    <row r="309" spans="1:10">
      <c r="A309" s="45"/>
      <c r="B309" s="2" t="s">
        <v>737</v>
      </c>
      <c r="C309" s="2"/>
      <c r="D309" s="1" t="s">
        <v>738</v>
      </c>
      <c r="E309" s="2">
        <v>242</v>
      </c>
      <c r="F309" s="1" t="s">
        <v>739</v>
      </c>
      <c r="G309" s="2"/>
      <c r="H309" s="2" t="s">
        <v>96</v>
      </c>
      <c r="I309" s="1" t="s">
        <v>666</v>
      </c>
      <c r="J309" s="2"/>
    </row>
    <row r="310" spans="1:10">
      <c r="A310" s="45"/>
      <c r="B310" s="2" t="s">
        <v>740</v>
      </c>
      <c r="C310" s="2"/>
      <c r="D310" s="1" t="s">
        <v>741</v>
      </c>
      <c r="E310" s="2">
        <v>243</v>
      </c>
      <c r="F310" s="1" t="s">
        <v>742</v>
      </c>
      <c r="G310" s="2"/>
      <c r="H310" s="2" t="s">
        <v>96</v>
      </c>
      <c r="I310" s="1" t="s">
        <v>670</v>
      </c>
      <c r="J310" s="2"/>
    </row>
    <row r="311" spans="1:10">
      <c r="A311" s="45"/>
      <c r="B311" s="2" t="s">
        <v>743</v>
      </c>
      <c r="C311" s="2"/>
      <c r="D311" s="1" t="s">
        <v>744</v>
      </c>
      <c r="E311" s="2">
        <v>244</v>
      </c>
      <c r="F311" s="1" t="s">
        <v>745</v>
      </c>
      <c r="G311" s="2"/>
      <c r="H311" s="2" t="s">
        <v>96</v>
      </c>
      <c r="I311" s="1" t="s">
        <v>666</v>
      </c>
      <c r="J311" s="2"/>
    </row>
    <row r="312" spans="1:10">
      <c r="A312" s="45"/>
      <c r="B312" s="2" t="s">
        <v>746</v>
      </c>
      <c r="C312" s="2"/>
      <c r="D312" s="1" t="s">
        <v>747</v>
      </c>
      <c r="E312" s="2">
        <v>245</v>
      </c>
      <c r="F312" s="1" t="s">
        <v>748</v>
      </c>
      <c r="G312" s="2"/>
      <c r="H312" s="2" t="s">
        <v>96</v>
      </c>
      <c r="I312" s="1" t="s">
        <v>670</v>
      </c>
      <c r="J312" s="2"/>
    </row>
    <row r="313" spans="1:10">
      <c r="A313" s="45" t="s">
        <v>749</v>
      </c>
      <c r="B313" s="2" t="s">
        <v>522</v>
      </c>
      <c r="C313" s="2"/>
      <c r="D313" s="1" t="s">
        <v>750</v>
      </c>
      <c r="E313" s="2">
        <v>246</v>
      </c>
      <c r="F313" s="1" t="s">
        <v>751</v>
      </c>
      <c r="G313" s="2"/>
      <c r="H313" s="2" t="s">
        <v>96</v>
      </c>
      <c r="I313" s="1" t="s">
        <v>666</v>
      </c>
      <c r="J313" s="2"/>
    </row>
    <row r="314" spans="1:10">
      <c r="A314" s="45"/>
      <c r="B314" s="2" t="s">
        <v>525</v>
      </c>
      <c r="C314" s="2"/>
      <c r="D314" s="1" t="s">
        <v>752</v>
      </c>
      <c r="E314" s="2">
        <v>247</v>
      </c>
      <c r="F314" s="1" t="s">
        <v>753</v>
      </c>
      <c r="G314" s="2"/>
      <c r="H314" s="2" t="s">
        <v>96</v>
      </c>
      <c r="I314" s="1" t="s">
        <v>670</v>
      </c>
      <c r="J314" s="2"/>
    </row>
    <row r="315" spans="1:10">
      <c r="A315" s="45"/>
      <c r="B315" s="2" t="s">
        <v>754</v>
      </c>
      <c r="C315" s="2"/>
      <c r="D315" s="1" t="s">
        <v>755</v>
      </c>
      <c r="E315" s="2">
        <v>248</v>
      </c>
      <c r="F315" s="1" t="s">
        <v>756</v>
      </c>
      <c r="G315" s="2"/>
      <c r="H315" s="2" t="s">
        <v>15</v>
      </c>
      <c r="I315" s="1" t="s">
        <v>158</v>
      </c>
      <c r="J315" s="2"/>
    </row>
    <row r="316" spans="1:10">
      <c r="A316" s="45"/>
      <c r="B316" s="2" t="s">
        <v>757</v>
      </c>
      <c r="C316" s="2"/>
      <c r="D316" s="1" t="s">
        <v>758</v>
      </c>
      <c r="E316" s="2">
        <v>249</v>
      </c>
      <c r="F316" s="1" t="s">
        <v>759</v>
      </c>
      <c r="G316" s="2"/>
      <c r="H316" s="2" t="s">
        <v>15</v>
      </c>
      <c r="I316" s="1" t="s">
        <v>158</v>
      </c>
      <c r="J316" s="2"/>
    </row>
    <row r="317" spans="1:10">
      <c r="A317" s="45" t="s">
        <v>760</v>
      </c>
      <c r="B317" s="2" t="s">
        <v>522</v>
      </c>
      <c r="C317" s="2"/>
      <c r="D317" s="1" t="s">
        <v>761</v>
      </c>
      <c r="E317" s="2">
        <v>250</v>
      </c>
      <c r="F317" s="1" t="s">
        <v>762</v>
      </c>
      <c r="G317" s="2"/>
      <c r="H317" s="2" t="s">
        <v>96</v>
      </c>
      <c r="I317" s="1" t="s">
        <v>763</v>
      </c>
      <c r="J317" s="2"/>
    </row>
    <row r="318" spans="1:10">
      <c r="A318" s="45"/>
      <c r="B318" s="2" t="s">
        <v>525</v>
      </c>
      <c r="C318" s="2"/>
      <c r="D318" s="1" t="s">
        <v>764</v>
      </c>
      <c r="E318" s="2">
        <v>251</v>
      </c>
      <c r="F318" s="1" t="s">
        <v>765</v>
      </c>
      <c r="G318" s="2"/>
      <c r="H318" s="2" t="s">
        <v>96</v>
      </c>
      <c r="I318" s="1" t="s">
        <v>766</v>
      </c>
      <c r="J318" s="2"/>
    </row>
    <row r="319" spans="1:10">
      <c r="A319" s="45"/>
      <c r="B319" s="2" t="s">
        <v>754</v>
      </c>
      <c r="C319" s="2"/>
      <c r="D319" s="1" t="s">
        <v>767</v>
      </c>
      <c r="E319" s="2">
        <v>252</v>
      </c>
      <c r="F319" s="1" t="s">
        <v>768</v>
      </c>
      <c r="G319" s="2"/>
      <c r="H319" s="2" t="s">
        <v>15</v>
      </c>
      <c r="I319" s="1" t="s">
        <v>158</v>
      </c>
      <c r="J319" s="2"/>
    </row>
    <row r="320" spans="1:10">
      <c r="A320" s="45"/>
      <c r="B320" s="2" t="s">
        <v>757</v>
      </c>
      <c r="C320" s="2"/>
      <c r="D320" s="1" t="s">
        <v>769</v>
      </c>
      <c r="E320" s="2">
        <v>253</v>
      </c>
      <c r="F320" s="1" t="s">
        <v>770</v>
      </c>
      <c r="G320" s="2"/>
      <c r="H320" s="2" t="s">
        <v>15</v>
      </c>
      <c r="I320" s="1" t="s">
        <v>158</v>
      </c>
      <c r="J320" s="2"/>
    </row>
    <row r="321" spans="1:10">
      <c r="A321" s="45" t="s">
        <v>771</v>
      </c>
      <c r="B321" s="2" t="s">
        <v>522</v>
      </c>
      <c r="C321" s="2"/>
      <c r="D321" s="1" t="s">
        <v>772</v>
      </c>
      <c r="E321" s="2">
        <v>254</v>
      </c>
      <c r="F321" s="1" t="s">
        <v>773</v>
      </c>
      <c r="G321" s="2"/>
      <c r="H321" s="2" t="s">
        <v>96</v>
      </c>
      <c r="I321" s="1" t="s">
        <v>774</v>
      </c>
      <c r="J321" s="2"/>
    </row>
    <row r="322" spans="1:10">
      <c r="A322" s="45"/>
      <c r="B322" s="2" t="s">
        <v>525</v>
      </c>
      <c r="C322" s="2"/>
      <c r="D322" s="1" t="s">
        <v>775</v>
      </c>
      <c r="E322" s="2">
        <v>255</v>
      </c>
      <c r="F322" s="1" t="s">
        <v>776</v>
      </c>
      <c r="G322" s="2"/>
      <c r="H322" s="2" t="s">
        <v>96</v>
      </c>
      <c r="I322" s="1" t="s">
        <v>777</v>
      </c>
      <c r="J322" s="2"/>
    </row>
    <row r="323" spans="1:10">
      <c r="A323" s="45"/>
      <c r="B323" s="2" t="s">
        <v>754</v>
      </c>
      <c r="C323" s="2"/>
      <c r="D323" s="1" t="s">
        <v>778</v>
      </c>
      <c r="E323" s="2">
        <v>256</v>
      </c>
      <c r="F323" s="1" t="s">
        <v>779</v>
      </c>
      <c r="G323" s="2"/>
      <c r="H323" s="2" t="s">
        <v>15</v>
      </c>
      <c r="I323" s="1" t="s">
        <v>158</v>
      </c>
      <c r="J323" s="2"/>
    </row>
    <row r="324" spans="1:10">
      <c r="A324" s="45"/>
      <c r="B324" s="2" t="s">
        <v>757</v>
      </c>
      <c r="C324" s="2"/>
      <c r="D324" s="1" t="s">
        <v>780</v>
      </c>
      <c r="E324" s="2">
        <v>257</v>
      </c>
      <c r="F324" s="1" t="s">
        <v>781</v>
      </c>
      <c r="G324" s="2"/>
      <c r="H324" s="2" t="s">
        <v>15</v>
      </c>
      <c r="I324" s="1" t="s">
        <v>158</v>
      </c>
      <c r="J324" s="2"/>
    </row>
    <row r="325" spans="1:10">
      <c r="A325" s="45" t="s">
        <v>782</v>
      </c>
      <c r="B325" s="2" t="s">
        <v>522</v>
      </c>
      <c r="C325" s="2"/>
      <c r="D325" s="1" t="s">
        <v>783</v>
      </c>
      <c r="E325" s="2">
        <v>258</v>
      </c>
      <c r="F325" s="1" t="s">
        <v>784</v>
      </c>
      <c r="G325" s="2"/>
      <c r="H325" s="2" t="s">
        <v>96</v>
      </c>
      <c r="I325" s="1" t="s">
        <v>785</v>
      </c>
      <c r="J325" s="2"/>
    </row>
    <row r="326" spans="1:10">
      <c r="A326" s="45"/>
      <c r="B326" s="2" t="s">
        <v>525</v>
      </c>
      <c r="C326" s="2"/>
      <c r="D326" s="1" t="s">
        <v>786</v>
      </c>
      <c r="E326" s="2">
        <v>259</v>
      </c>
      <c r="F326" s="1" t="s">
        <v>787</v>
      </c>
      <c r="G326" s="2"/>
      <c r="H326" s="2" t="s">
        <v>96</v>
      </c>
      <c r="I326" s="1" t="s">
        <v>788</v>
      </c>
      <c r="J326" s="2"/>
    </row>
    <row r="327" spans="1:10">
      <c r="A327" s="45"/>
      <c r="B327" s="2" t="s">
        <v>754</v>
      </c>
      <c r="C327" s="2"/>
      <c r="D327" s="1" t="s">
        <v>789</v>
      </c>
      <c r="E327" s="2">
        <v>260</v>
      </c>
      <c r="F327" s="1" t="s">
        <v>790</v>
      </c>
      <c r="G327" s="2"/>
      <c r="H327" s="2" t="s">
        <v>15</v>
      </c>
      <c r="I327" s="1" t="s">
        <v>158</v>
      </c>
      <c r="J327" s="2"/>
    </row>
    <row r="328" spans="1:10">
      <c r="A328" s="45"/>
      <c r="B328" s="2" t="s">
        <v>757</v>
      </c>
      <c r="C328" s="2"/>
      <c r="D328" s="1" t="s">
        <v>791</v>
      </c>
      <c r="E328" s="2">
        <v>261</v>
      </c>
      <c r="F328" s="1" t="s">
        <v>792</v>
      </c>
      <c r="G328" s="2"/>
      <c r="H328" s="2" t="s">
        <v>15</v>
      </c>
      <c r="I328" s="1" t="s">
        <v>158</v>
      </c>
      <c r="J328" s="2"/>
    </row>
    <row r="329" spans="1:10">
      <c r="A329" s="2" t="s">
        <v>793</v>
      </c>
      <c r="B329" s="2" t="s">
        <v>794</v>
      </c>
      <c r="C329" s="2" t="s">
        <v>540</v>
      </c>
      <c r="D329" s="1" t="s">
        <v>795</v>
      </c>
      <c r="E329" s="2">
        <v>181</v>
      </c>
      <c r="F329" s="2">
        <v>10182</v>
      </c>
      <c r="G329" s="2"/>
      <c r="H329" s="2" t="s">
        <v>104</v>
      </c>
      <c r="I329" s="1"/>
    </row>
    <row r="330" spans="1:10">
      <c r="A330" s="2" t="s">
        <v>796</v>
      </c>
      <c r="B330" s="2" t="s">
        <v>797</v>
      </c>
      <c r="C330" s="2" t="s">
        <v>540</v>
      </c>
      <c r="D330" s="1" t="s">
        <v>798</v>
      </c>
      <c r="E330" s="2">
        <v>182</v>
      </c>
      <c r="F330" s="2">
        <v>10183</v>
      </c>
      <c r="G330" s="2"/>
      <c r="H330" s="2" t="s">
        <v>104</v>
      </c>
      <c r="I330" s="1"/>
    </row>
    <row r="331" spans="1:10">
      <c r="A331" s="2" t="s">
        <v>799</v>
      </c>
      <c r="B331" s="2" t="s">
        <v>800</v>
      </c>
      <c r="C331" s="2" t="s">
        <v>540</v>
      </c>
      <c r="D331" s="1" t="s">
        <v>801</v>
      </c>
      <c r="E331" s="2">
        <v>183</v>
      </c>
      <c r="F331" s="2">
        <v>10184</v>
      </c>
      <c r="G331" s="2"/>
      <c r="H331" s="2" t="s">
        <v>104</v>
      </c>
      <c r="I331" s="1"/>
    </row>
    <row r="332" spans="1:10">
      <c r="A332" s="21"/>
      <c r="B332" s="53" t="s">
        <v>802</v>
      </c>
      <c r="C332" s="2" t="s">
        <v>803</v>
      </c>
      <c r="D332" s="1" t="s">
        <v>804</v>
      </c>
      <c r="E332" s="2">
        <v>45</v>
      </c>
      <c r="F332" s="1" t="s">
        <v>805</v>
      </c>
      <c r="G332" s="2">
        <v>0</v>
      </c>
      <c r="H332" s="2" t="s">
        <v>104</v>
      </c>
      <c r="I332" s="1"/>
    </row>
    <row r="333" spans="1:10">
      <c r="A333" s="21"/>
      <c r="B333" s="53"/>
      <c r="C333" s="2" t="s">
        <v>806</v>
      </c>
      <c r="D333" s="1" t="s">
        <v>807</v>
      </c>
      <c r="E333" s="2">
        <v>46</v>
      </c>
      <c r="F333" s="1" t="s">
        <v>808</v>
      </c>
      <c r="G333" s="2">
        <v>1</v>
      </c>
      <c r="H333" s="2" t="s">
        <v>104</v>
      </c>
      <c r="I333" s="1"/>
    </row>
    <row r="334" spans="1:10">
      <c r="A334" s="2"/>
      <c r="B334" s="2"/>
      <c r="C334" s="2" t="s">
        <v>809</v>
      </c>
      <c r="D334" s="1" t="s">
        <v>810</v>
      </c>
      <c r="E334" s="2">
        <v>47</v>
      </c>
      <c r="F334" s="1" t="s">
        <v>811</v>
      </c>
      <c r="G334" s="2">
        <v>0</v>
      </c>
      <c r="H334" s="2" t="s">
        <v>104</v>
      </c>
      <c r="I334" s="1" t="s">
        <v>812</v>
      </c>
    </row>
    <row r="335" spans="1:10">
      <c r="A335" s="2"/>
      <c r="B335" s="2"/>
      <c r="C335" s="2" t="s">
        <v>813</v>
      </c>
      <c r="D335" s="1" t="s">
        <v>814</v>
      </c>
      <c r="E335" s="2">
        <v>48</v>
      </c>
      <c r="F335" s="1" t="s">
        <v>815</v>
      </c>
      <c r="G335" s="2">
        <v>0</v>
      </c>
      <c r="H335" s="2" t="s">
        <v>104</v>
      </c>
      <c r="I335" s="1" t="s">
        <v>812</v>
      </c>
    </row>
    <row r="336" spans="1:10">
      <c r="A336" s="2"/>
      <c r="B336" s="2"/>
      <c r="C336" s="2" t="s">
        <v>816</v>
      </c>
      <c r="D336" s="1" t="s">
        <v>817</v>
      </c>
      <c r="E336" s="2">
        <v>262</v>
      </c>
      <c r="F336" s="1" t="s">
        <v>818</v>
      </c>
      <c r="G336" s="2"/>
      <c r="H336" s="2" t="s">
        <v>10</v>
      </c>
      <c r="I336" s="2" t="s">
        <v>121</v>
      </c>
    </row>
    <row r="337" spans="1:9">
      <c r="A337" s="2"/>
      <c r="B337" s="2"/>
      <c r="C337" s="2" t="s">
        <v>819</v>
      </c>
      <c r="D337" s="1" t="s">
        <v>820</v>
      </c>
      <c r="E337" s="2">
        <v>49</v>
      </c>
      <c r="F337" s="1" t="s">
        <v>821</v>
      </c>
      <c r="G337" s="2">
        <v>0</v>
      </c>
      <c r="H337" s="2" t="s">
        <v>104</v>
      </c>
      <c r="I337" s="2"/>
    </row>
    <row r="338" spans="1:9">
      <c r="A338" s="2"/>
      <c r="B338" s="2"/>
      <c r="C338" s="2" t="s">
        <v>822</v>
      </c>
      <c r="D338" s="1" t="s">
        <v>823</v>
      </c>
      <c r="E338" s="2">
        <v>50</v>
      </c>
      <c r="F338" s="1" t="s">
        <v>824</v>
      </c>
      <c r="G338" s="2">
        <v>0</v>
      </c>
      <c r="H338" s="2" t="s">
        <v>104</v>
      </c>
      <c r="I338" s="2"/>
    </row>
    <row r="339" spans="1:9">
      <c r="A339" s="2"/>
      <c r="B339" s="2"/>
      <c r="C339" s="1" t="s">
        <v>825</v>
      </c>
      <c r="D339" s="1" t="s">
        <v>826</v>
      </c>
      <c r="E339" s="2">
        <v>51</v>
      </c>
      <c r="F339" s="1" t="s">
        <v>827</v>
      </c>
      <c r="G339" s="2">
        <v>0</v>
      </c>
      <c r="H339" s="2" t="s">
        <v>104</v>
      </c>
      <c r="I339" s="1" t="s">
        <v>828</v>
      </c>
    </row>
    <row r="340" spans="1:9">
      <c r="A340" s="54" t="s">
        <v>829</v>
      </c>
      <c r="B340" s="53" t="s">
        <v>830</v>
      </c>
      <c r="C340" s="23" t="s">
        <v>831</v>
      </c>
      <c r="D340" s="1" t="s">
        <v>832</v>
      </c>
      <c r="E340" s="2">
        <v>276</v>
      </c>
      <c r="F340" s="1" t="s">
        <v>833</v>
      </c>
      <c r="G340" s="2"/>
      <c r="H340" s="2" t="s">
        <v>67</v>
      </c>
      <c r="I340" s="1" t="s">
        <v>834</v>
      </c>
    </row>
    <row r="341" spans="1:9">
      <c r="A341" s="55"/>
      <c r="B341" s="53"/>
      <c r="C341" s="23" t="s">
        <v>835</v>
      </c>
      <c r="D341" s="1" t="s">
        <v>836</v>
      </c>
      <c r="E341" s="2">
        <v>277</v>
      </c>
      <c r="F341" s="1" t="s">
        <v>837</v>
      </c>
      <c r="G341" s="2"/>
      <c r="H341" s="2" t="s">
        <v>67</v>
      </c>
      <c r="I341" s="1" t="s">
        <v>834</v>
      </c>
    </row>
    <row r="342" spans="1:9">
      <c r="A342" s="55"/>
      <c r="B342" s="53"/>
      <c r="C342" s="23" t="s">
        <v>838</v>
      </c>
      <c r="D342" s="1" t="s">
        <v>839</v>
      </c>
      <c r="E342" s="2">
        <v>278</v>
      </c>
      <c r="F342" s="1" t="s">
        <v>840</v>
      </c>
      <c r="G342" s="2"/>
      <c r="H342" s="2" t="s">
        <v>67</v>
      </c>
      <c r="I342" s="1" t="s">
        <v>834</v>
      </c>
    </row>
    <row r="343" spans="1:9">
      <c r="A343" s="55"/>
      <c r="B343" s="53"/>
      <c r="C343" s="23" t="s">
        <v>841</v>
      </c>
      <c r="D343" s="1" t="s">
        <v>842</v>
      </c>
      <c r="E343" s="2">
        <v>279</v>
      </c>
      <c r="F343" s="1" t="s">
        <v>843</v>
      </c>
      <c r="G343" s="2"/>
      <c r="H343" s="2" t="s">
        <v>67</v>
      </c>
      <c r="I343" s="1" t="s">
        <v>834</v>
      </c>
    </row>
    <row r="344" spans="1:9">
      <c r="A344" s="55"/>
      <c r="B344" s="53" t="s">
        <v>844</v>
      </c>
      <c r="C344" s="23" t="s">
        <v>831</v>
      </c>
      <c r="D344" s="1" t="s">
        <v>845</v>
      </c>
      <c r="E344" s="2">
        <v>280</v>
      </c>
      <c r="F344" s="1" t="s">
        <v>846</v>
      </c>
      <c r="G344" s="2"/>
      <c r="H344" s="2" t="s">
        <v>67</v>
      </c>
      <c r="I344" s="1" t="s">
        <v>834</v>
      </c>
    </row>
    <row r="345" spans="1:9">
      <c r="A345" s="55"/>
      <c r="B345" s="53"/>
      <c r="C345" s="23" t="s">
        <v>835</v>
      </c>
      <c r="D345" s="1" t="s">
        <v>847</v>
      </c>
      <c r="E345" s="2">
        <v>281</v>
      </c>
      <c r="F345" s="1" t="s">
        <v>848</v>
      </c>
      <c r="G345" s="2"/>
      <c r="H345" s="2" t="s">
        <v>67</v>
      </c>
      <c r="I345" s="1" t="s">
        <v>834</v>
      </c>
    </row>
    <row r="346" spans="1:9">
      <c r="A346" s="55"/>
      <c r="B346" s="53"/>
      <c r="C346" s="23" t="s">
        <v>838</v>
      </c>
      <c r="D346" s="1" t="s">
        <v>849</v>
      </c>
      <c r="E346" s="2">
        <v>282</v>
      </c>
      <c r="F346" s="1" t="s">
        <v>850</v>
      </c>
      <c r="G346" s="2"/>
      <c r="H346" s="2" t="s">
        <v>67</v>
      </c>
      <c r="I346" s="1" t="s">
        <v>834</v>
      </c>
    </row>
    <row r="347" spans="1:9">
      <c r="A347" s="55"/>
      <c r="B347" s="53"/>
      <c r="C347" s="23" t="s">
        <v>841</v>
      </c>
      <c r="D347" s="1" t="s">
        <v>851</v>
      </c>
      <c r="E347" s="2">
        <v>283</v>
      </c>
      <c r="F347" s="1" t="s">
        <v>852</v>
      </c>
      <c r="G347" s="2"/>
      <c r="H347" s="2" t="s">
        <v>67</v>
      </c>
      <c r="I347" s="1" t="s">
        <v>834</v>
      </c>
    </row>
    <row r="348" spans="1:9">
      <c r="A348" s="55"/>
      <c r="B348" s="53" t="s">
        <v>853</v>
      </c>
      <c r="C348" s="23" t="s">
        <v>831</v>
      </c>
      <c r="D348" s="1" t="s">
        <v>854</v>
      </c>
      <c r="E348" s="2">
        <v>284</v>
      </c>
      <c r="F348" s="1" t="s">
        <v>855</v>
      </c>
      <c r="G348" s="2"/>
      <c r="H348" s="2" t="s">
        <v>67</v>
      </c>
      <c r="I348" s="1" t="s">
        <v>834</v>
      </c>
    </row>
    <row r="349" spans="1:9">
      <c r="A349" s="55"/>
      <c r="B349" s="53"/>
      <c r="C349" s="23" t="s">
        <v>835</v>
      </c>
      <c r="D349" s="1" t="s">
        <v>856</v>
      </c>
      <c r="E349" s="2">
        <v>285</v>
      </c>
      <c r="F349" s="1" t="s">
        <v>857</v>
      </c>
      <c r="G349" s="2"/>
      <c r="H349" s="2" t="s">
        <v>67</v>
      </c>
      <c r="I349" s="1" t="s">
        <v>834</v>
      </c>
    </row>
    <row r="350" spans="1:9">
      <c r="A350" s="55"/>
      <c r="B350" s="53"/>
      <c r="C350" s="23" t="s">
        <v>838</v>
      </c>
      <c r="D350" s="1" t="s">
        <v>858</v>
      </c>
      <c r="E350" s="2">
        <v>286</v>
      </c>
      <c r="F350" s="1" t="s">
        <v>859</v>
      </c>
      <c r="G350" s="2"/>
      <c r="H350" s="2" t="s">
        <v>67</v>
      </c>
      <c r="I350" s="1" t="s">
        <v>834</v>
      </c>
    </row>
    <row r="351" spans="1:9">
      <c r="A351" s="55"/>
      <c r="B351" s="53"/>
      <c r="C351" s="23" t="s">
        <v>841</v>
      </c>
      <c r="D351" s="1" t="s">
        <v>860</v>
      </c>
      <c r="E351" s="2">
        <v>287</v>
      </c>
      <c r="F351" s="1" t="s">
        <v>861</v>
      </c>
      <c r="G351" s="2"/>
      <c r="H351" s="2" t="s">
        <v>67</v>
      </c>
      <c r="I351" s="1" t="s">
        <v>834</v>
      </c>
    </row>
    <row r="352" spans="1:9">
      <c r="A352" s="55"/>
      <c r="B352" s="54" t="s">
        <v>862</v>
      </c>
      <c r="C352" s="23" t="s">
        <v>863</v>
      </c>
      <c r="D352" s="1" t="s">
        <v>864</v>
      </c>
      <c r="E352" s="2">
        <v>288</v>
      </c>
      <c r="F352" s="1" t="s">
        <v>865</v>
      </c>
      <c r="G352" s="2"/>
      <c r="H352" s="2" t="s">
        <v>67</v>
      </c>
      <c r="I352" s="1" t="s">
        <v>834</v>
      </c>
    </row>
    <row r="353" spans="1:9">
      <c r="A353" s="55"/>
      <c r="B353" s="55"/>
      <c r="C353" s="23" t="s">
        <v>608</v>
      </c>
      <c r="D353" s="1" t="s">
        <v>866</v>
      </c>
      <c r="E353" s="2">
        <v>289</v>
      </c>
      <c r="F353" s="1" t="s">
        <v>867</v>
      </c>
      <c r="G353" s="2"/>
      <c r="H353" s="2" t="s">
        <v>67</v>
      </c>
      <c r="I353" s="1" t="s">
        <v>834</v>
      </c>
    </row>
    <row r="354" spans="1:9">
      <c r="A354" s="55"/>
      <c r="B354" s="56"/>
      <c r="C354" s="23" t="s">
        <v>868</v>
      </c>
      <c r="D354" s="1" t="s">
        <v>869</v>
      </c>
      <c r="E354" s="2">
        <v>290</v>
      </c>
      <c r="F354" s="1" t="s">
        <v>870</v>
      </c>
      <c r="G354" s="2"/>
      <c r="H354" s="2" t="s">
        <v>67</v>
      </c>
      <c r="I354" s="1" t="s">
        <v>834</v>
      </c>
    </row>
    <row r="355" spans="1:9">
      <c r="A355" s="55"/>
      <c r="B355" s="54" t="s">
        <v>871</v>
      </c>
      <c r="C355" s="23" t="s">
        <v>605</v>
      </c>
      <c r="D355" s="1" t="s">
        <v>872</v>
      </c>
      <c r="E355" s="2">
        <v>291</v>
      </c>
      <c r="F355" s="1" t="s">
        <v>873</v>
      </c>
      <c r="G355" s="2"/>
      <c r="H355" s="2" t="s">
        <v>67</v>
      </c>
      <c r="I355" s="1" t="s">
        <v>834</v>
      </c>
    </row>
    <row r="356" spans="1:9">
      <c r="A356" s="55"/>
      <c r="B356" s="55"/>
      <c r="C356" s="23" t="s">
        <v>863</v>
      </c>
      <c r="D356" s="1" t="s">
        <v>874</v>
      </c>
      <c r="E356" s="2">
        <v>292</v>
      </c>
      <c r="F356" s="1" t="s">
        <v>875</v>
      </c>
      <c r="G356" s="2"/>
      <c r="H356" s="2" t="s">
        <v>67</v>
      </c>
      <c r="I356" s="1" t="s">
        <v>834</v>
      </c>
    </row>
    <row r="357" spans="1:9">
      <c r="A357" s="55"/>
      <c r="B357" s="56"/>
      <c r="C357" s="23" t="s">
        <v>608</v>
      </c>
      <c r="D357" s="1" t="s">
        <v>876</v>
      </c>
      <c r="E357" s="2">
        <v>293</v>
      </c>
      <c r="F357" s="1" t="s">
        <v>877</v>
      </c>
      <c r="G357" s="2"/>
      <c r="H357" s="2" t="s">
        <v>67</v>
      </c>
      <c r="I357" s="1" t="s">
        <v>834</v>
      </c>
    </row>
    <row r="358" spans="1:9">
      <c r="A358" s="55"/>
      <c r="B358" s="54" t="s">
        <v>878</v>
      </c>
      <c r="C358" s="23" t="s">
        <v>605</v>
      </c>
      <c r="D358" s="1" t="s">
        <v>879</v>
      </c>
      <c r="E358" s="2">
        <v>294</v>
      </c>
      <c r="F358" s="1" t="s">
        <v>880</v>
      </c>
      <c r="G358" s="2"/>
      <c r="H358" s="2" t="s">
        <v>67</v>
      </c>
      <c r="I358" s="1" t="s">
        <v>834</v>
      </c>
    </row>
    <row r="359" spans="1:9">
      <c r="A359" s="55"/>
      <c r="B359" s="55"/>
      <c r="C359" s="23" t="s">
        <v>863</v>
      </c>
      <c r="D359" s="1" t="s">
        <v>881</v>
      </c>
      <c r="E359" s="2">
        <v>295</v>
      </c>
      <c r="F359" s="1" t="s">
        <v>882</v>
      </c>
      <c r="G359" s="2"/>
      <c r="H359" s="2" t="s">
        <v>67</v>
      </c>
      <c r="I359" s="1" t="s">
        <v>834</v>
      </c>
    </row>
    <row r="360" spans="1:9">
      <c r="A360" s="56"/>
      <c r="B360" s="56"/>
      <c r="C360" s="23" t="s">
        <v>608</v>
      </c>
      <c r="D360" s="1" t="s">
        <v>883</v>
      </c>
      <c r="E360" s="2">
        <v>296</v>
      </c>
      <c r="F360" s="1" t="s">
        <v>884</v>
      </c>
      <c r="G360" s="2"/>
      <c r="H360" s="2" t="s">
        <v>67</v>
      </c>
      <c r="I360" s="1" t="s">
        <v>834</v>
      </c>
    </row>
    <row r="361" spans="1:9">
      <c r="A361" s="2"/>
      <c r="B361" s="2"/>
      <c r="C361" s="1" t="s">
        <v>885</v>
      </c>
      <c r="D361" s="1" t="s">
        <v>886</v>
      </c>
      <c r="E361" s="2">
        <v>52</v>
      </c>
      <c r="F361" s="1" t="s">
        <v>887</v>
      </c>
      <c r="G361" s="2">
        <v>1</v>
      </c>
      <c r="H361" s="2" t="s">
        <v>57</v>
      </c>
      <c r="I361" s="1" t="s">
        <v>812</v>
      </c>
    </row>
    <row r="362" spans="1:9">
      <c r="A362" s="2"/>
      <c r="B362" s="2"/>
      <c r="C362" s="1" t="s">
        <v>888</v>
      </c>
      <c r="D362" s="1" t="s">
        <v>889</v>
      </c>
      <c r="E362" s="2">
        <v>297</v>
      </c>
      <c r="F362" s="1" t="s">
        <v>890</v>
      </c>
      <c r="G362" s="2"/>
      <c r="H362" s="2" t="s">
        <v>67</v>
      </c>
      <c r="I362" s="1" t="s">
        <v>891</v>
      </c>
    </row>
    <row r="363" spans="1:9">
      <c r="A363" s="2"/>
      <c r="B363" s="2"/>
      <c r="C363" s="1" t="s">
        <v>892</v>
      </c>
      <c r="D363" s="1" t="s">
        <v>893</v>
      </c>
      <c r="E363" s="2">
        <v>298</v>
      </c>
      <c r="F363" s="1" t="s">
        <v>894</v>
      </c>
      <c r="G363" s="2"/>
      <c r="H363" s="2" t="s">
        <v>67</v>
      </c>
      <c r="I363" s="1" t="s">
        <v>895</v>
      </c>
    </row>
    <row r="364" spans="1:9">
      <c r="A364" s="2"/>
      <c r="B364" s="2"/>
      <c r="C364" s="1" t="s">
        <v>896</v>
      </c>
      <c r="D364" s="1" t="s">
        <v>897</v>
      </c>
      <c r="E364" s="2">
        <v>299</v>
      </c>
      <c r="F364" s="1" t="s">
        <v>898</v>
      </c>
      <c r="G364" s="2"/>
      <c r="H364" s="2" t="s">
        <v>10</v>
      </c>
      <c r="I364" s="1" t="s">
        <v>899</v>
      </c>
    </row>
    <row r="365" spans="1:9">
      <c r="A365" s="2"/>
      <c r="B365" s="2"/>
      <c r="C365" s="1" t="s">
        <v>900</v>
      </c>
      <c r="D365" s="1" t="s">
        <v>901</v>
      </c>
      <c r="E365" s="2">
        <v>300</v>
      </c>
      <c r="F365" s="1" t="s">
        <v>902</v>
      </c>
      <c r="G365" s="2"/>
      <c r="H365" s="2" t="s">
        <v>67</v>
      </c>
      <c r="I365" s="1" t="s">
        <v>92</v>
      </c>
    </row>
    <row r="366" spans="1:9">
      <c r="A366" s="2"/>
      <c r="B366" s="2"/>
      <c r="C366" s="1" t="s">
        <v>903</v>
      </c>
      <c r="D366" s="1" t="s">
        <v>904</v>
      </c>
      <c r="E366" s="2">
        <v>301</v>
      </c>
      <c r="F366" s="1" t="s">
        <v>905</v>
      </c>
      <c r="G366" s="2"/>
      <c r="H366" s="2" t="s">
        <v>67</v>
      </c>
      <c r="I366" s="1" t="s">
        <v>92</v>
      </c>
    </row>
    <row r="367" spans="1:9">
      <c r="A367" s="2"/>
      <c r="B367" s="2"/>
      <c r="C367" s="1" t="s">
        <v>906</v>
      </c>
      <c r="D367" s="1" t="s">
        <v>907</v>
      </c>
      <c r="E367" s="2">
        <v>302</v>
      </c>
      <c r="F367" s="1" t="s">
        <v>908</v>
      </c>
      <c r="G367" s="2"/>
      <c r="H367" s="2" t="s">
        <v>67</v>
      </c>
      <c r="I367" s="1" t="s">
        <v>92</v>
      </c>
    </row>
    <row r="368" spans="1:9">
      <c r="A368" s="2"/>
      <c r="B368" s="2"/>
      <c r="C368" s="1" t="s">
        <v>909</v>
      </c>
      <c r="D368" s="1" t="s">
        <v>910</v>
      </c>
      <c r="E368" s="2">
        <v>303</v>
      </c>
      <c r="F368" s="1" t="s">
        <v>911</v>
      </c>
      <c r="G368" s="2"/>
      <c r="H368" s="2" t="s">
        <v>67</v>
      </c>
      <c r="I368" s="1" t="s">
        <v>92</v>
      </c>
    </row>
    <row r="369" spans="1:9">
      <c r="A369" s="2"/>
      <c r="B369" s="2"/>
      <c r="C369" s="1" t="s">
        <v>912</v>
      </c>
      <c r="D369" s="1" t="s">
        <v>913</v>
      </c>
      <c r="E369" s="2">
        <v>304</v>
      </c>
      <c r="F369" s="1" t="s">
        <v>914</v>
      </c>
      <c r="G369" s="2"/>
      <c r="H369" s="2" t="s">
        <v>67</v>
      </c>
      <c r="I369" s="1" t="s">
        <v>92</v>
      </c>
    </row>
    <row r="370" spans="1:9">
      <c r="A370" s="2"/>
      <c r="B370" s="2"/>
      <c r="C370" s="1" t="s">
        <v>915</v>
      </c>
      <c r="D370" s="1" t="s">
        <v>916</v>
      </c>
      <c r="E370" s="2">
        <v>305</v>
      </c>
      <c r="F370" s="1" t="s">
        <v>917</v>
      </c>
      <c r="G370" s="2"/>
      <c r="H370" s="2" t="s">
        <v>67</v>
      </c>
      <c r="I370" s="1" t="s">
        <v>92</v>
      </c>
    </row>
    <row r="371" spans="1:9">
      <c r="A371" s="2"/>
      <c r="B371" s="2"/>
      <c r="C371" s="1" t="s">
        <v>918</v>
      </c>
      <c r="D371" s="1" t="s">
        <v>919</v>
      </c>
      <c r="E371" s="2">
        <v>306</v>
      </c>
      <c r="F371" s="1" t="s">
        <v>920</v>
      </c>
      <c r="G371" s="2"/>
      <c r="H371" s="2" t="s">
        <v>67</v>
      </c>
      <c r="I371" s="1" t="s">
        <v>92</v>
      </c>
    </row>
    <row r="372" spans="1:9">
      <c r="A372" s="2"/>
      <c r="B372" s="2"/>
      <c r="C372" s="1" t="s">
        <v>921</v>
      </c>
      <c r="D372" s="1" t="s">
        <v>922</v>
      </c>
      <c r="E372" s="2">
        <v>307</v>
      </c>
      <c r="F372" s="1" t="s">
        <v>923</v>
      </c>
      <c r="G372" s="2"/>
      <c r="H372" s="2" t="s">
        <v>67</v>
      </c>
      <c r="I372" s="1" t="s">
        <v>92</v>
      </c>
    </row>
    <row r="373" spans="1:9">
      <c r="A373" s="2"/>
      <c r="B373" s="2"/>
      <c r="C373" s="1" t="s">
        <v>924</v>
      </c>
      <c r="D373" s="1" t="s">
        <v>925</v>
      </c>
      <c r="E373" s="2">
        <v>308</v>
      </c>
      <c r="F373" s="1" t="s">
        <v>926</v>
      </c>
      <c r="G373" s="2"/>
      <c r="H373" s="2" t="s">
        <v>67</v>
      </c>
      <c r="I373" s="1" t="s">
        <v>92</v>
      </c>
    </row>
    <row r="374" spans="1:9">
      <c r="A374" s="2"/>
      <c r="B374" s="2"/>
      <c r="C374" s="1" t="s">
        <v>927</v>
      </c>
      <c r="D374" s="2" t="s">
        <v>928</v>
      </c>
      <c r="E374" s="2">
        <v>309</v>
      </c>
      <c r="F374" s="1" t="s">
        <v>929</v>
      </c>
      <c r="G374" s="2"/>
      <c r="H374" s="2" t="s">
        <v>10</v>
      </c>
      <c r="I374" s="1" t="s">
        <v>121</v>
      </c>
    </row>
    <row r="375" spans="1:9">
      <c r="A375" s="2"/>
      <c r="B375" s="2"/>
      <c r="C375" s="1" t="s">
        <v>930</v>
      </c>
      <c r="D375" s="1" t="s">
        <v>931</v>
      </c>
      <c r="E375" s="2">
        <v>310</v>
      </c>
      <c r="F375" s="1" t="s">
        <v>932</v>
      </c>
      <c r="G375" s="2"/>
      <c r="H375" s="2" t="s">
        <v>67</v>
      </c>
      <c r="I375" s="1" t="s">
        <v>933</v>
      </c>
    </row>
    <row r="376" spans="1:9">
      <c r="A376" s="2"/>
      <c r="B376" s="2"/>
      <c r="C376" s="1" t="s">
        <v>934</v>
      </c>
      <c r="D376" s="1" t="s">
        <v>935</v>
      </c>
      <c r="E376" s="2">
        <v>311</v>
      </c>
      <c r="F376" s="1" t="s">
        <v>936</v>
      </c>
      <c r="G376" s="2"/>
      <c r="H376" s="2" t="s">
        <v>67</v>
      </c>
      <c r="I376" s="1" t="s">
        <v>933</v>
      </c>
    </row>
    <row r="377" spans="1:9">
      <c r="A377" s="2"/>
      <c r="B377" s="2"/>
      <c r="C377" s="1" t="s">
        <v>937</v>
      </c>
      <c r="D377" s="1" t="s">
        <v>938</v>
      </c>
      <c r="E377" s="2">
        <v>312</v>
      </c>
      <c r="F377" s="1" t="s">
        <v>939</v>
      </c>
      <c r="G377" s="2"/>
      <c r="H377" s="2" t="s">
        <v>67</v>
      </c>
      <c r="I377" s="1" t="s">
        <v>933</v>
      </c>
    </row>
    <row r="378" spans="1:9">
      <c r="A378" s="2"/>
      <c r="B378" s="2"/>
      <c r="C378" s="1" t="s">
        <v>940</v>
      </c>
      <c r="D378" s="1" t="s">
        <v>941</v>
      </c>
      <c r="E378" s="2">
        <v>313</v>
      </c>
      <c r="F378" s="1" t="s">
        <v>942</v>
      </c>
      <c r="G378" s="2"/>
      <c r="H378" s="2" t="s">
        <v>67</v>
      </c>
      <c r="I378" s="1" t="s">
        <v>933</v>
      </c>
    </row>
    <row r="379" spans="1:9">
      <c r="A379" s="2"/>
      <c r="B379" s="2"/>
      <c r="C379" s="1" t="s">
        <v>943</v>
      </c>
      <c r="D379" s="1" t="s">
        <v>944</v>
      </c>
      <c r="E379" s="2">
        <v>314</v>
      </c>
      <c r="F379" s="1" t="s">
        <v>945</v>
      </c>
      <c r="G379" s="2"/>
      <c r="H379" s="2" t="s">
        <v>67</v>
      </c>
      <c r="I379" s="1" t="s">
        <v>933</v>
      </c>
    </row>
    <row r="380" spans="1:9">
      <c r="A380" s="2"/>
      <c r="B380" s="2"/>
      <c r="C380" s="1" t="s">
        <v>946</v>
      </c>
      <c r="D380" s="1" t="s">
        <v>947</v>
      </c>
      <c r="E380" s="2">
        <v>315</v>
      </c>
      <c r="F380" s="1" t="s">
        <v>948</v>
      </c>
      <c r="G380" s="2"/>
      <c r="H380" s="2" t="s">
        <v>67</v>
      </c>
      <c r="I380" s="1" t="s">
        <v>933</v>
      </c>
    </row>
    <row r="381" spans="1:9">
      <c r="A381" s="2"/>
      <c r="B381" s="2"/>
      <c r="C381" s="1" t="s">
        <v>949</v>
      </c>
      <c r="D381" s="1" t="s">
        <v>950</v>
      </c>
      <c r="E381" s="2">
        <v>316</v>
      </c>
      <c r="F381" s="1" t="s">
        <v>951</v>
      </c>
      <c r="G381" s="2"/>
      <c r="H381" s="2" t="s">
        <v>67</v>
      </c>
      <c r="I381" s="1" t="s">
        <v>933</v>
      </c>
    </row>
    <row r="382" spans="1:9">
      <c r="A382" s="2"/>
      <c r="B382" s="2"/>
      <c r="C382" s="1" t="s">
        <v>952</v>
      </c>
      <c r="D382" s="1" t="s">
        <v>953</v>
      </c>
      <c r="E382" s="2">
        <v>317</v>
      </c>
      <c r="F382" s="1" t="s">
        <v>954</v>
      </c>
      <c r="G382" s="2"/>
      <c r="H382" s="2" t="s">
        <v>67</v>
      </c>
      <c r="I382" s="1" t="s">
        <v>933</v>
      </c>
    </row>
    <row r="383" spans="1:9">
      <c r="A383" s="2"/>
      <c r="B383" s="2"/>
      <c r="C383" s="1" t="s">
        <v>955</v>
      </c>
      <c r="D383" s="1" t="s">
        <v>956</v>
      </c>
      <c r="E383" s="2">
        <v>318</v>
      </c>
      <c r="F383" s="1" t="s">
        <v>957</v>
      </c>
      <c r="G383" s="2"/>
      <c r="H383" s="2" t="s">
        <v>67</v>
      </c>
      <c r="I383" s="1" t="s">
        <v>933</v>
      </c>
    </row>
    <row r="384" spans="1:9">
      <c r="A384" s="2"/>
      <c r="B384" s="2"/>
      <c r="C384" s="2" t="s">
        <v>958</v>
      </c>
      <c r="D384" s="1" t="s">
        <v>959</v>
      </c>
      <c r="E384" s="2">
        <v>319</v>
      </c>
      <c r="F384" s="1" t="s">
        <v>960</v>
      </c>
      <c r="G384" s="2"/>
      <c r="H384" s="2" t="s">
        <v>10</v>
      </c>
      <c r="I384" s="1" t="s">
        <v>961</v>
      </c>
    </row>
    <row r="385" spans="1:9">
      <c r="A385" s="2"/>
      <c r="B385" s="2"/>
      <c r="C385" s="1" t="s">
        <v>962</v>
      </c>
      <c r="D385" s="1" t="s">
        <v>963</v>
      </c>
      <c r="E385" s="2">
        <v>320</v>
      </c>
      <c r="F385" s="1" t="s">
        <v>964</v>
      </c>
      <c r="G385" s="2"/>
      <c r="H385" s="2" t="s">
        <v>10</v>
      </c>
      <c r="I385" s="1" t="s">
        <v>965</v>
      </c>
    </row>
    <row r="386" spans="1:9">
      <c r="A386" s="2"/>
      <c r="B386" s="2"/>
      <c r="C386" s="1" t="s">
        <v>966</v>
      </c>
      <c r="D386" s="1" t="s">
        <v>967</v>
      </c>
      <c r="E386" s="2">
        <v>321</v>
      </c>
      <c r="F386" s="1" t="s">
        <v>968</v>
      </c>
      <c r="G386" s="2"/>
      <c r="H386" s="2" t="s">
        <v>10</v>
      </c>
      <c r="I386" s="1" t="s">
        <v>969</v>
      </c>
    </row>
    <row r="387" spans="1:9">
      <c r="A387" s="2"/>
      <c r="B387" s="2"/>
      <c r="C387" s="1" t="s">
        <v>970</v>
      </c>
      <c r="D387" s="1" t="s">
        <v>971</v>
      </c>
      <c r="E387" s="2">
        <v>322</v>
      </c>
      <c r="F387" s="1" t="s">
        <v>972</v>
      </c>
      <c r="G387" s="2"/>
      <c r="H387" s="2" t="s">
        <v>67</v>
      </c>
      <c r="I387" s="1"/>
    </row>
    <row r="388" spans="1:9">
      <c r="A388" s="2"/>
      <c r="B388" s="2"/>
      <c r="C388" s="1" t="s">
        <v>973</v>
      </c>
      <c r="D388" s="1" t="s">
        <v>974</v>
      </c>
      <c r="E388" s="2">
        <v>184</v>
      </c>
      <c r="F388" s="1" t="s">
        <v>975</v>
      </c>
      <c r="G388" s="2"/>
      <c r="H388" s="2" t="s">
        <v>57</v>
      </c>
      <c r="I388" s="1"/>
    </row>
    <row r="389" spans="1:9">
      <c r="A389" s="2"/>
      <c r="B389" s="2"/>
      <c r="C389" s="1" t="s">
        <v>976</v>
      </c>
      <c r="D389" s="1" t="s">
        <v>977</v>
      </c>
      <c r="E389" s="2">
        <v>185</v>
      </c>
      <c r="F389" s="1" t="s">
        <v>978</v>
      </c>
      <c r="G389" s="2"/>
      <c r="H389" s="2" t="s">
        <v>57</v>
      </c>
      <c r="I389" s="1"/>
    </row>
    <row r="390" spans="1:9">
      <c r="A390" s="2"/>
      <c r="B390" s="2"/>
      <c r="C390" s="1" t="s">
        <v>979</v>
      </c>
      <c r="D390" s="1" t="s">
        <v>980</v>
      </c>
      <c r="E390" s="2">
        <v>186</v>
      </c>
      <c r="F390" s="1" t="s">
        <v>981</v>
      </c>
      <c r="G390" s="2"/>
      <c r="H390" s="2" t="s">
        <v>57</v>
      </c>
      <c r="I390" s="1"/>
    </row>
    <row r="391" spans="1:9">
      <c r="A391" s="2"/>
      <c r="B391" s="24"/>
      <c r="C391" s="15" t="s">
        <v>54</v>
      </c>
      <c r="D391" s="25" t="s">
        <v>55</v>
      </c>
      <c r="E391" s="15">
        <v>323</v>
      </c>
      <c r="F391" s="25" t="s">
        <v>982</v>
      </c>
      <c r="G391" s="15"/>
      <c r="H391" s="15" t="s">
        <v>96</v>
      </c>
      <c r="I391" s="15" t="s">
        <v>983</v>
      </c>
    </row>
    <row r="392" spans="1:9">
      <c r="A392" s="2"/>
      <c r="B392" s="2"/>
      <c r="C392" s="1" t="s">
        <v>984</v>
      </c>
      <c r="D392" s="1" t="s">
        <v>985</v>
      </c>
      <c r="E392" s="15">
        <v>324</v>
      </c>
      <c r="F392" s="25" t="s">
        <v>986</v>
      </c>
      <c r="G392" s="15"/>
      <c r="H392" s="15" t="s">
        <v>67</v>
      </c>
      <c r="I392" s="1"/>
    </row>
    <row r="393" spans="1:9">
      <c r="A393" s="2"/>
      <c r="B393" s="2"/>
      <c r="C393" s="2" t="s">
        <v>987</v>
      </c>
      <c r="D393" s="1" t="s">
        <v>988</v>
      </c>
      <c r="E393" s="2">
        <v>53</v>
      </c>
      <c r="F393" s="25" t="s">
        <v>989</v>
      </c>
      <c r="G393" s="15">
        <v>1</v>
      </c>
      <c r="H393" s="2" t="s">
        <v>57</v>
      </c>
      <c r="I393" s="1" t="s">
        <v>812</v>
      </c>
    </row>
    <row r="394" spans="1:9">
      <c r="A394" s="2"/>
      <c r="B394" s="2"/>
      <c r="C394" s="2" t="s">
        <v>990</v>
      </c>
      <c r="D394" s="1" t="s">
        <v>991</v>
      </c>
      <c r="E394" s="2">
        <v>54</v>
      </c>
      <c r="F394" s="25" t="s">
        <v>992</v>
      </c>
      <c r="G394" s="15">
        <v>0</v>
      </c>
      <c r="H394" s="2" t="s">
        <v>57</v>
      </c>
      <c r="I394" s="1" t="s">
        <v>812</v>
      </c>
    </row>
    <row r="395" spans="1:9">
      <c r="A395" s="16"/>
      <c r="B395" s="16"/>
      <c r="C395" s="16" t="s">
        <v>993</v>
      </c>
      <c r="D395" s="17" t="s">
        <v>994</v>
      </c>
      <c r="E395" s="16">
        <v>325</v>
      </c>
      <c r="F395" s="16">
        <v>40326</v>
      </c>
      <c r="G395" s="13"/>
      <c r="H395" s="13" t="s">
        <v>96</v>
      </c>
      <c r="I395" s="17"/>
    </row>
    <row r="396" spans="1:9">
      <c r="A396" s="16"/>
      <c r="B396" s="16"/>
      <c r="C396" s="16" t="s">
        <v>995</v>
      </c>
      <c r="D396" s="17" t="s">
        <v>996</v>
      </c>
      <c r="E396" s="16">
        <v>326</v>
      </c>
      <c r="F396" s="16">
        <v>40327</v>
      </c>
      <c r="G396" s="13"/>
      <c r="H396" s="13" t="s">
        <v>96</v>
      </c>
      <c r="I396" s="17"/>
    </row>
    <row r="397" spans="1:9">
      <c r="A397" s="16"/>
      <c r="B397" s="16"/>
      <c r="C397" s="16" t="s">
        <v>997</v>
      </c>
      <c r="D397" s="17" t="s">
        <v>998</v>
      </c>
      <c r="E397" s="16">
        <v>327</v>
      </c>
      <c r="F397" s="16">
        <v>40328</v>
      </c>
      <c r="G397" s="13"/>
      <c r="H397" s="13" t="s">
        <v>96</v>
      </c>
      <c r="I397" s="17"/>
    </row>
    <row r="398" spans="1:9">
      <c r="A398" s="16"/>
      <c r="B398" s="16"/>
      <c r="C398" s="16" t="s">
        <v>999</v>
      </c>
      <c r="D398" s="17" t="s">
        <v>1000</v>
      </c>
      <c r="E398" s="16">
        <v>328</v>
      </c>
      <c r="F398" s="16">
        <v>40329</v>
      </c>
      <c r="G398" s="13"/>
      <c r="H398" s="13" t="s">
        <v>96</v>
      </c>
      <c r="I398" s="17"/>
    </row>
    <row r="399" spans="1:9">
      <c r="A399" s="16"/>
      <c r="B399" s="16"/>
      <c r="C399" s="16" t="s">
        <v>1001</v>
      </c>
      <c r="D399" s="17" t="s">
        <v>1002</v>
      </c>
      <c r="E399" s="16">
        <v>329</v>
      </c>
      <c r="F399" s="16">
        <v>40330</v>
      </c>
      <c r="G399" s="13"/>
      <c r="H399" s="13" t="s">
        <v>96</v>
      </c>
      <c r="I399" s="17"/>
    </row>
    <row r="400" spans="1:9">
      <c r="A400" s="2"/>
      <c r="B400" s="2"/>
      <c r="C400" s="2" t="s">
        <v>1003</v>
      </c>
      <c r="D400" s="1" t="s">
        <v>1004</v>
      </c>
      <c r="E400" s="2">
        <v>330</v>
      </c>
      <c r="F400" s="2">
        <v>40331</v>
      </c>
      <c r="G400" s="15"/>
      <c r="H400" s="15" t="s">
        <v>10</v>
      </c>
      <c r="I400" s="1" t="s">
        <v>169</v>
      </c>
    </row>
    <row r="401" spans="1:9">
      <c r="A401" s="2"/>
      <c r="B401" s="2"/>
      <c r="C401" s="2" t="s">
        <v>1005</v>
      </c>
      <c r="D401" s="1" t="s">
        <v>1006</v>
      </c>
      <c r="E401" s="2">
        <v>331</v>
      </c>
      <c r="F401" s="2">
        <v>40332</v>
      </c>
      <c r="G401" s="15"/>
      <c r="H401" s="15" t="s">
        <v>96</v>
      </c>
      <c r="I401" s="1" t="s">
        <v>169</v>
      </c>
    </row>
    <row r="402" spans="1:9" s="20" customFormat="1">
      <c r="A402" s="16"/>
      <c r="B402" s="16"/>
      <c r="C402" s="16" t="s">
        <v>1007</v>
      </c>
      <c r="D402" s="17" t="s">
        <v>1008</v>
      </c>
      <c r="E402" s="16">
        <v>55</v>
      </c>
      <c r="F402" s="17" t="s">
        <v>1009</v>
      </c>
      <c r="G402" s="13">
        <v>0</v>
      </c>
      <c r="H402" s="16" t="s">
        <v>57</v>
      </c>
      <c r="I402" s="1" t="s">
        <v>812</v>
      </c>
    </row>
    <row r="403" spans="1:9" s="20" customFormat="1">
      <c r="A403" s="16"/>
      <c r="B403" s="16"/>
      <c r="C403" s="16" t="s">
        <v>1010</v>
      </c>
      <c r="D403" s="17" t="s">
        <v>1011</v>
      </c>
      <c r="E403" s="16">
        <v>332</v>
      </c>
      <c r="F403" s="14" t="s">
        <v>1012</v>
      </c>
      <c r="G403" s="13"/>
      <c r="H403" s="13" t="s">
        <v>10</v>
      </c>
      <c r="I403" s="17" t="s">
        <v>1013</v>
      </c>
    </row>
    <row r="404" spans="1:9" s="20" customFormat="1">
      <c r="B404" s="16"/>
      <c r="C404" s="16" t="s">
        <v>1014</v>
      </c>
      <c r="D404" s="16" t="s">
        <v>1015</v>
      </c>
      <c r="E404" s="16">
        <v>57</v>
      </c>
      <c r="F404" s="17" t="s">
        <v>1016</v>
      </c>
      <c r="G404" s="13"/>
      <c r="H404" s="16" t="s">
        <v>57</v>
      </c>
      <c r="I404" s="17" t="s">
        <v>1013</v>
      </c>
    </row>
    <row r="405" spans="1:9" s="20" customFormat="1">
      <c r="B405" s="26"/>
      <c r="C405" s="40" t="s">
        <v>1017</v>
      </c>
      <c r="D405" s="27" t="s">
        <v>1018</v>
      </c>
      <c r="E405" s="16">
        <v>333</v>
      </c>
      <c r="F405" s="14" t="s">
        <v>1019</v>
      </c>
      <c r="G405" s="13"/>
      <c r="H405" s="16" t="s">
        <v>67</v>
      </c>
      <c r="I405" s="27"/>
    </row>
    <row r="406" spans="1:9" s="20" customFormat="1">
      <c r="A406" s="16"/>
      <c r="B406" s="16"/>
      <c r="C406" s="40" t="s">
        <v>1020</v>
      </c>
      <c r="D406" s="17" t="s">
        <v>1021</v>
      </c>
      <c r="E406" s="16">
        <v>334</v>
      </c>
      <c r="F406" s="14" t="s">
        <v>1022</v>
      </c>
      <c r="G406" s="13"/>
      <c r="H406" s="13" t="s">
        <v>10</v>
      </c>
      <c r="I406" s="17"/>
    </row>
    <row r="407" spans="1:9" s="20" customFormat="1">
      <c r="A407" s="16"/>
      <c r="B407" s="16"/>
      <c r="C407" s="40" t="s">
        <v>1023</v>
      </c>
      <c r="D407" s="17" t="s">
        <v>1024</v>
      </c>
      <c r="E407" s="16">
        <v>335</v>
      </c>
      <c r="F407" s="14" t="s">
        <v>1025</v>
      </c>
      <c r="G407" s="13"/>
      <c r="H407" s="13" t="s">
        <v>67</v>
      </c>
      <c r="I407" s="17"/>
    </row>
    <row r="408" spans="1:9" s="28" customFormat="1">
      <c r="A408" s="13"/>
      <c r="B408" s="13"/>
      <c r="C408" s="15" t="s">
        <v>1026</v>
      </c>
      <c r="D408" s="15" t="s">
        <v>1027</v>
      </c>
      <c r="E408" s="13">
        <v>110</v>
      </c>
      <c r="F408" s="14" t="s">
        <v>1028</v>
      </c>
      <c r="G408" s="13"/>
      <c r="H408" s="13" t="s">
        <v>57</v>
      </c>
      <c r="I408" s="1" t="s">
        <v>812</v>
      </c>
    </row>
    <row r="409" spans="1:9" s="28" customFormat="1">
      <c r="A409" s="13"/>
      <c r="B409" s="13"/>
      <c r="C409" s="15" t="s">
        <v>1029</v>
      </c>
      <c r="D409" s="15" t="s">
        <v>1030</v>
      </c>
      <c r="E409" s="13">
        <v>111</v>
      </c>
      <c r="F409" s="14" t="s">
        <v>1031</v>
      </c>
      <c r="G409" s="13"/>
      <c r="H409" s="13" t="s">
        <v>57</v>
      </c>
      <c r="I409" s="1" t="s">
        <v>812</v>
      </c>
    </row>
    <row r="410" spans="1:9" s="28" customFormat="1">
      <c r="A410" s="13"/>
      <c r="B410" s="13"/>
      <c r="C410" s="13" t="s">
        <v>1032</v>
      </c>
      <c r="D410" s="14" t="s">
        <v>1033</v>
      </c>
      <c r="E410" s="13">
        <v>112</v>
      </c>
      <c r="F410" s="14" t="s">
        <v>1034</v>
      </c>
      <c r="G410" s="13"/>
      <c r="H410" s="13" t="s">
        <v>57</v>
      </c>
      <c r="I410" s="1" t="s">
        <v>812</v>
      </c>
    </row>
    <row r="411" spans="1:9" s="28" customFormat="1">
      <c r="A411" s="13"/>
      <c r="B411" s="13"/>
      <c r="C411" s="13" t="s">
        <v>1035</v>
      </c>
      <c r="D411" s="14" t="s">
        <v>1036</v>
      </c>
      <c r="E411" s="13">
        <v>113</v>
      </c>
      <c r="F411" s="14" t="s">
        <v>1037</v>
      </c>
      <c r="G411" s="13"/>
      <c r="H411" s="13" t="s">
        <v>57</v>
      </c>
      <c r="I411" s="14" t="s">
        <v>1038</v>
      </c>
    </row>
    <row r="412" spans="1:9" s="6" customFormat="1">
      <c r="A412" s="18"/>
      <c r="B412" s="18"/>
      <c r="C412" s="18" t="s">
        <v>1039</v>
      </c>
      <c r="D412" s="19" t="s">
        <v>1040</v>
      </c>
      <c r="E412" s="18">
        <v>114</v>
      </c>
      <c r="F412" s="19" t="s">
        <v>1041</v>
      </c>
      <c r="G412" s="18"/>
      <c r="H412" s="18" t="s">
        <v>57</v>
      </c>
      <c r="I412" s="1" t="s">
        <v>812</v>
      </c>
    </row>
    <row r="413" spans="1:9" s="6" customFormat="1">
      <c r="A413" s="18"/>
      <c r="B413" s="18"/>
      <c r="C413" s="18" t="s">
        <v>1042</v>
      </c>
      <c r="D413" s="19" t="s">
        <v>1043</v>
      </c>
      <c r="E413" s="18">
        <v>115</v>
      </c>
      <c r="F413" s="19" t="s">
        <v>1044</v>
      </c>
      <c r="G413" s="18"/>
      <c r="H413" s="18" t="s">
        <v>57</v>
      </c>
      <c r="I413" s="1" t="s">
        <v>812</v>
      </c>
    </row>
    <row r="414" spans="1:9" s="6" customFormat="1">
      <c r="A414" s="18"/>
      <c r="B414" s="18"/>
      <c r="C414" s="18" t="s">
        <v>1045</v>
      </c>
      <c r="D414" s="19" t="s">
        <v>1046</v>
      </c>
      <c r="E414" s="18">
        <v>116</v>
      </c>
      <c r="F414" s="19" t="s">
        <v>1047</v>
      </c>
      <c r="G414" s="18"/>
      <c r="H414" s="18" t="s">
        <v>57</v>
      </c>
      <c r="I414" s="1" t="s">
        <v>812</v>
      </c>
    </row>
    <row r="415" spans="1:9">
      <c r="D415" s="3"/>
    </row>
    <row r="416" spans="1:9">
      <c r="D416" s="3"/>
    </row>
    <row r="419" spans="1:10" ht="18" customHeight="1"/>
    <row r="422" spans="1:10">
      <c r="A422" s="2"/>
      <c r="B422" s="2" t="s">
        <v>1048</v>
      </c>
      <c r="C422" s="2"/>
      <c r="D422" s="1" t="s">
        <v>1049</v>
      </c>
      <c r="E422" s="2" t="s">
        <v>1</v>
      </c>
      <c r="F422" s="2" t="s">
        <v>1050</v>
      </c>
      <c r="G422" s="2"/>
      <c r="H422" s="2" t="s">
        <v>4</v>
      </c>
      <c r="I422" s="1"/>
      <c r="J422" s="2" t="s">
        <v>1049</v>
      </c>
    </row>
    <row r="423" spans="1:10">
      <c r="A423" s="2"/>
      <c r="B423" s="23" t="s">
        <v>1051</v>
      </c>
      <c r="C423" s="2"/>
      <c r="D423" s="23" t="s">
        <v>1052</v>
      </c>
      <c r="E423" s="2">
        <v>13</v>
      </c>
      <c r="F423" s="2">
        <v>10014</v>
      </c>
      <c r="G423" s="2">
        <v>1</v>
      </c>
      <c r="H423" s="2" t="s">
        <v>104</v>
      </c>
      <c r="I423" s="1"/>
      <c r="J423" s="23" t="s">
        <v>1053</v>
      </c>
    </row>
    <row r="424" spans="1:10">
      <c r="A424" s="2"/>
      <c r="B424" s="23" t="s">
        <v>1054</v>
      </c>
      <c r="C424" s="2"/>
      <c r="D424" s="23" t="s">
        <v>1055</v>
      </c>
      <c r="E424" s="2">
        <v>14</v>
      </c>
      <c r="F424" s="2">
        <v>10015</v>
      </c>
      <c r="G424" s="2">
        <v>1</v>
      </c>
      <c r="H424" s="2" t="s">
        <v>104</v>
      </c>
      <c r="I424" s="1"/>
      <c r="J424" s="23" t="s">
        <v>1056</v>
      </c>
    </row>
    <row r="425" spans="1:10">
      <c r="A425" s="2"/>
      <c r="B425" s="23" t="s">
        <v>1057</v>
      </c>
      <c r="C425" s="2"/>
      <c r="D425" s="23" t="s">
        <v>1058</v>
      </c>
      <c r="E425" s="2">
        <v>15</v>
      </c>
      <c r="F425" s="2">
        <v>10016</v>
      </c>
      <c r="G425" s="2">
        <v>1</v>
      </c>
      <c r="H425" s="2" t="s">
        <v>104</v>
      </c>
      <c r="I425" s="1"/>
      <c r="J425" s="23" t="s">
        <v>1059</v>
      </c>
    </row>
    <row r="426" spans="1:10">
      <c r="A426" s="2"/>
      <c r="B426" s="23" t="s">
        <v>1060</v>
      </c>
      <c r="C426" s="2"/>
      <c r="D426" s="23" t="s">
        <v>1061</v>
      </c>
      <c r="E426" s="2">
        <v>16</v>
      </c>
      <c r="F426" s="2">
        <v>10017</v>
      </c>
      <c r="G426" s="2">
        <v>1</v>
      </c>
      <c r="H426" s="2" t="s">
        <v>104</v>
      </c>
      <c r="I426" s="1"/>
      <c r="J426" s="23" t="s">
        <v>1062</v>
      </c>
    </row>
    <row r="427" spans="1:10">
      <c r="A427" s="2"/>
      <c r="B427" s="23" t="s">
        <v>1063</v>
      </c>
      <c r="C427" s="2"/>
      <c r="D427" s="23" t="s">
        <v>1064</v>
      </c>
      <c r="E427" s="2">
        <v>17</v>
      </c>
      <c r="F427" s="2">
        <v>10018</v>
      </c>
      <c r="G427" s="2">
        <v>1</v>
      </c>
      <c r="H427" s="2" t="s">
        <v>104</v>
      </c>
      <c r="I427" s="1"/>
      <c r="J427" s="23" t="s">
        <v>1065</v>
      </c>
    </row>
    <row r="428" spans="1:10">
      <c r="A428" s="2"/>
      <c r="B428" s="23" t="s">
        <v>1066</v>
      </c>
      <c r="C428" s="2"/>
      <c r="D428" s="23" t="s">
        <v>1067</v>
      </c>
      <c r="E428" s="2">
        <v>18</v>
      </c>
      <c r="F428" s="2">
        <v>10019</v>
      </c>
      <c r="G428" s="2">
        <v>1</v>
      </c>
      <c r="H428" s="2" t="s">
        <v>104</v>
      </c>
      <c r="I428" s="1"/>
      <c r="J428" s="23" t="s">
        <v>1068</v>
      </c>
    </row>
    <row r="429" spans="1:10">
      <c r="A429" s="2"/>
      <c r="B429" s="23" t="s">
        <v>1069</v>
      </c>
      <c r="C429" s="2"/>
      <c r="D429" s="23" t="s">
        <v>571</v>
      </c>
      <c r="E429" s="2">
        <v>19</v>
      </c>
      <c r="F429" s="2">
        <v>10020</v>
      </c>
      <c r="G429" s="2">
        <v>1</v>
      </c>
      <c r="H429" s="2" t="s">
        <v>104</v>
      </c>
      <c r="I429" s="1"/>
      <c r="J429" s="23" t="s">
        <v>1070</v>
      </c>
    </row>
    <row r="430" spans="1:10">
      <c r="A430" s="2"/>
      <c r="B430" s="23" t="s">
        <v>1071</v>
      </c>
      <c r="C430" s="2"/>
      <c r="D430" s="23" t="s">
        <v>1072</v>
      </c>
      <c r="E430" s="2">
        <v>20</v>
      </c>
      <c r="F430" s="2">
        <v>10021</v>
      </c>
      <c r="G430" s="2">
        <v>1</v>
      </c>
      <c r="H430" s="2" t="s">
        <v>104</v>
      </c>
      <c r="I430" s="1"/>
      <c r="J430" s="23" t="s">
        <v>1073</v>
      </c>
    </row>
    <row r="431" spans="1:10">
      <c r="A431" s="2"/>
      <c r="B431" s="23" t="s">
        <v>1074</v>
      </c>
      <c r="C431" s="2"/>
      <c r="D431" s="23" t="s">
        <v>1075</v>
      </c>
      <c r="E431" s="2">
        <v>21</v>
      </c>
      <c r="F431" s="2">
        <v>10022</v>
      </c>
      <c r="G431" s="2">
        <v>1</v>
      </c>
      <c r="H431" s="2" t="s">
        <v>104</v>
      </c>
      <c r="I431" s="1"/>
      <c r="J431" s="23" t="s">
        <v>1076</v>
      </c>
    </row>
    <row r="432" spans="1:10">
      <c r="A432" s="2"/>
      <c r="B432" s="23" t="s">
        <v>1077</v>
      </c>
      <c r="C432" s="2"/>
      <c r="D432" s="23" t="s">
        <v>1078</v>
      </c>
      <c r="E432" s="2">
        <v>22</v>
      </c>
      <c r="F432" s="2">
        <v>10023</v>
      </c>
      <c r="G432" s="2">
        <v>1</v>
      </c>
      <c r="H432" s="2" t="s">
        <v>104</v>
      </c>
      <c r="I432" s="1"/>
      <c r="J432" s="23" t="s">
        <v>1079</v>
      </c>
    </row>
    <row r="433" spans="1:10">
      <c r="A433" s="2"/>
      <c r="B433" s="23" t="s">
        <v>1080</v>
      </c>
      <c r="C433" s="2"/>
      <c r="D433" s="23" t="s">
        <v>1081</v>
      </c>
      <c r="E433" s="2">
        <v>23</v>
      </c>
      <c r="F433" s="2">
        <v>10024</v>
      </c>
      <c r="G433" s="2">
        <v>1</v>
      </c>
      <c r="H433" s="2" t="s">
        <v>104</v>
      </c>
      <c r="I433" s="1"/>
      <c r="J433" s="23" t="s">
        <v>1082</v>
      </c>
    </row>
    <row r="434" spans="1:10">
      <c r="A434" s="2"/>
      <c r="B434" s="23" t="s">
        <v>1083</v>
      </c>
      <c r="C434" s="2"/>
      <c r="D434" s="23" t="s">
        <v>1084</v>
      </c>
      <c r="E434" s="2">
        <v>24</v>
      </c>
      <c r="F434" s="2">
        <v>10025</v>
      </c>
      <c r="G434" s="2">
        <v>1</v>
      </c>
      <c r="H434" s="2" t="s">
        <v>104</v>
      </c>
      <c r="I434" s="1"/>
      <c r="J434" s="23" t="s">
        <v>1085</v>
      </c>
    </row>
    <row r="435" spans="1:10">
      <c r="A435" s="2"/>
      <c r="B435" s="23" t="s">
        <v>1086</v>
      </c>
      <c r="C435" s="2"/>
      <c r="D435" s="23" t="s">
        <v>1087</v>
      </c>
      <c r="E435" s="2">
        <v>25</v>
      </c>
      <c r="F435" s="2">
        <v>10026</v>
      </c>
      <c r="G435" s="2">
        <v>1</v>
      </c>
      <c r="H435" s="2" t="s">
        <v>104</v>
      </c>
      <c r="I435" s="1"/>
      <c r="J435" s="23" t="s">
        <v>1088</v>
      </c>
    </row>
    <row r="436" spans="1:10">
      <c r="A436" s="2"/>
      <c r="B436" s="23" t="s">
        <v>1089</v>
      </c>
      <c r="C436" s="2"/>
      <c r="D436" s="23" t="s">
        <v>1090</v>
      </c>
      <c r="E436" s="2">
        <v>26</v>
      </c>
      <c r="F436" s="2">
        <v>10027</v>
      </c>
      <c r="G436" s="2">
        <v>1</v>
      </c>
      <c r="H436" s="2" t="s">
        <v>104</v>
      </c>
      <c r="I436" s="1"/>
      <c r="J436" s="23" t="s">
        <v>1091</v>
      </c>
    </row>
    <row r="437" spans="1:10">
      <c r="A437" s="2"/>
      <c r="B437" s="23" t="s">
        <v>1092</v>
      </c>
      <c r="C437" s="2"/>
      <c r="D437" s="23" t="s">
        <v>1093</v>
      </c>
      <c r="E437" s="2">
        <v>27</v>
      </c>
      <c r="F437" s="2">
        <v>10028</v>
      </c>
      <c r="G437" s="2">
        <v>1</v>
      </c>
      <c r="H437" s="2" t="s">
        <v>104</v>
      </c>
      <c r="I437" s="1"/>
      <c r="J437" s="23" t="s">
        <v>1094</v>
      </c>
    </row>
    <row r="438" spans="1:10">
      <c r="A438" s="2"/>
      <c r="B438" s="23" t="s">
        <v>1095</v>
      </c>
      <c r="C438" s="2"/>
      <c r="D438" s="23" t="s">
        <v>1096</v>
      </c>
      <c r="E438" s="2">
        <v>28</v>
      </c>
      <c r="F438" s="2">
        <v>10029</v>
      </c>
      <c r="G438" s="2">
        <v>1</v>
      </c>
      <c r="H438" s="2" t="s">
        <v>104</v>
      </c>
      <c r="I438" s="1"/>
      <c r="J438" s="23" t="s">
        <v>1097</v>
      </c>
    </row>
    <row r="439" spans="1:10">
      <c r="A439" s="2"/>
      <c r="B439" s="23" t="s">
        <v>1098</v>
      </c>
      <c r="C439" s="2"/>
      <c r="D439" s="23" t="s">
        <v>1099</v>
      </c>
      <c r="E439" s="2">
        <v>29</v>
      </c>
      <c r="F439" s="2">
        <v>10030</v>
      </c>
      <c r="G439" s="2">
        <v>1</v>
      </c>
      <c r="H439" s="2" t="s">
        <v>104</v>
      </c>
      <c r="I439" s="1"/>
      <c r="J439" s="23" t="s">
        <v>1100</v>
      </c>
    </row>
    <row r="440" spans="1:10">
      <c r="A440" s="2"/>
      <c r="B440" s="23" t="s">
        <v>1101</v>
      </c>
      <c r="C440" s="2"/>
      <c r="D440" s="23" t="s">
        <v>1102</v>
      </c>
      <c r="E440" s="2">
        <v>30</v>
      </c>
      <c r="F440" s="2">
        <v>10031</v>
      </c>
      <c r="G440" s="2">
        <v>1</v>
      </c>
      <c r="H440" s="2" t="s">
        <v>104</v>
      </c>
      <c r="I440" s="1"/>
      <c r="J440" s="23" t="s">
        <v>1103</v>
      </c>
    </row>
    <row r="441" spans="1:10">
      <c r="A441" s="2"/>
      <c r="B441" s="23" t="s">
        <v>1104</v>
      </c>
      <c r="C441" s="2"/>
      <c r="D441" s="23" t="s">
        <v>1105</v>
      </c>
      <c r="E441" s="2">
        <v>31</v>
      </c>
      <c r="F441" s="2">
        <v>10032</v>
      </c>
      <c r="G441" s="2">
        <v>1</v>
      </c>
      <c r="H441" s="2" t="s">
        <v>104</v>
      </c>
      <c r="I441" s="1"/>
      <c r="J441" s="23" t="s">
        <v>1106</v>
      </c>
    </row>
    <row r="442" spans="1:10">
      <c r="A442" s="2"/>
      <c r="B442" s="23" t="s">
        <v>1107</v>
      </c>
      <c r="C442" s="2"/>
      <c r="D442" s="23" t="s">
        <v>1108</v>
      </c>
      <c r="E442" s="2">
        <v>32</v>
      </c>
      <c r="F442" s="2">
        <v>10033</v>
      </c>
      <c r="G442" s="2">
        <v>1</v>
      </c>
      <c r="H442" s="2" t="s">
        <v>104</v>
      </c>
      <c r="I442" s="1"/>
      <c r="J442" s="23" t="s">
        <v>1109</v>
      </c>
    </row>
    <row r="443" spans="1:10">
      <c r="A443" s="2"/>
      <c r="B443" s="23" t="s">
        <v>1110</v>
      </c>
      <c r="C443" s="2"/>
      <c r="D443" s="23" t="s">
        <v>1111</v>
      </c>
      <c r="E443" s="2">
        <v>33</v>
      </c>
      <c r="F443" s="2">
        <v>10034</v>
      </c>
      <c r="G443" s="2">
        <v>1</v>
      </c>
      <c r="H443" s="2" t="s">
        <v>104</v>
      </c>
      <c r="I443" s="1"/>
      <c r="J443" s="23" t="s">
        <v>1112</v>
      </c>
    </row>
    <row r="444" spans="1:10">
      <c r="A444" s="2"/>
      <c r="B444" s="23" t="s">
        <v>1113</v>
      </c>
      <c r="C444" s="2"/>
      <c r="D444" s="23" t="s">
        <v>1114</v>
      </c>
      <c r="E444" s="2">
        <v>34</v>
      </c>
      <c r="F444" s="2">
        <v>10035</v>
      </c>
      <c r="G444" s="2">
        <v>1</v>
      </c>
      <c r="H444" s="2" t="s">
        <v>104</v>
      </c>
      <c r="I444" s="1"/>
      <c r="J444" s="23" t="s">
        <v>1115</v>
      </c>
    </row>
    <row r="445" spans="1:10">
      <c r="A445" s="2"/>
      <c r="B445" s="23" t="s">
        <v>1116</v>
      </c>
      <c r="C445" s="2"/>
      <c r="D445" s="23" t="s">
        <v>1117</v>
      </c>
      <c r="E445" s="2">
        <v>35</v>
      </c>
      <c r="F445" s="2">
        <v>10036</v>
      </c>
      <c r="G445" s="2">
        <v>1</v>
      </c>
      <c r="H445" s="2" t="s">
        <v>104</v>
      </c>
      <c r="I445" s="1"/>
      <c r="J445" s="23" t="s">
        <v>1118</v>
      </c>
    </row>
    <row r="446" spans="1:10">
      <c r="A446" s="2"/>
      <c r="B446" s="23" t="s">
        <v>1119</v>
      </c>
      <c r="C446" s="2"/>
      <c r="D446" s="23" t="s">
        <v>1120</v>
      </c>
      <c r="E446" s="2">
        <v>36</v>
      </c>
      <c r="F446" s="2">
        <v>10037</v>
      </c>
      <c r="G446" s="2">
        <v>1</v>
      </c>
      <c r="H446" s="2" t="s">
        <v>104</v>
      </c>
      <c r="I446" s="1"/>
      <c r="J446" s="23" t="s">
        <v>1121</v>
      </c>
    </row>
    <row r="447" spans="1:10">
      <c r="A447" s="2"/>
      <c r="B447" s="23" t="s">
        <v>1122</v>
      </c>
      <c r="C447" s="2"/>
      <c r="D447" s="23" t="s">
        <v>1123</v>
      </c>
      <c r="E447" s="2">
        <v>37</v>
      </c>
      <c r="F447" s="2">
        <v>10038</v>
      </c>
      <c r="G447" s="2">
        <v>1</v>
      </c>
      <c r="H447" s="2" t="s">
        <v>104</v>
      </c>
      <c r="I447" s="1"/>
      <c r="J447" s="23" t="s">
        <v>1124</v>
      </c>
    </row>
    <row r="448" spans="1:10">
      <c r="A448" s="2"/>
      <c r="B448" s="23" t="s">
        <v>1125</v>
      </c>
      <c r="C448" s="2"/>
      <c r="D448" s="23" t="s">
        <v>1126</v>
      </c>
      <c r="E448" s="2">
        <v>38</v>
      </c>
      <c r="F448" s="2">
        <v>10039</v>
      </c>
      <c r="G448" s="2">
        <v>1</v>
      </c>
      <c r="H448" s="2" t="s">
        <v>104</v>
      </c>
      <c r="I448" s="1"/>
      <c r="J448" s="23" t="s">
        <v>1127</v>
      </c>
    </row>
    <row r="449" spans="1:10">
      <c r="A449" s="2"/>
      <c r="B449" s="23" t="s">
        <v>1128</v>
      </c>
      <c r="C449" s="2"/>
      <c r="D449" s="23" t="s">
        <v>1129</v>
      </c>
      <c r="E449" s="2">
        <v>39</v>
      </c>
      <c r="F449" s="2">
        <v>10040</v>
      </c>
      <c r="G449" s="2">
        <v>1</v>
      </c>
      <c r="H449" s="2" t="s">
        <v>104</v>
      </c>
      <c r="I449" s="1"/>
      <c r="J449" s="23" t="s">
        <v>1130</v>
      </c>
    </row>
    <row r="450" spans="1:10">
      <c r="A450" s="2"/>
      <c r="B450" s="23" t="s">
        <v>1131</v>
      </c>
      <c r="C450" s="2"/>
      <c r="D450" s="23" t="s">
        <v>1132</v>
      </c>
      <c r="E450" s="2">
        <v>40</v>
      </c>
      <c r="F450" s="2">
        <v>10041</v>
      </c>
      <c r="G450" s="2">
        <v>1</v>
      </c>
      <c r="H450" s="2" t="s">
        <v>104</v>
      </c>
      <c r="I450" s="1"/>
      <c r="J450" s="23" t="s">
        <v>1133</v>
      </c>
    </row>
    <row r="451" spans="1:10">
      <c r="A451" s="2"/>
      <c r="B451" s="23" t="s">
        <v>1134</v>
      </c>
      <c r="C451" s="2"/>
      <c r="D451" s="23" t="s">
        <v>1135</v>
      </c>
      <c r="E451" s="2">
        <v>41</v>
      </c>
      <c r="F451" s="2">
        <v>10042</v>
      </c>
      <c r="G451" s="2">
        <v>1</v>
      </c>
      <c r="H451" s="2" t="s">
        <v>104</v>
      </c>
      <c r="I451" s="1"/>
      <c r="J451" s="23" t="s">
        <v>1136</v>
      </c>
    </row>
    <row r="452" spans="1:10">
      <c r="A452" s="2"/>
      <c r="B452" s="23" t="s">
        <v>1137</v>
      </c>
      <c r="C452" s="2"/>
      <c r="D452" s="23" t="s">
        <v>1138</v>
      </c>
      <c r="E452" s="2">
        <v>42</v>
      </c>
      <c r="F452" s="2">
        <v>10043</v>
      </c>
      <c r="G452" s="2">
        <v>1</v>
      </c>
      <c r="H452" s="2" t="s">
        <v>104</v>
      </c>
      <c r="I452" s="1"/>
      <c r="J452" s="23" t="s">
        <v>1139</v>
      </c>
    </row>
    <row r="453" spans="1:10">
      <c r="A453" s="2"/>
      <c r="B453" s="23" t="s">
        <v>1140</v>
      </c>
      <c r="C453" s="2"/>
      <c r="D453" s="23" t="s">
        <v>1141</v>
      </c>
      <c r="E453" s="2">
        <v>43</v>
      </c>
      <c r="F453" s="2">
        <v>10044</v>
      </c>
      <c r="G453" s="2">
        <v>1</v>
      </c>
      <c r="H453" s="2" t="s">
        <v>104</v>
      </c>
      <c r="I453" s="1"/>
      <c r="J453" s="23" t="s">
        <v>1142</v>
      </c>
    </row>
    <row r="454" spans="1:10">
      <c r="A454" s="2"/>
      <c r="B454" s="23" t="s">
        <v>1143</v>
      </c>
      <c r="C454" s="2"/>
      <c r="D454" s="23" t="s">
        <v>1144</v>
      </c>
      <c r="E454" s="2">
        <v>44</v>
      </c>
      <c r="F454" s="2">
        <v>10045</v>
      </c>
      <c r="G454" s="2">
        <v>1</v>
      </c>
      <c r="H454" s="2" t="s">
        <v>104</v>
      </c>
      <c r="I454" s="1"/>
      <c r="J454" s="23" t="s">
        <v>1145</v>
      </c>
    </row>
    <row r="455" spans="1:10">
      <c r="A455" s="2"/>
      <c r="B455" s="23" t="s">
        <v>1146</v>
      </c>
      <c r="C455" s="2"/>
      <c r="D455" s="23" t="s">
        <v>1147</v>
      </c>
      <c r="E455" s="2">
        <v>45</v>
      </c>
      <c r="F455" s="2">
        <v>10046</v>
      </c>
      <c r="G455" s="2">
        <v>1</v>
      </c>
      <c r="H455" s="2" t="s">
        <v>104</v>
      </c>
      <c r="I455" s="1"/>
      <c r="J455" s="23" t="s">
        <v>1148</v>
      </c>
    </row>
    <row r="456" spans="1:10">
      <c r="A456" s="2"/>
      <c r="B456" s="23" t="s">
        <v>1149</v>
      </c>
      <c r="C456" s="2"/>
      <c r="D456" s="23" t="s">
        <v>1150</v>
      </c>
      <c r="E456" s="2">
        <v>46</v>
      </c>
      <c r="F456" s="2">
        <v>10047</v>
      </c>
      <c r="G456" s="2">
        <v>1</v>
      </c>
      <c r="H456" s="2" t="s">
        <v>104</v>
      </c>
      <c r="I456" s="1"/>
      <c r="J456" s="23" t="s">
        <v>1151</v>
      </c>
    </row>
    <row r="457" spans="1:10">
      <c r="A457" s="2"/>
      <c r="B457" s="23" t="s">
        <v>1152</v>
      </c>
      <c r="C457" s="2"/>
      <c r="D457" s="23" t="s">
        <v>1153</v>
      </c>
      <c r="E457" s="2">
        <v>47</v>
      </c>
      <c r="F457" s="2">
        <v>10048</v>
      </c>
      <c r="G457" s="2">
        <v>1</v>
      </c>
      <c r="H457" s="2" t="s">
        <v>104</v>
      </c>
      <c r="I457" s="1"/>
      <c r="J457" s="23" t="s">
        <v>1154</v>
      </c>
    </row>
    <row r="458" spans="1:10">
      <c r="A458" s="2"/>
      <c r="B458" s="23" t="s">
        <v>1155</v>
      </c>
      <c r="C458" s="2"/>
      <c r="D458" s="23" t="s">
        <v>1156</v>
      </c>
      <c r="E458" s="2">
        <v>48</v>
      </c>
      <c r="F458" s="2">
        <v>10049</v>
      </c>
      <c r="G458" s="2">
        <v>1</v>
      </c>
      <c r="H458" s="2" t="s">
        <v>104</v>
      </c>
      <c r="I458" s="1"/>
      <c r="J458" s="23" t="s">
        <v>1157</v>
      </c>
    </row>
    <row r="459" spans="1:10">
      <c r="A459" s="2"/>
      <c r="B459" s="23" t="s">
        <v>1158</v>
      </c>
      <c r="C459" s="2"/>
      <c r="D459" s="23" t="s">
        <v>1159</v>
      </c>
      <c r="E459" s="2">
        <v>49</v>
      </c>
      <c r="F459" s="2">
        <v>10050</v>
      </c>
      <c r="G459" s="2">
        <v>1</v>
      </c>
      <c r="H459" s="2" t="s">
        <v>104</v>
      </c>
      <c r="I459" s="1"/>
      <c r="J459" s="23" t="s">
        <v>1160</v>
      </c>
    </row>
    <row r="460" spans="1:10">
      <c r="A460" s="2"/>
      <c r="B460" s="23" t="s">
        <v>1161</v>
      </c>
      <c r="C460" s="2"/>
      <c r="D460" s="23" t="s">
        <v>1162</v>
      </c>
      <c r="E460" s="2">
        <v>50</v>
      </c>
      <c r="F460" s="2">
        <v>10051</v>
      </c>
      <c r="G460" s="2">
        <v>1</v>
      </c>
      <c r="H460" s="2" t="s">
        <v>104</v>
      </c>
      <c r="I460" s="1"/>
      <c r="J460" s="23" t="s">
        <v>1163</v>
      </c>
    </row>
    <row r="461" spans="1:10">
      <c r="A461" s="2"/>
      <c r="B461" s="23" t="s">
        <v>1164</v>
      </c>
      <c r="C461" s="2"/>
      <c r="D461" s="23" t="s">
        <v>1165</v>
      </c>
      <c r="E461" s="2">
        <v>51</v>
      </c>
      <c r="F461" s="2">
        <v>10052</v>
      </c>
      <c r="G461" s="2">
        <v>1</v>
      </c>
      <c r="H461" s="2" t="s">
        <v>104</v>
      </c>
      <c r="I461" s="1"/>
      <c r="J461" s="23" t="s">
        <v>1163</v>
      </c>
    </row>
    <row r="462" spans="1:10">
      <c r="A462" s="2"/>
      <c r="B462" s="23" t="s">
        <v>1166</v>
      </c>
      <c r="C462" s="2"/>
      <c r="D462" s="23" t="s">
        <v>1167</v>
      </c>
      <c r="E462" s="2">
        <v>52</v>
      </c>
      <c r="F462" s="2">
        <v>10053</v>
      </c>
      <c r="G462" s="2">
        <v>1</v>
      </c>
      <c r="H462" s="2" t="s">
        <v>104</v>
      </c>
      <c r="I462" s="1"/>
      <c r="J462" s="23" t="s">
        <v>1168</v>
      </c>
    </row>
    <row r="463" spans="1:10">
      <c r="A463" s="2"/>
      <c r="B463" s="23" t="s">
        <v>1169</v>
      </c>
      <c r="C463" s="2"/>
      <c r="D463" s="23" t="s">
        <v>1170</v>
      </c>
      <c r="E463" s="2">
        <v>53</v>
      </c>
      <c r="F463" s="2">
        <v>10054</v>
      </c>
      <c r="G463" s="2">
        <v>1</v>
      </c>
      <c r="H463" s="2" t="s">
        <v>104</v>
      </c>
      <c r="I463" s="1"/>
      <c r="J463" s="23" t="s">
        <v>1171</v>
      </c>
    </row>
    <row r="464" spans="1:10">
      <c r="A464" s="2"/>
      <c r="B464" s="23" t="s">
        <v>1172</v>
      </c>
      <c r="C464" s="2"/>
      <c r="D464" s="23" t="s">
        <v>1173</v>
      </c>
      <c r="E464" s="2">
        <v>54</v>
      </c>
      <c r="F464" s="2">
        <v>10055</v>
      </c>
      <c r="G464" s="2">
        <v>1</v>
      </c>
      <c r="H464" s="2" t="s">
        <v>104</v>
      </c>
      <c r="I464" s="1"/>
      <c r="J464" s="23" t="s">
        <v>1174</v>
      </c>
    </row>
    <row r="465" spans="1:10">
      <c r="A465" s="2"/>
      <c r="B465" s="23" t="s">
        <v>1175</v>
      </c>
      <c r="C465" s="2"/>
      <c r="D465" s="23" t="s">
        <v>1176</v>
      </c>
      <c r="E465" s="2">
        <v>55</v>
      </c>
      <c r="F465" s="2">
        <v>10056</v>
      </c>
      <c r="G465" s="2">
        <v>1</v>
      </c>
      <c r="H465" s="2" t="s">
        <v>104</v>
      </c>
      <c r="I465" s="1"/>
      <c r="J465" s="23" t="s">
        <v>1177</v>
      </c>
    </row>
    <row r="466" spans="1:10">
      <c r="A466" s="2"/>
      <c r="B466" s="23" t="s">
        <v>1178</v>
      </c>
      <c r="C466" s="2"/>
      <c r="D466" s="23" t="s">
        <v>1179</v>
      </c>
      <c r="E466" s="2">
        <v>56</v>
      </c>
      <c r="F466" s="2">
        <v>10057</v>
      </c>
      <c r="G466" s="2">
        <v>1</v>
      </c>
      <c r="H466" s="2" t="s">
        <v>104</v>
      </c>
      <c r="I466" s="1"/>
      <c r="J466" s="23" t="s">
        <v>1180</v>
      </c>
    </row>
    <row r="467" spans="1:10">
      <c r="A467" s="2"/>
      <c r="B467" s="23" t="s">
        <v>1181</v>
      </c>
      <c r="C467" s="2"/>
      <c r="D467" s="23" t="s">
        <v>1182</v>
      </c>
      <c r="E467" s="2">
        <v>57</v>
      </c>
      <c r="F467" s="2">
        <v>10058</v>
      </c>
      <c r="G467" s="2">
        <v>1</v>
      </c>
      <c r="H467" s="2" t="s">
        <v>104</v>
      </c>
      <c r="I467" s="1"/>
      <c r="J467" s="23" t="s">
        <v>1183</v>
      </c>
    </row>
    <row r="468" spans="1:10">
      <c r="A468" s="2"/>
      <c r="B468" s="23" t="s">
        <v>1184</v>
      </c>
      <c r="C468" s="2"/>
      <c r="D468" s="23" t="s">
        <v>1185</v>
      </c>
      <c r="E468" s="2">
        <v>58</v>
      </c>
      <c r="F468" s="2">
        <v>10059</v>
      </c>
      <c r="G468" s="2">
        <v>1</v>
      </c>
      <c r="H468" s="2" t="s">
        <v>104</v>
      </c>
      <c r="I468" s="1"/>
      <c r="J468" s="23" t="s">
        <v>1186</v>
      </c>
    </row>
    <row r="469" spans="1:10">
      <c r="A469" s="2"/>
      <c r="B469" s="23" t="s">
        <v>1187</v>
      </c>
      <c r="C469" s="2"/>
      <c r="D469" s="23" t="s">
        <v>1188</v>
      </c>
      <c r="E469" s="2">
        <v>59</v>
      </c>
      <c r="F469" s="2">
        <v>10060</v>
      </c>
      <c r="G469" s="2">
        <v>1</v>
      </c>
      <c r="H469" s="2" t="s">
        <v>104</v>
      </c>
      <c r="I469" s="1"/>
      <c r="J469" s="23" t="s">
        <v>1189</v>
      </c>
    </row>
    <row r="470" spans="1:10">
      <c r="A470" s="2"/>
      <c r="B470" s="23" t="s">
        <v>1190</v>
      </c>
      <c r="C470" s="2"/>
      <c r="D470" s="23" t="s">
        <v>1191</v>
      </c>
      <c r="E470" s="2">
        <v>60</v>
      </c>
      <c r="F470" s="2">
        <v>10061</v>
      </c>
      <c r="G470" s="2">
        <v>1</v>
      </c>
      <c r="H470" s="2" t="s">
        <v>104</v>
      </c>
      <c r="I470" s="1"/>
      <c r="J470" s="23" t="s">
        <v>1192</v>
      </c>
    </row>
    <row r="471" spans="1:10">
      <c r="A471" s="2"/>
      <c r="B471" s="23" t="s">
        <v>1193</v>
      </c>
      <c r="C471" s="2"/>
      <c r="D471" s="23" t="s">
        <v>1194</v>
      </c>
      <c r="E471" s="2">
        <v>61</v>
      </c>
      <c r="F471" s="2">
        <v>10062</v>
      </c>
      <c r="G471" s="2">
        <v>1</v>
      </c>
      <c r="H471" s="2" t="s">
        <v>104</v>
      </c>
      <c r="I471" s="1"/>
      <c r="J471" s="23" t="s">
        <v>1195</v>
      </c>
    </row>
    <row r="472" spans="1:10">
      <c r="A472" s="2"/>
      <c r="B472" s="23" t="s">
        <v>1196</v>
      </c>
      <c r="C472" s="2"/>
      <c r="D472" s="23" t="s">
        <v>1197</v>
      </c>
      <c r="E472" s="2">
        <v>62</v>
      </c>
      <c r="F472" s="2">
        <v>10063</v>
      </c>
      <c r="G472" s="2">
        <v>1</v>
      </c>
      <c r="H472" s="2" t="s">
        <v>104</v>
      </c>
      <c r="I472" s="1"/>
      <c r="J472" s="23" t="s">
        <v>1198</v>
      </c>
    </row>
    <row r="473" spans="1:10">
      <c r="A473" s="2"/>
      <c r="B473" s="23" t="s">
        <v>1199</v>
      </c>
      <c r="C473" s="2"/>
      <c r="D473" s="23" t="s">
        <v>1200</v>
      </c>
      <c r="E473" s="2">
        <v>63</v>
      </c>
      <c r="F473" s="2">
        <v>10064</v>
      </c>
      <c r="G473" s="2">
        <v>1</v>
      </c>
      <c r="H473" s="2" t="s">
        <v>104</v>
      </c>
      <c r="I473" s="1"/>
      <c r="J473" s="23" t="s">
        <v>1201</v>
      </c>
    </row>
    <row r="474" spans="1:10">
      <c r="A474" s="2"/>
      <c r="B474" s="23" t="s">
        <v>1202</v>
      </c>
      <c r="C474" s="2"/>
      <c r="D474" s="23" t="s">
        <v>1203</v>
      </c>
      <c r="E474" s="2">
        <v>64</v>
      </c>
      <c r="F474" s="2">
        <v>10065</v>
      </c>
      <c r="G474" s="2">
        <v>1</v>
      </c>
      <c r="H474" s="2" t="s">
        <v>104</v>
      </c>
      <c r="I474" s="1"/>
      <c r="J474" s="23" t="s">
        <v>1204</v>
      </c>
    </row>
    <row r="475" spans="1:10">
      <c r="A475" s="2"/>
      <c r="B475" s="23" t="s">
        <v>1205</v>
      </c>
      <c r="C475" s="2"/>
      <c r="D475" s="23" t="s">
        <v>1206</v>
      </c>
      <c r="E475" s="2">
        <v>65</v>
      </c>
      <c r="F475" s="2">
        <v>10066</v>
      </c>
      <c r="G475" s="2">
        <v>1</v>
      </c>
      <c r="H475" s="2" t="s">
        <v>104</v>
      </c>
      <c r="I475" s="1"/>
      <c r="J475" s="23" t="s">
        <v>1207</v>
      </c>
    </row>
    <row r="476" spans="1:10">
      <c r="A476" s="2"/>
      <c r="B476" s="23" t="s">
        <v>1208</v>
      </c>
      <c r="C476" s="2"/>
      <c r="D476" s="23" t="s">
        <v>1209</v>
      </c>
      <c r="E476" s="2">
        <v>66</v>
      </c>
      <c r="F476" s="2">
        <v>10067</v>
      </c>
      <c r="G476" s="2">
        <v>1</v>
      </c>
      <c r="H476" s="2" t="s">
        <v>104</v>
      </c>
      <c r="I476" s="1"/>
      <c r="J476" s="23" t="s">
        <v>1210</v>
      </c>
    </row>
    <row r="477" spans="1:10">
      <c r="A477" s="2"/>
      <c r="B477" s="23" t="s">
        <v>1211</v>
      </c>
      <c r="C477" s="2"/>
      <c r="D477" s="23" t="s">
        <v>1212</v>
      </c>
      <c r="E477" s="2">
        <v>67</v>
      </c>
      <c r="F477" s="2">
        <v>10068</v>
      </c>
      <c r="G477" s="2">
        <v>1</v>
      </c>
      <c r="H477" s="2" t="s">
        <v>104</v>
      </c>
      <c r="I477" s="1"/>
      <c r="J477" s="23" t="s">
        <v>1213</v>
      </c>
    </row>
    <row r="478" spans="1:10">
      <c r="A478" s="2"/>
      <c r="B478" s="23" t="s">
        <v>1214</v>
      </c>
      <c r="C478" s="2"/>
      <c r="D478" s="23" t="s">
        <v>1215</v>
      </c>
      <c r="E478" s="2">
        <v>68</v>
      </c>
      <c r="F478" s="2">
        <v>10069</v>
      </c>
      <c r="G478" s="2">
        <v>1</v>
      </c>
      <c r="H478" s="2" t="s">
        <v>104</v>
      </c>
      <c r="I478" s="1"/>
      <c r="J478" s="23" t="s">
        <v>1216</v>
      </c>
    </row>
    <row r="479" spans="1:10">
      <c r="A479" s="2"/>
      <c r="B479" s="23" t="s">
        <v>1217</v>
      </c>
      <c r="C479" s="2"/>
      <c r="D479" s="23" t="s">
        <v>1218</v>
      </c>
      <c r="E479" s="2">
        <v>69</v>
      </c>
      <c r="F479" s="2">
        <v>10070</v>
      </c>
      <c r="G479" s="2">
        <v>1</v>
      </c>
      <c r="H479" s="2" t="s">
        <v>104</v>
      </c>
      <c r="I479" s="1"/>
      <c r="J479" s="23" t="s">
        <v>1219</v>
      </c>
    </row>
    <row r="480" spans="1:10">
      <c r="A480" s="2"/>
      <c r="B480" s="23" t="s">
        <v>1220</v>
      </c>
      <c r="C480" s="2"/>
      <c r="D480" s="23" t="s">
        <v>1221</v>
      </c>
      <c r="E480" s="2">
        <v>70</v>
      </c>
      <c r="F480" s="2">
        <v>10071</v>
      </c>
      <c r="G480" s="2">
        <v>1</v>
      </c>
      <c r="H480" s="2" t="s">
        <v>104</v>
      </c>
      <c r="I480" s="1"/>
      <c r="J480" s="23" t="s">
        <v>1222</v>
      </c>
    </row>
    <row r="481" spans="1:10">
      <c r="A481" s="2"/>
      <c r="B481" s="23" t="s">
        <v>1223</v>
      </c>
      <c r="C481" s="2"/>
      <c r="D481" s="23" t="s">
        <v>1224</v>
      </c>
      <c r="E481" s="2">
        <v>71</v>
      </c>
      <c r="F481" s="2">
        <v>10072</v>
      </c>
      <c r="G481" s="2">
        <v>1</v>
      </c>
      <c r="H481" s="2" t="s">
        <v>104</v>
      </c>
      <c r="I481" s="1"/>
      <c r="J481" s="23" t="s">
        <v>1225</v>
      </c>
    </row>
    <row r="482" spans="1:10">
      <c r="A482" s="2"/>
      <c r="B482" s="23" t="s">
        <v>1226</v>
      </c>
      <c r="C482" s="2"/>
      <c r="D482" s="23" t="s">
        <v>1227</v>
      </c>
      <c r="E482" s="2">
        <v>72</v>
      </c>
      <c r="F482" s="2">
        <v>10073</v>
      </c>
      <c r="G482" s="2">
        <v>1</v>
      </c>
      <c r="H482" s="2" t="s">
        <v>104</v>
      </c>
      <c r="I482" s="1"/>
      <c r="J482" s="23" t="s">
        <v>1228</v>
      </c>
    </row>
    <row r="483" spans="1:10">
      <c r="A483" s="2"/>
      <c r="B483" s="23" t="s">
        <v>1229</v>
      </c>
      <c r="C483" s="2"/>
      <c r="D483" s="23" t="s">
        <v>1230</v>
      </c>
      <c r="E483" s="2">
        <v>73</v>
      </c>
      <c r="F483" s="2">
        <v>10074</v>
      </c>
      <c r="G483" s="2">
        <v>1</v>
      </c>
      <c r="H483" s="2" t="s">
        <v>104</v>
      </c>
      <c r="I483" s="1"/>
      <c r="J483" s="23" t="s">
        <v>1231</v>
      </c>
    </row>
    <row r="484" spans="1:10">
      <c r="A484" s="2"/>
      <c r="B484" s="23" t="s">
        <v>1232</v>
      </c>
      <c r="C484" s="2"/>
      <c r="D484" s="23" t="s">
        <v>1233</v>
      </c>
      <c r="E484" s="2">
        <v>74</v>
      </c>
      <c r="F484" s="2">
        <v>10075</v>
      </c>
      <c r="G484" s="2">
        <v>1</v>
      </c>
      <c r="H484" s="2" t="s">
        <v>104</v>
      </c>
      <c r="I484" s="1"/>
      <c r="J484" s="23" t="s">
        <v>1234</v>
      </c>
    </row>
    <row r="485" spans="1:10">
      <c r="A485" s="2"/>
      <c r="B485" s="23" t="s">
        <v>1235</v>
      </c>
      <c r="C485" s="2"/>
      <c r="D485" s="23" t="s">
        <v>1236</v>
      </c>
      <c r="E485" s="2">
        <v>75</v>
      </c>
      <c r="F485" s="2">
        <v>10076</v>
      </c>
      <c r="G485" s="2">
        <v>1</v>
      </c>
      <c r="H485" s="2" t="s">
        <v>104</v>
      </c>
      <c r="I485" s="1"/>
      <c r="J485" s="23" t="s">
        <v>1237</v>
      </c>
    </row>
    <row r="486" spans="1:10">
      <c r="A486" s="2"/>
      <c r="B486" s="23" t="s">
        <v>1238</v>
      </c>
      <c r="C486" s="2"/>
      <c r="D486" s="23" t="s">
        <v>1239</v>
      </c>
      <c r="E486" s="2">
        <v>76</v>
      </c>
      <c r="F486" s="2">
        <v>10077</v>
      </c>
      <c r="G486" s="2">
        <v>1</v>
      </c>
      <c r="H486" s="2" t="s">
        <v>104</v>
      </c>
      <c r="I486" s="1"/>
      <c r="J486" s="23" t="s">
        <v>1240</v>
      </c>
    </row>
    <row r="487" spans="1:10">
      <c r="A487" s="2"/>
      <c r="B487" s="23" t="s">
        <v>1241</v>
      </c>
      <c r="C487" s="2"/>
      <c r="D487" s="23" t="s">
        <v>1242</v>
      </c>
      <c r="E487" s="2">
        <v>77</v>
      </c>
      <c r="F487" s="2">
        <v>10078</v>
      </c>
      <c r="G487" s="2">
        <v>1</v>
      </c>
      <c r="H487" s="2" t="s">
        <v>104</v>
      </c>
      <c r="I487" s="1"/>
      <c r="J487" s="23" t="s">
        <v>1243</v>
      </c>
    </row>
    <row r="488" spans="1:10">
      <c r="A488" s="2"/>
      <c r="B488" s="23" t="s">
        <v>1244</v>
      </c>
      <c r="C488" s="2"/>
      <c r="D488" s="23" t="s">
        <v>1245</v>
      </c>
      <c r="E488" s="2">
        <v>78</v>
      </c>
      <c r="F488" s="2">
        <v>10079</v>
      </c>
      <c r="G488" s="2">
        <v>1</v>
      </c>
      <c r="H488" s="2" t="s">
        <v>104</v>
      </c>
      <c r="I488" s="1"/>
      <c r="J488" s="23" t="s">
        <v>1246</v>
      </c>
    </row>
    <row r="489" spans="1:10">
      <c r="A489" s="2"/>
      <c r="B489" s="23" t="s">
        <v>1247</v>
      </c>
      <c r="C489" s="2"/>
      <c r="D489" s="23" t="s">
        <v>1248</v>
      </c>
      <c r="E489" s="2">
        <v>79</v>
      </c>
      <c r="F489" s="2">
        <v>10080</v>
      </c>
      <c r="G489" s="2">
        <v>1</v>
      </c>
      <c r="H489" s="2" t="s">
        <v>104</v>
      </c>
      <c r="I489" s="1"/>
      <c r="J489" s="23" t="s">
        <v>1249</v>
      </c>
    </row>
    <row r="490" spans="1:10">
      <c r="A490" s="2"/>
      <c r="B490" s="23" t="s">
        <v>1250</v>
      </c>
      <c r="C490" s="2"/>
      <c r="D490" s="23" t="s">
        <v>1251</v>
      </c>
      <c r="E490" s="2">
        <v>80</v>
      </c>
      <c r="F490" s="2">
        <v>10081</v>
      </c>
      <c r="G490" s="2">
        <v>1</v>
      </c>
      <c r="H490" s="2" t="s">
        <v>104</v>
      </c>
      <c r="I490" s="1"/>
      <c r="J490" s="23" t="s">
        <v>1252</v>
      </c>
    </row>
    <row r="491" spans="1:10">
      <c r="A491" s="2"/>
      <c r="B491" s="23" t="s">
        <v>1253</v>
      </c>
      <c r="C491" s="2"/>
      <c r="D491" s="23" t="s">
        <v>1254</v>
      </c>
      <c r="E491" s="2">
        <v>81</v>
      </c>
      <c r="F491" s="2">
        <v>10082</v>
      </c>
      <c r="G491" s="2">
        <v>1</v>
      </c>
      <c r="H491" s="2" t="s">
        <v>104</v>
      </c>
      <c r="I491" s="1"/>
      <c r="J491" s="23" t="s">
        <v>1255</v>
      </c>
    </row>
    <row r="492" spans="1:10">
      <c r="A492" s="2"/>
      <c r="B492" s="23" t="s">
        <v>1256</v>
      </c>
      <c r="C492" s="2"/>
      <c r="D492" s="23" t="s">
        <v>1257</v>
      </c>
      <c r="E492" s="2">
        <v>82</v>
      </c>
      <c r="F492" s="2">
        <v>10083</v>
      </c>
      <c r="G492" s="2">
        <v>1</v>
      </c>
      <c r="H492" s="2" t="s">
        <v>104</v>
      </c>
      <c r="I492" s="1"/>
      <c r="J492" s="23" t="s">
        <v>1258</v>
      </c>
    </row>
    <row r="493" spans="1:10">
      <c r="A493" s="2"/>
      <c r="B493" s="23" t="s">
        <v>1259</v>
      </c>
      <c r="C493" s="2"/>
      <c r="D493" s="23" t="s">
        <v>1260</v>
      </c>
      <c r="E493" s="2">
        <v>83</v>
      </c>
      <c r="F493" s="2">
        <v>10084</v>
      </c>
      <c r="G493" s="2">
        <v>1</v>
      </c>
      <c r="H493" s="2" t="s">
        <v>104</v>
      </c>
      <c r="I493" s="1"/>
      <c r="J493" s="23" t="s">
        <v>1261</v>
      </c>
    </row>
    <row r="494" spans="1:10">
      <c r="A494" s="2"/>
      <c r="B494" s="23" t="s">
        <v>1262</v>
      </c>
      <c r="C494" s="2"/>
      <c r="D494" s="23" t="s">
        <v>1263</v>
      </c>
      <c r="E494" s="2">
        <v>84</v>
      </c>
      <c r="F494" s="2">
        <v>10085</v>
      </c>
      <c r="G494" s="2">
        <v>1</v>
      </c>
      <c r="H494" s="2" t="s">
        <v>104</v>
      </c>
      <c r="I494" s="1"/>
      <c r="J494" s="23" t="s">
        <v>1264</v>
      </c>
    </row>
    <row r="495" spans="1:10">
      <c r="A495" s="2"/>
      <c r="B495" s="23" t="s">
        <v>1265</v>
      </c>
      <c r="C495" s="2"/>
      <c r="D495" s="23" t="s">
        <v>1266</v>
      </c>
      <c r="E495" s="2">
        <v>85</v>
      </c>
      <c r="F495" s="2">
        <v>10086</v>
      </c>
      <c r="G495" s="2">
        <v>1</v>
      </c>
      <c r="H495" s="2" t="s">
        <v>104</v>
      </c>
      <c r="I495" s="1"/>
      <c r="J495" s="23" t="s">
        <v>1267</v>
      </c>
    </row>
    <row r="496" spans="1:10">
      <c r="A496" s="2"/>
      <c r="B496" s="23" t="s">
        <v>1268</v>
      </c>
      <c r="C496" s="2"/>
      <c r="D496" s="23" t="s">
        <v>1269</v>
      </c>
      <c r="E496" s="2">
        <v>86</v>
      </c>
      <c r="F496" s="2">
        <v>10087</v>
      </c>
      <c r="G496" s="2">
        <v>1</v>
      </c>
      <c r="H496" s="2" t="s">
        <v>104</v>
      </c>
      <c r="I496" s="1"/>
      <c r="J496" s="23" t="s">
        <v>1270</v>
      </c>
    </row>
    <row r="497" spans="1:10">
      <c r="A497" s="2"/>
      <c r="B497" s="23" t="s">
        <v>1271</v>
      </c>
      <c r="C497" s="2"/>
      <c r="D497" s="23" t="s">
        <v>1272</v>
      </c>
      <c r="E497" s="2">
        <v>87</v>
      </c>
      <c r="F497" s="2">
        <v>10088</v>
      </c>
      <c r="G497" s="2">
        <v>1</v>
      </c>
      <c r="H497" s="2" t="s">
        <v>104</v>
      </c>
      <c r="I497" s="1"/>
      <c r="J497" s="23" t="s">
        <v>1273</v>
      </c>
    </row>
    <row r="498" spans="1:10">
      <c r="A498" s="2"/>
      <c r="B498" s="23" t="s">
        <v>1274</v>
      </c>
      <c r="C498" s="2"/>
      <c r="D498" s="23" t="s">
        <v>1275</v>
      </c>
      <c r="E498" s="2">
        <v>88</v>
      </c>
      <c r="F498" s="2">
        <v>10089</v>
      </c>
      <c r="G498" s="2">
        <v>1</v>
      </c>
      <c r="H498" s="2" t="s">
        <v>104</v>
      </c>
      <c r="I498" s="1"/>
      <c r="J498" s="23" t="s">
        <v>1276</v>
      </c>
    </row>
    <row r="499" spans="1:10">
      <c r="A499" s="2"/>
      <c r="B499" s="23" t="s">
        <v>1277</v>
      </c>
      <c r="C499" s="2"/>
      <c r="D499" s="23" t="s">
        <v>1278</v>
      </c>
      <c r="E499" s="2">
        <v>89</v>
      </c>
      <c r="F499" s="2">
        <v>10090</v>
      </c>
      <c r="G499" s="2">
        <v>1</v>
      </c>
      <c r="H499" s="2" t="s">
        <v>104</v>
      </c>
      <c r="I499" s="1"/>
      <c r="J499" s="23" t="s">
        <v>1279</v>
      </c>
    </row>
    <row r="500" spans="1:10">
      <c r="A500" s="2"/>
      <c r="B500" s="23" t="s">
        <v>1280</v>
      </c>
      <c r="C500" s="2"/>
      <c r="D500" s="23" t="s">
        <v>1281</v>
      </c>
      <c r="E500" s="2">
        <v>90</v>
      </c>
      <c r="F500" s="2">
        <v>10091</v>
      </c>
      <c r="G500" s="2">
        <v>1</v>
      </c>
      <c r="H500" s="2" t="s">
        <v>104</v>
      </c>
      <c r="I500" s="1"/>
      <c r="J500" s="23" t="s">
        <v>1282</v>
      </c>
    </row>
    <row r="501" spans="1:10">
      <c r="A501" s="2"/>
      <c r="B501" s="23" t="s">
        <v>1283</v>
      </c>
      <c r="C501" s="2"/>
      <c r="D501" s="23" t="s">
        <v>1284</v>
      </c>
      <c r="E501" s="2">
        <v>91</v>
      </c>
      <c r="F501" s="2">
        <v>10092</v>
      </c>
      <c r="G501" s="2">
        <v>1</v>
      </c>
      <c r="H501" s="2" t="s">
        <v>104</v>
      </c>
      <c r="I501" s="1"/>
      <c r="J501" s="23" t="s">
        <v>1285</v>
      </c>
    </row>
    <row r="502" spans="1:10">
      <c r="A502" s="2"/>
      <c r="B502" s="23" t="s">
        <v>1286</v>
      </c>
      <c r="C502" s="2"/>
      <c r="D502" s="23" t="s">
        <v>1287</v>
      </c>
      <c r="E502" s="2">
        <v>92</v>
      </c>
      <c r="F502" s="2">
        <v>10093</v>
      </c>
      <c r="G502" s="2">
        <v>1</v>
      </c>
      <c r="H502" s="2" t="s">
        <v>104</v>
      </c>
      <c r="I502" s="1"/>
      <c r="J502" s="23" t="s">
        <v>1288</v>
      </c>
    </row>
    <row r="503" spans="1:10">
      <c r="A503" s="2"/>
      <c r="B503" s="23" t="s">
        <v>1289</v>
      </c>
      <c r="C503" s="2"/>
      <c r="D503" s="23" t="s">
        <v>1290</v>
      </c>
      <c r="E503" s="2">
        <v>93</v>
      </c>
      <c r="F503" s="2">
        <v>10094</v>
      </c>
      <c r="G503" s="2">
        <v>1</v>
      </c>
      <c r="H503" s="2" t="s">
        <v>104</v>
      </c>
      <c r="I503" s="1"/>
      <c r="J503" s="23" t="s">
        <v>1291</v>
      </c>
    </row>
    <row r="504" spans="1:10">
      <c r="A504" s="2"/>
      <c r="B504" s="23" t="s">
        <v>1292</v>
      </c>
      <c r="C504" s="2"/>
      <c r="D504" s="23" t="s">
        <v>1293</v>
      </c>
      <c r="E504" s="2">
        <v>94</v>
      </c>
      <c r="F504" s="2">
        <v>10095</v>
      </c>
      <c r="G504" s="2">
        <v>1</v>
      </c>
      <c r="H504" s="2" t="s">
        <v>104</v>
      </c>
      <c r="I504" s="1"/>
      <c r="J504" s="23" t="s">
        <v>1293</v>
      </c>
    </row>
    <row r="505" spans="1:10">
      <c r="A505" s="2"/>
      <c r="B505" s="23" t="s">
        <v>1294</v>
      </c>
      <c r="C505" s="2"/>
      <c r="D505" s="23" t="s">
        <v>1295</v>
      </c>
      <c r="E505" s="2">
        <v>95</v>
      </c>
      <c r="F505" s="2">
        <v>10096</v>
      </c>
      <c r="G505" s="2">
        <v>1</v>
      </c>
      <c r="H505" s="2" t="s">
        <v>104</v>
      </c>
      <c r="I505" s="1"/>
      <c r="J505" s="23" t="s">
        <v>1295</v>
      </c>
    </row>
    <row r="506" spans="1:10">
      <c r="A506" s="2"/>
      <c r="B506" s="23" t="s">
        <v>1296</v>
      </c>
      <c r="C506" s="2"/>
      <c r="D506" s="23" t="s">
        <v>1297</v>
      </c>
      <c r="E506" s="2">
        <v>96</v>
      </c>
      <c r="F506" s="2">
        <v>10097</v>
      </c>
      <c r="G506" s="2">
        <v>1</v>
      </c>
      <c r="H506" s="2" t="s">
        <v>104</v>
      </c>
      <c r="I506" s="1"/>
      <c r="J506" s="23" t="s">
        <v>1297</v>
      </c>
    </row>
    <row r="507" spans="1:10">
      <c r="A507" s="2"/>
      <c r="B507" s="23" t="s">
        <v>1298</v>
      </c>
      <c r="C507" s="2"/>
      <c r="D507" s="23" t="s">
        <v>1299</v>
      </c>
      <c r="E507" s="2">
        <v>97</v>
      </c>
      <c r="F507" s="2">
        <v>10098</v>
      </c>
      <c r="G507" s="2">
        <v>1</v>
      </c>
      <c r="H507" s="2" t="s">
        <v>104</v>
      </c>
      <c r="I507" s="1"/>
      <c r="J507" s="23" t="s">
        <v>1299</v>
      </c>
    </row>
    <row r="508" spans="1:10">
      <c r="A508" s="2"/>
      <c r="B508" s="23" t="s">
        <v>1300</v>
      </c>
      <c r="C508" s="2"/>
      <c r="D508" s="23" t="s">
        <v>1301</v>
      </c>
      <c r="E508" s="2">
        <v>98</v>
      </c>
      <c r="F508" s="2">
        <v>10099</v>
      </c>
      <c r="G508" s="2">
        <v>1</v>
      </c>
      <c r="H508" s="2" t="s">
        <v>104</v>
      </c>
      <c r="I508" s="1"/>
      <c r="J508" s="23" t="s">
        <v>1301</v>
      </c>
    </row>
    <row r="509" spans="1:10">
      <c r="A509" s="2"/>
      <c r="B509" s="23" t="s">
        <v>1302</v>
      </c>
      <c r="C509" s="2"/>
      <c r="D509" s="23" t="s">
        <v>1303</v>
      </c>
      <c r="E509" s="2">
        <v>99</v>
      </c>
      <c r="F509" s="2">
        <v>10100</v>
      </c>
      <c r="G509" s="2">
        <v>1</v>
      </c>
      <c r="H509" s="2" t="s">
        <v>104</v>
      </c>
      <c r="I509" s="1"/>
      <c r="J509" s="23" t="s">
        <v>1303</v>
      </c>
    </row>
    <row r="510" spans="1:10">
      <c r="A510" s="2"/>
      <c r="B510" s="23" t="s">
        <v>1304</v>
      </c>
      <c r="C510" s="2"/>
      <c r="D510" s="23" t="s">
        <v>1305</v>
      </c>
      <c r="E510" s="2">
        <v>100</v>
      </c>
      <c r="F510" s="2">
        <v>10101</v>
      </c>
      <c r="G510" s="2">
        <v>1</v>
      </c>
      <c r="H510" s="2" t="s">
        <v>104</v>
      </c>
      <c r="I510" s="1"/>
      <c r="J510" s="23" t="s">
        <v>1305</v>
      </c>
    </row>
    <row r="511" spans="1:10">
      <c r="A511" s="2"/>
      <c r="B511" s="23" t="s">
        <v>1306</v>
      </c>
      <c r="C511" s="2"/>
      <c r="D511" s="23" t="s">
        <v>1307</v>
      </c>
      <c r="E511" s="2">
        <v>101</v>
      </c>
      <c r="F511" s="2">
        <v>10102</v>
      </c>
      <c r="G511" s="2">
        <v>1</v>
      </c>
      <c r="H511" s="2" t="s">
        <v>104</v>
      </c>
      <c r="I511" s="1"/>
      <c r="J511" s="23" t="s">
        <v>1307</v>
      </c>
    </row>
    <row r="512" spans="1:10">
      <c r="A512" s="2"/>
      <c r="B512" s="23" t="s">
        <v>1308</v>
      </c>
      <c r="C512" s="2"/>
      <c r="D512" s="23" t="s">
        <v>1309</v>
      </c>
      <c r="E512" s="2">
        <v>102</v>
      </c>
      <c r="F512" s="2">
        <v>10103</v>
      </c>
      <c r="G512" s="2">
        <v>1</v>
      </c>
      <c r="H512" s="2" t="s">
        <v>104</v>
      </c>
      <c r="I512" s="1"/>
      <c r="J512" s="23" t="s">
        <v>1309</v>
      </c>
    </row>
    <row r="513" spans="1:10">
      <c r="A513" s="2"/>
      <c r="B513" s="23" t="s">
        <v>1310</v>
      </c>
      <c r="C513" s="2"/>
      <c r="D513" s="23" t="s">
        <v>1311</v>
      </c>
      <c r="E513" s="2">
        <v>103</v>
      </c>
      <c r="F513" s="2">
        <v>10104</v>
      </c>
      <c r="G513" s="2">
        <v>1</v>
      </c>
      <c r="H513" s="2" t="s">
        <v>104</v>
      </c>
      <c r="I513" s="1"/>
      <c r="J513" s="23" t="s">
        <v>1311</v>
      </c>
    </row>
    <row r="514" spans="1:10">
      <c r="A514" s="2"/>
      <c r="B514" s="23" t="s">
        <v>1312</v>
      </c>
      <c r="C514" s="2"/>
      <c r="D514" s="23" t="s">
        <v>1313</v>
      </c>
      <c r="E514" s="2">
        <v>104</v>
      </c>
      <c r="F514" s="2">
        <v>10105</v>
      </c>
      <c r="G514" s="2">
        <v>1</v>
      </c>
      <c r="H514" s="2" t="s">
        <v>104</v>
      </c>
      <c r="I514" s="1"/>
      <c r="J514" s="23" t="s">
        <v>1313</v>
      </c>
    </row>
    <row r="515" spans="1:10">
      <c r="A515" s="2"/>
      <c r="B515" s="23" t="s">
        <v>1314</v>
      </c>
      <c r="C515" s="2"/>
      <c r="D515" s="23" t="s">
        <v>1315</v>
      </c>
      <c r="E515" s="2">
        <v>105</v>
      </c>
      <c r="F515" s="2">
        <v>10106</v>
      </c>
      <c r="G515" s="2">
        <v>1</v>
      </c>
      <c r="H515" s="2" t="s">
        <v>104</v>
      </c>
      <c r="I515" s="1"/>
      <c r="J515" s="23" t="s">
        <v>1315</v>
      </c>
    </row>
    <row r="516" spans="1:10">
      <c r="A516" s="2"/>
      <c r="B516" s="23" t="s">
        <v>1316</v>
      </c>
      <c r="C516" s="2"/>
      <c r="D516" s="23" t="s">
        <v>1317</v>
      </c>
      <c r="E516" s="2">
        <v>106</v>
      </c>
      <c r="F516" s="2">
        <v>10107</v>
      </c>
      <c r="G516" s="2">
        <v>1</v>
      </c>
      <c r="H516" s="2" t="s">
        <v>104</v>
      </c>
      <c r="I516" s="1"/>
      <c r="J516" s="23" t="s">
        <v>1317</v>
      </c>
    </row>
    <row r="517" spans="1:10">
      <c r="A517" s="2"/>
      <c r="B517" s="23" t="s">
        <v>1318</v>
      </c>
      <c r="C517" s="2"/>
      <c r="D517" s="23" t="s">
        <v>1319</v>
      </c>
      <c r="E517" s="2">
        <v>107</v>
      </c>
      <c r="F517" s="2">
        <v>10108</v>
      </c>
      <c r="G517" s="2">
        <v>1</v>
      </c>
      <c r="H517" s="2" t="s">
        <v>104</v>
      </c>
      <c r="I517" s="1"/>
      <c r="J517" s="23" t="s">
        <v>1319</v>
      </c>
    </row>
    <row r="518" spans="1:10">
      <c r="A518" s="2"/>
      <c r="B518" s="23" t="s">
        <v>1320</v>
      </c>
      <c r="C518" s="2"/>
      <c r="D518" s="23" t="s">
        <v>1321</v>
      </c>
      <c r="E518" s="2">
        <v>108</v>
      </c>
      <c r="F518" s="2">
        <v>10109</v>
      </c>
      <c r="G518" s="2">
        <v>1</v>
      </c>
      <c r="H518" s="2" t="s">
        <v>104</v>
      </c>
      <c r="I518" s="1"/>
      <c r="J518" s="23" t="s">
        <v>1321</v>
      </c>
    </row>
    <row r="519" spans="1:10">
      <c r="A519" s="2"/>
      <c r="B519" s="23" t="s">
        <v>1322</v>
      </c>
      <c r="C519" s="2"/>
      <c r="D519" s="23" t="s">
        <v>1323</v>
      </c>
      <c r="E519" s="2">
        <v>109</v>
      </c>
      <c r="F519" s="2">
        <v>10110</v>
      </c>
      <c r="G519" s="2">
        <v>1</v>
      </c>
      <c r="H519" s="2" t="s">
        <v>104</v>
      </c>
      <c r="I519" s="1"/>
      <c r="J519" s="23" t="s">
        <v>1323</v>
      </c>
    </row>
    <row r="520" spans="1:10">
      <c r="A520" s="2"/>
      <c r="B520" s="23" t="s">
        <v>1324</v>
      </c>
      <c r="C520" s="2"/>
      <c r="D520" s="23" t="s">
        <v>1325</v>
      </c>
      <c r="E520" s="2">
        <v>110</v>
      </c>
      <c r="F520" s="2">
        <v>10111</v>
      </c>
      <c r="G520" s="2">
        <v>1</v>
      </c>
      <c r="H520" s="2" t="s">
        <v>104</v>
      </c>
      <c r="I520" s="1"/>
      <c r="J520" s="23" t="s">
        <v>1325</v>
      </c>
    </row>
    <row r="521" spans="1:10">
      <c r="A521" s="2"/>
      <c r="B521" s="23" t="s">
        <v>1326</v>
      </c>
      <c r="C521" s="2"/>
      <c r="D521" s="23" t="s">
        <v>1327</v>
      </c>
      <c r="E521" s="2">
        <v>111</v>
      </c>
      <c r="F521" s="2">
        <v>10112</v>
      </c>
      <c r="G521" s="2">
        <v>1</v>
      </c>
      <c r="H521" s="2" t="s">
        <v>104</v>
      </c>
      <c r="I521" s="1"/>
      <c r="J521" s="23" t="s">
        <v>1327</v>
      </c>
    </row>
    <row r="522" spans="1:10">
      <c r="A522" s="2"/>
      <c r="B522" s="23" t="s">
        <v>1328</v>
      </c>
      <c r="C522" s="2"/>
      <c r="D522" s="23" t="s">
        <v>1329</v>
      </c>
      <c r="E522" s="2">
        <v>112</v>
      </c>
      <c r="F522" s="2">
        <v>10113</v>
      </c>
      <c r="G522" s="2">
        <v>1</v>
      </c>
      <c r="H522" s="2" t="s">
        <v>104</v>
      </c>
      <c r="I522" s="1"/>
      <c r="J522" s="23" t="s">
        <v>1329</v>
      </c>
    </row>
    <row r="523" spans="1:10">
      <c r="A523" s="2"/>
      <c r="B523" s="23" t="s">
        <v>1330</v>
      </c>
      <c r="C523" s="2"/>
      <c r="D523" s="23" t="s">
        <v>1331</v>
      </c>
      <c r="E523" s="2">
        <v>113</v>
      </c>
      <c r="F523" s="2">
        <v>10114</v>
      </c>
      <c r="G523" s="2">
        <v>1</v>
      </c>
      <c r="H523" s="2" t="s">
        <v>104</v>
      </c>
      <c r="I523" s="1"/>
      <c r="J523" s="23" t="s">
        <v>1331</v>
      </c>
    </row>
    <row r="524" spans="1:10">
      <c r="A524" s="2"/>
      <c r="B524" s="23" t="s">
        <v>1332</v>
      </c>
      <c r="C524" s="2"/>
      <c r="D524" s="23" t="s">
        <v>1333</v>
      </c>
      <c r="E524" s="2">
        <v>114</v>
      </c>
      <c r="F524" s="2">
        <v>10115</v>
      </c>
      <c r="G524" s="2">
        <v>1</v>
      </c>
      <c r="H524" s="2" t="s">
        <v>104</v>
      </c>
      <c r="I524" s="1"/>
      <c r="J524" s="23" t="s">
        <v>1333</v>
      </c>
    </row>
    <row r="525" spans="1:10">
      <c r="A525" s="2"/>
      <c r="B525" s="23" t="s">
        <v>1334</v>
      </c>
      <c r="C525" s="2"/>
      <c r="D525" s="23" t="s">
        <v>1335</v>
      </c>
      <c r="E525" s="2">
        <v>115</v>
      </c>
      <c r="F525" s="2">
        <v>10116</v>
      </c>
      <c r="G525" s="2">
        <v>1</v>
      </c>
      <c r="H525" s="2" t="s">
        <v>104</v>
      </c>
      <c r="I525" s="1"/>
      <c r="J525" s="23" t="s">
        <v>1335</v>
      </c>
    </row>
    <row r="526" spans="1:10">
      <c r="A526" s="2"/>
      <c r="B526" s="23" t="s">
        <v>1336</v>
      </c>
      <c r="C526" s="2"/>
      <c r="D526" s="23" t="s">
        <v>1337</v>
      </c>
      <c r="E526" s="2">
        <v>116</v>
      </c>
      <c r="F526" s="2">
        <v>10117</v>
      </c>
      <c r="G526" s="2">
        <v>1</v>
      </c>
      <c r="H526" s="2" t="s">
        <v>104</v>
      </c>
      <c r="I526" s="1"/>
      <c r="J526" s="23" t="s">
        <v>1337</v>
      </c>
    </row>
    <row r="527" spans="1:10">
      <c r="A527" s="2"/>
      <c r="B527" s="23" t="s">
        <v>1338</v>
      </c>
      <c r="C527" s="2"/>
      <c r="D527" s="23" t="s">
        <v>1339</v>
      </c>
      <c r="E527" s="2">
        <v>117</v>
      </c>
      <c r="F527" s="2">
        <v>10118</v>
      </c>
      <c r="G527" s="2">
        <v>1</v>
      </c>
      <c r="H527" s="2" t="s">
        <v>104</v>
      </c>
      <c r="I527" s="1"/>
      <c r="J527" s="23" t="s">
        <v>1339</v>
      </c>
    </row>
    <row r="528" spans="1:10">
      <c r="A528" s="2"/>
      <c r="B528" s="23" t="s">
        <v>1340</v>
      </c>
      <c r="C528" s="2"/>
      <c r="D528" s="23" t="s">
        <v>1341</v>
      </c>
      <c r="E528" s="2">
        <v>118</v>
      </c>
      <c r="F528" s="2">
        <v>10119</v>
      </c>
      <c r="G528" s="2">
        <v>1</v>
      </c>
      <c r="H528" s="2" t="s">
        <v>104</v>
      </c>
      <c r="I528" s="1"/>
      <c r="J528" s="23" t="s">
        <v>1341</v>
      </c>
    </row>
    <row r="529" spans="1:10">
      <c r="A529" s="2"/>
      <c r="B529" s="23" t="s">
        <v>1342</v>
      </c>
      <c r="C529" s="2"/>
      <c r="D529" s="23" t="s">
        <v>1343</v>
      </c>
      <c r="E529" s="2">
        <v>119</v>
      </c>
      <c r="F529" s="2">
        <v>10120</v>
      </c>
      <c r="G529" s="2">
        <v>1</v>
      </c>
      <c r="H529" s="2" t="s">
        <v>104</v>
      </c>
      <c r="I529" s="1"/>
      <c r="J529" s="23" t="s">
        <v>1343</v>
      </c>
    </row>
    <row r="530" spans="1:10">
      <c r="A530" s="2"/>
      <c r="B530" s="23" t="s">
        <v>1344</v>
      </c>
      <c r="C530" s="2"/>
      <c r="D530" s="23" t="s">
        <v>1345</v>
      </c>
      <c r="E530" s="2">
        <v>120</v>
      </c>
      <c r="F530" s="2">
        <v>10121</v>
      </c>
      <c r="G530" s="2">
        <v>1</v>
      </c>
      <c r="H530" s="2" t="s">
        <v>104</v>
      </c>
      <c r="I530" s="1"/>
      <c r="J530" s="23" t="s">
        <v>1345</v>
      </c>
    </row>
    <row r="531" spans="1:10">
      <c r="A531" s="2"/>
      <c r="B531" s="23" t="s">
        <v>1346</v>
      </c>
      <c r="C531" s="2"/>
      <c r="D531" s="23" t="s">
        <v>1347</v>
      </c>
      <c r="E531" s="2">
        <v>121</v>
      </c>
      <c r="F531" s="2">
        <v>10122</v>
      </c>
      <c r="G531" s="2">
        <v>1</v>
      </c>
      <c r="H531" s="2" t="s">
        <v>104</v>
      </c>
      <c r="I531" s="1"/>
      <c r="J531" s="23" t="s">
        <v>1347</v>
      </c>
    </row>
    <row r="532" spans="1:10">
      <c r="A532" s="2"/>
      <c r="B532" s="23" t="s">
        <v>1348</v>
      </c>
      <c r="C532" s="2"/>
      <c r="D532" s="23" t="s">
        <v>1349</v>
      </c>
      <c r="E532" s="2">
        <v>122</v>
      </c>
      <c r="F532" s="2">
        <v>10123</v>
      </c>
      <c r="G532" s="2">
        <v>1</v>
      </c>
      <c r="H532" s="2" t="s">
        <v>104</v>
      </c>
      <c r="I532" s="1"/>
      <c r="J532" s="23" t="s">
        <v>1349</v>
      </c>
    </row>
    <row r="533" spans="1:10">
      <c r="A533" s="2"/>
      <c r="B533" s="23" t="s">
        <v>1350</v>
      </c>
      <c r="C533" s="2"/>
      <c r="D533" s="23" t="s">
        <v>1351</v>
      </c>
      <c r="E533" s="2">
        <v>123</v>
      </c>
      <c r="F533" s="2">
        <v>10124</v>
      </c>
      <c r="G533" s="2">
        <v>1</v>
      </c>
      <c r="H533" s="2" t="s">
        <v>104</v>
      </c>
      <c r="I533" s="1"/>
      <c r="J533" s="23" t="s">
        <v>1351</v>
      </c>
    </row>
    <row r="534" spans="1:10">
      <c r="A534" s="2"/>
      <c r="B534" s="23" t="s">
        <v>1352</v>
      </c>
      <c r="C534" s="2"/>
      <c r="D534" s="23" t="s">
        <v>1353</v>
      </c>
      <c r="E534" s="2">
        <v>124</v>
      </c>
      <c r="F534" s="2">
        <v>10125</v>
      </c>
      <c r="G534" s="2">
        <v>1</v>
      </c>
      <c r="H534" s="2" t="s">
        <v>104</v>
      </c>
      <c r="I534" s="1"/>
      <c r="J534" s="23" t="s">
        <v>1353</v>
      </c>
    </row>
    <row r="535" spans="1:10">
      <c r="A535" s="2"/>
      <c r="B535" s="23" t="s">
        <v>1354</v>
      </c>
      <c r="C535" s="2"/>
      <c r="D535" s="23" t="s">
        <v>1355</v>
      </c>
      <c r="E535" s="2">
        <v>125</v>
      </c>
      <c r="F535" s="2">
        <v>10126</v>
      </c>
      <c r="G535" s="2">
        <v>1</v>
      </c>
      <c r="H535" s="2" t="s">
        <v>104</v>
      </c>
      <c r="I535" s="1"/>
      <c r="J535" s="23" t="s">
        <v>1355</v>
      </c>
    </row>
    <row r="536" spans="1:10">
      <c r="A536" s="2"/>
      <c r="B536" s="23" t="s">
        <v>1356</v>
      </c>
      <c r="C536" s="2"/>
      <c r="D536" s="23" t="s">
        <v>1357</v>
      </c>
      <c r="E536" s="2">
        <v>126</v>
      </c>
      <c r="F536" s="2">
        <v>10127</v>
      </c>
      <c r="G536" s="2">
        <v>1</v>
      </c>
      <c r="H536" s="2" t="s">
        <v>104</v>
      </c>
      <c r="I536" s="1"/>
      <c r="J536" s="23" t="s">
        <v>1358</v>
      </c>
    </row>
    <row r="537" spans="1:10">
      <c r="A537" s="2"/>
      <c r="B537" s="23" t="s">
        <v>1359</v>
      </c>
      <c r="C537" s="2"/>
      <c r="D537" s="23" t="s">
        <v>1360</v>
      </c>
      <c r="E537" s="2">
        <v>127</v>
      </c>
      <c r="F537" s="2">
        <v>10128</v>
      </c>
      <c r="G537" s="2">
        <v>1</v>
      </c>
      <c r="H537" s="2" t="s">
        <v>104</v>
      </c>
      <c r="I537" s="1"/>
      <c r="J537" s="23" t="s">
        <v>1361</v>
      </c>
    </row>
    <row r="538" spans="1:10">
      <c r="A538" s="2"/>
      <c r="B538" s="23" t="s">
        <v>1362</v>
      </c>
      <c r="C538" s="2"/>
      <c r="D538" s="23" t="s">
        <v>1363</v>
      </c>
      <c r="E538" s="2">
        <v>128</v>
      </c>
      <c r="F538" s="2">
        <v>10129</v>
      </c>
      <c r="G538" s="2">
        <v>1</v>
      </c>
      <c r="H538" s="2" t="s">
        <v>104</v>
      </c>
      <c r="I538" s="1"/>
      <c r="J538" s="23" t="s">
        <v>1364</v>
      </c>
    </row>
    <row r="539" spans="1:10">
      <c r="A539" s="2"/>
      <c r="B539" s="23" t="s">
        <v>1365</v>
      </c>
      <c r="C539" s="2"/>
      <c r="D539" s="23" t="s">
        <v>1366</v>
      </c>
      <c r="E539" s="2">
        <v>129</v>
      </c>
      <c r="F539" s="2">
        <v>10130</v>
      </c>
      <c r="G539" s="2">
        <v>1</v>
      </c>
      <c r="H539" s="2" t="s">
        <v>104</v>
      </c>
      <c r="I539" s="1"/>
      <c r="J539" s="23" t="s">
        <v>1367</v>
      </c>
    </row>
    <row r="540" spans="1:10">
      <c r="A540" s="2"/>
      <c r="B540" s="23" t="s">
        <v>1368</v>
      </c>
      <c r="C540" s="2"/>
      <c r="D540" s="23" t="s">
        <v>1369</v>
      </c>
      <c r="E540" s="2">
        <v>130</v>
      </c>
      <c r="F540" s="2">
        <v>10131</v>
      </c>
      <c r="G540" s="2">
        <v>1</v>
      </c>
      <c r="H540" s="2" t="s">
        <v>104</v>
      </c>
      <c r="I540" s="1"/>
      <c r="J540" s="23" t="s">
        <v>1118</v>
      </c>
    </row>
    <row r="541" spans="1:10">
      <c r="A541" s="2"/>
      <c r="B541" s="23" t="s">
        <v>1370</v>
      </c>
      <c r="C541" s="2"/>
      <c r="D541" s="23" t="s">
        <v>1371</v>
      </c>
      <c r="E541" s="2">
        <v>131</v>
      </c>
      <c r="F541" s="2">
        <v>10132</v>
      </c>
      <c r="G541" s="2">
        <v>1</v>
      </c>
      <c r="H541" s="2" t="s">
        <v>104</v>
      </c>
      <c r="I541" s="1"/>
      <c r="J541" s="23" t="s">
        <v>1372</v>
      </c>
    </row>
    <row r="542" spans="1:10">
      <c r="A542" s="2"/>
      <c r="B542" s="23" t="s">
        <v>1373</v>
      </c>
      <c r="C542" s="2"/>
      <c r="D542" s="23" t="s">
        <v>1374</v>
      </c>
      <c r="E542" s="2">
        <v>132</v>
      </c>
      <c r="F542" s="2">
        <v>10133</v>
      </c>
      <c r="G542" s="2">
        <v>1</v>
      </c>
      <c r="H542" s="2" t="s">
        <v>104</v>
      </c>
      <c r="I542" s="1"/>
      <c r="J542" s="23" t="s">
        <v>1375</v>
      </c>
    </row>
    <row r="543" spans="1:10">
      <c r="A543" s="2"/>
      <c r="B543" s="23" t="s">
        <v>1376</v>
      </c>
      <c r="C543" s="2"/>
      <c r="D543" s="23" t="s">
        <v>1377</v>
      </c>
      <c r="E543" s="2">
        <v>133</v>
      </c>
      <c r="F543" s="2">
        <v>10134</v>
      </c>
      <c r="G543" s="2">
        <v>1</v>
      </c>
      <c r="H543" s="2" t="s">
        <v>104</v>
      </c>
      <c r="I543" s="1"/>
      <c r="J543" s="23" t="s">
        <v>1378</v>
      </c>
    </row>
    <row r="544" spans="1:10">
      <c r="A544" s="2"/>
      <c r="B544" s="23" t="s">
        <v>1379</v>
      </c>
      <c r="C544" s="2"/>
      <c r="D544" s="23" t="s">
        <v>1380</v>
      </c>
      <c r="E544" s="2">
        <v>134</v>
      </c>
      <c r="F544" s="2">
        <v>10135</v>
      </c>
      <c r="G544" s="2">
        <v>1</v>
      </c>
      <c r="H544" s="2" t="s">
        <v>104</v>
      </c>
      <c r="I544" s="1"/>
      <c r="J544" s="23" t="s">
        <v>1142</v>
      </c>
    </row>
    <row r="545" spans="1:10">
      <c r="A545" s="2"/>
      <c r="B545" s="23" t="s">
        <v>1381</v>
      </c>
      <c r="C545" s="2"/>
      <c r="D545" s="23" t="s">
        <v>1382</v>
      </c>
      <c r="E545" s="2">
        <v>135</v>
      </c>
      <c r="F545" s="2">
        <v>10136</v>
      </c>
      <c r="G545" s="2">
        <v>1</v>
      </c>
      <c r="H545" s="2" t="s">
        <v>104</v>
      </c>
      <c r="I545" s="1"/>
      <c r="J545" s="23" t="s">
        <v>1383</v>
      </c>
    </row>
    <row r="546" spans="1:10">
      <c r="A546" s="2"/>
      <c r="B546" s="23" t="s">
        <v>1384</v>
      </c>
      <c r="C546" s="2"/>
      <c r="D546" s="23" t="s">
        <v>1385</v>
      </c>
      <c r="E546" s="2">
        <v>136</v>
      </c>
      <c r="F546" s="2">
        <v>10137</v>
      </c>
      <c r="G546" s="2">
        <v>1</v>
      </c>
      <c r="H546" s="2" t="s">
        <v>104</v>
      </c>
      <c r="I546" s="1"/>
      <c r="J546" s="23" t="s">
        <v>1386</v>
      </c>
    </row>
    <row r="547" spans="1:10">
      <c r="A547" s="2"/>
      <c r="B547" s="23" t="s">
        <v>1387</v>
      </c>
      <c r="C547" s="2"/>
      <c r="D547" s="23" t="s">
        <v>1388</v>
      </c>
      <c r="E547" s="2">
        <v>137</v>
      </c>
      <c r="F547" s="2">
        <v>10138</v>
      </c>
      <c r="G547" s="2">
        <v>1</v>
      </c>
      <c r="H547" s="2" t="s">
        <v>104</v>
      </c>
      <c r="I547" s="1"/>
      <c r="J547" s="23" t="s">
        <v>1389</v>
      </c>
    </row>
    <row r="548" spans="1:10">
      <c r="A548" s="2"/>
      <c r="B548" s="23" t="s">
        <v>1390</v>
      </c>
      <c r="C548" s="2"/>
      <c r="D548" s="23" t="s">
        <v>1391</v>
      </c>
      <c r="E548" s="2">
        <v>138</v>
      </c>
      <c r="F548" s="2">
        <v>10139</v>
      </c>
      <c r="G548" s="2">
        <v>1</v>
      </c>
      <c r="H548" s="2" t="s">
        <v>104</v>
      </c>
      <c r="I548" s="1"/>
      <c r="J548" s="23" t="s">
        <v>1392</v>
      </c>
    </row>
    <row r="549" spans="1:10">
      <c r="A549" s="2"/>
      <c r="B549" s="23" t="s">
        <v>1393</v>
      </c>
      <c r="C549" s="2"/>
      <c r="D549" s="23" t="s">
        <v>1394</v>
      </c>
      <c r="E549" s="2">
        <v>139</v>
      </c>
      <c r="F549" s="2">
        <v>10140</v>
      </c>
      <c r="G549" s="2">
        <v>1</v>
      </c>
      <c r="H549" s="2" t="s">
        <v>104</v>
      </c>
      <c r="I549" s="1"/>
      <c r="J549" s="23" t="s">
        <v>1395</v>
      </c>
    </row>
    <row r="550" spans="1:10">
      <c r="A550" s="2"/>
      <c r="B550" s="23" t="s">
        <v>1396</v>
      </c>
      <c r="C550" s="2"/>
      <c r="D550" s="23" t="s">
        <v>1397</v>
      </c>
      <c r="E550" s="2">
        <v>140</v>
      </c>
      <c r="F550" s="2">
        <v>10141</v>
      </c>
      <c r="G550" s="2">
        <v>1</v>
      </c>
      <c r="H550" s="2" t="s">
        <v>104</v>
      </c>
      <c r="I550" s="1"/>
      <c r="J550" s="23" t="s">
        <v>1398</v>
      </c>
    </row>
    <row r="551" spans="1:10">
      <c r="A551" s="2"/>
      <c r="B551" s="23" t="s">
        <v>1399</v>
      </c>
      <c r="C551" s="2"/>
      <c r="D551" s="23" t="s">
        <v>1400</v>
      </c>
      <c r="E551" s="2">
        <v>141</v>
      </c>
      <c r="F551" s="2">
        <v>10142</v>
      </c>
      <c r="G551" s="2">
        <v>1</v>
      </c>
      <c r="H551" s="2" t="s">
        <v>104</v>
      </c>
      <c r="I551" s="1"/>
      <c r="J551" s="23" t="s">
        <v>1401</v>
      </c>
    </row>
    <row r="552" spans="1:10">
      <c r="A552" s="2"/>
      <c r="B552" s="23" t="s">
        <v>1402</v>
      </c>
      <c r="C552" s="2"/>
      <c r="D552" s="23" t="s">
        <v>1403</v>
      </c>
      <c r="E552" s="2">
        <v>142</v>
      </c>
      <c r="F552" s="2">
        <v>10143</v>
      </c>
      <c r="G552" s="2">
        <v>1</v>
      </c>
      <c r="H552" s="2" t="s">
        <v>104</v>
      </c>
      <c r="I552" s="1"/>
      <c r="J552" s="23" t="s">
        <v>1404</v>
      </c>
    </row>
    <row r="553" spans="1:10">
      <c r="A553" s="2"/>
      <c r="B553" s="23" t="s">
        <v>1405</v>
      </c>
      <c r="C553" s="2"/>
      <c r="D553" s="23" t="s">
        <v>1406</v>
      </c>
      <c r="E553" s="2">
        <v>143</v>
      </c>
      <c r="F553" s="2">
        <v>10144</v>
      </c>
      <c r="G553" s="2">
        <v>1</v>
      </c>
      <c r="H553" s="2" t="s">
        <v>104</v>
      </c>
      <c r="I553" s="1"/>
      <c r="J553" s="23" t="s">
        <v>1407</v>
      </c>
    </row>
    <row r="554" spans="1:10">
      <c r="A554" s="2"/>
      <c r="B554" s="23" t="s">
        <v>1408</v>
      </c>
      <c r="C554" s="2"/>
      <c r="D554" s="23" t="s">
        <v>1409</v>
      </c>
      <c r="E554" s="2">
        <v>144</v>
      </c>
      <c r="F554" s="2">
        <v>10145</v>
      </c>
      <c r="G554" s="2">
        <v>1</v>
      </c>
      <c r="H554" s="2" t="s">
        <v>104</v>
      </c>
      <c r="I554" s="1"/>
      <c r="J554" s="23" t="s">
        <v>1410</v>
      </c>
    </row>
    <row r="555" spans="1:10">
      <c r="A555" s="2"/>
      <c r="B555" s="23" t="s">
        <v>1411</v>
      </c>
      <c r="C555" s="2"/>
      <c r="D555" s="23" t="s">
        <v>1412</v>
      </c>
      <c r="E555" s="2">
        <v>145</v>
      </c>
      <c r="F555" s="2">
        <v>10146</v>
      </c>
      <c r="G555" s="2">
        <v>1</v>
      </c>
      <c r="H555" s="2" t="s">
        <v>104</v>
      </c>
      <c r="I555" s="1"/>
      <c r="J555" s="23" t="s">
        <v>1413</v>
      </c>
    </row>
    <row r="556" spans="1:10">
      <c r="A556" s="2"/>
      <c r="B556" s="23" t="s">
        <v>1414</v>
      </c>
      <c r="C556" s="2"/>
      <c r="D556" s="23" t="s">
        <v>1415</v>
      </c>
      <c r="E556" s="2">
        <v>146</v>
      </c>
      <c r="F556" s="2">
        <v>10147</v>
      </c>
      <c r="G556" s="2">
        <v>1</v>
      </c>
      <c r="H556" s="2" t="s">
        <v>104</v>
      </c>
      <c r="I556" s="1"/>
      <c r="J556" s="23" t="s">
        <v>1416</v>
      </c>
    </row>
    <row r="557" spans="1:10">
      <c r="A557" s="2"/>
      <c r="B557" s="23" t="s">
        <v>1417</v>
      </c>
      <c r="C557" s="2"/>
      <c r="D557" s="23" t="s">
        <v>1418</v>
      </c>
      <c r="E557" s="2">
        <v>147</v>
      </c>
      <c r="F557" s="2">
        <v>10148</v>
      </c>
      <c r="G557" s="2">
        <v>1</v>
      </c>
      <c r="H557" s="2" t="s">
        <v>104</v>
      </c>
      <c r="I557" s="1"/>
      <c r="J557" s="23" t="s">
        <v>1419</v>
      </c>
    </row>
    <row r="558" spans="1:10">
      <c r="A558" s="2"/>
      <c r="B558" s="23" t="s">
        <v>1420</v>
      </c>
      <c r="C558" s="2"/>
      <c r="D558" s="23" t="s">
        <v>1421</v>
      </c>
      <c r="E558" s="2">
        <v>148</v>
      </c>
      <c r="F558" s="2">
        <v>10149</v>
      </c>
      <c r="G558" s="2">
        <v>1</v>
      </c>
      <c r="H558" s="2" t="s">
        <v>104</v>
      </c>
      <c r="I558" s="1"/>
      <c r="J558" s="23" t="s">
        <v>1422</v>
      </c>
    </row>
    <row r="559" spans="1:10">
      <c r="A559" s="2"/>
      <c r="B559" s="23" t="s">
        <v>1423</v>
      </c>
      <c r="C559" s="2"/>
      <c r="D559" s="23" t="s">
        <v>1424</v>
      </c>
      <c r="E559" s="2">
        <v>149</v>
      </c>
      <c r="F559" s="2">
        <v>10150</v>
      </c>
      <c r="G559" s="2">
        <v>1</v>
      </c>
      <c r="H559" s="2" t="s">
        <v>104</v>
      </c>
      <c r="I559" s="1"/>
      <c r="J559" s="23" t="s">
        <v>1070</v>
      </c>
    </row>
    <row r="560" spans="1:10">
      <c r="A560" s="2"/>
      <c r="B560" s="23" t="s">
        <v>1425</v>
      </c>
      <c r="C560" s="2"/>
      <c r="D560" s="23" t="s">
        <v>1426</v>
      </c>
      <c r="E560" s="2">
        <v>150</v>
      </c>
      <c r="F560" s="2">
        <v>10151</v>
      </c>
      <c r="G560" s="2">
        <v>1</v>
      </c>
      <c r="H560" s="2" t="s">
        <v>104</v>
      </c>
      <c r="I560" s="1"/>
      <c r="J560" s="23" t="s">
        <v>1427</v>
      </c>
    </row>
    <row r="561" spans="1:10">
      <c r="A561" s="2"/>
      <c r="B561" s="23" t="s">
        <v>1428</v>
      </c>
      <c r="C561" s="2"/>
      <c r="D561" s="23" t="s">
        <v>1429</v>
      </c>
      <c r="E561" s="2">
        <v>151</v>
      </c>
      <c r="F561" s="2">
        <v>10152</v>
      </c>
      <c r="G561" s="2">
        <v>1</v>
      </c>
      <c r="H561" s="2" t="s">
        <v>104</v>
      </c>
      <c r="I561" s="1"/>
      <c r="J561" s="23" t="s">
        <v>1430</v>
      </c>
    </row>
    <row r="562" spans="1:10">
      <c r="A562" s="2"/>
      <c r="B562" s="23" t="s">
        <v>1431</v>
      </c>
      <c r="C562" s="2"/>
      <c r="D562" s="23" t="s">
        <v>1432</v>
      </c>
      <c r="E562" s="2">
        <v>152</v>
      </c>
      <c r="F562" s="2">
        <v>10153</v>
      </c>
      <c r="G562" s="2">
        <v>1</v>
      </c>
      <c r="H562" s="2" t="s">
        <v>104</v>
      </c>
      <c r="I562" s="1"/>
      <c r="J562" s="23" t="s">
        <v>1433</v>
      </c>
    </row>
    <row r="563" spans="1:10">
      <c r="A563" s="2"/>
      <c r="B563" s="23" t="s">
        <v>1434</v>
      </c>
      <c r="C563" s="2"/>
      <c r="D563" s="23" t="s">
        <v>1435</v>
      </c>
      <c r="E563" s="2">
        <v>153</v>
      </c>
      <c r="F563" s="2">
        <v>10154</v>
      </c>
      <c r="G563" s="2">
        <v>1</v>
      </c>
      <c r="H563" s="2" t="s">
        <v>104</v>
      </c>
      <c r="I563" s="1"/>
      <c r="J563" s="23" t="s">
        <v>1436</v>
      </c>
    </row>
    <row r="564" spans="1:10">
      <c r="A564" s="2"/>
      <c r="B564" s="23" t="s">
        <v>1437</v>
      </c>
      <c r="C564" s="2"/>
      <c r="D564" s="23" t="s">
        <v>1438</v>
      </c>
      <c r="E564" s="2">
        <v>154</v>
      </c>
      <c r="F564" s="2">
        <v>10155</v>
      </c>
      <c r="G564" s="2">
        <v>1</v>
      </c>
      <c r="H564" s="2" t="s">
        <v>104</v>
      </c>
      <c r="I564" s="1"/>
      <c r="J564" s="23" t="s">
        <v>1439</v>
      </c>
    </row>
    <row r="565" spans="1:10">
      <c r="A565" s="2"/>
      <c r="B565" s="23" t="s">
        <v>1440</v>
      </c>
      <c r="C565" s="2"/>
      <c r="D565" s="23" t="s">
        <v>1441</v>
      </c>
      <c r="E565" s="2">
        <v>155</v>
      </c>
      <c r="F565" s="2">
        <v>10156</v>
      </c>
      <c r="G565" s="2">
        <v>1</v>
      </c>
      <c r="H565" s="2" t="s">
        <v>104</v>
      </c>
      <c r="I565" s="1"/>
      <c r="J565" s="23" t="s">
        <v>1442</v>
      </c>
    </row>
    <row r="566" spans="1:10">
      <c r="A566" s="2"/>
      <c r="B566" s="23" t="s">
        <v>1443</v>
      </c>
      <c r="C566" s="2"/>
      <c r="D566" s="23" t="s">
        <v>1444</v>
      </c>
      <c r="E566" s="2">
        <v>156</v>
      </c>
      <c r="F566" s="2">
        <v>10157</v>
      </c>
      <c r="G566" s="2">
        <v>1</v>
      </c>
      <c r="H566" s="2" t="s">
        <v>104</v>
      </c>
      <c r="I566" s="1"/>
      <c r="J566" s="23" t="s">
        <v>1445</v>
      </c>
    </row>
    <row r="567" spans="1:10">
      <c r="A567" s="2"/>
      <c r="B567" s="23" t="s">
        <v>1446</v>
      </c>
      <c r="C567" s="2"/>
      <c r="D567" s="23" t="s">
        <v>1447</v>
      </c>
      <c r="E567" s="2">
        <v>157</v>
      </c>
      <c r="F567" s="2">
        <v>10158</v>
      </c>
      <c r="G567" s="2">
        <v>1</v>
      </c>
      <c r="H567" s="2" t="s">
        <v>104</v>
      </c>
      <c r="I567" s="1"/>
      <c r="J567" s="23" t="s">
        <v>1448</v>
      </c>
    </row>
    <row r="568" spans="1:10">
      <c r="A568" s="2"/>
      <c r="B568" s="23" t="s">
        <v>1449</v>
      </c>
      <c r="C568" s="2"/>
      <c r="D568" s="23" t="s">
        <v>1450</v>
      </c>
      <c r="E568" s="2">
        <v>158</v>
      </c>
      <c r="F568" s="2">
        <v>10159</v>
      </c>
      <c r="G568" s="2">
        <v>1</v>
      </c>
      <c r="H568" s="2" t="s">
        <v>104</v>
      </c>
      <c r="I568" s="1"/>
      <c r="J568" s="23" t="s">
        <v>1451</v>
      </c>
    </row>
    <row r="569" spans="1:10">
      <c r="A569" s="2"/>
      <c r="B569" s="23" t="s">
        <v>1452</v>
      </c>
      <c r="C569" s="2"/>
      <c r="D569" s="23" t="s">
        <v>1453</v>
      </c>
      <c r="E569" s="2">
        <v>159</v>
      </c>
      <c r="F569" s="2">
        <v>10160</v>
      </c>
      <c r="G569" s="2">
        <v>1</v>
      </c>
      <c r="H569" s="2" t="s">
        <v>104</v>
      </c>
      <c r="I569" s="1"/>
      <c r="J569" s="23" t="s">
        <v>1454</v>
      </c>
    </row>
    <row r="570" spans="1:10">
      <c r="A570" s="2"/>
      <c r="B570" s="23" t="s">
        <v>1455</v>
      </c>
      <c r="C570" s="2"/>
      <c r="D570" s="23" t="s">
        <v>1456</v>
      </c>
      <c r="E570" s="2">
        <v>160</v>
      </c>
      <c r="F570" s="2">
        <v>10161</v>
      </c>
      <c r="G570" s="2">
        <v>1</v>
      </c>
      <c r="H570" s="2" t="s">
        <v>104</v>
      </c>
      <c r="I570" s="1"/>
      <c r="J570" s="23" t="s">
        <v>1457</v>
      </c>
    </row>
    <row r="571" spans="1:10">
      <c r="A571" s="2"/>
      <c r="B571" s="23" t="s">
        <v>1458</v>
      </c>
      <c r="C571" s="2"/>
      <c r="D571" s="23" t="s">
        <v>1459</v>
      </c>
      <c r="E571" s="2">
        <v>161</v>
      </c>
      <c r="F571" s="2">
        <v>10162</v>
      </c>
      <c r="G571" s="2">
        <v>1</v>
      </c>
      <c r="H571" s="2" t="s">
        <v>104</v>
      </c>
      <c r="I571" s="1"/>
      <c r="J571" s="23" t="s">
        <v>1460</v>
      </c>
    </row>
    <row r="572" spans="1:10">
      <c r="A572" s="2"/>
      <c r="B572" s="23" t="s">
        <v>1461</v>
      </c>
      <c r="C572" s="2"/>
      <c r="D572" s="23" t="s">
        <v>1462</v>
      </c>
      <c r="E572" s="2">
        <v>162</v>
      </c>
      <c r="F572" s="2">
        <v>10163</v>
      </c>
      <c r="G572" s="2">
        <v>1</v>
      </c>
      <c r="H572" s="2" t="s">
        <v>104</v>
      </c>
      <c r="I572" s="1"/>
      <c r="J572" s="23" t="s">
        <v>1463</v>
      </c>
    </row>
    <row r="573" spans="1:10">
      <c r="A573" s="2"/>
      <c r="B573" s="23" t="s">
        <v>1464</v>
      </c>
      <c r="C573" s="2"/>
      <c r="D573" s="23" t="s">
        <v>1465</v>
      </c>
      <c r="E573" s="2">
        <v>163</v>
      </c>
      <c r="F573" s="2">
        <v>10164</v>
      </c>
      <c r="G573" s="2">
        <v>1</v>
      </c>
      <c r="H573" s="2" t="s">
        <v>104</v>
      </c>
      <c r="I573" s="1"/>
      <c r="J573" s="23" t="s">
        <v>1466</v>
      </c>
    </row>
    <row r="574" spans="1:10">
      <c r="A574" s="2"/>
      <c r="B574" s="23" t="s">
        <v>1467</v>
      </c>
      <c r="C574" s="2"/>
      <c r="D574" s="1" t="s">
        <v>1468</v>
      </c>
      <c r="E574" s="2">
        <v>164</v>
      </c>
      <c r="F574" s="2">
        <v>10165</v>
      </c>
      <c r="G574" s="2">
        <v>1</v>
      </c>
      <c r="H574" s="2" t="s">
        <v>104</v>
      </c>
      <c r="I574" s="1"/>
      <c r="J574" s="23" t="s">
        <v>1469</v>
      </c>
    </row>
    <row r="575" spans="1:10">
      <c r="A575" s="2"/>
      <c r="B575" s="23" t="s">
        <v>1470</v>
      </c>
      <c r="C575" s="2"/>
      <c r="D575" s="1" t="s">
        <v>1471</v>
      </c>
      <c r="E575" s="2">
        <v>165</v>
      </c>
      <c r="F575" s="2">
        <v>10166</v>
      </c>
      <c r="G575" s="2">
        <v>1</v>
      </c>
      <c r="H575" s="2" t="s">
        <v>104</v>
      </c>
      <c r="I575" s="1"/>
      <c r="J575" s="23" t="s">
        <v>1472</v>
      </c>
    </row>
    <row r="576" spans="1:10">
      <c r="A576" s="2"/>
      <c r="B576" s="23" t="s">
        <v>1473</v>
      </c>
      <c r="C576" s="2"/>
      <c r="D576" s="1" t="s">
        <v>1474</v>
      </c>
      <c r="E576" s="2">
        <v>166</v>
      </c>
      <c r="F576" s="2">
        <v>10167</v>
      </c>
      <c r="G576" s="2">
        <v>1</v>
      </c>
      <c r="H576" s="2" t="s">
        <v>104</v>
      </c>
      <c r="I576" s="1"/>
      <c r="J576" s="23" t="s">
        <v>1475</v>
      </c>
    </row>
    <row r="577" spans="1:10">
      <c r="A577" s="2"/>
      <c r="B577" s="23" t="s">
        <v>1476</v>
      </c>
      <c r="C577" s="2"/>
      <c r="D577" s="1" t="s">
        <v>1477</v>
      </c>
      <c r="E577" s="2">
        <v>167</v>
      </c>
      <c r="F577" s="2">
        <v>10168</v>
      </c>
      <c r="G577" s="2">
        <v>1</v>
      </c>
      <c r="H577" s="2" t="s">
        <v>104</v>
      </c>
      <c r="I577" s="1"/>
      <c r="J577" s="23" t="s">
        <v>1478</v>
      </c>
    </row>
    <row r="578" spans="1:10">
      <c r="A578" s="2"/>
      <c r="B578" s="23" t="s">
        <v>1479</v>
      </c>
      <c r="C578" s="2"/>
      <c r="D578" s="1" t="s">
        <v>1480</v>
      </c>
      <c r="E578" s="2">
        <v>168</v>
      </c>
      <c r="F578" s="2">
        <v>10169</v>
      </c>
      <c r="G578" s="2">
        <v>1</v>
      </c>
      <c r="H578" s="2" t="s">
        <v>104</v>
      </c>
      <c r="I578" s="1"/>
      <c r="J578" s="23" t="s">
        <v>1481</v>
      </c>
    </row>
    <row r="579" spans="1:10">
      <c r="A579" s="2"/>
      <c r="B579" s="23" t="s">
        <v>1482</v>
      </c>
      <c r="C579" s="2"/>
      <c r="D579" s="1" t="s">
        <v>1483</v>
      </c>
      <c r="E579" s="2">
        <v>169</v>
      </c>
      <c r="F579" s="2">
        <v>10170</v>
      </c>
      <c r="G579" s="2">
        <v>1</v>
      </c>
      <c r="H579" s="2" t="s">
        <v>104</v>
      </c>
      <c r="I579" s="1"/>
      <c r="J579" s="23" t="s">
        <v>1484</v>
      </c>
    </row>
    <row r="580" spans="1:10">
      <c r="A580" s="2"/>
      <c r="B580" s="23" t="s">
        <v>1485</v>
      </c>
      <c r="C580" s="2"/>
      <c r="D580" s="1" t="s">
        <v>1486</v>
      </c>
      <c r="E580" s="2">
        <v>170</v>
      </c>
      <c r="F580" s="2">
        <v>10171</v>
      </c>
      <c r="G580" s="2">
        <v>1</v>
      </c>
      <c r="H580" s="2" t="s">
        <v>104</v>
      </c>
      <c r="I580" s="1"/>
      <c r="J580" s="29" t="s">
        <v>1487</v>
      </c>
    </row>
    <row r="581" spans="1:10">
      <c r="A581" s="2"/>
      <c r="B581" s="23" t="s">
        <v>1488</v>
      </c>
      <c r="C581" s="2"/>
      <c r="D581" s="1" t="s">
        <v>1489</v>
      </c>
      <c r="E581" s="2">
        <v>171</v>
      </c>
      <c r="F581" s="2">
        <v>10172</v>
      </c>
      <c r="G581" s="2">
        <v>1</v>
      </c>
      <c r="H581" s="2" t="s">
        <v>104</v>
      </c>
      <c r="I581" s="1"/>
      <c r="J581" s="29" t="s">
        <v>1490</v>
      </c>
    </row>
    <row r="582" spans="1:10">
      <c r="A582" s="2"/>
      <c r="B582" s="23" t="s">
        <v>1491</v>
      </c>
      <c r="C582" s="2"/>
      <c r="D582" s="1" t="s">
        <v>1492</v>
      </c>
      <c r="E582" s="2">
        <v>172</v>
      </c>
      <c r="F582" s="2">
        <v>10173</v>
      </c>
      <c r="G582" s="2">
        <v>1</v>
      </c>
      <c r="H582" s="2" t="s">
        <v>104</v>
      </c>
      <c r="I582" s="1"/>
      <c r="J582" s="29" t="s">
        <v>1493</v>
      </c>
    </row>
    <row r="583" spans="1:10">
      <c r="A583" s="2"/>
      <c r="B583" s="23" t="s">
        <v>1494</v>
      </c>
      <c r="C583" s="2"/>
      <c r="D583" s="1" t="s">
        <v>1495</v>
      </c>
      <c r="E583" s="2">
        <v>173</v>
      </c>
      <c r="F583" s="2">
        <v>10174</v>
      </c>
      <c r="G583" s="2">
        <v>1</v>
      </c>
      <c r="H583" s="2" t="s">
        <v>104</v>
      </c>
      <c r="I583" s="1"/>
      <c r="J583" s="29" t="s">
        <v>1496</v>
      </c>
    </row>
    <row r="584" spans="1:10">
      <c r="A584" s="2"/>
      <c r="B584" s="23" t="s">
        <v>1497</v>
      </c>
      <c r="C584" s="2"/>
      <c r="D584" s="1" t="s">
        <v>1498</v>
      </c>
      <c r="E584" s="2">
        <v>174</v>
      </c>
      <c r="F584" s="2">
        <v>10175</v>
      </c>
      <c r="G584" s="2">
        <v>1</v>
      </c>
      <c r="H584" s="2" t="s">
        <v>104</v>
      </c>
      <c r="I584" s="1"/>
      <c r="J584" s="29" t="s">
        <v>1499</v>
      </c>
    </row>
    <row r="585" spans="1:10">
      <c r="A585" s="2"/>
      <c r="B585" s="23" t="s">
        <v>1500</v>
      </c>
      <c r="C585" s="2"/>
      <c r="D585" s="1" t="s">
        <v>1501</v>
      </c>
      <c r="E585" s="2">
        <v>175</v>
      </c>
      <c r="F585" s="2">
        <v>10176</v>
      </c>
      <c r="G585" s="2">
        <v>1</v>
      </c>
      <c r="H585" s="2" t="s">
        <v>104</v>
      </c>
      <c r="I585" s="1"/>
      <c r="J585" s="29" t="s">
        <v>1502</v>
      </c>
    </row>
    <row r="586" spans="1:10">
      <c r="A586" s="2"/>
      <c r="B586" s="23" t="s">
        <v>1503</v>
      </c>
      <c r="C586" s="2"/>
      <c r="D586" s="1" t="s">
        <v>1504</v>
      </c>
      <c r="E586" s="2">
        <v>176</v>
      </c>
      <c r="F586" s="2">
        <v>10177</v>
      </c>
      <c r="G586" s="2">
        <v>1</v>
      </c>
      <c r="H586" s="2" t="s">
        <v>104</v>
      </c>
      <c r="I586" s="1"/>
      <c r="J586" s="29" t="s">
        <v>1505</v>
      </c>
    </row>
    <row r="587" spans="1:10">
      <c r="A587" s="2"/>
      <c r="B587" s="23" t="s">
        <v>1506</v>
      </c>
      <c r="C587" s="2"/>
      <c r="D587" s="1" t="s">
        <v>1507</v>
      </c>
      <c r="E587" s="2">
        <v>177</v>
      </c>
      <c r="F587" s="2">
        <v>10178</v>
      </c>
      <c r="G587" s="2">
        <v>1</v>
      </c>
      <c r="H587" s="2" t="s">
        <v>104</v>
      </c>
      <c r="I587" s="1"/>
      <c r="J587" s="29" t="s">
        <v>1508</v>
      </c>
    </row>
    <row r="588" spans="1:10">
      <c r="D588" s="3"/>
      <c r="I588" s="3"/>
    </row>
    <row r="589" spans="1:10" hidden="1">
      <c r="D589" s="3"/>
      <c r="I589" s="3"/>
    </row>
    <row r="590" spans="1:10" ht="409.5" hidden="1" customHeight="1">
      <c r="B590" s="3" t="s">
        <v>1509</v>
      </c>
      <c r="D590" s="3"/>
      <c r="I590" s="3"/>
    </row>
    <row r="591" spans="1:10" hidden="1">
      <c r="B591" s="3" t="s">
        <v>1510</v>
      </c>
      <c r="D591" s="3" t="s">
        <v>1511</v>
      </c>
      <c r="E591" s="3">
        <v>237</v>
      </c>
      <c r="F591" s="3">
        <v>10238</v>
      </c>
      <c r="G591" s="3">
        <v>1</v>
      </c>
      <c r="H591" s="3" t="s">
        <v>57</v>
      </c>
      <c r="I591" s="3" t="s">
        <v>1512</v>
      </c>
    </row>
    <row r="592" spans="1:10" hidden="1">
      <c r="B592" s="3" t="s">
        <v>1513</v>
      </c>
      <c r="D592" s="3" t="s">
        <v>1514</v>
      </c>
      <c r="E592" s="3">
        <v>239</v>
      </c>
      <c r="F592" s="3">
        <v>10240</v>
      </c>
      <c r="G592" s="3">
        <v>1</v>
      </c>
      <c r="H592" s="3" t="s">
        <v>57</v>
      </c>
      <c r="I592" s="3" t="s">
        <v>1515</v>
      </c>
    </row>
    <row r="593" spans="2:9" hidden="1">
      <c r="B593" s="3" t="s">
        <v>1516</v>
      </c>
      <c r="D593" s="3" t="s">
        <v>1517</v>
      </c>
      <c r="E593" s="3">
        <v>478</v>
      </c>
      <c r="F593" s="3">
        <v>40479</v>
      </c>
      <c r="G593" s="3">
        <v>1</v>
      </c>
      <c r="H593" s="3" t="s">
        <v>67</v>
      </c>
      <c r="I593" s="3" t="s">
        <v>834</v>
      </c>
    </row>
    <row r="594" spans="2:9" hidden="1">
      <c r="B594" s="3" t="s">
        <v>1518</v>
      </c>
      <c r="D594" s="3" t="s">
        <v>1519</v>
      </c>
      <c r="E594" s="3">
        <v>479</v>
      </c>
      <c r="F594" s="3">
        <v>40480</v>
      </c>
      <c r="G594" s="3">
        <v>1</v>
      </c>
      <c r="H594" s="3" t="s">
        <v>67</v>
      </c>
      <c r="I594" s="3" t="s">
        <v>834</v>
      </c>
    </row>
    <row r="595" spans="2:9" hidden="1">
      <c r="B595" s="3" t="s">
        <v>1520</v>
      </c>
      <c r="D595" s="3" t="s">
        <v>1521</v>
      </c>
      <c r="E595" s="3">
        <v>480</v>
      </c>
      <c r="F595" s="3">
        <v>40481</v>
      </c>
      <c r="G595" s="3">
        <v>1</v>
      </c>
      <c r="H595" s="3" t="s">
        <v>67</v>
      </c>
      <c r="I595" s="3" t="s">
        <v>1522</v>
      </c>
    </row>
    <row r="596" spans="2:9" hidden="1">
      <c r="B596" s="3" t="s">
        <v>1523</v>
      </c>
      <c r="D596" s="3" t="s">
        <v>1524</v>
      </c>
      <c r="E596" s="3">
        <v>481</v>
      </c>
      <c r="F596" s="3">
        <v>40482</v>
      </c>
      <c r="G596" s="3">
        <v>1</v>
      </c>
      <c r="H596" s="3" t="s">
        <v>67</v>
      </c>
      <c r="I596" s="3" t="s">
        <v>1522</v>
      </c>
    </row>
    <row r="597" spans="2:9" hidden="1">
      <c r="B597" s="3" t="s">
        <v>1525</v>
      </c>
      <c r="D597" s="3" t="s">
        <v>1526</v>
      </c>
      <c r="E597" s="3">
        <v>482</v>
      </c>
      <c r="F597" s="3">
        <v>40483</v>
      </c>
      <c r="G597" s="3">
        <v>1</v>
      </c>
      <c r="H597" s="3" t="s">
        <v>1527</v>
      </c>
      <c r="I597" s="3" t="s">
        <v>80</v>
      </c>
    </row>
    <row r="598" spans="2:9" hidden="1">
      <c r="B598" s="3" t="s">
        <v>1528</v>
      </c>
      <c r="D598" s="3" t="s">
        <v>1529</v>
      </c>
      <c r="E598" s="3">
        <v>483</v>
      </c>
      <c r="F598" s="3">
        <v>40484</v>
      </c>
      <c r="G598" s="3">
        <v>1</v>
      </c>
      <c r="H598" s="3" t="s">
        <v>1527</v>
      </c>
      <c r="I598" s="3" t="s">
        <v>80</v>
      </c>
    </row>
    <row r="599" spans="2:9" hidden="1">
      <c r="B599" s="3" t="s">
        <v>1530</v>
      </c>
      <c r="D599" s="3" t="s">
        <v>1531</v>
      </c>
      <c r="E599" s="3">
        <v>484</v>
      </c>
      <c r="F599" s="3">
        <v>40485</v>
      </c>
      <c r="G599" s="3">
        <v>1</v>
      </c>
      <c r="H599" s="3" t="s">
        <v>10</v>
      </c>
      <c r="I599" s="3" t="s">
        <v>80</v>
      </c>
    </row>
    <row r="600" spans="2:9" hidden="1">
      <c r="B600" s="3" t="s">
        <v>1532</v>
      </c>
      <c r="D600" s="3" t="s">
        <v>1533</v>
      </c>
      <c r="E600" s="3">
        <v>485</v>
      </c>
      <c r="F600" s="3">
        <v>40486</v>
      </c>
      <c r="G600" s="3">
        <v>1</v>
      </c>
      <c r="H600" s="3" t="s">
        <v>10</v>
      </c>
      <c r="I600" s="3" t="s">
        <v>80</v>
      </c>
    </row>
    <row r="601" spans="2:9" hidden="1">
      <c r="B601" s="3" t="s">
        <v>1534</v>
      </c>
      <c r="D601" s="3" t="s">
        <v>1535</v>
      </c>
      <c r="E601" s="3">
        <v>486</v>
      </c>
      <c r="F601" s="3">
        <v>40487</v>
      </c>
      <c r="G601" s="3">
        <v>1</v>
      </c>
      <c r="H601" s="3" t="s">
        <v>67</v>
      </c>
      <c r="I601" s="3" t="s">
        <v>1536</v>
      </c>
    </row>
    <row r="602" spans="2:9" hidden="1">
      <c r="B602" s="3" t="s">
        <v>1537</v>
      </c>
      <c r="D602" s="3" t="s">
        <v>1538</v>
      </c>
      <c r="E602" s="3">
        <v>487</v>
      </c>
      <c r="F602" s="3">
        <v>40488</v>
      </c>
      <c r="G602" s="3">
        <v>1</v>
      </c>
      <c r="H602" s="3" t="s">
        <v>67</v>
      </c>
      <c r="I602" s="3" t="s">
        <v>1539</v>
      </c>
    </row>
    <row r="603" spans="2:9" hidden="1">
      <c r="B603" s="3" t="s">
        <v>1540</v>
      </c>
      <c r="D603" s="3" t="s">
        <v>1541</v>
      </c>
      <c r="E603" s="3">
        <v>488</v>
      </c>
      <c r="F603" s="3">
        <v>40489</v>
      </c>
      <c r="G603" s="3">
        <v>1</v>
      </c>
      <c r="H603" s="3" t="s">
        <v>67</v>
      </c>
      <c r="I603" s="3"/>
    </row>
    <row r="604" spans="2:9" hidden="1">
      <c r="D604" s="3"/>
      <c r="I604" s="3"/>
    </row>
    <row r="605" spans="2:9" hidden="1">
      <c r="B605" s="3" t="s">
        <v>1542</v>
      </c>
      <c r="D605" s="3"/>
      <c r="I605" s="3"/>
    </row>
    <row r="606" spans="2:9" hidden="1">
      <c r="B606" s="3" t="s">
        <v>1543</v>
      </c>
      <c r="D606" s="3" t="s">
        <v>1544</v>
      </c>
      <c r="E606" s="3">
        <v>489</v>
      </c>
      <c r="F606" s="3">
        <v>40490</v>
      </c>
      <c r="G606" s="3">
        <v>1</v>
      </c>
      <c r="H606" s="3" t="s">
        <v>10</v>
      </c>
      <c r="I606" s="3" t="s">
        <v>377</v>
      </c>
    </row>
    <row r="607" spans="2:9" hidden="1">
      <c r="B607" s="3" t="s">
        <v>1545</v>
      </c>
      <c r="D607" s="3" t="s">
        <v>1546</v>
      </c>
      <c r="E607" s="3">
        <v>490</v>
      </c>
      <c r="F607" s="3">
        <v>40491</v>
      </c>
      <c r="G607" s="3">
        <v>1</v>
      </c>
      <c r="H607" s="3" t="s">
        <v>10</v>
      </c>
      <c r="I607" s="3" t="s">
        <v>411</v>
      </c>
    </row>
    <row r="608" spans="2:9" hidden="1">
      <c r="D608" s="3"/>
      <c r="I608" s="3"/>
    </row>
    <row r="609" spans="2:9" hidden="1">
      <c r="B609" s="3" t="s">
        <v>1547</v>
      </c>
      <c r="D609" s="3"/>
      <c r="I609" s="3"/>
    </row>
    <row r="610" spans="2:9" hidden="1">
      <c r="B610" s="3" t="s">
        <v>1548</v>
      </c>
      <c r="D610" s="3" t="s">
        <v>1549</v>
      </c>
      <c r="E610" s="3">
        <v>339</v>
      </c>
      <c r="F610" s="3">
        <v>40340</v>
      </c>
      <c r="G610" s="3">
        <v>1</v>
      </c>
      <c r="H610" s="3" t="s">
        <v>67</v>
      </c>
      <c r="I610" s="3" t="s">
        <v>1550</v>
      </c>
    </row>
    <row r="611" spans="2:9" hidden="1">
      <c r="B611" s="3" t="s">
        <v>1551</v>
      </c>
      <c r="D611" s="3" t="s">
        <v>1552</v>
      </c>
      <c r="E611" s="3">
        <v>340</v>
      </c>
      <c r="F611" s="3">
        <v>40341</v>
      </c>
      <c r="G611" s="3">
        <v>1</v>
      </c>
      <c r="H611" s="3" t="s">
        <v>67</v>
      </c>
      <c r="I611" s="3" t="s">
        <v>1553</v>
      </c>
    </row>
    <row r="612" spans="2:9" hidden="1">
      <c r="B612" s="3" t="s">
        <v>1554</v>
      </c>
      <c r="D612" s="3" t="s">
        <v>1555</v>
      </c>
      <c r="E612" s="3">
        <v>341</v>
      </c>
      <c r="F612" s="3">
        <v>40342</v>
      </c>
      <c r="G612" s="3">
        <v>1</v>
      </c>
      <c r="H612" s="3" t="s">
        <v>67</v>
      </c>
      <c r="I612" s="3" t="s">
        <v>1556</v>
      </c>
    </row>
    <row r="613" spans="2:9" hidden="1">
      <c r="B613" s="3" t="s">
        <v>1557</v>
      </c>
      <c r="D613" s="3" t="s">
        <v>1558</v>
      </c>
      <c r="E613" s="3">
        <v>342</v>
      </c>
      <c r="F613" s="3">
        <v>40343</v>
      </c>
      <c r="G613" s="3">
        <v>1</v>
      </c>
      <c r="H613" s="3" t="s">
        <v>67</v>
      </c>
      <c r="I613" s="3" t="s">
        <v>1559</v>
      </c>
    </row>
    <row r="614" spans="2:9" hidden="1">
      <c r="D614" s="3"/>
      <c r="I614" s="3"/>
    </row>
    <row r="615" spans="2:9" hidden="1">
      <c r="B615" s="3" t="s">
        <v>1560</v>
      </c>
      <c r="D615" s="3"/>
      <c r="I615" s="3"/>
    </row>
    <row r="616" spans="2:9" hidden="1">
      <c r="B616" s="3" t="s">
        <v>1561</v>
      </c>
      <c r="D616" s="3" t="s">
        <v>1562</v>
      </c>
      <c r="E616" s="3">
        <v>343</v>
      </c>
      <c r="F616" s="3">
        <v>40344</v>
      </c>
      <c r="G616" s="3">
        <v>1</v>
      </c>
      <c r="H616" s="3" t="s">
        <v>67</v>
      </c>
      <c r="I616" s="3" t="s">
        <v>1522</v>
      </c>
    </row>
    <row r="617" spans="2:9" hidden="1">
      <c r="B617" s="3" t="s">
        <v>1563</v>
      </c>
      <c r="D617" s="3" t="s">
        <v>1564</v>
      </c>
      <c r="E617" s="3">
        <v>344</v>
      </c>
      <c r="F617" s="3">
        <v>40345</v>
      </c>
      <c r="G617" s="3">
        <v>1</v>
      </c>
      <c r="H617" s="3" t="s">
        <v>10</v>
      </c>
      <c r="I617" s="3" t="s">
        <v>429</v>
      </c>
    </row>
    <row r="618" spans="2:9" hidden="1">
      <c r="B618" s="3" t="s">
        <v>1565</v>
      </c>
      <c r="D618" s="3" t="s">
        <v>1566</v>
      </c>
      <c r="E618" s="3">
        <v>345</v>
      </c>
      <c r="F618" s="3">
        <v>40346</v>
      </c>
      <c r="G618" s="3">
        <v>1</v>
      </c>
      <c r="H618" s="3" t="s">
        <v>10</v>
      </c>
      <c r="I618" s="3" t="s">
        <v>429</v>
      </c>
    </row>
  </sheetData>
  <sortState xmlns:xlrd2="http://schemas.microsoft.com/office/spreadsheetml/2017/richdata2" ref="B121:J144">
    <sortCondition ref="F121:F144"/>
  </sortState>
  <mergeCells count="55">
    <mergeCell ref="B344:B347"/>
    <mergeCell ref="B348:B351"/>
    <mergeCell ref="B352:B354"/>
    <mergeCell ref="B355:B357"/>
    <mergeCell ref="B358:B360"/>
    <mergeCell ref="B216:B219"/>
    <mergeCell ref="B220:B223"/>
    <mergeCell ref="B224:B227"/>
    <mergeCell ref="B332:B333"/>
    <mergeCell ref="B340:B343"/>
    <mergeCell ref="B193:B197"/>
    <mergeCell ref="B198:B202"/>
    <mergeCell ref="B203:B207"/>
    <mergeCell ref="B208:B211"/>
    <mergeCell ref="B212:B215"/>
    <mergeCell ref="B168:B172"/>
    <mergeCell ref="B173:B177"/>
    <mergeCell ref="B178:B182"/>
    <mergeCell ref="B183:B187"/>
    <mergeCell ref="B188:B192"/>
    <mergeCell ref="B148:B150"/>
    <mergeCell ref="B152:B154"/>
    <mergeCell ref="B155:B157"/>
    <mergeCell ref="B158:B162"/>
    <mergeCell ref="B163:B167"/>
    <mergeCell ref="A317:A320"/>
    <mergeCell ref="A321:A324"/>
    <mergeCell ref="A325:A328"/>
    <mergeCell ref="A340:A360"/>
    <mergeCell ref="B24:B25"/>
    <mergeCell ref="B26:B28"/>
    <mergeCell ref="B29:B32"/>
    <mergeCell ref="B60:B72"/>
    <mergeCell ref="B73:B76"/>
    <mergeCell ref="B79:B80"/>
    <mergeCell ref="B81:B83"/>
    <mergeCell ref="B84:B85"/>
    <mergeCell ref="B86:B87"/>
    <mergeCell ref="B99:B101"/>
    <mergeCell ref="B102:B104"/>
    <mergeCell ref="B145:B147"/>
    <mergeCell ref="A121:A144"/>
    <mergeCell ref="A145:A157"/>
    <mergeCell ref="A158:A227"/>
    <mergeCell ref="A285:A312"/>
    <mergeCell ref="A313:A316"/>
    <mergeCell ref="A1:C1"/>
    <mergeCell ref="A2:A23"/>
    <mergeCell ref="A24:A32"/>
    <mergeCell ref="A33:A47"/>
    <mergeCell ref="A48:A120"/>
    <mergeCell ref="C29:C30"/>
    <mergeCell ref="C31:C32"/>
    <mergeCell ref="C73:C74"/>
    <mergeCell ref="C75:C76"/>
  </mergeCells>
  <pageMargins left="0.25" right="0.25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7DD1-3906-4FA8-BD14-0D55D7849E8A}">
  <dimension ref="A1:J414"/>
  <sheetViews>
    <sheetView topLeftCell="A19" workbookViewId="0">
      <selection activeCell="C53" sqref="C53"/>
    </sheetView>
  </sheetViews>
  <sheetFormatPr defaultRowHeight="15"/>
  <cols>
    <col min="1" max="1" width="18.42578125" customWidth="1"/>
    <col min="2" max="2" width="43.7109375" customWidth="1"/>
    <col min="3" max="3" width="37.5703125" customWidth="1"/>
    <col min="4" max="4" width="49.140625" customWidth="1"/>
    <col min="9" max="9" width="27.7109375" customWidth="1"/>
    <col min="10" max="10" width="28.28515625" customWidth="1"/>
  </cols>
  <sheetData>
    <row r="1" spans="1:10">
      <c r="A1" t="s">
        <v>1570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>
      <c r="B2" t="s">
        <v>54</v>
      </c>
      <c r="D2" t="s">
        <v>55</v>
      </c>
      <c r="E2">
        <v>0</v>
      </c>
      <c r="F2" t="s">
        <v>56</v>
      </c>
      <c r="G2">
        <v>1</v>
      </c>
      <c r="H2" t="s">
        <v>57</v>
      </c>
      <c r="J2" t="s">
        <v>58</v>
      </c>
    </row>
    <row r="3" spans="1:10">
      <c r="B3" t="s">
        <v>59</v>
      </c>
      <c r="D3" t="s">
        <v>60</v>
      </c>
      <c r="E3">
        <v>1</v>
      </c>
      <c r="F3" t="s">
        <v>61</v>
      </c>
      <c r="G3">
        <v>1</v>
      </c>
      <c r="H3" t="s">
        <v>57</v>
      </c>
    </row>
    <row r="4" spans="1:10">
      <c r="B4" t="s">
        <v>73</v>
      </c>
      <c r="D4" t="s">
        <v>74</v>
      </c>
      <c r="E4">
        <v>2</v>
      </c>
      <c r="F4" t="s">
        <v>75</v>
      </c>
      <c r="G4">
        <v>1</v>
      </c>
      <c r="H4" t="s">
        <v>57</v>
      </c>
    </row>
    <row r="5" spans="1:10">
      <c r="A5" t="s">
        <v>100</v>
      </c>
      <c r="B5" t="s">
        <v>101</v>
      </c>
      <c r="D5" t="s">
        <v>102</v>
      </c>
      <c r="E5">
        <v>3</v>
      </c>
      <c r="F5" t="s">
        <v>103</v>
      </c>
      <c r="G5">
        <v>1</v>
      </c>
      <c r="H5" t="s">
        <v>104</v>
      </c>
    </row>
    <row r="6" spans="1:10">
      <c r="B6" t="s">
        <v>108</v>
      </c>
      <c r="D6" t="s">
        <v>109</v>
      </c>
      <c r="E6">
        <v>4</v>
      </c>
      <c r="F6" t="s">
        <v>110</v>
      </c>
      <c r="G6">
        <v>1</v>
      </c>
      <c r="H6" t="s">
        <v>104</v>
      </c>
    </row>
    <row r="7" spans="1:10">
      <c r="B7" t="s">
        <v>112</v>
      </c>
      <c r="D7" t="s">
        <v>113</v>
      </c>
      <c r="E7">
        <v>5</v>
      </c>
      <c r="F7" t="s">
        <v>114</v>
      </c>
      <c r="G7">
        <v>1</v>
      </c>
      <c r="H7" t="s">
        <v>104</v>
      </c>
    </row>
    <row r="8" spans="1:10">
      <c r="B8" t="s">
        <v>116</v>
      </c>
      <c r="D8" t="s">
        <v>117</v>
      </c>
      <c r="E8">
        <v>6</v>
      </c>
      <c r="F8" t="s">
        <v>118</v>
      </c>
      <c r="G8">
        <v>1</v>
      </c>
      <c r="H8" t="s">
        <v>104</v>
      </c>
    </row>
    <row r="9" spans="1:10">
      <c r="B9" t="s">
        <v>122</v>
      </c>
      <c r="D9" t="s">
        <v>123</v>
      </c>
      <c r="E9">
        <v>7</v>
      </c>
      <c r="F9" t="s">
        <v>124</v>
      </c>
      <c r="G9">
        <v>1</v>
      </c>
      <c r="H9" t="s">
        <v>104</v>
      </c>
    </row>
    <row r="10" spans="1:10">
      <c r="B10" t="s">
        <v>125</v>
      </c>
      <c r="D10" t="s">
        <v>126</v>
      </c>
      <c r="E10">
        <v>8</v>
      </c>
      <c r="F10" t="s">
        <v>127</v>
      </c>
      <c r="G10">
        <v>1</v>
      </c>
      <c r="H10" t="s">
        <v>104</v>
      </c>
    </row>
    <row r="11" spans="1:10">
      <c r="B11" t="s">
        <v>128</v>
      </c>
      <c r="D11" t="s">
        <v>129</v>
      </c>
      <c r="E11">
        <v>9</v>
      </c>
      <c r="F11" t="s">
        <v>130</v>
      </c>
      <c r="G11">
        <v>1</v>
      </c>
      <c r="H11" t="s">
        <v>104</v>
      </c>
    </row>
    <row r="12" spans="1:10">
      <c r="B12" t="s">
        <v>131</v>
      </c>
      <c r="D12" t="s">
        <v>132</v>
      </c>
      <c r="E12">
        <v>10</v>
      </c>
      <c r="F12" t="s">
        <v>133</v>
      </c>
      <c r="G12">
        <v>1</v>
      </c>
      <c r="H12" t="s">
        <v>104</v>
      </c>
    </row>
    <row r="13" spans="1:10">
      <c r="B13" t="s">
        <v>134</v>
      </c>
      <c r="D13" t="s">
        <v>135</v>
      </c>
      <c r="E13">
        <v>11</v>
      </c>
      <c r="F13" t="s">
        <v>136</v>
      </c>
      <c r="G13">
        <v>1</v>
      </c>
      <c r="H13" t="s">
        <v>104</v>
      </c>
    </row>
    <row r="14" spans="1:10">
      <c r="B14" t="s">
        <v>137</v>
      </c>
      <c r="D14" t="s">
        <v>138</v>
      </c>
      <c r="E14">
        <v>12</v>
      </c>
      <c r="F14" t="s">
        <v>139</v>
      </c>
      <c r="G14">
        <v>1</v>
      </c>
      <c r="H14" t="s">
        <v>104</v>
      </c>
    </row>
    <row r="15" spans="1:10">
      <c r="B15" t="s">
        <v>140</v>
      </c>
      <c r="D15" t="s">
        <v>141</v>
      </c>
      <c r="E15">
        <v>13</v>
      </c>
      <c r="F15" t="s">
        <v>142</v>
      </c>
      <c r="G15">
        <v>1</v>
      </c>
      <c r="H15" t="s">
        <v>104</v>
      </c>
    </row>
    <row r="16" spans="1:10">
      <c r="B16" t="s">
        <v>151</v>
      </c>
      <c r="D16" t="s">
        <v>152</v>
      </c>
      <c r="E16">
        <v>15</v>
      </c>
      <c r="F16" t="s">
        <v>153</v>
      </c>
      <c r="G16">
        <v>1</v>
      </c>
      <c r="H16" t="s">
        <v>104</v>
      </c>
    </row>
    <row r="17" spans="2:10">
      <c r="B17" t="s">
        <v>175</v>
      </c>
      <c r="C17" t="s">
        <v>176</v>
      </c>
      <c r="D17" t="s">
        <v>177</v>
      </c>
      <c r="E17">
        <v>16</v>
      </c>
      <c r="F17" t="s">
        <v>178</v>
      </c>
      <c r="G17">
        <v>1</v>
      </c>
      <c r="H17" t="s">
        <v>104</v>
      </c>
    </row>
    <row r="18" spans="2:10">
      <c r="C18" t="s">
        <v>179</v>
      </c>
      <c r="D18" t="s">
        <v>180</v>
      </c>
      <c r="E18">
        <v>17</v>
      </c>
      <c r="F18" t="s">
        <v>181</v>
      </c>
      <c r="G18">
        <v>1</v>
      </c>
      <c r="H18" t="s">
        <v>104</v>
      </c>
    </row>
    <row r="19" spans="2:10">
      <c r="C19" t="s">
        <v>182</v>
      </c>
      <c r="D19" t="s">
        <v>183</v>
      </c>
      <c r="E19">
        <v>18</v>
      </c>
      <c r="F19" t="s">
        <v>184</v>
      </c>
      <c r="G19">
        <v>1</v>
      </c>
      <c r="H19" t="s">
        <v>104</v>
      </c>
    </row>
    <row r="20" spans="2:10">
      <c r="C20" t="s">
        <v>185</v>
      </c>
      <c r="D20" t="s">
        <v>186</v>
      </c>
      <c r="E20">
        <v>19</v>
      </c>
      <c r="F20" t="s">
        <v>187</v>
      </c>
      <c r="G20">
        <v>1</v>
      </c>
      <c r="H20" t="s">
        <v>104</v>
      </c>
    </row>
    <row r="21" spans="2:10">
      <c r="C21" t="s">
        <v>188</v>
      </c>
      <c r="D21" t="s">
        <v>189</v>
      </c>
      <c r="E21">
        <v>20</v>
      </c>
      <c r="F21" t="s">
        <v>190</v>
      </c>
      <c r="G21">
        <v>1</v>
      </c>
      <c r="H21" t="s">
        <v>104</v>
      </c>
    </row>
    <row r="22" spans="2:10">
      <c r="C22" t="s">
        <v>191</v>
      </c>
      <c r="D22" t="s">
        <v>189</v>
      </c>
      <c r="E22">
        <v>21</v>
      </c>
      <c r="F22" t="s">
        <v>192</v>
      </c>
      <c r="G22">
        <v>1</v>
      </c>
      <c r="H22" t="s">
        <v>104</v>
      </c>
    </row>
    <row r="23" spans="2:10">
      <c r="C23" t="s">
        <v>193</v>
      </c>
      <c r="D23" t="s">
        <v>194</v>
      </c>
      <c r="E23">
        <v>22</v>
      </c>
      <c r="F23" t="s">
        <v>195</v>
      </c>
      <c r="G23">
        <v>1</v>
      </c>
      <c r="H23" t="s">
        <v>104</v>
      </c>
    </row>
    <row r="24" spans="2:10">
      <c r="C24" t="s">
        <v>196</v>
      </c>
      <c r="D24" t="s">
        <v>197</v>
      </c>
      <c r="E24">
        <v>23</v>
      </c>
      <c r="F24" t="s">
        <v>198</v>
      </c>
      <c r="G24">
        <v>1</v>
      </c>
      <c r="H24" t="s">
        <v>104</v>
      </c>
    </row>
    <row r="25" spans="2:10">
      <c r="C25" t="s">
        <v>199</v>
      </c>
      <c r="D25" t="s">
        <v>200</v>
      </c>
      <c r="E25">
        <v>24</v>
      </c>
      <c r="F25" t="s">
        <v>201</v>
      </c>
      <c r="G25">
        <v>1</v>
      </c>
      <c r="H25" t="s">
        <v>104</v>
      </c>
    </row>
    <row r="26" spans="2:10">
      <c r="C26" t="s">
        <v>202</v>
      </c>
      <c r="D26" t="s">
        <v>203</v>
      </c>
      <c r="E26">
        <v>25</v>
      </c>
      <c r="F26" t="s">
        <v>204</v>
      </c>
      <c r="G26">
        <v>1</v>
      </c>
      <c r="H26" t="s">
        <v>104</v>
      </c>
    </row>
    <row r="27" spans="2:10">
      <c r="C27" t="s">
        <v>205</v>
      </c>
      <c r="D27" t="s">
        <v>206</v>
      </c>
      <c r="E27">
        <v>26</v>
      </c>
      <c r="F27" t="s">
        <v>207</v>
      </c>
      <c r="G27">
        <v>1</v>
      </c>
      <c r="H27" t="s">
        <v>104</v>
      </c>
    </row>
    <row r="28" spans="2:10">
      <c r="C28" t="s">
        <v>208</v>
      </c>
      <c r="D28" t="s">
        <v>209</v>
      </c>
      <c r="E28">
        <v>27</v>
      </c>
      <c r="F28" t="s">
        <v>210</v>
      </c>
      <c r="G28">
        <v>1</v>
      </c>
      <c r="H28" t="s">
        <v>104</v>
      </c>
    </row>
    <row r="29" spans="2:10">
      <c r="C29" t="s">
        <v>211</v>
      </c>
      <c r="D29" t="s">
        <v>212</v>
      </c>
      <c r="E29">
        <v>28</v>
      </c>
      <c r="F29" t="s">
        <v>213</v>
      </c>
      <c r="G29">
        <v>1</v>
      </c>
      <c r="H29" t="s">
        <v>104</v>
      </c>
    </row>
    <row r="30" spans="2:10">
      <c r="B30" t="s">
        <v>224</v>
      </c>
      <c r="D30" t="s">
        <v>225</v>
      </c>
      <c r="E30">
        <v>29</v>
      </c>
      <c r="F30" t="s">
        <v>226</v>
      </c>
      <c r="G30">
        <v>1</v>
      </c>
      <c r="H30" t="s">
        <v>104</v>
      </c>
      <c r="J30" t="s">
        <v>227</v>
      </c>
    </row>
    <row r="31" spans="2:10">
      <c r="B31" t="s">
        <v>221</v>
      </c>
      <c r="D31" t="s">
        <v>222</v>
      </c>
      <c r="E31">
        <v>30</v>
      </c>
      <c r="F31" t="s">
        <v>223</v>
      </c>
      <c r="G31">
        <v>1</v>
      </c>
      <c r="H31" t="s">
        <v>104</v>
      </c>
    </row>
    <row r="32" spans="2:10">
      <c r="B32" t="s">
        <v>255</v>
      </c>
      <c r="D32" t="s">
        <v>256</v>
      </c>
      <c r="E32">
        <v>31</v>
      </c>
      <c r="F32" t="s">
        <v>257</v>
      </c>
      <c r="G32">
        <v>1</v>
      </c>
      <c r="H32" t="s">
        <v>104</v>
      </c>
    </row>
    <row r="33" spans="1:10">
      <c r="B33" t="s">
        <v>297</v>
      </c>
      <c r="D33" t="s">
        <v>298</v>
      </c>
      <c r="E33">
        <v>32</v>
      </c>
      <c r="F33" t="s">
        <v>299</v>
      </c>
      <c r="G33">
        <v>1</v>
      </c>
      <c r="H33" t="s">
        <v>57</v>
      </c>
    </row>
    <row r="34" spans="1:10">
      <c r="B34" t="s">
        <v>304</v>
      </c>
      <c r="D34" t="s">
        <v>305</v>
      </c>
      <c r="E34">
        <v>33</v>
      </c>
      <c r="F34" t="s">
        <v>306</v>
      </c>
      <c r="G34">
        <v>1</v>
      </c>
      <c r="H34" t="s">
        <v>57</v>
      </c>
    </row>
    <row r="35" spans="1:10">
      <c r="B35" t="s">
        <v>319</v>
      </c>
      <c r="D35" t="s">
        <v>320</v>
      </c>
      <c r="E35">
        <v>34</v>
      </c>
      <c r="F35" t="s">
        <v>321</v>
      </c>
      <c r="G35">
        <v>1</v>
      </c>
      <c r="H35" t="s">
        <v>57</v>
      </c>
    </row>
    <row r="36" spans="1:10">
      <c r="B36" t="s">
        <v>322</v>
      </c>
      <c r="D36" t="s">
        <v>323</v>
      </c>
      <c r="E36">
        <v>35</v>
      </c>
      <c r="F36" t="s">
        <v>324</v>
      </c>
      <c r="G36">
        <v>1</v>
      </c>
      <c r="H36" t="s">
        <v>57</v>
      </c>
      <c r="J36" t="s">
        <v>325</v>
      </c>
    </row>
    <row r="37" spans="1:10">
      <c r="A37" t="s">
        <v>332</v>
      </c>
      <c r="B37" t="s">
        <v>333</v>
      </c>
      <c r="D37" t="s">
        <v>334</v>
      </c>
      <c r="E37">
        <v>36</v>
      </c>
      <c r="F37" t="s">
        <v>335</v>
      </c>
      <c r="G37">
        <v>1</v>
      </c>
      <c r="H37" t="s">
        <v>104</v>
      </c>
    </row>
    <row r="38" spans="1:10">
      <c r="B38" t="s">
        <v>388</v>
      </c>
      <c r="D38" t="s">
        <v>389</v>
      </c>
      <c r="E38">
        <v>37</v>
      </c>
      <c r="F38" t="s">
        <v>390</v>
      </c>
      <c r="G38">
        <v>1</v>
      </c>
      <c r="H38" t="s">
        <v>104</v>
      </c>
    </row>
    <row r="39" spans="1:10">
      <c r="B39" t="s">
        <v>531</v>
      </c>
      <c r="D39" t="s">
        <v>532</v>
      </c>
      <c r="E39">
        <v>38</v>
      </c>
      <c r="F39" t="s">
        <v>533</v>
      </c>
      <c r="G39">
        <v>1</v>
      </c>
      <c r="H39" t="s">
        <v>57</v>
      </c>
    </row>
    <row r="40" spans="1:10">
      <c r="B40" t="s">
        <v>534</v>
      </c>
      <c r="D40" t="s">
        <v>535</v>
      </c>
      <c r="E40">
        <v>39</v>
      </c>
      <c r="F40" t="s">
        <v>536</v>
      </c>
      <c r="G40">
        <v>1</v>
      </c>
      <c r="H40" t="s">
        <v>57</v>
      </c>
    </row>
    <row r="41" spans="1:10">
      <c r="B41" t="s">
        <v>643</v>
      </c>
      <c r="D41" t="s">
        <v>644</v>
      </c>
      <c r="E41">
        <v>40</v>
      </c>
      <c r="F41" t="s">
        <v>645</v>
      </c>
      <c r="G41">
        <v>1</v>
      </c>
      <c r="H41" t="s">
        <v>57</v>
      </c>
      <c r="J41" t="s">
        <v>646</v>
      </c>
    </row>
    <row r="42" spans="1:10">
      <c r="B42" t="s">
        <v>659</v>
      </c>
      <c r="D42" t="s">
        <v>660</v>
      </c>
      <c r="E42">
        <v>41</v>
      </c>
      <c r="F42" t="s">
        <v>661</v>
      </c>
      <c r="G42">
        <v>1</v>
      </c>
      <c r="H42" t="s">
        <v>104</v>
      </c>
    </row>
    <row r="43" spans="1:10">
      <c r="B43" t="s">
        <v>147</v>
      </c>
      <c r="D43" t="s">
        <v>148</v>
      </c>
      <c r="E43">
        <v>42</v>
      </c>
      <c r="F43" t="s">
        <v>149</v>
      </c>
      <c r="G43">
        <v>1</v>
      </c>
      <c r="H43" t="s">
        <v>104</v>
      </c>
      <c r="J43" t="s">
        <v>150</v>
      </c>
    </row>
    <row r="44" spans="1:10">
      <c r="B44" t="s">
        <v>537</v>
      </c>
      <c r="D44" t="s">
        <v>538</v>
      </c>
      <c r="E44">
        <v>43</v>
      </c>
      <c r="F44" t="s">
        <v>539</v>
      </c>
      <c r="G44">
        <v>1</v>
      </c>
      <c r="H44" t="s">
        <v>57</v>
      </c>
    </row>
    <row r="45" spans="1:10">
      <c r="B45" t="s">
        <v>802</v>
      </c>
      <c r="C45" t="s">
        <v>803</v>
      </c>
      <c r="D45" t="s">
        <v>804</v>
      </c>
      <c r="E45">
        <v>45</v>
      </c>
      <c r="F45" t="s">
        <v>805</v>
      </c>
      <c r="G45">
        <v>1</v>
      </c>
      <c r="H45" t="s">
        <v>104</v>
      </c>
    </row>
    <row r="46" spans="1:10">
      <c r="C46" t="s">
        <v>806</v>
      </c>
      <c r="D46" t="s">
        <v>807</v>
      </c>
      <c r="E46">
        <v>46</v>
      </c>
      <c r="F46" t="s">
        <v>808</v>
      </c>
      <c r="G46">
        <v>1</v>
      </c>
      <c r="H46" t="s">
        <v>104</v>
      </c>
    </row>
    <row r="47" spans="1:10">
      <c r="C47" t="s">
        <v>809</v>
      </c>
      <c r="D47" t="s">
        <v>810</v>
      </c>
      <c r="E47">
        <v>47</v>
      </c>
      <c r="F47" t="s">
        <v>811</v>
      </c>
      <c r="G47">
        <v>1</v>
      </c>
      <c r="H47" t="s">
        <v>104</v>
      </c>
      <c r="I47" t="s">
        <v>812</v>
      </c>
    </row>
    <row r="48" spans="1:10">
      <c r="C48" t="s">
        <v>813</v>
      </c>
      <c r="D48" t="s">
        <v>814</v>
      </c>
      <c r="E48">
        <v>48</v>
      </c>
      <c r="F48" t="s">
        <v>815</v>
      </c>
      <c r="G48">
        <v>1</v>
      </c>
      <c r="H48" t="s">
        <v>104</v>
      </c>
      <c r="I48" t="s">
        <v>812</v>
      </c>
    </row>
    <row r="49" spans="2:9">
      <c r="C49" t="s">
        <v>819</v>
      </c>
      <c r="D49" t="s">
        <v>820</v>
      </c>
      <c r="E49">
        <v>49</v>
      </c>
      <c r="F49" t="s">
        <v>821</v>
      </c>
      <c r="G49">
        <v>1</v>
      </c>
      <c r="H49" t="s">
        <v>104</v>
      </c>
    </row>
    <row r="50" spans="2:9">
      <c r="C50" t="s">
        <v>822</v>
      </c>
      <c r="D50" t="s">
        <v>823</v>
      </c>
      <c r="E50">
        <v>50</v>
      </c>
      <c r="F50" t="s">
        <v>824</v>
      </c>
      <c r="G50">
        <v>1</v>
      </c>
      <c r="H50" t="s">
        <v>104</v>
      </c>
    </row>
    <row r="51" spans="2:9">
      <c r="C51" t="s">
        <v>825</v>
      </c>
      <c r="D51" t="s">
        <v>826</v>
      </c>
      <c r="E51">
        <v>51</v>
      </c>
      <c r="F51" t="s">
        <v>827</v>
      </c>
      <c r="G51">
        <v>1</v>
      </c>
      <c r="H51" t="s">
        <v>104</v>
      </c>
      <c r="I51" t="s">
        <v>828</v>
      </c>
    </row>
    <row r="52" spans="2:9">
      <c r="C52" t="s">
        <v>885</v>
      </c>
      <c r="D52" t="s">
        <v>886</v>
      </c>
      <c r="E52">
        <v>52</v>
      </c>
      <c r="F52" t="s">
        <v>887</v>
      </c>
      <c r="G52">
        <v>1</v>
      </c>
      <c r="H52" t="s">
        <v>57</v>
      </c>
      <c r="I52" t="s">
        <v>812</v>
      </c>
    </row>
    <row r="53" spans="2:9">
      <c r="C53" t="s">
        <v>987</v>
      </c>
      <c r="D53" t="s">
        <v>988</v>
      </c>
      <c r="E53">
        <v>53</v>
      </c>
      <c r="F53" t="s">
        <v>989</v>
      </c>
      <c r="G53">
        <v>1</v>
      </c>
      <c r="H53" t="s">
        <v>57</v>
      </c>
      <c r="I53" t="s">
        <v>812</v>
      </c>
    </row>
    <row r="54" spans="2:9">
      <c r="C54" t="s">
        <v>990</v>
      </c>
      <c r="D54" t="s">
        <v>991</v>
      </c>
      <c r="E54">
        <v>54</v>
      </c>
      <c r="F54" t="s">
        <v>992</v>
      </c>
      <c r="G54">
        <v>1</v>
      </c>
      <c r="H54" t="s">
        <v>57</v>
      </c>
      <c r="I54" t="s">
        <v>812</v>
      </c>
    </row>
    <row r="55" spans="2:9">
      <c r="C55" t="s">
        <v>1007</v>
      </c>
      <c r="D55" t="s">
        <v>1008</v>
      </c>
      <c r="E55">
        <v>55</v>
      </c>
      <c r="F55" t="s">
        <v>1009</v>
      </c>
      <c r="G55">
        <v>1</v>
      </c>
      <c r="H55" t="s">
        <v>57</v>
      </c>
      <c r="I55" t="s">
        <v>812</v>
      </c>
    </row>
    <row r="56" spans="2:9">
      <c r="C56" t="s">
        <v>1014</v>
      </c>
      <c r="D56" t="s">
        <v>1015</v>
      </c>
      <c r="E56">
        <v>57</v>
      </c>
      <c r="F56" t="s">
        <v>1016</v>
      </c>
      <c r="G56">
        <v>1</v>
      </c>
      <c r="H56" t="s">
        <v>57</v>
      </c>
      <c r="I56" t="s">
        <v>1013</v>
      </c>
    </row>
    <row r="57" spans="2:9">
      <c r="C57" t="s">
        <v>1026</v>
      </c>
      <c r="D57" t="s">
        <v>1027</v>
      </c>
      <c r="E57">
        <v>110</v>
      </c>
      <c r="F57" t="s">
        <v>1028</v>
      </c>
      <c r="G57">
        <v>1</v>
      </c>
      <c r="H57" t="s">
        <v>57</v>
      </c>
      <c r="I57" t="s">
        <v>812</v>
      </c>
    </row>
    <row r="58" spans="2:9">
      <c r="C58" t="s">
        <v>1029</v>
      </c>
      <c r="D58" t="s">
        <v>1030</v>
      </c>
      <c r="E58">
        <v>111</v>
      </c>
      <c r="F58" t="s">
        <v>1031</v>
      </c>
      <c r="G58">
        <v>1</v>
      </c>
      <c r="H58" t="s">
        <v>57</v>
      </c>
      <c r="I58" t="s">
        <v>812</v>
      </c>
    </row>
    <row r="59" spans="2:9">
      <c r="C59" t="s">
        <v>1032</v>
      </c>
      <c r="D59" t="s">
        <v>1033</v>
      </c>
      <c r="E59">
        <v>112</v>
      </c>
      <c r="F59" t="s">
        <v>1034</v>
      </c>
      <c r="G59">
        <v>1</v>
      </c>
      <c r="H59" t="s">
        <v>57</v>
      </c>
      <c r="I59" t="s">
        <v>812</v>
      </c>
    </row>
    <row r="60" spans="2:9">
      <c r="C60" t="s">
        <v>1035</v>
      </c>
      <c r="D60" t="s">
        <v>1036</v>
      </c>
      <c r="E60">
        <v>113</v>
      </c>
      <c r="F60" t="s">
        <v>1037</v>
      </c>
      <c r="G60">
        <v>1</v>
      </c>
      <c r="H60" t="s">
        <v>57</v>
      </c>
      <c r="I60" t="s">
        <v>1038</v>
      </c>
    </row>
    <row r="61" spans="2:9">
      <c r="C61" t="s">
        <v>1039</v>
      </c>
      <c r="D61" t="s">
        <v>1040</v>
      </c>
      <c r="E61">
        <v>114</v>
      </c>
      <c r="F61" t="s">
        <v>1041</v>
      </c>
      <c r="G61">
        <v>1</v>
      </c>
      <c r="H61" t="s">
        <v>57</v>
      </c>
      <c r="I61" t="s">
        <v>812</v>
      </c>
    </row>
    <row r="62" spans="2:9">
      <c r="C62" t="s">
        <v>1042</v>
      </c>
      <c r="D62" t="s">
        <v>1043</v>
      </c>
      <c r="E62">
        <v>115</v>
      </c>
      <c r="F62" t="s">
        <v>1044</v>
      </c>
      <c r="G62">
        <v>1</v>
      </c>
      <c r="H62" t="s">
        <v>57</v>
      </c>
      <c r="I62" t="s">
        <v>812</v>
      </c>
    </row>
    <row r="63" spans="2:9">
      <c r="C63" t="s">
        <v>1045</v>
      </c>
      <c r="D63" t="s">
        <v>1046</v>
      </c>
      <c r="E63">
        <v>116</v>
      </c>
      <c r="F63" t="s">
        <v>1047</v>
      </c>
      <c r="G63">
        <v>1</v>
      </c>
      <c r="H63" t="s">
        <v>57</v>
      </c>
      <c r="I63" t="s">
        <v>812</v>
      </c>
    </row>
    <row r="64" spans="2:9">
      <c r="B64" t="s">
        <v>147</v>
      </c>
      <c r="C64" t="s">
        <v>540</v>
      </c>
      <c r="D64" t="s">
        <v>541</v>
      </c>
      <c r="E64">
        <v>0</v>
      </c>
      <c r="F64">
        <v>10001</v>
      </c>
      <c r="G64">
        <v>1</v>
      </c>
      <c r="H64" t="s">
        <v>104</v>
      </c>
    </row>
    <row r="65" spans="1:8">
      <c r="A65" t="s">
        <v>570</v>
      </c>
      <c r="B65" t="s">
        <v>571</v>
      </c>
      <c r="C65" t="s">
        <v>540</v>
      </c>
      <c r="D65" t="s">
        <v>572</v>
      </c>
      <c r="E65">
        <v>1</v>
      </c>
      <c r="F65">
        <v>10002</v>
      </c>
      <c r="G65">
        <v>1</v>
      </c>
      <c r="H65" t="s">
        <v>104</v>
      </c>
    </row>
    <row r="66" spans="1:8">
      <c r="A66" t="s">
        <v>573</v>
      </c>
      <c r="B66" t="s">
        <v>574</v>
      </c>
      <c r="C66" t="s">
        <v>540</v>
      </c>
      <c r="D66" t="s">
        <v>575</v>
      </c>
      <c r="E66">
        <v>2</v>
      </c>
      <c r="F66">
        <v>10003</v>
      </c>
      <c r="G66">
        <v>1</v>
      </c>
      <c r="H66" t="s">
        <v>104</v>
      </c>
    </row>
    <row r="67" spans="1:8">
      <c r="A67" t="s">
        <v>576</v>
      </c>
      <c r="B67" t="s">
        <v>577</v>
      </c>
      <c r="C67" t="s">
        <v>540</v>
      </c>
      <c r="D67" t="s">
        <v>578</v>
      </c>
      <c r="E67">
        <v>3</v>
      </c>
      <c r="F67">
        <v>10004</v>
      </c>
      <c r="G67">
        <v>1</v>
      </c>
      <c r="H67" t="s">
        <v>104</v>
      </c>
    </row>
    <row r="68" spans="1:8">
      <c r="A68" t="s">
        <v>579</v>
      </c>
      <c r="B68" t="s">
        <v>580</v>
      </c>
      <c r="C68" t="s">
        <v>540</v>
      </c>
      <c r="D68" t="s">
        <v>581</v>
      </c>
      <c r="E68">
        <v>4</v>
      </c>
      <c r="F68">
        <v>10005</v>
      </c>
      <c r="G68">
        <v>1</v>
      </c>
      <c r="H68" t="s">
        <v>104</v>
      </c>
    </row>
    <row r="69" spans="1:8">
      <c r="A69" t="s">
        <v>582</v>
      </c>
      <c r="B69" t="s">
        <v>583</v>
      </c>
      <c r="D69" t="s">
        <v>584</v>
      </c>
      <c r="E69">
        <v>5</v>
      </c>
      <c r="F69">
        <v>10006</v>
      </c>
      <c r="G69">
        <v>1</v>
      </c>
      <c r="H69" t="s">
        <v>104</v>
      </c>
    </row>
    <row r="70" spans="1:8">
      <c r="A70" t="s">
        <v>585</v>
      </c>
      <c r="B70" t="s">
        <v>586</v>
      </c>
      <c r="D70" t="s">
        <v>587</v>
      </c>
      <c r="E70">
        <v>6</v>
      </c>
      <c r="F70">
        <v>10007</v>
      </c>
      <c r="G70">
        <v>1</v>
      </c>
      <c r="H70" t="s">
        <v>104</v>
      </c>
    </row>
    <row r="71" spans="1:8">
      <c r="A71" t="s">
        <v>588</v>
      </c>
      <c r="B71" t="s">
        <v>589</v>
      </c>
      <c r="D71" t="s">
        <v>590</v>
      </c>
      <c r="E71">
        <v>7</v>
      </c>
      <c r="F71">
        <v>10008</v>
      </c>
      <c r="G71">
        <v>1</v>
      </c>
      <c r="H71" t="s">
        <v>104</v>
      </c>
    </row>
    <row r="72" spans="1:8">
      <c r="A72" t="s">
        <v>591</v>
      </c>
      <c r="B72" t="s">
        <v>47</v>
      </c>
      <c r="D72" t="s">
        <v>592</v>
      </c>
      <c r="E72">
        <v>8</v>
      </c>
      <c r="F72">
        <v>10009</v>
      </c>
      <c r="G72">
        <v>1</v>
      </c>
      <c r="H72" t="s">
        <v>104</v>
      </c>
    </row>
    <row r="73" spans="1:8">
      <c r="A73" t="s">
        <v>593</v>
      </c>
      <c r="B73" t="s">
        <v>594</v>
      </c>
      <c r="D73" t="s">
        <v>595</v>
      </c>
      <c r="E73">
        <v>9</v>
      </c>
      <c r="F73">
        <v>10010</v>
      </c>
      <c r="G73">
        <v>1</v>
      </c>
      <c r="H73" t="s">
        <v>104</v>
      </c>
    </row>
    <row r="74" spans="1:8">
      <c r="A74" t="s">
        <v>596</v>
      </c>
      <c r="B74" t="s">
        <v>597</v>
      </c>
      <c r="D74" t="s">
        <v>598</v>
      </c>
      <c r="E74">
        <v>10</v>
      </c>
      <c r="F74">
        <v>10011</v>
      </c>
      <c r="G74">
        <v>1</v>
      </c>
      <c r="H74" t="s">
        <v>104</v>
      </c>
    </row>
    <row r="75" spans="1:8">
      <c r="A75" t="s">
        <v>599</v>
      </c>
      <c r="B75" t="s">
        <v>600</v>
      </c>
      <c r="D75" t="s">
        <v>601</v>
      </c>
      <c r="E75">
        <v>11</v>
      </c>
      <c r="F75">
        <v>10012</v>
      </c>
      <c r="G75">
        <v>1</v>
      </c>
      <c r="H75" t="s">
        <v>104</v>
      </c>
    </row>
    <row r="76" spans="1:8">
      <c r="A76" t="s">
        <v>602</v>
      </c>
      <c r="B76" t="s">
        <v>603</v>
      </c>
      <c r="D76" t="s">
        <v>604</v>
      </c>
      <c r="E76">
        <v>12</v>
      </c>
      <c r="F76">
        <v>10013</v>
      </c>
      <c r="G76">
        <v>1</v>
      </c>
      <c r="H76" t="s">
        <v>104</v>
      </c>
    </row>
    <row r="77" spans="1:8">
      <c r="B77" t="s">
        <v>653</v>
      </c>
      <c r="D77" t="s">
        <v>654</v>
      </c>
      <c r="E77">
        <v>178</v>
      </c>
      <c r="F77">
        <v>10179</v>
      </c>
      <c r="G77">
        <v>1</v>
      </c>
      <c r="H77" t="s">
        <v>104</v>
      </c>
    </row>
    <row r="78" spans="1:8">
      <c r="B78" t="s">
        <v>655</v>
      </c>
      <c r="D78" t="s">
        <v>656</v>
      </c>
      <c r="E78">
        <v>179</v>
      </c>
      <c r="F78">
        <v>10180</v>
      </c>
      <c r="G78">
        <v>1</v>
      </c>
      <c r="H78" t="s">
        <v>104</v>
      </c>
    </row>
    <row r="79" spans="1:8">
      <c r="B79" t="s">
        <v>657</v>
      </c>
      <c r="D79" t="s">
        <v>658</v>
      </c>
      <c r="E79">
        <v>180</v>
      </c>
      <c r="F79">
        <v>10181</v>
      </c>
      <c r="G79">
        <v>1</v>
      </c>
      <c r="H79" t="s">
        <v>104</v>
      </c>
    </row>
    <row r="80" spans="1:8">
      <c r="A80" t="s">
        <v>793</v>
      </c>
      <c r="B80" t="s">
        <v>794</v>
      </c>
      <c r="C80" t="s">
        <v>540</v>
      </c>
      <c r="D80" t="s">
        <v>795</v>
      </c>
      <c r="E80">
        <v>181</v>
      </c>
      <c r="F80">
        <v>10182</v>
      </c>
      <c r="G80">
        <v>1</v>
      </c>
      <c r="H80" t="s">
        <v>104</v>
      </c>
    </row>
    <row r="81" spans="1:10">
      <c r="A81" t="s">
        <v>796</v>
      </c>
      <c r="B81" t="s">
        <v>797</v>
      </c>
      <c r="C81" t="s">
        <v>540</v>
      </c>
      <c r="D81" t="s">
        <v>798</v>
      </c>
      <c r="E81">
        <v>182</v>
      </c>
      <c r="F81">
        <v>10183</v>
      </c>
      <c r="G81">
        <v>1</v>
      </c>
      <c r="H81" t="s">
        <v>104</v>
      </c>
    </row>
    <row r="82" spans="1:10">
      <c r="A82" t="s">
        <v>799</v>
      </c>
      <c r="B82" t="s">
        <v>800</v>
      </c>
      <c r="C82" t="s">
        <v>540</v>
      </c>
      <c r="D82" t="s">
        <v>801</v>
      </c>
      <c r="E82">
        <v>183</v>
      </c>
      <c r="F82">
        <v>10184</v>
      </c>
      <c r="G82">
        <v>1</v>
      </c>
      <c r="H82" t="s">
        <v>104</v>
      </c>
    </row>
    <row r="83" spans="1:10">
      <c r="C83" t="s">
        <v>973</v>
      </c>
      <c r="D83" t="s">
        <v>974</v>
      </c>
      <c r="E83">
        <v>184</v>
      </c>
      <c r="F83" t="s">
        <v>975</v>
      </c>
      <c r="G83">
        <v>1</v>
      </c>
      <c r="H83" t="s">
        <v>57</v>
      </c>
    </row>
    <row r="84" spans="1:10">
      <c r="C84" t="s">
        <v>976</v>
      </c>
      <c r="D84" t="s">
        <v>977</v>
      </c>
      <c r="E84">
        <v>185</v>
      </c>
      <c r="F84" t="s">
        <v>978</v>
      </c>
      <c r="G84">
        <v>1</v>
      </c>
      <c r="H84" t="s">
        <v>57</v>
      </c>
    </row>
    <row r="85" spans="1:10">
      <c r="C85" t="s">
        <v>979</v>
      </c>
      <c r="D85" t="s">
        <v>980</v>
      </c>
      <c r="E85">
        <v>186</v>
      </c>
      <c r="F85" t="s">
        <v>981</v>
      </c>
      <c r="G85">
        <v>1</v>
      </c>
      <c r="H85" t="s">
        <v>57</v>
      </c>
    </row>
    <row r="86" spans="1:10">
      <c r="A86" t="s">
        <v>7</v>
      </c>
      <c r="B86" t="s">
        <v>8</v>
      </c>
      <c r="D86" t="s">
        <v>9</v>
      </c>
      <c r="E86">
        <v>0</v>
      </c>
      <c r="F86">
        <v>40001</v>
      </c>
      <c r="G86">
        <v>1</v>
      </c>
      <c r="H86" t="s">
        <v>10</v>
      </c>
      <c r="I86" t="s">
        <v>11</v>
      </c>
      <c r="J86" t="s">
        <v>12</v>
      </c>
    </row>
    <row r="87" spans="1:10">
      <c r="B87" t="s">
        <v>13</v>
      </c>
      <c r="D87" t="s">
        <v>14</v>
      </c>
      <c r="E87">
        <v>1</v>
      </c>
      <c r="F87">
        <v>40002</v>
      </c>
      <c r="G87">
        <v>1</v>
      </c>
      <c r="H87" t="s">
        <v>15</v>
      </c>
      <c r="I87" t="s">
        <v>1567</v>
      </c>
      <c r="J87" t="s">
        <v>16</v>
      </c>
    </row>
    <row r="88" spans="1:10">
      <c r="B88" t="s">
        <v>17</v>
      </c>
      <c r="D88" t="s">
        <v>18</v>
      </c>
      <c r="E88">
        <v>2</v>
      </c>
      <c r="F88">
        <v>40003</v>
      </c>
      <c r="G88">
        <v>1</v>
      </c>
      <c r="H88" t="s">
        <v>15</v>
      </c>
      <c r="I88" t="s">
        <v>19</v>
      </c>
      <c r="J88" t="s">
        <v>16</v>
      </c>
    </row>
    <row r="89" spans="1:10">
      <c r="B89" t="s">
        <v>20</v>
      </c>
      <c r="D89" t="s">
        <v>21</v>
      </c>
      <c r="E89">
        <v>3</v>
      </c>
      <c r="F89">
        <v>40004</v>
      </c>
      <c r="G89">
        <v>1</v>
      </c>
      <c r="H89" t="s">
        <v>15</v>
      </c>
      <c r="I89" t="s">
        <v>1567</v>
      </c>
      <c r="J89" t="s">
        <v>16</v>
      </c>
    </row>
    <row r="90" spans="1:10">
      <c r="B90" t="s">
        <v>28</v>
      </c>
      <c r="D90" t="s">
        <v>29</v>
      </c>
      <c r="E90">
        <v>4</v>
      </c>
      <c r="F90">
        <v>40005</v>
      </c>
      <c r="G90">
        <v>1</v>
      </c>
      <c r="H90" t="s">
        <v>15</v>
      </c>
      <c r="I90" t="s">
        <v>30</v>
      </c>
    </row>
    <row r="91" spans="1:10">
      <c r="B91" t="s">
        <v>31</v>
      </c>
      <c r="D91" t="s">
        <v>32</v>
      </c>
      <c r="E91">
        <v>5</v>
      </c>
      <c r="F91">
        <v>40006</v>
      </c>
      <c r="G91">
        <v>1</v>
      </c>
      <c r="H91" t="s">
        <v>15</v>
      </c>
      <c r="I91" t="s">
        <v>33</v>
      </c>
    </row>
    <row r="92" spans="1:10">
      <c r="B92" t="s">
        <v>34</v>
      </c>
      <c r="D92" t="s">
        <v>35</v>
      </c>
      <c r="E92">
        <v>6</v>
      </c>
      <c r="F92">
        <v>40007</v>
      </c>
      <c r="G92">
        <v>1</v>
      </c>
      <c r="H92" t="s">
        <v>15</v>
      </c>
      <c r="I92" t="s">
        <v>30</v>
      </c>
    </row>
    <row r="93" spans="1:10">
      <c r="B93" t="s">
        <v>36</v>
      </c>
      <c r="D93" t="s">
        <v>37</v>
      </c>
      <c r="E93">
        <v>7</v>
      </c>
      <c r="F93">
        <v>40008</v>
      </c>
      <c r="G93">
        <v>1</v>
      </c>
      <c r="H93" t="s">
        <v>15</v>
      </c>
      <c r="I93" t="s">
        <v>33</v>
      </c>
    </row>
    <row r="94" spans="1:10">
      <c r="B94" t="s">
        <v>38</v>
      </c>
      <c r="D94" t="s">
        <v>39</v>
      </c>
      <c r="E94">
        <v>8</v>
      </c>
      <c r="F94">
        <v>40009</v>
      </c>
      <c r="G94">
        <v>1</v>
      </c>
      <c r="H94" t="s">
        <v>15</v>
      </c>
      <c r="I94" t="s">
        <v>40</v>
      </c>
    </row>
    <row r="95" spans="1:10">
      <c r="B95" t="s">
        <v>41</v>
      </c>
      <c r="D95" t="s">
        <v>42</v>
      </c>
      <c r="E95">
        <v>9</v>
      </c>
      <c r="F95">
        <v>40010</v>
      </c>
      <c r="G95">
        <v>1</v>
      </c>
      <c r="H95" t="s">
        <v>43</v>
      </c>
      <c r="I95" t="s">
        <v>44</v>
      </c>
    </row>
    <row r="96" spans="1:10">
      <c r="B96" t="s">
        <v>45</v>
      </c>
      <c r="D96" t="s">
        <v>46</v>
      </c>
      <c r="E96">
        <v>10</v>
      </c>
      <c r="F96">
        <v>40011</v>
      </c>
      <c r="G96">
        <v>1</v>
      </c>
      <c r="H96" t="s">
        <v>43</v>
      </c>
      <c r="I96" t="s">
        <v>44</v>
      </c>
    </row>
    <row r="97" spans="1:10">
      <c r="B97" t="s">
        <v>47</v>
      </c>
      <c r="D97" t="s">
        <v>48</v>
      </c>
      <c r="E97">
        <v>11</v>
      </c>
      <c r="F97">
        <v>40012</v>
      </c>
      <c r="G97">
        <v>1</v>
      </c>
      <c r="H97" t="s">
        <v>10</v>
      </c>
      <c r="I97" t="s">
        <v>49</v>
      </c>
      <c r="J97" t="s">
        <v>50</v>
      </c>
    </row>
    <row r="98" spans="1:10">
      <c r="B98" t="s">
        <v>51</v>
      </c>
      <c r="D98" t="s">
        <v>52</v>
      </c>
      <c r="E98">
        <v>12</v>
      </c>
      <c r="F98">
        <v>40013</v>
      </c>
      <c r="G98">
        <v>1</v>
      </c>
      <c r="H98" t="s">
        <v>10</v>
      </c>
      <c r="I98" t="s">
        <v>53</v>
      </c>
    </row>
    <row r="99" spans="1:10">
      <c r="B99" t="s">
        <v>62</v>
      </c>
      <c r="D99" t="s">
        <v>63</v>
      </c>
      <c r="E99">
        <v>13</v>
      </c>
      <c r="F99">
        <v>40014</v>
      </c>
      <c r="G99">
        <v>1</v>
      </c>
      <c r="H99" t="s">
        <v>43</v>
      </c>
      <c r="I99" t="s">
        <v>64</v>
      </c>
    </row>
    <row r="100" spans="1:10">
      <c r="B100" t="s">
        <v>65</v>
      </c>
      <c r="D100" t="s">
        <v>66</v>
      </c>
      <c r="E100">
        <v>14</v>
      </c>
      <c r="F100">
        <v>40015</v>
      </c>
      <c r="G100">
        <v>1</v>
      </c>
      <c r="H100" t="s">
        <v>67</v>
      </c>
      <c r="I100" t="s">
        <v>68</v>
      </c>
    </row>
    <row r="101" spans="1:10">
      <c r="B101" t="s">
        <v>69</v>
      </c>
      <c r="C101" t="s">
        <v>70</v>
      </c>
      <c r="D101" t="s">
        <v>71</v>
      </c>
      <c r="E101">
        <v>15</v>
      </c>
      <c r="F101">
        <v>40016</v>
      </c>
      <c r="G101">
        <v>1</v>
      </c>
      <c r="H101" t="s">
        <v>67</v>
      </c>
      <c r="I101" t="s">
        <v>72</v>
      </c>
    </row>
    <row r="102" spans="1:10">
      <c r="A102" t="s">
        <v>76</v>
      </c>
      <c r="B102" t="s">
        <v>77</v>
      </c>
      <c r="C102" t="s">
        <v>78</v>
      </c>
      <c r="D102" t="s">
        <v>79</v>
      </c>
      <c r="E102">
        <v>16</v>
      </c>
      <c r="F102">
        <v>40017</v>
      </c>
      <c r="G102">
        <v>1</v>
      </c>
      <c r="H102" t="s">
        <v>10</v>
      </c>
      <c r="I102" t="s">
        <v>80</v>
      </c>
    </row>
    <row r="103" spans="1:10">
      <c r="C103" t="s">
        <v>81</v>
      </c>
      <c r="D103" t="s">
        <v>82</v>
      </c>
      <c r="E103">
        <v>17</v>
      </c>
      <c r="F103">
        <v>40018</v>
      </c>
      <c r="G103">
        <v>1</v>
      </c>
      <c r="H103" t="s">
        <v>10</v>
      </c>
      <c r="I103" t="s">
        <v>80</v>
      </c>
    </row>
    <row r="104" spans="1:10">
      <c r="B104" t="s">
        <v>83</v>
      </c>
      <c r="C104" t="s">
        <v>84</v>
      </c>
      <c r="D104" t="s">
        <v>85</v>
      </c>
      <c r="E104">
        <v>18</v>
      </c>
      <c r="F104">
        <v>40019</v>
      </c>
      <c r="G104">
        <v>1</v>
      </c>
      <c r="H104" t="s">
        <v>15</v>
      </c>
      <c r="I104" t="s">
        <v>86</v>
      </c>
    </row>
    <row r="105" spans="1:10">
      <c r="C105" t="s">
        <v>87</v>
      </c>
      <c r="D105" t="s">
        <v>88</v>
      </c>
      <c r="E105">
        <v>19</v>
      </c>
      <c r="F105">
        <v>40020</v>
      </c>
      <c r="G105">
        <v>1</v>
      </c>
      <c r="H105" t="s">
        <v>15</v>
      </c>
      <c r="I105" t="s">
        <v>89</v>
      </c>
    </row>
    <row r="106" spans="1:10">
      <c r="C106" t="s">
        <v>90</v>
      </c>
      <c r="D106" t="s">
        <v>91</v>
      </c>
      <c r="E106">
        <v>20</v>
      </c>
      <c r="F106">
        <v>40021</v>
      </c>
      <c r="G106">
        <v>1</v>
      </c>
      <c r="H106" t="s">
        <v>15</v>
      </c>
      <c r="I106" t="s">
        <v>92</v>
      </c>
    </row>
    <row r="107" spans="1:10">
      <c r="B107" t="s">
        <v>93</v>
      </c>
      <c r="C107" t="s">
        <v>94</v>
      </c>
      <c r="D107" t="s">
        <v>95</v>
      </c>
      <c r="E107">
        <v>21</v>
      </c>
      <c r="F107">
        <v>40022</v>
      </c>
      <c r="G107">
        <v>1</v>
      </c>
      <c r="H107" t="s">
        <v>96</v>
      </c>
      <c r="I107" t="s">
        <v>97</v>
      </c>
    </row>
    <row r="108" spans="1:10">
      <c r="C108" t="s">
        <v>98</v>
      </c>
      <c r="D108" t="s">
        <v>99</v>
      </c>
      <c r="E108">
        <v>22</v>
      </c>
      <c r="F108">
        <v>40023</v>
      </c>
      <c r="G108">
        <v>1</v>
      </c>
      <c r="H108" t="s">
        <v>96</v>
      </c>
      <c r="I108" t="s">
        <v>97</v>
      </c>
    </row>
    <row r="109" spans="1:10">
      <c r="B109" t="s">
        <v>105</v>
      </c>
      <c r="D109" t="s">
        <v>106</v>
      </c>
      <c r="E109">
        <v>23</v>
      </c>
      <c r="F109">
        <v>40024</v>
      </c>
      <c r="G109">
        <v>1</v>
      </c>
      <c r="H109" t="s">
        <v>15</v>
      </c>
      <c r="I109" t="s">
        <v>107</v>
      </c>
    </row>
    <row r="110" spans="1:10">
      <c r="B110" t="s">
        <v>105</v>
      </c>
      <c r="D110" t="s">
        <v>111</v>
      </c>
      <c r="E110">
        <v>24</v>
      </c>
      <c r="F110">
        <v>40025</v>
      </c>
      <c r="G110">
        <v>1</v>
      </c>
      <c r="H110" t="s">
        <v>15</v>
      </c>
      <c r="I110" t="s">
        <v>107</v>
      </c>
    </row>
    <row r="111" spans="1:10">
      <c r="B111" t="s">
        <v>105</v>
      </c>
      <c r="D111" t="s">
        <v>115</v>
      </c>
      <c r="E111">
        <v>25</v>
      </c>
      <c r="F111">
        <v>40026</v>
      </c>
      <c r="G111">
        <v>1</v>
      </c>
      <c r="H111" t="s">
        <v>15</v>
      </c>
      <c r="I111" t="s">
        <v>107</v>
      </c>
    </row>
    <row r="112" spans="1:10">
      <c r="B112" t="s">
        <v>119</v>
      </c>
      <c r="D112" t="s">
        <v>120</v>
      </c>
      <c r="E112">
        <v>26</v>
      </c>
      <c r="F112">
        <v>40027</v>
      </c>
      <c r="G112">
        <v>1</v>
      </c>
      <c r="H112" t="s">
        <v>96</v>
      </c>
      <c r="I112" t="s">
        <v>121</v>
      </c>
    </row>
    <row r="113" spans="1:10">
      <c r="A113" t="s">
        <v>143</v>
      </c>
      <c r="B113" t="s">
        <v>144</v>
      </c>
      <c r="D113" t="s">
        <v>145</v>
      </c>
      <c r="E113">
        <v>27</v>
      </c>
      <c r="F113">
        <v>40028</v>
      </c>
      <c r="G113">
        <v>1</v>
      </c>
      <c r="H113" t="s">
        <v>96</v>
      </c>
      <c r="I113" t="s">
        <v>49</v>
      </c>
      <c r="J113" t="s">
        <v>146</v>
      </c>
    </row>
    <row r="114" spans="1:10">
      <c r="B114" t="s">
        <v>154</v>
      </c>
      <c r="D114" t="s">
        <v>155</v>
      </c>
      <c r="E114">
        <v>28</v>
      </c>
      <c r="F114">
        <v>40029</v>
      </c>
      <c r="G114">
        <v>1</v>
      </c>
      <c r="H114" t="s">
        <v>15</v>
      </c>
      <c r="I114" t="s">
        <v>72</v>
      </c>
    </row>
    <row r="115" spans="1:10">
      <c r="B115" t="s">
        <v>156</v>
      </c>
      <c r="D115" t="s">
        <v>157</v>
      </c>
      <c r="E115">
        <v>29</v>
      </c>
      <c r="F115">
        <v>40030</v>
      </c>
      <c r="G115">
        <v>1</v>
      </c>
      <c r="H115" t="s">
        <v>15</v>
      </c>
      <c r="I115" t="s">
        <v>158</v>
      </c>
    </row>
    <row r="116" spans="1:10">
      <c r="B116" t="s">
        <v>159</v>
      </c>
      <c r="D116" t="s">
        <v>160</v>
      </c>
      <c r="E116">
        <v>30</v>
      </c>
      <c r="F116">
        <v>40031</v>
      </c>
      <c r="G116">
        <v>1</v>
      </c>
      <c r="H116" t="s">
        <v>15</v>
      </c>
      <c r="I116" t="s">
        <v>158</v>
      </c>
    </row>
    <row r="117" spans="1:10">
      <c r="B117" t="s">
        <v>161</v>
      </c>
      <c r="C117" t="s">
        <v>162</v>
      </c>
      <c r="D117" t="s">
        <v>163</v>
      </c>
      <c r="E117">
        <v>31</v>
      </c>
      <c r="F117">
        <v>40032</v>
      </c>
      <c r="G117">
        <v>1</v>
      </c>
      <c r="H117" t="s">
        <v>96</v>
      </c>
      <c r="I117" t="s">
        <v>64</v>
      </c>
    </row>
    <row r="118" spans="1:10">
      <c r="B118" t="s">
        <v>164</v>
      </c>
      <c r="C118" t="s">
        <v>162</v>
      </c>
      <c r="D118" t="s">
        <v>165</v>
      </c>
      <c r="E118">
        <v>32</v>
      </c>
      <c r="F118">
        <v>40033</v>
      </c>
      <c r="G118">
        <v>1</v>
      </c>
      <c r="H118" t="s">
        <v>96</v>
      </c>
      <c r="I118" t="s">
        <v>64</v>
      </c>
    </row>
    <row r="119" spans="1:10">
      <c r="B119" t="s">
        <v>166</v>
      </c>
      <c r="D119" t="s">
        <v>167</v>
      </c>
      <c r="E119">
        <v>33</v>
      </c>
      <c r="F119">
        <v>40034</v>
      </c>
      <c r="G119">
        <v>1</v>
      </c>
      <c r="H119" t="s">
        <v>15</v>
      </c>
      <c r="I119" t="s">
        <v>107</v>
      </c>
    </row>
    <row r="120" spans="1:10">
      <c r="B120" t="s">
        <v>168</v>
      </c>
      <c r="C120" t="s">
        <v>169</v>
      </c>
      <c r="D120" t="s">
        <v>170</v>
      </c>
      <c r="E120">
        <v>34</v>
      </c>
      <c r="F120">
        <v>40035</v>
      </c>
      <c r="G120">
        <v>1</v>
      </c>
      <c r="H120" t="s">
        <v>96</v>
      </c>
      <c r="I120" t="s">
        <v>64</v>
      </c>
    </row>
    <row r="121" spans="1:10">
      <c r="B121" t="s">
        <v>171</v>
      </c>
      <c r="D121" t="s">
        <v>172</v>
      </c>
      <c r="E121">
        <v>35</v>
      </c>
      <c r="F121">
        <v>40036</v>
      </c>
      <c r="G121">
        <v>1</v>
      </c>
      <c r="H121" t="s">
        <v>15</v>
      </c>
      <c r="I121" t="s">
        <v>107</v>
      </c>
    </row>
    <row r="122" spans="1:10">
      <c r="B122" t="s">
        <v>173</v>
      </c>
      <c r="D122" t="s">
        <v>174</v>
      </c>
      <c r="E122">
        <v>36</v>
      </c>
      <c r="F122">
        <v>40037</v>
      </c>
      <c r="G122">
        <v>1</v>
      </c>
      <c r="H122" t="s">
        <v>15</v>
      </c>
      <c r="I122" t="s">
        <v>107</v>
      </c>
    </row>
    <row r="123" spans="1:10">
      <c r="B123" t="s">
        <v>214</v>
      </c>
      <c r="C123" t="s">
        <v>215</v>
      </c>
      <c r="D123" t="s">
        <v>216</v>
      </c>
      <c r="E123">
        <v>37</v>
      </c>
      <c r="F123">
        <v>40038</v>
      </c>
      <c r="G123">
        <v>1</v>
      </c>
      <c r="H123" t="s">
        <v>15</v>
      </c>
      <c r="I123" t="s">
        <v>158</v>
      </c>
    </row>
    <row r="124" spans="1:10">
      <c r="D124" t="s">
        <v>217</v>
      </c>
      <c r="E124">
        <v>38</v>
      </c>
      <c r="F124">
        <v>40039</v>
      </c>
      <c r="G124">
        <v>1</v>
      </c>
      <c r="H124" t="s">
        <v>15</v>
      </c>
      <c r="I124" t="s">
        <v>158</v>
      </c>
    </row>
    <row r="125" spans="1:10">
      <c r="C125" t="s">
        <v>218</v>
      </c>
      <c r="D125" t="s">
        <v>219</v>
      </c>
      <c r="E125">
        <v>39</v>
      </c>
      <c r="F125">
        <v>40040</v>
      </c>
      <c r="G125">
        <v>1</v>
      </c>
      <c r="H125" t="s">
        <v>15</v>
      </c>
      <c r="I125" t="s">
        <v>158</v>
      </c>
    </row>
    <row r="126" spans="1:10">
      <c r="D126" t="s">
        <v>220</v>
      </c>
      <c r="E126">
        <v>40</v>
      </c>
      <c r="F126">
        <v>40041</v>
      </c>
      <c r="G126">
        <v>1</v>
      </c>
      <c r="H126" t="s">
        <v>15</v>
      </c>
      <c r="I126" t="s">
        <v>158</v>
      </c>
    </row>
    <row r="127" spans="1:10">
      <c r="B127" t="s">
        <v>228</v>
      </c>
      <c r="C127" t="s">
        <v>229</v>
      </c>
      <c r="D127" t="s">
        <v>230</v>
      </c>
      <c r="E127">
        <v>41</v>
      </c>
      <c r="F127">
        <v>40042</v>
      </c>
      <c r="G127">
        <v>1</v>
      </c>
      <c r="H127" t="s">
        <v>15</v>
      </c>
      <c r="I127" t="s">
        <v>158</v>
      </c>
    </row>
    <row r="128" spans="1:10">
      <c r="C128" t="s">
        <v>231</v>
      </c>
      <c r="D128" t="s">
        <v>232</v>
      </c>
      <c r="E128">
        <v>42</v>
      </c>
      <c r="F128">
        <v>40043</v>
      </c>
      <c r="G128">
        <v>1</v>
      </c>
      <c r="H128" t="s">
        <v>15</v>
      </c>
      <c r="I128" t="s">
        <v>158</v>
      </c>
    </row>
    <row r="129" spans="2:9">
      <c r="B129" t="s">
        <v>233</v>
      </c>
      <c r="C129" t="s">
        <v>234</v>
      </c>
      <c r="D129" t="s">
        <v>235</v>
      </c>
      <c r="E129">
        <v>43</v>
      </c>
      <c r="F129">
        <v>40044</v>
      </c>
      <c r="G129">
        <v>1</v>
      </c>
      <c r="H129" t="s">
        <v>15</v>
      </c>
      <c r="I129" t="s">
        <v>89</v>
      </c>
    </row>
    <row r="130" spans="2:9">
      <c r="C130" t="s">
        <v>236</v>
      </c>
      <c r="D130" t="s">
        <v>237</v>
      </c>
      <c r="E130">
        <v>44</v>
      </c>
      <c r="F130">
        <v>40045</v>
      </c>
      <c r="G130">
        <v>1</v>
      </c>
      <c r="H130" t="s">
        <v>15</v>
      </c>
      <c r="I130" t="s">
        <v>89</v>
      </c>
    </row>
    <row r="131" spans="2:9">
      <c r="C131" t="s">
        <v>238</v>
      </c>
      <c r="D131" t="s">
        <v>239</v>
      </c>
      <c r="E131">
        <v>45</v>
      </c>
      <c r="F131">
        <v>40046</v>
      </c>
      <c r="G131">
        <v>1</v>
      </c>
      <c r="H131" t="s">
        <v>15</v>
      </c>
      <c r="I131" t="s">
        <v>89</v>
      </c>
    </row>
    <row r="132" spans="2:9">
      <c r="B132" t="s">
        <v>240</v>
      </c>
      <c r="C132" t="s">
        <v>241</v>
      </c>
      <c r="D132" t="s">
        <v>242</v>
      </c>
      <c r="E132">
        <v>46</v>
      </c>
      <c r="F132">
        <v>40047</v>
      </c>
      <c r="G132">
        <v>1</v>
      </c>
      <c r="H132" t="s">
        <v>15</v>
      </c>
      <c r="I132" t="s">
        <v>243</v>
      </c>
    </row>
    <row r="133" spans="2:9">
      <c r="C133" t="s">
        <v>244</v>
      </c>
      <c r="D133" t="s">
        <v>245</v>
      </c>
      <c r="E133">
        <v>47</v>
      </c>
      <c r="F133">
        <v>40048</v>
      </c>
      <c r="G133">
        <v>1</v>
      </c>
      <c r="H133" t="s">
        <v>15</v>
      </c>
      <c r="I133" t="s">
        <v>243</v>
      </c>
    </row>
    <row r="134" spans="2:9">
      <c r="B134" t="s">
        <v>246</v>
      </c>
      <c r="C134" t="s">
        <v>241</v>
      </c>
      <c r="D134" t="s">
        <v>247</v>
      </c>
      <c r="E134">
        <v>48</v>
      </c>
      <c r="F134">
        <v>40049</v>
      </c>
      <c r="G134">
        <v>1</v>
      </c>
      <c r="H134" t="s">
        <v>15</v>
      </c>
      <c r="I134" t="s">
        <v>243</v>
      </c>
    </row>
    <row r="135" spans="2:9">
      <c r="C135" t="s">
        <v>244</v>
      </c>
      <c r="D135" t="s">
        <v>248</v>
      </c>
      <c r="E135">
        <v>49</v>
      </c>
      <c r="F135">
        <v>40050</v>
      </c>
      <c r="G135">
        <v>1</v>
      </c>
      <c r="H135" t="s">
        <v>15</v>
      </c>
      <c r="I135" t="s">
        <v>243</v>
      </c>
    </row>
    <row r="136" spans="2:9">
      <c r="B136" t="s">
        <v>258</v>
      </c>
      <c r="D136" t="s">
        <v>259</v>
      </c>
      <c r="E136">
        <v>50</v>
      </c>
      <c r="F136">
        <v>40051</v>
      </c>
      <c r="G136">
        <v>1</v>
      </c>
      <c r="H136" t="s">
        <v>15</v>
      </c>
      <c r="I136" t="s">
        <v>92</v>
      </c>
    </row>
    <row r="137" spans="2:9">
      <c r="B137" t="s">
        <v>173</v>
      </c>
      <c r="D137" t="s">
        <v>260</v>
      </c>
      <c r="E137">
        <v>51</v>
      </c>
      <c r="F137">
        <v>40052</v>
      </c>
      <c r="G137">
        <v>1</v>
      </c>
      <c r="H137" t="s">
        <v>15</v>
      </c>
      <c r="I137" t="s">
        <v>92</v>
      </c>
    </row>
    <row r="138" spans="2:9">
      <c r="B138" t="s">
        <v>261</v>
      </c>
      <c r="D138" t="s">
        <v>262</v>
      </c>
      <c r="E138">
        <v>52</v>
      </c>
      <c r="F138">
        <v>40053</v>
      </c>
      <c r="G138">
        <v>1</v>
      </c>
      <c r="H138" t="s">
        <v>96</v>
      </c>
      <c r="I138" t="s">
        <v>263</v>
      </c>
    </row>
    <row r="139" spans="2:9">
      <c r="B139" t="s">
        <v>264</v>
      </c>
      <c r="D139" t="s">
        <v>265</v>
      </c>
      <c r="E139">
        <v>53</v>
      </c>
      <c r="F139">
        <v>40054</v>
      </c>
      <c r="G139">
        <v>1</v>
      </c>
      <c r="H139" t="s">
        <v>15</v>
      </c>
      <c r="I139" t="s">
        <v>266</v>
      </c>
    </row>
    <row r="140" spans="2:9">
      <c r="B140" t="s">
        <v>267</v>
      </c>
      <c r="D140" t="s">
        <v>268</v>
      </c>
      <c r="E140">
        <v>54</v>
      </c>
      <c r="F140">
        <v>40055</v>
      </c>
      <c r="G140">
        <v>1</v>
      </c>
      <c r="H140" t="s">
        <v>96</v>
      </c>
      <c r="I140" t="s">
        <v>269</v>
      </c>
    </row>
    <row r="141" spans="2:9">
      <c r="B141" t="s">
        <v>270</v>
      </c>
      <c r="D141" t="s">
        <v>271</v>
      </c>
      <c r="E141">
        <v>55</v>
      </c>
      <c r="F141">
        <v>40056</v>
      </c>
      <c r="G141">
        <v>1</v>
      </c>
      <c r="H141" t="s">
        <v>15</v>
      </c>
      <c r="I141" t="s">
        <v>272</v>
      </c>
    </row>
    <row r="142" spans="2:9">
      <c r="B142" t="s">
        <v>273</v>
      </c>
      <c r="D142" t="s">
        <v>274</v>
      </c>
      <c r="E142">
        <v>56</v>
      </c>
      <c r="F142">
        <v>40057</v>
      </c>
      <c r="G142">
        <v>1</v>
      </c>
      <c r="H142" t="s">
        <v>15</v>
      </c>
      <c r="I142" t="s">
        <v>89</v>
      </c>
    </row>
    <row r="143" spans="2:9">
      <c r="B143" t="s">
        <v>275</v>
      </c>
      <c r="D143" t="s">
        <v>276</v>
      </c>
      <c r="E143">
        <v>57</v>
      </c>
      <c r="F143">
        <v>40058</v>
      </c>
      <c r="G143">
        <v>1</v>
      </c>
      <c r="H143" t="s">
        <v>15</v>
      </c>
      <c r="I143" t="s">
        <v>89</v>
      </c>
    </row>
    <row r="144" spans="2:9">
      <c r="B144" t="s">
        <v>277</v>
      </c>
      <c r="C144" t="s">
        <v>278</v>
      </c>
      <c r="D144" t="s">
        <v>279</v>
      </c>
      <c r="E144">
        <v>58</v>
      </c>
      <c r="F144">
        <v>40059</v>
      </c>
      <c r="G144">
        <v>1</v>
      </c>
      <c r="H144" t="s">
        <v>15</v>
      </c>
      <c r="I144" t="s">
        <v>92</v>
      </c>
    </row>
    <row r="145" spans="2:9">
      <c r="C145" t="s">
        <v>280</v>
      </c>
      <c r="D145" t="s">
        <v>281</v>
      </c>
      <c r="E145">
        <v>59</v>
      </c>
      <c r="F145">
        <v>40060</v>
      </c>
      <c r="G145">
        <v>1</v>
      </c>
      <c r="H145" t="s">
        <v>15</v>
      </c>
      <c r="I145" t="s">
        <v>92</v>
      </c>
    </row>
    <row r="146" spans="2:9">
      <c r="C146" t="s">
        <v>282</v>
      </c>
      <c r="D146" t="s">
        <v>283</v>
      </c>
      <c r="E146">
        <v>60</v>
      </c>
      <c r="F146">
        <v>40061</v>
      </c>
      <c r="G146">
        <v>1</v>
      </c>
      <c r="H146" t="s">
        <v>15</v>
      </c>
      <c r="I146" t="s">
        <v>92</v>
      </c>
    </row>
    <row r="147" spans="2:9">
      <c r="B147" t="s">
        <v>284</v>
      </c>
      <c r="C147" t="s">
        <v>285</v>
      </c>
      <c r="D147" t="s">
        <v>286</v>
      </c>
      <c r="E147">
        <v>61</v>
      </c>
      <c r="F147">
        <v>40062</v>
      </c>
      <c r="G147">
        <v>1</v>
      </c>
      <c r="H147" t="s">
        <v>15</v>
      </c>
      <c r="I147" t="s">
        <v>92</v>
      </c>
    </row>
    <row r="148" spans="2:9">
      <c r="C148" t="s">
        <v>280</v>
      </c>
      <c r="D148" t="s">
        <v>287</v>
      </c>
      <c r="E148">
        <v>62</v>
      </c>
      <c r="F148">
        <v>40063</v>
      </c>
      <c r="G148">
        <v>1</v>
      </c>
      <c r="H148" t="s">
        <v>15</v>
      </c>
      <c r="I148" t="s">
        <v>92</v>
      </c>
    </row>
    <row r="149" spans="2:9">
      <c r="C149" t="s">
        <v>282</v>
      </c>
      <c r="D149" t="s">
        <v>288</v>
      </c>
      <c r="E149">
        <v>63</v>
      </c>
      <c r="F149">
        <v>40064</v>
      </c>
      <c r="G149">
        <v>1</v>
      </c>
      <c r="H149" t="s">
        <v>15</v>
      </c>
      <c r="I149" t="s">
        <v>92</v>
      </c>
    </row>
    <row r="150" spans="2:9">
      <c r="B150" t="s">
        <v>289</v>
      </c>
      <c r="D150" t="s">
        <v>290</v>
      </c>
      <c r="E150">
        <v>64</v>
      </c>
      <c r="F150">
        <v>40065</v>
      </c>
      <c r="G150">
        <v>2</v>
      </c>
      <c r="H150" t="s">
        <v>291</v>
      </c>
      <c r="I150" t="s">
        <v>64</v>
      </c>
    </row>
    <row r="151" spans="2:9">
      <c r="B151" t="s">
        <v>292</v>
      </c>
      <c r="D151" t="s">
        <v>293</v>
      </c>
      <c r="E151">
        <v>66</v>
      </c>
      <c r="F151">
        <v>40067</v>
      </c>
      <c r="G151">
        <v>1</v>
      </c>
      <c r="H151" t="s">
        <v>15</v>
      </c>
      <c r="I151" t="s">
        <v>294</v>
      </c>
    </row>
    <row r="152" spans="2:9">
      <c r="B152" t="s">
        <v>295</v>
      </c>
      <c r="D152" t="s">
        <v>296</v>
      </c>
      <c r="E152">
        <v>67</v>
      </c>
      <c r="F152">
        <v>40068</v>
      </c>
      <c r="G152">
        <v>1</v>
      </c>
      <c r="H152" t="s">
        <v>15</v>
      </c>
      <c r="I152" t="s">
        <v>294</v>
      </c>
    </row>
    <row r="153" spans="2:9">
      <c r="B153" t="s">
        <v>300</v>
      </c>
      <c r="D153" t="s">
        <v>301</v>
      </c>
      <c r="E153">
        <v>68</v>
      </c>
      <c r="F153">
        <v>40069</v>
      </c>
      <c r="G153">
        <v>1</v>
      </c>
      <c r="H153" t="s">
        <v>67</v>
      </c>
      <c r="I153" t="s">
        <v>294</v>
      </c>
    </row>
    <row r="154" spans="2:9">
      <c r="B154" t="s">
        <v>302</v>
      </c>
      <c r="D154" t="s">
        <v>303</v>
      </c>
      <c r="E154">
        <v>69</v>
      </c>
      <c r="F154">
        <v>40070</v>
      </c>
      <c r="G154">
        <v>1</v>
      </c>
      <c r="H154" t="s">
        <v>10</v>
      </c>
      <c r="I154" t="s">
        <v>80</v>
      </c>
    </row>
    <row r="155" spans="2:9">
      <c r="B155" t="s">
        <v>307</v>
      </c>
      <c r="D155" t="s">
        <v>308</v>
      </c>
      <c r="E155">
        <v>70</v>
      </c>
      <c r="F155">
        <v>40071</v>
      </c>
      <c r="G155">
        <v>1</v>
      </c>
      <c r="H155" t="s">
        <v>67</v>
      </c>
      <c r="I155" t="s">
        <v>107</v>
      </c>
    </row>
    <row r="156" spans="2:9">
      <c r="B156" t="s">
        <v>309</v>
      </c>
      <c r="D156" t="s">
        <v>310</v>
      </c>
      <c r="E156">
        <v>71</v>
      </c>
      <c r="F156">
        <v>40072</v>
      </c>
      <c r="G156">
        <v>1</v>
      </c>
      <c r="H156" t="s">
        <v>67</v>
      </c>
      <c r="I156" t="s">
        <v>107</v>
      </c>
    </row>
    <row r="157" spans="2:9">
      <c r="B157" t="s">
        <v>311</v>
      </c>
      <c r="D157" t="s">
        <v>312</v>
      </c>
      <c r="E157">
        <v>72</v>
      </c>
      <c r="F157">
        <v>40073</v>
      </c>
      <c r="G157">
        <v>1</v>
      </c>
      <c r="H157" t="s">
        <v>67</v>
      </c>
      <c r="I157" t="s">
        <v>313</v>
      </c>
    </row>
    <row r="158" spans="2:9">
      <c r="B158" t="s">
        <v>314</v>
      </c>
      <c r="D158" t="s">
        <v>315</v>
      </c>
      <c r="E158">
        <v>73</v>
      </c>
      <c r="F158">
        <v>40074</v>
      </c>
      <c r="G158">
        <v>1</v>
      </c>
      <c r="H158" t="s">
        <v>67</v>
      </c>
      <c r="I158" t="s">
        <v>313</v>
      </c>
    </row>
    <row r="159" spans="2:9">
      <c r="B159" t="s">
        <v>289</v>
      </c>
      <c r="D159" t="s">
        <v>316</v>
      </c>
      <c r="E159">
        <v>74</v>
      </c>
      <c r="F159">
        <v>40075</v>
      </c>
      <c r="G159">
        <v>2</v>
      </c>
      <c r="H159" t="s">
        <v>317</v>
      </c>
      <c r="I159" t="s">
        <v>318</v>
      </c>
    </row>
    <row r="160" spans="2:9">
      <c r="B160" t="s">
        <v>326</v>
      </c>
      <c r="D160" t="s">
        <v>327</v>
      </c>
      <c r="E160">
        <v>76</v>
      </c>
      <c r="F160">
        <v>40077</v>
      </c>
      <c r="G160">
        <v>1</v>
      </c>
      <c r="H160" t="s">
        <v>328</v>
      </c>
      <c r="I160" t="s">
        <v>329</v>
      </c>
    </row>
    <row r="161" spans="2:9">
      <c r="B161" t="s">
        <v>336</v>
      </c>
      <c r="D161" t="s">
        <v>337</v>
      </c>
      <c r="E161">
        <v>77</v>
      </c>
      <c r="F161">
        <v>40078</v>
      </c>
      <c r="G161">
        <v>1</v>
      </c>
      <c r="H161" t="s">
        <v>15</v>
      </c>
      <c r="I161" t="s">
        <v>338</v>
      </c>
    </row>
    <row r="162" spans="2:9">
      <c r="B162" t="s">
        <v>339</v>
      </c>
      <c r="D162" t="s">
        <v>340</v>
      </c>
      <c r="E162">
        <v>78</v>
      </c>
      <c r="F162">
        <v>40079</v>
      </c>
      <c r="G162">
        <v>1</v>
      </c>
      <c r="H162" t="s">
        <v>96</v>
      </c>
      <c r="I162" t="s">
        <v>121</v>
      </c>
    </row>
    <row r="163" spans="2:9">
      <c r="B163" t="s">
        <v>341</v>
      </c>
      <c r="D163" t="s">
        <v>342</v>
      </c>
      <c r="E163">
        <v>79</v>
      </c>
      <c r="F163">
        <v>40080</v>
      </c>
      <c r="G163">
        <v>1</v>
      </c>
      <c r="H163" t="s">
        <v>96</v>
      </c>
      <c r="I163" t="s">
        <v>121</v>
      </c>
    </row>
    <row r="164" spans="2:9">
      <c r="B164" t="s">
        <v>343</v>
      </c>
      <c r="D164" t="s">
        <v>344</v>
      </c>
      <c r="E164">
        <v>80</v>
      </c>
      <c r="F164">
        <v>40081</v>
      </c>
      <c r="G164">
        <v>1</v>
      </c>
      <c r="H164" t="s">
        <v>96</v>
      </c>
      <c r="I164" t="s">
        <v>80</v>
      </c>
    </row>
    <row r="165" spans="2:9">
      <c r="B165" t="s">
        <v>345</v>
      </c>
      <c r="D165" t="s">
        <v>346</v>
      </c>
      <c r="E165">
        <v>81</v>
      </c>
      <c r="F165">
        <v>40082</v>
      </c>
      <c r="G165">
        <v>1</v>
      </c>
      <c r="H165" t="s">
        <v>15</v>
      </c>
      <c r="I165" t="s">
        <v>347</v>
      </c>
    </row>
    <row r="166" spans="2:9">
      <c r="B166" t="s">
        <v>348</v>
      </c>
      <c r="D166" t="s">
        <v>349</v>
      </c>
      <c r="E166">
        <v>82</v>
      </c>
      <c r="F166">
        <v>40083</v>
      </c>
      <c r="G166">
        <v>1</v>
      </c>
      <c r="H166" t="s">
        <v>15</v>
      </c>
      <c r="I166" t="s">
        <v>107</v>
      </c>
    </row>
    <row r="167" spans="2:9">
      <c r="B167" t="s">
        <v>350</v>
      </c>
      <c r="D167" t="s">
        <v>351</v>
      </c>
      <c r="E167">
        <v>83</v>
      </c>
      <c r="F167">
        <v>40084</v>
      </c>
      <c r="G167">
        <v>1</v>
      </c>
      <c r="H167" t="s">
        <v>15</v>
      </c>
      <c r="I167" t="s">
        <v>352</v>
      </c>
    </row>
    <row r="168" spans="2:9">
      <c r="B168" t="s">
        <v>353</v>
      </c>
      <c r="D168" t="s">
        <v>354</v>
      </c>
      <c r="E168">
        <v>84</v>
      </c>
      <c r="F168">
        <v>40085</v>
      </c>
      <c r="G168">
        <v>1</v>
      </c>
      <c r="H168" t="s">
        <v>15</v>
      </c>
      <c r="I168" t="s">
        <v>355</v>
      </c>
    </row>
    <row r="169" spans="2:9">
      <c r="B169" t="s">
        <v>356</v>
      </c>
      <c r="D169" t="s">
        <v>357</v>
      </c>
      <c r="E169">
        <v>85</v>
      </c>
      <c r="F169">
        <v>40086</v>
      </c>
      <c r="G169">
        <v>1</v>
      </c>
      <c r="H169" t="s">
        <v>15</v>
      </c>
      <c r="I169" t="s">
        <v>358</v>
      </c>
    </row>
    <row r="170" spans="2:9">
      <c r="B170" t="s">
        <v>359</v>
      </c>
      <c r="D170" t="s">
        <v>360</v>
      </c>
      <c r="E170">
        <v>86</v>
      </c>
      <c r="F170">
        <v>40087</v>
      </c>
      <c r="G170">
        <v>1</v>
      </c>
      <c r="H170" t="s">
        <v>15</v>
      </c>
      <c r="I170" t="s">
        <v>361</v>
      </c>
    </row>
    <row r="171" spans="2:9">
      <c r="B171" t="s">
        <v>362</v>
      </c>
      <c r="D171" t="s">
        <v>363</v>
      </c>
      <c r="E171">
        <v>87</v>
      </c>
      <c r="F171">
        <v>40088</v>
      </c>
      <c r="G171">
        <v>1</v>
      </c>
      <c r="H171" t="s">
        <v>43</v>
      </c>
      <c r="I171" t="s">
        <v>364</v>
      </c>
    </row>
    <row r="172" spans="2:9">
      <c r="B172" t="s">
        <v>365</v>
      </c>
      <c r="D172" t="s">
        <v>366</v>
      </c>
      <c r="E172">
        <v>88</v>
      </c>
      <c r="F172">
        <v>40089</v>
      </c>
      <c r="G172">
        <v>1</v>
      </c>
      <c r="H172" t="s">
        <v>43</v>
      </c>
      <c r="I172" t="s">
        <v>367</v>
      </c>
    </row>
    <row r="173" spans="2:9">
      <c r="B173" t="s">
        <v>368</v>
      </c>
      <c r="D173" t="s">
        <v>369</v>
      </c>
      <c r="E173">
        <v>89</v>
      </c>
      <c r="F173">
        <v>40090</v>
      </c>
      <c r="G173">
        <v>1</v>
      </c>
      <c r="H173" t="s">
        <v>43</v>
      </c>
      <c r="I173" t="s">
        <v>269</v>
      </c>
    </row>
    <row r="174" spans="2:9">
      <c r="B174" t="s">
        <v>370</v>
      </c>
      <c r="D174" t="s">
        <v>371</v>
      </c>
      <c r="E174">
        <v>90</v>
      </c>
      <c r="F174">
        <v>40091</v>
      </c>
      <c r="G174">
        <v>1</v>
      </c>
      <c r="H174" t="s">
        <v>43</v>
      </c>
      <c r="I174" t="s">
        <v>121</v>
      </c>
    </row>
    <row r="175" spans="2:9">
      <c r="B175" t="s">
        <v>372</v>
      </c>
      <c r="D175" t="s">
        <v>373</v>
      </c>
      <c r="E175">
        <v>91</v>
      </c>
      <c r="F175">
        <v>40092</v>
      </c>
      <c r="G175">
        <v>1</v>
      </c>
      <c r="H175" t="s">
        <v>43</v>
      </c>
      <c r="I175" t="s">
        <v>374</v>
      </c>
    </row>
    <row r="176" spans="2:9">
      <c r="B176" t="s">
        <v>375</v>
      </c>
      <c r="D176" t="s">
        <v>376</v>
      </c>
      <c r="E176">
        <v>92</v>
      </c>
      <c r="F176">
        <v>40093</v>
      </c>
      <c r="G176">
        <v>1</v>
      </c>
      <c r="H176" t="s">
        <v>43</v>
      </c>
      <c r="I176" t="s">
        <v>377</v>
      </c>
    </row>
    <row r="177" spans="1:9">
      <c r="B177" t="s">
        <v>378</v>
      </c>
      <c r="D177" t="s">
        <v>379</v>
      </c>
      <c r="E177">
        <v>93</v>
      </c>
      <c r="F177">
        <v>40094</v>
      </c>
      <c r="G177">
        <v>1</v>
      </c>
      <c r="H177" t="s">
        <v>43</v>
      </c>
      <c r="I177" t="s">
        <v>377</v>
      </c>
    </row>
    <row r="178" spans="1:9">
      <c r="B178" t="s">
        <v>380</v>
      </c>
      <c r="D178" t="s">
        <v>381</v>
      </c>
      <c r="E178">
        <v>94</v>
      </c>
      <c r="F178">
        <v>40095</v>
      </c>
      <c r="G178">
        <v>1</v>
      </c>
      <c r="H178" t="s">
        <v>43</v>
      </c>
      <c r="I178" t="s">
        <v>64</v>
      </c>
    </row>
    <row r="179" spans="1:9">
      <c r="B179" t="s">
        <v>382</v>
      </c>
      <c r="D179" t="s">
        <v>383</v>
      </c>
      <c r="E179">
        <v>95</v>
      </c>
      <c r="F179">
        <v>40096</v>
      </c>
      <c r="G179">
        <v>1</v>
      </c>
      <c r="H179" t="s">
        <v>15</v>
      </c>
      <c r="I179" t="s">
        <v>384</v>
      </c>
    </row>
    <row r="180" spans="1:9">
      <c r="B180" t="s">
        <v>385</v>
      </c>
      <c r="D180" t="s">
        <v>386</v>
      </c>
      <c r="E180">
        <v>96</v>
      </c>
      <c r="F180">
        <v>40097</v>
      </c>
      <c r="G180">
        <v>1</v>
      </c>
      <c r="H180" t="s">
        <v>15</v>
      </c>
      <c r="I180" t="s">
        <v>387</v>
      </c>
    </row>
    <row r="181" spans="1:9">
      <c r="B181" t="s">
        <v>382</v>
      </c>
      <c r="D181" t="s">
        <v>391</v>
      </c>
      <c r="E181">
        <v>97</v>
      </c>
      <c r="F181">
        <v>40098</v>
      </c>
      <c r="G181">
        <v>1</v>
      </c>
      <c r="H181" t="s">
        <v>15</v>
      </c>
      <c r="I181" t="s">
        <v>384</v>
      </c>
    </row>
    <row r="182" spans="1:9">
      <c r="B182" t="s">
        <v>392</v>
      </c>
      <c r="D182" t="s">
        <v>393</v>
      </c>
      <c r="E182">
        <v>98</v>
      </c>
      <c r="F182">
        <v>40099</v>
      </c>
      <c r="G182">
        <v>1</v>
      </c>
      <c r="H182" t="s">
        <v>15</v>
      </c>
      <c r="I182" t="s">
        <v>355</v>
      </c>
    </row>
    <row r="183" spans="1:9">
      <c r="A183" t="s">
        <v>394</v>
      </c>
      <c r="B183" t="s">
        <v>395</v>
      </c>
      <c r="C183" t="s">
        <v>396</v>
      </c>
      <c r="D183" t="s">
        <v>397</v>
      </c>
      <c r="E183">
        <v>99</v>
      </c>
      <c r="F183">
        <v>40100</v>
      </c>
      <c r="G183">
        <v>1</v>
      </c>
      <c r="H183" t="s">
        <v>15</v>
      </c>
      <c r="I183" t="s">
        <v>89</v>
      </c>
    </row>
    <row r="184" spans="1:9">
      <c r="C184" t="s">
        <v>41</v>
      </c>
      <c r="D184" t="s">
        <v>398</v>
      </c>
      <c r="E184">
        <v>100</v>
      </c>
      <c r="F184">
        <v>40101</v>
      </c>
      <c r="G184">
        <v>1</v>
      </c>
      <c r="H184" t="s">
        <v>15</v>
      </c>
      <c r="I184" t="s">
        <v>89</v>
      </c>
    </row>
    <row r="185" spans="1:9">
      <c r="C185" t="s">
        <v>399</v>
      </c>
      <c r="D185" t="s">
        <v>400</v>
      </c>
      <c r="E185">
        <v>101</v>
      </c>
      <c r="F185">
        <v>40102</v>
      </c>
      <c r="G185">
        <v>1</v>
      </c>
      <c r="H185" t="s">
        <v>96</v>
      </c>
      <c r="I185" t="s">
        <v>80</v>
      </c>
    </row>
    <row r="186" spans="1:9">
      <c r="B186" t="s">
        <v>401</v>
      </c>
      <c r="C186" t="s">
        <v>402</v>
      </c>
      <c r="D186" t="s">
        <v>403</v>
      </c>
      <c r="E186">
        <v>102</v>
      </c>
      <c r="F186">
        <v>40103</v>
      </c>
      <c r="G186">
        <v>1</v>
      </c>
      <c r="H186" t="s">
        <v>15</v>
      </c>
      <c r="I186" t="s">
        <v>89</v>
      </c>
    </row>
    <row r="187" spans="1:9">
      <c r="C187" t="s">
        <v>404</v>
      </c>
      <c r="D187" t="s">
        <v>405</v>
      </c>
      <c r="E187">
        <v>103</v>
      </c>
      <c r="F187">
        <v>40104</v>
      </c>
      <c r="G187">
        <v>1</v>
      </c>
      <c r="H187" t="s">
        <v>15</v>
      </c>
      <c r="I187" t="s">
        <v>406</v>
      </c>
    </row>
    <row r="188" spans="1:9">
      <c r="C188" t="s">
        <v>407</v>
      </c>
      <c r="D188" t="s">
        <v>408</v>
      </c>
      <c r="E188">
        <v>104</v>
      </c>
      <c r="F188">
        <v>40105</v>
      </c>
      <c r="G188">
        <v>1</v>
      </c>
      <c r="H188" t="s">
        <v>15</v>
      </c>
      <c r="I188" t="s">
        <v>89</v>
      </c>
    </row>
    <row r="189" spans="1:9">
      <c r="B189" t="s">
        <v>409</v>
      </c>
      <c r="D189" t="s">
        <v>410</v>
      </c>
      <c r="E189">
        <v>105</v>
      </c>
      <c r="F189">
        <v>40106</v>
      </c>
      <c r="G189">
        <v>1</v>
      </c>
      <c r="H189" t="s">
        <v>96</v>
      </c>
      <c r="I189" t="s">
        <v>411</v>
      </c>
    </row>
    <row r="190" spans="1:9">
      <c r="B190" t="s">
        <v>412</v>
      </c>
      <c r="C190" t="s">
        <v>402</v>
      </c>
      <c r="D190" t="s">
        <v>413</v>
      </c>
      <c r="E190">
        <v>106</v>
      </c>
      <c r="F190">
        <v>40107</v>
      </c>
      <c r="G190">
        <v>1</v>
      </c>
      <c r="H190" t="s">
        <v>15</v>
      </c>
      <c r="I190" t="s">
        <v>89</v>
      </c>
    </row>
    <row r="191" spans="1:9">
      <c r="C191" t="s">
        <v>404</v>
      </c>
      <c r="D191" t="s">
        <v>414</v>
      </c>
      <c r="E191">
        <v>107</v>
      </c>
      <c r="F191">
        <v>40108</v>
      </c>
      <c r="G191">
        <v>1</v>
      </c>
      <c r="H191" t="s">
        <v>15</v>
      </c>
      <c r="I191" t="s">
        <v>406</v>
      </c>
    </row>
    <row r="192" spans="1:9">
      <c r="C192" t="s">
        <v>407</v>
      </c>
      <c r="D192" t="s">
        <v>415</v>
      </c>
      <c r="E192">
        <v>108</v>
      </c>
      <c r="F192">
        <v>40109</v>
      </c>
      <c r="G192">
        <v>1</v>
      </c>
      <c r="H192" t="s">
        <v>15</v>
      </c>
      <c r="I192" t="s">
        <v>89</v>
      </c>
    </row>
    <row r="193" spans="1:9">
      <c r="B193" t="s">
        <v>416</v>
      </c>
      <c r="C193" t="s">
        <v>396</v>
      </c>
      <c r="D193" t="s">
        <v>417</v>
      </c>
      <c r="E193">
        <v>109</v>
      </c>
      <c r="F193">
        <v>40110</v>
      </c>
      <c r="G193">
        <v>1</v>
      </c>
      <c r="H193" t="s">
        <v>15</v>
      </c>
      <c r="I193" t="s">
        <v>89</v>
      </c>
    </row>
    <row r="194" spans="1:9">
      <c r="C194" t="s">
        <v>41</v>
      </c>
      <c r="D194" t="s">
        <v>418</v>
      </c>
      <c r="E194">
        <v>110</v>
      </c>
      <c r="F194">
        <v>40111</v>
      </c>
      <c r="G194">
        <v>1</v>
      </c>
      <c r="H194" t="s">
        <v>15</v>
      </c>
      <c r="I194" t="s">
        <v>89</v>
      </c>
    </row>
    <row r="195" spans="1:9">
      <c r="C195" t="s">
        <v>399</v>
      </c>
      <c r="D195" t="s">
        <v>419</v>
      </c>
      <c r="E195">
        <v>111</v>
      </c>
      <c r="F195">
        <v>40112</v>
      </c>
      <c r="G195">
        <v>1</v>
      </c>
      <c r="H195" t="s">
        <v>96</v>
      </c>
      <c r="I195" t="s">
        <v>420</v>
      </c>
    </row>
    <row r="196" spans="1:9">
      <c r="A196" t="s">
        <v>421</v>
      </c>
      <c r="B196" t="s">
        <v>422</v>
      </c>
      <c r="C196" t="s">
        <v>423</v>
      </c>
      <c r="D196" t="s">
        <v>424</v>
      </c>
      <c r="E196">
        <v>112</v>
      </c>
      <c r="F196">
        <v>40113</v>
      </c>
      <c r="G196">
        <v>1</v>
      </c>
      <c r="H196" t="s">
        <v>15</v>
      </c>
      <c r="I196" t="s">
        <v>158</v>
      </c>
    </row>
    <row r="197" spans="1:9">
      <c r="C197" t="s">
        <v>425</v>
      </c>
      <c r="D197" t="s">
        <v>426</v>
      </c>
      <c r="E197">
        <v>113</v>
      </c>
      <c r="F197">
        <v>40114</v>
      </c>
      <c r="G197">
        <v>1</v>
      </c>
      <c r="H197" t="s">
        <v>15</v>
      </c>
      <c r="I197" t="s">
        <v>158</v>
      </c>
    </row>
    <row r="198" spans="1:9">
      <c r="C198" t="s">
        <v>427</v>
      </c>
      <c r="D198" t="s">
        <v>428</v>
      </c>
      <c r="E198">
        <v>114</v>
      </c>
      <c r="F198">
        <v>40115</v>
      </c>
      <c r="G198">
        <v>1</v>
      </c>
      <c r="H198" t="s">
        <v>96</v>
      </c>
      <c r="I198" t="s">
        <v>429</v>
      </c>
    </row>
    <row r="199" spans="1:9">
      <c r="C199" t="s">
        <v>430</v>
      </c>
      <c r="D199" t="s">
        <v>431</v>
      </c>
      <c r="E199">
        <v>115</v>
      </c>
      <c r="F199">
        <v>40116</v>
      </c>
      <c r="G199">
        <v>1</v>
      </c>
      <c r="H199" t="s">
        <v>96</v>
      </c>
      <c r="I199" t="s">
        <v>121</v>
      </c>
    </row>
    <row r="200" spans="1:9">
      <c r="C200" t="s">
        <v>171</v>
      </c>
      <c r="D200" t="s">
        <v>432</v>
      </c>
      <c r="E200">
        <v>116</v>
      </c>
      <c r="F200">
        <v>40117</v>
      </c>
      <c r="G200">
        <v>1</v>
      </c>
      <c r="H200" t="s">
        <v>15</v>
      </c>
      <c r="I200" t="s">
        <v>89</v>
      </c>
    </row>
    <row r="201" spans="1:9">
      <c r="B201" t="s">
        <v>433</v>
      </c>
      <c r="C201" t="s">
        <v>423</v>
      </c>
      <c r="D201" t="s">
        <v>434</v>
      </c>
      <c r="E201">
        <v>117</v>
      </c>
      <c r="F201">
        <v>40118</v>
      </c>
      <c r="G201">
        <v>1</v>
      </c>
      <c r="H201" t="s">
        <v>15</v>
      </c>
      <c r="I201" t="s">
        <v>158</v>
      </c>
    </row>
    <row r="202" spans="1:9">
      <c r="C202" t="s">
        <v>425</v>
      </c>
      <c r="D202" t="s">
        <v>435</v>
      </c>
      <c r="E202">
        <v>118</v>
      </c>
      <c r="F202">
        <v>40119</v>
      </c>
      <c r="G202">
        <v>1</v>
      </c>
      <c r="H202" t="s">
        <v>15</v>
      </c>
      <c r="I202" t="s">
        <v>158</v>
      </c>
    </row>
    <row r="203" spans="1:9">
      <c r="C203" t="s">
        <v>427</v>
      </c>
      <c r="D203" t="s">
        <v>436</v>
      </c>
      <c r="E203">
        <v>119</v>
      </c>
      <c r="F203">
        <v>40120</v>
      </c>
      <c r="G203">
        <v>1</v>
      </c>
      <c r="H203" t="s">
        <v>96</v>
      </c>
      <c r="I203" t="s">
        <v>429</v>
      </c>
    </row>
    <row r="204" spans="1:9">
      <c r="C204" t="s">
        <v>430</v>
      </c>
      <c r="D204" t="s">
        <v>437</v>
      </c>
      <c r="E204">
        <v>120</v>
      </c>
      <c r="F204">
        <v>40121</v>
      </c>
      <c r="G204">
        <v>1</v>
      </c>
      <c r="H204" t="s">
        <v>96</v>
      </c>
      <c r="I204" t="s">
        <v>121</v>
      </c>
    </row>
    <row r="205" spans="1:9">
      <c r="C205" t="s">
        <v>171</v>
      </c>
      <c r="D205" t="s">
        <v>438</v>
      </c>
      <c r="E205">
        <v>121</v>
      </c>
      <c r="F205">
        <v>40122</v>
      </c>
      <c r="G205">
        <v>1</v>
      </c>
      <c r="H205" t="s">
        <v>15</v>
      </c>
      <c r="I205" t="s">
        <v>89</v>
      </c>
    </row>
    <row r="206" spans="1:9">
      <c r="B206" t="s">
        <v>439</v>
      </c>
      <c r="C206" t="s">
        <v>423</v>
      </c>
      <c r="D206" t="s">
        <v>440</v>
      </c>
      <c r="E206">
        <v>122</v>
      </c>
      <c r="F206">
        <v>40123</v>
      </c>
      <c r="G206">
        <v>1</v>
      </c>
      <c r="H206" t="s">
        <v>15</v>
      </c>
      <c r="I206" t="s">
        <v>158</v>
      </c>
    </row>
    <row r="207" spans="1:9">
      <c r="C207" t="s">
        <v>425</v>
      </c>
      <c r="D207" t="s">
        <v>441</v>
      </c>
      <c r="E207">
        <v>123</v>
      </c>
      <c r="F207">
        <v>40124</v>
      </c>
      <c r="G207">
        <v>1</v>
      </c>
      <c r="H207" t="s">
        <v>15</v>
      </c>
      <c r="I207" t="s">
        <v>158</v>
      </c>
    </row>
    <row r="208" spans="1:9">
      <c r="C208" t="s">
        <v>427</v>
      </c>
      <c r="D208" t="s">
        <v>442</v>
      </c>
      <c r="E208">
        <v>124</v>
      </c>
      <c r="F208">
        <v>40125</v>
      </c>
      <c r="G208">
        <v>1</v>
      </c>
      <c r="H208" t="s">
        <v>96</v>
      </c>
      <c r="I208" t="s">
        <v>429</v>
      </c>
    </row>
    <row r="209" spans="2:9">
      <c r="C209" t="s">
        <v>430</v>
      </c>
      <c r="D209" t="s">
        <v>443</v>
      </c>
      <c r="E209">
        <v>125</v>
      </c>
      <c r="F209">
        <v>40126</v>
      </c>
      <c r="G209">
        <v>1</v>
      </c>
      <c r="H209" t="s">
        <v>96</v>
      </c>
      <c r="I209" t="s">
        <v>121</v>
      </c>
    </row>
    <row r="210" spans="2:9">
      <c r="C210" t="s">
        <v>171</v>
      </c>
      <c r="D210" t="s">
        <v>444</v>
      </c>
      <c r="E210">
        <v>126</v>
      </c>
      <c r="F210">
        <v>40127</v>
      </c>
      <c r="G210">
        <v>1</v>
      </c>
      <c r="H210" t="s">
        <v>15</v>
      </c>
      <c r="I210" t="s">
        <v>89</v>
      </c>
    </row>
    <row r="211" spans="2:9">
      <c r="B211" t="s">
        <v>445</v>
      </c>
      <c r="C211" t="s">
        <v>423</v>
      </c>
      <c r="D211" t="s">
        <v>446</v>
      </c>
      <c r="E211">
        <v>127</v>
      </c>
      <c r="F211">
        <v>40128</v>
      </c>
      <c r="G211">
        <v>1</v>
      </c>
      <c r="H211" t="s">
        <v>15</v>
      </c>
      <c r="I211" t="s">
        <v>158</v>
      </c>
    </row>
    <row r="212" spans="2:9">
      <c r="C212" t="s">
        <v>425</v>
      </c>
      <c r="D212" t="s">
        <v>447</v>
      </c>
      <c r="E212">
        <v>128</v>
      </c>
      <c r="F212">
        <v>40129</v>
      </c>
      <c r="G212">
        <v>1</v>
      </c>
      <c r="H212" t="s">
        <v>15</v>
      </c>
      <c r="I212" t="s">
        <v>158</v>
      </c>
    </row>
    <row r="213" spans="2:9">
      <c r="C213" t="s">
        <v>427</v>
      </c>
      <c r="D213" t="s">
        <v>448</v>
      </c>
      <c r="E213">
        <v>129</v>
      </c>
      <c r="F213">
        <v>40130</v>
      </c>
      <c r="G213">
        <v>1</v>
      </c>
      <c r="H213" t="s">
        <v>96</v>
      </c>
      <c r="I213" t="s">
        <v>429</v>
      </c>
    </row>
    <row r="214" spans="2:9">
      <c r="C214" t="s">
        <v>430</v>
      </c>
      <c r="D214" t="s">
        <v>449</v>
      </c>
      <c r="E214">
        <v>130</v>
      </c>
      <c r="F214">
        <v>40131</v>
      </c>
      <c r="G214">
        <v>1</v>
      </c>
      <c r="H214" t="s">
        <v>96</v>
      </c>
      <c r="I214" t="s">
        <v>121</v>
      </c>
    </row>
    <row r="215" spans="2:9">
      <c r="C215" t="s">
        <v>171</v>
      </c>
      <c r="D215" t="s">
        <v>450</v>
      </c>
      <c r="E215">
        <v>131</v>
      </c>
      <c r="F215">
        <v>40132</v>
      </c>
      <c r="G215">
        <v>1</v>
      </c>
      <c r="H215" t="s">
        <v>15</v>
      </c>
      <c r="I215" t="s">
        <v>89</v>
      </c>
    </row>
    <row r="216" spans="2:9">
      <c r="B216" t="s">
        <v>451</v>
      </c>
      <c r="C216" t="s">
        <v>423</v>
      </c>
      <c r="D216" t="s">
        <v>452</v>
      </c>
      <c r="E216">
        <v>132</v>
      </c>
      <c r="F216">
        <v>40133</v>
      </c>
      <c r="G216">
        <v>1</v>
      </c>
      <c r="H216" t="s">
        <v>15</v>
      </c>
      <c r="I216" t="s">
        <v>158</v>
      </c>
    </row>
    <row r="217" spans="2:9">
      <c r="C217" t="s">
        <v>425</v>
      </c>
      <c r="D217" t="s">
        <v>453</v>
      </c>
      <c r="E217">
        <v>133</v>
      </c>
      <c r="F217">
        <v>40134</v>
      </c>
      <c r="G217">
        <v>1</v>
      </c>
      <c r="H217" t="s">
        <v>15</v>
      </c>
      <c r="I217" t="s">
        <v>158</v>
      </c>
    </row>
    <row r="218" spans="2:9">
      <c r="C218" t="s">
        <v>427</v>
      </c>
      <c r="D218" t="s">
        <v>454</v>
      </c>
      <c r="E218">
        <v>134</v>
      </c>
      <c r="F218">
        <v>40135</v>
      </c>
      <c r="G218">
        <v>1</v>
      </c>
      <c r="H218" t="s">
        <v>96</v>
      </c>
      <c r="I218" t="s">
        <v>429</v>
      </c>
    </row>
    <row r="219" spans="2:9">
      <c r="C219" t="s">
        <v>430</v>
      </c>
      <c r="D219" t="s">
        <v>455</v>
      </c>
      <c r="E219">
        <v>135</v>
      </c>
      <c r="F219">
        <v>40136</v>
      </c>
      <c r="G219">
        <v>1</v>
      </c>
      <c r="H219" t="s">
        <v>96</v>
      </c>
      <c r="I219" t="s">
        <v>121</v>
      </c>
    </row>
    <row r="220" spans="2:9">
      <c r="C220" t="s">
        <v>171</v>
      </c>
      <c r="D220" t="s">
        <v>456</v>
      </c>
      <c r="E220">
        <v>136</v>
      </c>
      <c r="F220">
        <v>40137</v>
      </c>
      <c r="G220">
        <v>1</v>
      </c>
      <c r="H220" t="s">
        <v>15</v>
      </c>
      <c r="I220" t="s">
        <v>89</v>
      </c>
    </row>
    <row r="221" spans="2:9">
      <c r="B221" t="s">
        <v>457</v>
      </c>
      <c r="C221" t="s">
        <v>423</v>
      </c>
      <c r="D221" t="s">
        <v>458</v>
      </c>
      <c r="E221">
        <v>137</v>
      </c>
      <c r="F221">
        <v>40138</v>
      </c>
      <c r="G221">
        <v>1</v>
      </c>
      <c r="H221" t="s">
        <v>15</v>
      </c>
      <c r="I221" t="s">
        <v>158</v>
      </c>
    </row>
    <row r="222" spans="2:9">
      <c r="C222" t="s">
        <v>425</v>
      </c>
      <c r="D222" t="s">
        <v>459</v>
      </c>
      <c r="E222">
        <v>138</v>
      </c>
      <c r="F222">
        <v>40139</v>
      </c>
      <c r="G222">
        <v>1</v>
      </c>
      <c r="H222" t="s">
        <v>15</v>
      </c>
      <c r="I222" t="s">
        <v>158</v>
      </c>
    </row>
    <row r="223" spans="2:9">
      <c r="C223" t="s">
        <v>427</v>
      </c>
      <c r="D223" t="s">
        <v>460</v>
      </c>
      <c r="E223">
        <v>139</v>
      </c>
      <c r="F223">
        <v>40140</v>
      </c>
      <c r="G223">
        <v>1</v>
      </c>
      <c r="H223" t="s">
        <v>96</v>
      </c>
      <c r="I223" t="s">
        <v>429</v>
      </c>
    </row>
    <row r="224" spans="2:9">
      <c r="C224" t="s">
        <v>430</v>
      </c>
      <c r="D224" t="s">
        <v>461</v>
      </c>
      <c r="E224">
        <v>140</v>
      </c>
      <c r="F224">
        <v>40141</v>
      </c>
      <c r="G224">
        <v>1</v>
      </c>
      <c r="H224" t="s">
        <v>96</v>
      </c>
      <c r="I224" t="s">
        <v>121</v>
      </c>
    </row>
    <row r="225" spans="2:9">
      <c r="C225" t="s">
        <v>171</v>
      </c>
      <c r="D225" t="s">
        <v>462</v>
      </c>
      <c r="E225">
        <v>141</v>
      </c>
      <c r="F225">
        <v>40142</v>
      </c>
      <c r="G225">
        <v>1</v>
      </c>
      <c r="H225" t="s">
        <v>15</v>
      </c>
      <c r="I225" t="s">
        <v>89</v>
      </c>
    </row>
    <row r="226" spans="2:9">
      <c r="B226" t="s">
        <v>463</v>
      </c>
      <c r="C226" t="s">
        <v>423</v>
      </c>
      <c r="D226" t="s">
        <v>464</v>
      </c>
      <c r="E226">
        <v>142</v>
      </c>
      <c r="F226">
        <v>40143</v>
      </c>
      <c r="G226">
        <v>1</v>
      </c>
      <c r="H226" t="s">
        <v>15</v>
      </c>
      <c r="I226" t="s">
        <v>158</v>
      </c>
    </row>
    <row r="227" spans="2:9">
      <c r="C227" t="s">
        <v>425</v>
      </c>
      <c r="D227" t="s">
        <v>465</v>
      </c>
      <c r="E227">
        <v>143</v>
      </c>
      <c r="F227">
        <v>40144</v>
      </c>
      <c r="G227">
        <v>1</v>
      </c>
      <c r="H227" t="s">
        <v>15</v>
      </c>
      <c r="I227" t="s">
        <v>158</v>
      </c>
    </row>
    <row r="228" spans="2:9">
      <c r="C228" t="s">
        <v>427</v>
      </c>
      <c r="D228" t="s">
        <v>466</v>
      </c>
      <c r="E228">
        <v>144</v>
      </c>
      <c r="F228">
        <v>40145</v>
      </c>
      <c r="G228">
        <v>1</v>
      </c>
      <c r="H228" t="s">
        <v>96</v>
      </c>
      <c r="I228" t="s">
        <v>429</v>
      </c>
    </row>
    <row r="229" spans="2:9">
      <c r="C229" t="s">
        <v>430</v>
      </c>
      <c r="D229" t="s">
        <v>467</v>
      </c>
      <c r="E229">
        <v>145</v>
      </c>
      <c r="F229">
        <v>40146</v>
      </c>
      <c r="G229">
        <v>1</v>
      </c>
      <c r="H229" t="s">
        <v>96</v>
      </c>
      <c r="I229" t="s">
        <v>121</v>
      </c>
    </row>
    <row r="230" spans="2:9">
      <c r="C230" t="s">
        <v>171</v>
      </c>
      <c r="D230" t="s">
        <v>468</v>
      </c>
      <c r="E230">
        <v>146</v>
      </c>
      <c r="F230">
        <v>40147</v>
      </c>
      <c r="G230">
        <v>1</v>
      </c>
      <c r="H230" t="s">
        <v>15</v>
      </c>
      <c r="I230" t="s">
        <v>89</v>
      </c>
    </row>
    <row r="231" spans="2:9">
      <c r="B231" t="s">
        <v>469</v>
      </c>
      <c r="C231" t="s">
        <v>423</v>
      </c>
      <c r="D231" t="s">
        <v>470</v>
      </c>
      <c r="E231">
        <v>147</v>
      </c>
      <c r="F231">
        <v>40148</v>
      </c>
      <c r="G231">
        <v>1</v>
      </c>
      <c r="H231" t="s">
        <v>15</v>
      </c>
      <c r="I231" t="s">
        <v>158</v>
      </c>
    </row>
    <row r="232" spans="2:9">
      <c r="C232" t="s">
        <v>425</v>
      </c>
      <c r="D232" t="s">
        <v>471</v>
      </c>
      <c r="E232">
        <v>148</v>
      </c>
      <c r="F232">
        <v>40149</v>
      </c>
      <c r="G232">
        <v>1</v>
      </c>
      <c r="H232" t="s">
        <v>15</v>
      </c>
      <c r="I232" t="s">
        <v>158</v>
      </c>
    </row>
    <row r="233" spans="2:9">
      <c r="C233" t="s">
        <v>427</v>
      </c>
      <c r="D233" t="s">
        <v>472</v>
      </c>
      <c r="E233">
        <v>149</v>
      </c>
      <c r="F233">
        <v>40150</v>
      </c>
      <c r="G233">
        <v>1</v>
      </c>
      <c r="H233" t="s">
        <v>96</v>
      </c>
      <c r="I233" t="s">
        <v>429</v>
      </c>
    </row>
    <row r="234" spans="2:9">
      <c r="C234" t="s">
        <v>430</v>
      </c>
      <c r="D234" t="s">
        <v>473</v>
      </c>
      <c r="E234">
        <v>150</v>
      </c>
      <c r="F234">
        <v>40151</v>
      </c>
      <c r="G234">
        <v>1</v>
      </c>
      <c r="H234" t="s">
        <v>96</v>
      </c>
      <c r="I234" t="s">
        <v>121</v>
      </c>
    </row>
    <row r="235" spans="2:9">
      <c r="C235" t="s">
        <v>171</v>
      </c>
      <c r="D235" t="s">
        <v>474</v>
      </c>
      <c r="E235">
        <v>151</v>
      </c>
      <c r="F235">
        <v>40152</v>
      </c>
      <c r="G235">
        <v>1</v>
      </c>
      <c r="H235" t="s">
        <v>15</v>
      </c>
      <c r="I235" t="s">
        <v>89</v>
      </c>
    </row>
    <row r="236" spans="2:9">
      <c r="B236" t="s">
        <v>475</v>
      </c>
      <c r="C236" t="s">
        <v>423</v>
      </c>
      <c r="D236" t="s">
        <v>476</v>
      </c>
      <c r="E236">
        <v>152</v>
      </c>
      <c r="F236">
        <v>40153</v>
      </c>
      <c r="G236">
        <v>1</v>
      </c>
      <c r="H236" t="s">
        <v>15</v>
      </c>
      <c r="I236" t="s">
        <v>158</v>
      </c>
    </row>
    <row r="237" spans="2:9">
      <c r="C237" t="s">
        <v>425</v>
      </c>
      <c r="D237" t="s">
        <v>477</v>
      </c>
      <c r="E237">
        <v>153</v>
      </c>
      <c r="F237">
        <v>40154</v>
      </c>
      <c r="G237">
        <v>1</v>
      </c>
      <c r="H237" t="s">
        <v>15</v>
      </c>
      <c r="I237" t="s">
        <v>158</v>
      </c>
    </row>
    <row r="238" spans="2:9">
      <c r="C238" t="s">
        <v>427</v>
      </c>
      <c r="D238" t="s">
        <v>478</v>
      </c>
      <c r="E238">
        <v>154</v>
      </c>
      <c r="F238">
        <v>40155</v>
      </c>
      <c r="G238">
        <v>1</v>
      </c>
      <c r="H238" t="s">
        <v>96</v>
      </c>
      <c r="I238" t="s">
        <v>429</v>
      </c>
    </row>
    <row r="239" spans="2:9">
      <c r="C239" t="s">
        <v>430</v>
      </c>
      <c r="D239" t="s">
        <v>479</v>
      </c>
      <c r="E239">
        <v>155</v>
      </c>
      <c r="F239">
        <v>40156</v>
      </c>
      <c r="G239">
        <v>1</v>
      </c>
      <c r="H239" t="s">
        <v>96</v>
      </c>
      <c r="I239" t="s">
        <v>121</v>
      </c>
    </row>
    <row r="240" spans="2:9">
      <c r="C240" t="s">
        <v>171</v>
      </c>
      <c r="D240" t="s">
        <v>480</v>
      </c>
      <c r="E240">
        <v>156</v>
      </c>
      <c r="F240">
        <v>40157</v>
      </c>
      <c r="G240">
        <v>1</v>
      </c>
      <c r="H240" t="s">
        <v>15</v>
      </c>
      <c r="I240" t="s">
        <v>89</v>
      </c>
    </row>
    <row r="241" spans="2:9">
      <c r="B241" t="s">
        <v>481</v>
      </c>
      <c r="C241" t="s">
        <v>423</v>
      </c>
      <c r="D241" t="s">
        <v>482</v>
      </c>
      <c r="E241">
        <v>157</v>
      </c>
      <c r="F241">
        <v>40158</v>
      </c>
      <c r="G241">
        <v>1</v>
      </c>
      <c r="H241" t="s">
        <v>15</v>
      </c>
      <c r="I241" t="s">
        <v>158</v>
      </c>
    </row>
    <row r="242" spans="2:9">
      <c r="C242" t="s">
        <v>425</v>
      </c>
      <c r="D242" t="s">
        <v>483</v>
      </c>
      <c r="E242">
        <v>158</v>
      </c>
      <c r="F242">
        <v>40159</v>
      </c>
      <c r="G242">
        <v>1</v>
      </c>
      <c r="H242" t="s">
        <v>15</v>
      </c>
      <c r="I242" t="s">
        <v>158</v>
      </c>
    </row>
    <row r="243" spans="2:9">
      <c r="C243" t="s">
        <v>427</v>
      </c>
      <c r="D243" t="s">
        <v>484</v>
      </c>
      <c r="E243">
        <v>159</v>
      </c>
      <c r="F243">
        <v>40160</v>
      </c>
      <c r="G243">
        <v>1</v>
      </c>
      <c r="H243" t="s">
        <v>96</v>
      </c>
      <c r="I243" t="s">
        <v>429</v>
      </c>
    </row>
    <row r="244" spans="2:9">
      <c r="C244" t="s">
        <v>430</v>
      </c>
      <c r="D244" t="s">
        <v>485</v>
      </c>
      <c r="E244">
        <v>160</v>
      </c>
      <c r="F244">
        <v>40161</v>
      </c>
      <c r="G244">
        <v>1</v>
      </c>
      <c r="H244" t="s">
        <v>96</v>
      </c>
      <c r="I244" t="s">
        <v>121</v>
      </c>
    </row>
    <row r="245" spans="2:9">
      <c r="C245" t="s">
        <v>171</v>
      </c>
      <c r="D245" t="s">
        <v>486</v>
      </c>
      <c r="E245">
        <v>161</v>
      </c>
      <c r="F245">
        <v>40162</v>
      </c>
      <c r="G245">
        <v>1</v>
      </c>
      <c r="H245" t="s">
        <v>15</v>
      </c>
      <c r="I245" t="s">
        <v>89</v>
      </c>
    </row>
    <row r="246" spans="2:9">
      <c r="B246" t="s">
        <v>487</v>
      </c>
      <c r="C246" t="s">
        <v>423</v>
      </c>
      <c r="D246" t="s">
        <v>488</v>
      </c>
      <c r="E246">
        <v>162</v>
      </c>
      <c r="F246">
        <v>40163</v>
      </c>
      <c r="G246">
        <v>1</v>
      </c>
      <c r="H246" t="s">
        <v>15</v>
      </c>
      <c r="I246" t="s">
        <v>158</v>
      </c>
    </row>
    <row r="247" spans="2:9">
      <c r="C247" t="s">
        <v>425</v>
      </c>
      <c r="D247" t="s">
        <v>489</v>
      </c>
      <c r="E247">
        <v>163</v>
      </c>
      <c r="F247">
        <v>40164</v>
      </c>
      <c r="G247">
        <v>1</v>
      </c>
      <c r="H247" t="s">
        <v>15</v>
      </c>
      <c r="I247" t="s">
        <v>158</v>
      </c>
    </row>
    <row r="248" spans="2:9">
      <c r="C248" t="s">
        <v>427</v>
      </c>
      <c r="D248" t="s">
        <v>490</v>
      </c>
      <c r="E248">
        <v>164</v>
      </c>
      <c r="F248">
        <v>40165</v>
      </c>
      <c r="G248">
        <v>1</v>
      </c>
      <c r="H248" t="s">
        <v>96</v>
      </c>
      <c r="I248" t="s">
        <v>429</v>
      </c>
    </row>
    <row r="249" spans="2:9">
      <c r="C249" t="s">
        <v>171</v>
      </c>
      <c r="D249" t="s">
        <v>491</v>
      </c>
      <c r="E249">
        <v>165</v>
      </c>
      <c r="F249">
        <v>40166</v>
      </c>
      <c r="G249">
        <v>1</v>
      </c>
      <c r="H249" t="s">
        <v>15</v>
      </c>
      <c r="I249" t="s">
        <v>89</v>
      </c>
    </row>
    <row r="250" spans="2:9">
      <c r="B250" t="s">
        <v>492</v>
      </c>
      <c r="C250" t="s">
        <v>423</v>
      </c>
      <c r="D250" t="s">
        <v>493</v>
      </c>
      <c r="E250">
        <v>166</v>
      </c>
      <c r="F250">
        <v>40167</v>
      </c>
      <c r="G250">
        <v>1</v>
      </c>
      <c r="H250" t="s">
        <v>15</v>
      </c>
      <c r="I250" t="s">
        <v>158</v>
      </c>
    </row>
    <row r="251" spans="2:9">
      <c r="C251" t="s">
        <v>425</v>
      </c>
      <c r="D251" t="s">
        <v>494</v>
      </c>
      <c r="E251">
        <v>167</v>
      </c>
      <c r="F251">
        <v>40168</v>
      </c>
      <c r="G251">
        <v>1</v>
      </c>
      <c r="H251" t="s">
        <v>15</v>
      </c>
      <c r="I251" t="s">
        <v>158</v>
      </c>
    </row>
    <row r="252" spans="2:9">
      <c r="C252" t="s">
        <v>427</v>
      </c>
      <c r="D252" t="s">
        <v>495</v>
      </c>
      <c r="E252">
        <v>168</v>
      </c>
      <c r="F252">
        <v>40169</v>
      </c>
      <c r="G252">
        <v>1</v>
      </c>
      <c r="H252" t="s">
        <v>96</v>
      </c>
      <c r="I252" t="s">
        <v>429</v>
      </c>
    </row>
    <row r="253" spans="2:9">
      <c r="C253" t="s">
        <v>171</v>
      </c>
      <c r="D253" t="s">
        <v>496</v>
      </c>
      <c r="E253">
        <v>169</v>
      </c>
      <c r="F253">
        <v>40170</v>
      </c>
      <c r="G253">
        <v>1</v>
      </c>
      <c r="H253" t="s">
        <v>15</v>
      </c>
      <c r="I253" t="s">
        <v>89</v>
      </c>
    </row>
    <row r="254" spans="2:9">
      <c r="B254" t="s">
        <v>497</v>
      </c>
      <c r="C254" t="s">
        <v>423</v>
      </c>
      <c r="D254" t="s">
        <v>498</v>
      </c>
      <c r="E254">
        <v>170</v>
      </c>
      <c r="F254">
        <v>40171</v>
      </c>
      <c r="G254">
        <v>1</v>
      </c>
      <c r="H254" t="s">
        <v>15</v>
      </c>
      <c r="I254" t="s">
        <v>158</v>
      </c>
    </row>
    <row r="255" spans="2:9">
      <c r="C255" t="s">
        <v>425</v>
      </c>
      <c r="D255" t="s">
        <v>499</v>
      </c>
      <c r="E255">
        <v>171</v>
      </c>
      <c r="F255">
        <v>40172</v>
      </c>
      <c r="G255">
        <v>1</v>
      </c>
      <c r="H255" t="s">
        <v>15</v>
      </c>
      <c r="I255" t="s">
        <v>158</v>
      </c>
    </row>
    <row r="256" spans="2:9">
      <c r="C256" t="s">
        <v>427</v>
      </c>
      <c r="D256" t="s">
        <v>500</v>
      </c>
      <c r="E256">
        <v>172</v>
      </c>
      <c r="F256">
        <v>40173</v>
      </c>
      <c r="G256">
        <v>1</v>
      </c>
      <c r="H256" t="s">
        <v>96</v>
      </c>
      <c r="I256" t="s">
        <v>429</v>
      </c>
    </row>
    <row r="257" spans="1:9">
      <c r="C257" t="s">
        <v>171</v>
      </c>
      <c r="D257" t="s">
        <v>501</v>
      </c>
      <c r="E257">
        <v>173</v>
      </c>
      <c r="F257">
        <v>40174</v>
      </c>
      <c r="G257">
        <v>1</v>
      </c>
      <c r="H257" t="s">
        <v>15</v>
      </c>
      <c r="I257" t="s">
        <v>89</v>
      </c>
    </row>
    <row r="258" spans="1:9">
      <c r="B258" t="s">
        <v>502</v>
      </c>
      <c r="C258" t="s">
        <v>423</v>
      </c>
      <c r="D258" t="s">
        <v>503</v>
      </c>
      <c r="E258">
        <v>174</v>
      </c>
      <c r="F258">
        <v>40175</v>
      </c>
      <c r="G258">
        <v>1</v>
      </c>
      <c r="H258" t="s">
        <v>15</v>
      </c>
      <c r="I258" t="s">
        <v>158</v>
      </c>
    </row>
    <row r="259" spans="1:9">
      <c r="C259" t="s">
        <v>425</v>
      </c>
      <c r="D259" t="s">
        <v>504</v>
      </c>
      <c r="E259">
        <v>175</v>
      </c>
      <c r="F259">
        <v>40176</v>
      </c>
      <c r="G259">
        <v>1</v>
      </c>
      <c r="H259" t="s">
        <v>15</v>
      </c>
      <c r="I259" t="s">
        <v>158</v>
      </c>
    </row>
    <row r="260" spans="1:9">
      <c r="C260" t="s">
        <v>427</v>
      </c>
      <c r="D260" t="s">
        <v>505</v>
      </c>
      <c r="E260">
        <v>176</v>
      </c>
      <c r="F260">
        <v>40177</v>
      </c>
      <c r="G260">
        <v>1</v>
      </c>
      <c r="H260" t="s">
        <v>96</v>
      </c>
      <c r="I260" t="s">
        <v>429</v>
      </c>
    </row>
    <row r="261" spans="1:9">
      <c r="C261" t="s">
        <v>171</v>
      </c>
      <c r="D261" t="s">
        <v>506</v>
      </c>
      <c r="E261">
        <v>177</v>
      </c>
      <c r="F261">
        <v>40178</v>
      </c>
      <c r="G261">
        <v>1</v>
      </c>
      <c r="H261" t="s">
        <v>15</v>
      </c>
      <c r="I261" t="s">
        <v>89</v>
      </c>
    </row>
    <row r="262" spans="1:9">
      <c r="B262" t="s">
        <v>507</v>
      </c>
      <c r="C262" t="s">
        <v>423</v>
      </c>
      <c r="D262" t="s">
        <v>508</v>
      </c>
      <c r="E262">
        <v>178</v>
      </c>
      <c r="F262">
        <v>40179</v>
      </c>
      <c r="G262">
        <v>1</v>
      </c>
      <c r="H262" t="s">
        <v>15</v>
      </c>
      <c r="I262" t="s">
        <v>158</v>
      </c>
    </row>
    <row r="263" spans="1:9">
      <c r="C263" t="s">
        <v>425</v>
      </c>
      <c r="D263" t="s">
        <v>509</v>
      </c>
      <c r="E263">
        <v>179</v>
      </c>
      <c r="F263">
        <v>40180</v>
      </c>
      <c r="G263">
        <v>1</v>
      </c>
      <c r="H263" t="s">
        <v>15</v>
      </c>
      <c r="I263" t="s">
        <v>158</v>
      </c>
    </row>
    <row r="264" spans="1:9">
      <c r="C264" t="s">
        <v>427</v>
      </c>
      <c r="D264" t="s">
        <v>510</v>
      </c>
      <c r="E264">
        <v>180</v>
      </c>
      <c r="F264">
        <v>40181</v>
      </c>
      <c r="G264">
        <v>1</v>
      </c>
      <c r="H264" t="s">
        <v>96</v>
      </c>
      <c r="I264" t="s">
        <v>429</v>
      </c>
    </row>
    <row r="265" spans="1:9">
      <c r="C265" t="s">
        <v>171</v>
      </c>
      <c r="D265" t="s">
        <v>511</v>
      </c>
      <c r="E265">
        <v>181</v>
      </c>
      <c r="F265">
        <v>40182</v>
      </c>
      <c r="G265">
        <v>1</v>
      </c>
      <c r="H265" t="s">
        <v>15</v>
      </c>
      <c r="I265" t="s">
        <v>89</v>
      </c>
    </row>
    <row r="266" spans="1:9">
      <c r="B266" t="s">
        <v>512</v>
      </c>
      <c r="C266" t="s">
        <v>513</v>
      </c>
      <c r="D266" t="s">
        <v>514</v>
      </c>
      <c r="E266">
        <v>182</v>
      </c>
      <c r="F266">
        <v>40183</v>
      </c>
      <c r="G266">
        <v>1</v>
      </c>
      <c r="H266" t="s">
        <v>43</v>
      </c>
      <c r="I266" t="s">
        <v>377</v>
      </c>
    </row>
    <row r="267" spans="1:9">
      <c r="B267" t="s">
        <v>512</v>
      </c>
      <c r="C267" t="s">
        <v>515</v>
      </c>
      <c r="D267" t="s">
        <v>516</v>
      </c>
      <c r="E267">
        <v>183</v>
      </c>
      <c r="F267">
        <v>40184</v>
      </c>
      <c r="G267">
        <v>1</v>
      </c>
      <c r="H267" t="s">
        <v>43</v>
      </c>
      <c r="I267" t="s">
        <v>517</v>
      </c>
    </row>
    <row r="268" spans="1:9">
      <c r="B268" t="s">
        <v>512</v>
      </c>
      <c r="C268" t="s">
        <v>518</v>
      </c>
      <c r="D268" t="s">
        <v>519</v>
      </c>
      <c r="E268">
        <v>184</v>
      </c>
      <c r="F268">
        <v>40185</v>
      </c>
      <c r="G268">
        <v>1</v>
      </c>
      <c r="H268" t="s">
        <v>43</v>
      </c>
      <c r="I268" t="s">
        <v>520</v>
      </c>
    </row>
    <row r="269" spans="1:9">
      <c r="B269" t="s">
        <v>521</v>
      </c>
      <c r="C269" t="s">
        <v>522</v>
      </c>
      <c r="D269" t="s">
        <v>523</v>
      </c>
      <c r="E269">
        <v>185</v>
      </c>
      <c r="F269">
        <v>40186</v>
      </c>
      <c r="G269">
        <v>1</v>
      </c>
      <c r="H269" t="s">
        <v>43</v>
      </c>
      <c r="I269" t="s">
        <v>524</v>
      </c>
    </row>
    <row r="270" spans="1:9">
      <c r="B270" t="s">
        <v>521</v>
      </c>
      <c r="C270" t="s">
        <v>525</v>
      </c>
      <c r="D270" t="s">
        <v>526</v>
      </c>
      <c r="E270">
        <v>186</v>
      </c>
      <c r="F270">
        <v>40187</v>
      </c>
      <c r="G270">
        <v>1</v>
      </c>
      <c r="H270" t="s">
        <v>43</v>
      </c>
      <c r="I270" t="s">
        <v>527</v>
      </c>
    </row>
    <row r="271" spans="1:9">
      <c r="B271" t="s">
        <v>528</v>
      </c>
      <c r="D271" t="s">
        <v>529</v>
      </c>
      <c r="E271">
        <v>187</v>
      </c>
      <c r="F271">
        <v>40188</v>
      </c>
      <c r="G271">
        <v>1</v>
      </c>
      <c r="H271" t="s">
        <v>43</v>
      </c>
      <c r="I271" t="s">
        <v>530</v>
      </c>
    </row>
    <row r="272" spans="1:9">
      <c r="A272" t="s">
        <v>542</v>
      </c>
      <c r="B272" t="s">
        <v>543</v>
      </c>
      <c r="C272">
        <v>0</v>
      </c>
      <c r="D272" t="s">
        <v>544</v>
      </c>
      <c r="E272">
        <v>188</v>
      </c>
      <c r="F272">
        <v>40189</v>
      </c>
      <c r="G272">
        <v>1</v>
      </c>
      <c r="H272" t="s">
        <v>15</v>
      </c>
      <c r="I272" t="s">
        <v>545</v>
      </c>
    </row>
    <row r="273" spans="1:9">
      <c r="A273" t="s">
        <v>546</v>
      </c>
      <c r="B273" t="s">
        <v>547</v>
      </c>
      <c r="C273">
        <v>0</v>
      </c>
      <c r="D273" t="s">
        <v>548</v>
      </c>
      <c r="E273">
        <v>189</v>
      </c>
      <c r="F273">
        <v>40190</v>
      </c>
      <c r="G273">
        <v>1</v>
      </c>
      <c r="H273" t="s">
        <v>15</v>
      </c>
      <c r="I273" t="s">
        <v>545</v>
      </c>
    </row>
    <row r="274" spans="1:9">
      <c r="A274" t="s">
        <v>549</v>
      </c>
      <c r="B274" t="s">
        <v>550</v>
      </c>
      <c r="C274">
        <v>0</v>
      </c>
      <c r="D274" t="s">
        <v>551</v>
      </c>
      <c r="E274">
        <v>190</v>
      </c>
      <c r="F274">
        <v>40191</v>
      </c>
      <c r="G274">
        <v>1</v>
      </c>
      <c r="H274" t="s">
        <v>15</v>
      </c>
      <c r="I274" t="s">
        <v>545</v>
      </c>
    </row>
    <row r="275" spans="1:9">
      <c r="A275" t="s">
        <v>552</v>
      </c>
      <c r="B275" t="s">
        <v>553</v>
      </c>
      <c r="C275">
        <v>0</v>
      </c>
      <c r="D275" t="s">
        <v>554</v>
      </c>
      <c r="E275">
        <v>191</v>
      </c>
      <c r="F275">
        <v>40192</v>
      </c>
      <c r="G275">
        <v>1</v>
      </c>
      <c r="H275" t="s">
        <v>15</v>
      </c>
      <c r="I275" t="s">
        <v>545</v>
      </c>
    </row>
    <row r="276" spans="1:9">
      <c r="A276" t="s">
        <v>555</v>
      </c>
      <c r="B276" t="s">
        <v>556</v>
      </c>
      <c r="C276">
        <v>0</v>
      </c>
      <c r="D276" t="s">
        <v>557</v>
      </c>
      <c r="E276">
        <v>192</v>
      </c>
      <c r="F276">
        <v>40193</v>
      </c>
      <c r="G276">
        <v>1</v>
      </c>
      <c r="H276" t="s">
        <v>15</v>
      </c>
      <c r="I276" t="s">
        <v>545</v>
      </c>
    </row>
    <row r="277" spans="1:9">
      <c r="A277" t="s">
        <v>558</v>
      </c>
      <c r="B277" t="s">
        <v>559</v>
      </c>
      <c r="C277">
        <v>0</v>
      </c>
      <c r="D277" t="s">
        <v>560</v>
      </c>
      <c r="E277">
        <v>193</v>
      </c>
      <c r="F277">
        <v>40194</v>
      </c>
      <c r="G277">
        <v>1</v>
      </c>
      <c r="H277" t="s">
        <v>15</v>
      </c>
    </row>
    <row r="278" spans="1:9">
      <c r="A278" t="s">
        <v>561</v>
      </c>
      <c r="B278" t="s">
        <v>562</v>
      </c>
      <c r="C278">
        <v>0</v>
      </c>
      <c r="D278" t="s">
        <v>563</v>
      </c>
      <c r="E278">
        <v>194</v>
      </c>
      <c r="F278">
        <v>40195</v>
      </c>
      <c r="G278">
        <v>1</v>
      </c>
      <c r="H278" t="s">
        <v>15</v>
      </c>
    </row>
    <row r="279" spans="1:9">
      <c r="A279" t="s">
        <v>564</v>
      </c>
      <c r="B279" t="s">
        <v>565</v>
      </c>
      <c r="C279">
        <v>0</v>
      </c>
      <c r="D279" t="s">
        <v>566</v>
      </c>
      <c r="E279">
        <v>195</v>
      </c>
      <c r="F279">
        <v>40196</v>
      </c>
      <c r="G279">
        <v>1</v>
      </c>
      <c r="H279" t="s">
        <v>15</v>
      </c>
      <c r="I279" t="s">
        <v>545</v>
      </c>
    </row>
    <row r="280" spans="1:9">
      <c r="A280" t="s">
        <v>567</v>
      </c>
      <c r="B280" t="s">
        <v>568</v>
      </c>
      <c r="C280">
        <v>0</v>
      </c>
      <c r="D280" t="s">
        <v>569</v>
      </c>
      <c r="E280">
        <v>196</v>
      </c>
      <c r="F280">
        <v>40197</v>
      </c>
      <c r="G280">
        <v>1</v>
      </c>
      <c r="H280" t="s">
        <v>15</v>
      </c>
      <c r="I280" t="s">
        <v>545</v>
      </c>
    </row>
    <row r="281" spans="1:9">
      <c r="A281" t="s">
        <v>605</v>
      </c>
      <c r="B281" t="s">
        <v>606</v>
      </c>
      <c r="D281" t="s">
        <v>607</v>
      </c>
      <c r="E281">
        <v>197</v>
      </c>
      <c r="F281">
        <v>40198</v>
      </c>
      <c r="G281">
        <v>1</v>
      </c>
      <c r="H281" t="s">
        <v>15</v>
      </c>
    </row>
    <row r="282" spans="1:9">
      <c r="A282" t="s">
        <v>608</v>
      </c>
      <c r="B282" t="s">
        <v>609</v>
      </c>
      <c r="D282" t="s">
        <v>610</v>
      </c>
      <c r="E282">
        <v>198</v>
      </c>
      <c r="F282">
        <v>40199</v>
      </c>
      <c r="G282">
        <v>1</v>
      </c>
      <c r="H282" t="s">
        <v>15</v>
      </c>
    </row>
    <row r="283" spans="1:9">
      <c r="B283" t="s">
        <v>611</v>
      </c>
      <c r="D283" t="s">
        <v>612</v>
      </c>
      <c r="E283">
        <v>199</v>
      </c>
      <c r="F283">
        <v>40200</v>
      </c>
      <c r="G283">
        <v>1</v>
      </c>
      <c r="H283" t="s">
        <v>96</v>
      </c>
    </row>
    <row r="284" spans="1:9">
      <c r="B284" t="s">
        <v>613</v>
      </c>
      <c r="D284" t="s">
        <v>614</v>
      </c>
      <c r="E284">
        <v>200</v>
      </c>
      <c r="F284">
        <v>40201</v>
      </c>
      <c r="G284">
        <v>1</v>
      </c>
      <c r="H284" t="s">
        <v>96</v>
      </c>
    </row>
    <row r="285" spans="1:9">
      <c r="B285" t="s">
        <v>615</v>
      </c>
      <c r="D285" t="s">
        <v>616</v>
      </c>
      <c r="E285">
        <v>201</v>
      </c>
      <c r="F285">
        <v>40202</v>
      </c>
      <c r="G285">
        <v>1</v>
      </c>
      <c r="H285" t="s">
        <v>96</v>
      </c>
    </row>
    <row r="286" spans="1:9">
      <c r="B286" t="s">
        <v>617</v>
      </c>
      <c r="D286" t="s">
        <v>618</v>
      </c>
      <c r="E286">
        <v>202</v>
      </c>
      <c r="F286">
        <v>40203</v>
      </c>
      <c r="G286">
        <v>1</v>
      </c>
      <c r="H286" t="s">
        <v>96</v>
      </c>
    </row>
    <row r="287" spans="1:9">
      <c r="B287" t="s">
        <v>619</v>
      </c>
      <c r="D287" t="s">
        <v>620</v>
      </c>
      <c r="E287">
        <v>203</v>
      </c>
      <c r="F287">
        <v>40204</v>
      </c>
      <c r="G287">
        <v>1</v>
      </c>
      <c r="H287" t="s">
        <v>15</v>
      </c>
    </row>
    <row r="288" spans="1:9">
      <c r="B288" t="s">
        <v>621</v>
      </c>
      <c r="D288" t="s">
        <v>622</v>
      </c>
      <c r="E288">
        <v>204</v>
      </c>
      <c r="F288">
        <v>40205</v>
      </c>
      <c r="G288">
        <v>1</v>
      </c>
      <c r="H288" t="s">
        <v>15</v>
      </c>
    </row>
    <row r="289" spans="1:10">
      <c r="B289" t="s">
        <v>623</v>
      </c>
      <c r="D289" t="s">
        <v>624</v>
      </c>
      <c r="E289">
        <v>205</v>
      </c>
      <c r="F289">
        <v>40206</v>
      </c>
      <c r="G289">
        <v>1</v>
      </c>
      <c r="H289" t="s">
        <v>15</v>
      </c>
    </row>
    <row r="290" spans="1:10">
      <c r="B290" t="s">
        <v>625</v>
      </c>
      <c r="D290" t="s">
        <v>626</v>
      </c>
      <c r="E290">
        <v>206</v>
      </c>
      <c r="F290">
        <v>40207</v>
      </c>
      <c r="G290">
        <v>1</v>
      </c>
      <c r="H290" t="s">
        <v>15</v>
      </c>
    </row>
    <row r="291" spans="1:10">
      <c r="B291" t="s">
        <v>627</v>
      </c>
      <c r="D291" t="s">
        <v>628</v>
      </c>
      <c r="E291">
        <v>207</v>
      </c>
      <c r="F291">
        <v>40208</v>
      </c>
      <c r="G291">
        <v>1</v>
      </c>
      <c r="H291" t="s">
        <v>96</v>
      </c>
    </row>
    <row r="292" spans="1:10">
      <c r="B292" t="s">
        <v>629</v>
      </c>
      <c r="D292" t="s">
        <v>630</v>
      </c>
      <c r="E292">
        <v>208</v>
      </c>
      <c r="F292">
        <v>40209</v>
      </c>
      <c r="G292">
        <v>1</v>
      </c>
      <c r="H292" t="s">
        <v>15</v>
      </c>
    </row>
    <row r="293" spans="1:10">
      <c r="B293" t="s">
        <v>631</v>
      </c>
      <c r="C293" t="s">
        <v>632</v>
      </c>
      <c r="D293" t="s">
        <v>633</v>
      </c>
      <c r="E293">
        <v>209</v>
      </c>
      <c r="F293">
        <v>40210</v>
      </c>
      <c r="G293">
        <v>1</v>
      </c>
      <c r="H293" t="s">
        <v>96</v>
      </c>
      <c r="J293" t="s">
        <v>634</v>
      </c>
    </row>
    <row r="294" spans="1:10">
      <c r="B294" t="s">
        <v>635</v>
      </c>
      <c r="D294" t="s">
        <v>636</v>
      </c>
      <c r="E294">
        <v>210</v>
      </c>
      <c r="F294">
        <v>40211</v>
      </c>
      <c r="G294">
        <v>1</v>
      </c>
      <c r="H294" t="s">
        <v>96</v>
      </c>
      <c r="J294" t="s">
        <v>637</v>
      </c>
    </row>
    <row r="295" spans="1:10">
      <c r="B295" t="s">
        <v>638</v>
      </c>
      <c r="D295" t="s">
        <v>639</v>
      </c>
      <c r="E295">
        <v>211</v>
      </c>
      <c r="F295">
        <v>40212</v>
      </c>
      <c r="G295">
        <v>1</v>
      </c>
      <c r="H295" t="s">
        <v>15</v>
      </c>
    </row>
    <row r="296" spans="1:10">
      <c r="B296" t="s">
        <v>249</v>
      </c>
      <c r="C296" t="s">
        <v>162</v>
      </c>
      <c r="D296" t="s">
        <v>250</v>
      </c>
      <c r="E296">
        <v>213</v>
      </c>
      <c r="F296">
        <v>40214</v>
      </c>
      <c r="G296">
        <v>1</v>
      </c>
      <c r="H296" t="s">
        <v>96</v>
      </c>
      <c r="I296" t="s">
        <v>251</v>
      </c>
    </row>
    <row r="297" spans="1:10">
      <c r="B297" t="s">
        <v>252</v>
      </c>
      <c r="C297" t="s">
        <v>169</v>
      </c>
      <c r="D297" t="s">
        <v>253</v>
      </c>
      <c r="E297">
        <v>214</v>
      </c>
      <c r="F297">
        <v>40215</v>
      </c>
      <c r="G297">
        <v>1</v>
      </c>
      <c r="H297" t="s">
        <v>96</v>
      </c>
      <c r="I297" t="s">
        <v>254</v>
      </c>
    </row>
    <row r="298" spans="1:10">
      <c r="B298" t="s">
        <v>640</v>
      </c>
      <c r="D298" t="s">
        <v>641</v>
      </c>
      <c r="E298">
        <v>215</v>
      </c>
      <c r="F298">
        <v>40216</v>
      </c>
      <c r="G298">
        <v>1</v>
      </c>
      <c r="H298" t="s">
        <v>96</v>
      </c>
      <c r="J298" t="s">
        <v>642</v>
      </c>
    </row>
    <row r="299" spans="1:10">
      <c r="B299" t="s">
        <v>647</v>
      </c>
      <c r="D299" t="s">
        <v>648</v>
      </c>
      <c r="E299">
        <v>216</v>
      </c>
      <c r="F299">
        <v>40217</v>
      </c>
      <c r="G299">
        <v>1</v>
      </c>
      <c r="H299" t="s">
        <v>67</v>
      </c>
    </row>
    <row r="300" spans="1:10">
      <c r="B300" t="s">
        <v>649</v>
      </c>
      <c r="D300" t="s">
        <v>650</v>
      </c>
      <c r="E300">
        <v>217</v>
      </c>
      <c r="F300">
        <v>40218</v>
      </c>
      <c r="G300">
        <v>1</v>
      </c>
      <c r="H300" t="s">
        <v>10</v>
      </c>
      <c r="I300" t="s">
        <v>651</v>
      </c>
      <c r="J300" t="s">
        <v>652</v>
      </c>
    </row>
    <row r="301" spans="1:10">
      <c r="A301" t="s">
        <v>662</v>
      </c>
      <c r="B301" t="s">
        <v>663</v>
      </c>
      <c r="D301" t="s">
        <v>664</v>
      </c>
      <c r="E301">
        <v>218</v>
      </c>
      <c r="F301" t="s">
        <v>665</v>
      </c>
      <c r="G301">
        <v>1</v>
      </c>
      <c r="H301" t="s">
        <v>96</v>
      </c>
      <c r="I301" t="s">
        <v>666</v>
      </c>
    </row>
    <row r="302" spans="1:10">
      <c r="B302" t="s">
        <v>667</v>
      </c>
      <c r="D302" t="s">
        <v>668</v>
      </c>
      <c r="E302">
        <v>219</v>
      </c>
      <c r="F302" t="s">
        <v>669</v>
      </c>
      <c r="G302">
        <v>1</v>
      </c>
      <c r="H302" t="s">
        <v>96</v>
      </c>
      <c r="I302" t="s">
        <v>670</v>
      </c>
    </row>
    <row r="303" spans="1:10">
      <c r="B303" t="s">
        <v>671</v>
      </c>
      <c r="D303" t="s">
        <v>672</v>
      </c>
      <c r="E303">
        <v>220</v>
      </c>
      <c r="F303" t="s">
        <v>673</v>
      </c>
      <c r="G303">
        <v>1</v>
      </c>
      <c r="H303" t="s">
        <v>96</v>
      </c>
      <c r="I303" t="s">
        <v>666</v>
      </c>
    </row>
    <row r="304" spans="1:10">
      <c r="B304" t="s">
        <v>674</v>
      </c>
      <c r="D304" t="s">
        <v>675</v>
      </c>
      <c r="E304">
        <v>221</v>
      </c>
      <c r="F304" t="s">
        <v>676</v>
      </c>
      <c r="G304">
        <v>1</v>
      </c>
      <c r="H304" t="s">
        <v>96</v>
      </c>
      <c r="I304" t="s">
        <v>670</v>
      </c>
    </row>
    <row r="305" spans="2:9">
      <c r="B305" t="s">
        <v>677</v>
      </c>
      <c r="D305" t="s">
        <v>678</v>
      </c>
      <c r="E305">
        <v>222</v>
      </c>
      <c r="F305" t="s">
        <v>679</v>
      </c>
      <c r="G305">
        <v>1</v>
      </c>
      <c r="H305" t="s">
        <v>96</v>
      </c>
      <c r="I305" t="s">
        <v>666</v>
      </c>
    </row>
    <row r="306" spans="2:9">
      <c r="B306" t="s">
        <v>680</v>
      </c>
      <c r="D306" t="s">
        <v>681</v>
      </c>
      <c r="E306">
        <v>223</v>
      </c>
      <c r="F306" t="s">
        <v>682</v>
      </c>
      <c r="G306">
        <v>1</v>
      </c>
      <c r="H306" t="s">
        <v>96</v>
      </c>
      <c r="I306" t="s">
        <v>670</v>
      </c>
    </row>
    <row r="307" spans="2:9">
      <c r="B307" t="s">
        <v>683</v>
      </c>
      <c r="D307" t="s">
        <v>684</v>
      </c>
      <c r="E307">
        <v>224</v>
      </c>
      <c r="F307" t="s">
        <v>685</v>
      </c>
      <c r="G307">
        <v>1</v>
      </c>
      <c r="H307" t="s">
        <v>96</v>
      </c>
      <c r="I307" t="s">
        <v>666</v>
      </c>
    </row>
    <row r="308" spans="2:9">
      <c r="B308" t="s">
        <v>686</v>
      </c>
      <c r="D308" t="s">
        <v>687</v>
      </c>
      <c r="E308">
        <v>225</v>
      </c>
      <c r="F308" t="s">
        <v>688</v>
      </c>
      <c r="G308">
        <v>1</v>
      </c>
      <c r="H308" t="s">
        <v>96</v>
      </c>
      <c r="I308" t="s">
        <v>670</v>
      </c>
    </row>
    <row r="309" spans="2:9">
      <c r="B309" t="s">
        <v>689</v>
      </c>
      <c r="D309" t="s">
        <v>690</v>
      </c>
      <c r="E309">
        <v>226</v>
      </c>
      <c r="F309" t="s">
        <v>691</v>
      </c>
      <c r="G309">
        <v>1</v>
      </c>
      <c r="H309" t="s">
        <v>96</v>
      </c>
      <c r="I309" t="s">
        <v>666</v>
      </c>
    </row>
    <row r="310" spans="2:9">
      <c r="B310" t="s">
        <v>692</v>
      </c>
      <c r="D310" t="s">
        <v>693</v>
      </c>
      <c r="E310">
        <v>227</v>
      </c>
      <c r="F310" t="s">
        <v>694</v>
      </c>
      <c r="G310">
        <v>1</v>
      </c>
      <c r="H310" t="s">
        <v>96</v>
      </c>
      <c r="I310" t="s">
        <v>670</v>
      </c>
    </row>
    <row r="311" spans="2:9">
      <c r="B311" t="s">
        <v>695</v>
      </c>
      <c r="D311" t="s">
        <v>696</v>
      </c>
      <c r="E311">
        <v>228</v>
      </c>
      <c r="F311" t="s">
        <v>697</v>
      </c>
      <c r="G311">
        <v>1</v>
      </c>
      <c r="H311" t="s">
        <v>96</v>
      </c>
      <c r="I311" t="s">
        <v>666</v>
      </c>
    </row>
    <row r="312" spans="2:9">
      <c r="B312" t="s">
        <v>698</v>
      </c>
      <c r="D312" t="s">
        <v>699</v>
      </c>
      <c r="E312">
        <v>229</v>
      </c>
      <c r="F312" t="s">
        <v>700</v>
      </c>
      <c r="G312">
        <v>1</v>
      </c>
      <c r="H312" t="s">
        <v>96</v>
      </c>
      <c r="I312" t="s">
        <v>670</v>
      </c>
    </row>
    <row r="313" spans="2:9">
      <c r="B313" t="s">
        <v>701</v>
      </c>
      <c r="D313" t="s">
        <v>702</v>
      </c>
      <c r="E313">
        <v>230</v>
      </c>
      <c r="F313" t="s">
        <v>703</v>
      </c>
      <c r="G313">
        <v>1</v>
      </c>
      <c r="H313" t="s">
        <v>96</v>
      </c>
      <c r="I313" t="s">
        <v>666</v>
      </c>
    </row>
    <row r="314" spans="2:9">
      <c r="B314" t="s">
        <v>704</v>
      </c>
      <c r="D314" t="s">
        <v>705</v>
      </c>
      <c r="E314">
        <v>231</v>
      </c>
      <c r="F314" t="s">
        <v>706</v>
      </c>
      <c r="G314">
        <v>1</v>
      </c>
      <c r="H314" t="s">
        <v>96</v>
      </c>
      <c r="I314" t="s">
        <v>670</v>
      </c>
    </row>
    <row r="315" spans="2:9">
      <c r="B315" t="s">
        <v>707</v>
      </c>
      <c r="D315" t="s">
        <v>708</v>
      </c>
      <c r="E315">
        <v>232</v>
      </c>
      <c r="F315" t="s">
        <v>709</v>
      </c>
      <c r="G315">
        <v>1</v>
      </c>
      <c r="H315" t="s">
        <v>96</v>
      </c>
      <c r="I315" t="s">
        <v>666</v>
      </c>
    </row>
    <row r="316" spans="2:9">
      <c r="B316" t="s">
        <v>710</v>
      </c>
      <c r="D316" t="s">
        <v>711</v>
      </c>
      <c r="E316">
        <v>233</v>
      </c>
      <c r="F316" t="s">
        <v>712</v>
      </c>
      <c r="G316">
        <v>1</v>
      </c>
      <c r="H316" t="s">
        <v>96</v>
      </c>
      <c r="I316" t="s">
        <v>670</v>
      </c>
    </row>
    <row r="317" spans="2:9">
      <c r="B317" t="s">
        <v>713</v>
      </c>
      <c r="D317" t="s">
        <v>714</v>
      </c>
      <c r="E317">
        <v>234</v>
      </c>
      <c r="F317" t="s">
        <v>715</v>
      </c>
      <c r="G317">
        <v>1</v>
      </c>
      <c r="H317" t="s">
        <v>96</v>
      </c>
      <c r="I317" t="s">
        <v>666</v>
      </c>
    </row>
    <row r="318" spans="2:9">
      <c r="B318" t="s">
        <v>716</v>
      </c>
      <c r="D318" t="s">
        <v>717</v>
      </c>
      <c r="E318">
        <v>235</v>
      </c>
      <c r="F318" t="s">
        <v>718</v>
      </c>
      <c r="G318">
        <v>1</v>
      </c>
      <c r="H318" t="s">
        <v>96</v>
      </c>
      <c r="I318" t="s">
        <v>670</v>
      </c>
    </row>
    <row r="319" spans="2:9">
      <c r="B319" t="s">
        <v>719</v>
      </c>
      <c r="D319" t="s">
        <v>720</v>
      </c>
      <c r="E319">
        <v>236</v>
      </c>
      <c r="F319" t="s">
        <v>721</v>
      </c>
      <c r="G319">
        <v>1</v>
      </c>
      <c r="H319" t="s">
        <v>96</v>
      </c>
      <c r="I319" t="s">
        <v>666</v>
      </c>
    </row>
    <row r="320" spans="2:9">
      <c r="B320" t="s">
        <v>722</v>
      </c>
      <c r="D320" t="s">
        <v>723</v>
      </c>
      <c r="E320">
        <v>237</v>
      </c>
      <c r="F320" t="s">
        <v>724</v>
      </c>
      <c r="G320">
        <v>1</v>
      </c>
      <c r="H320" t="s">
        <v>96</v>
      </c>
      <c r="I320" t="s">
        <v>670</v>
      </c>
    </row>
    <row r="321" spans="1:9">
      <c r="B321" t="s">
        <v>725</v>
      </c>
      <c r="D321" t="s">
        <v>726</v>
      </c>
      <c r="E321">
        <v>238</v>
      </c>
      <c r="F321" t="s">
        <v>727</v>
      </c>
      <c r="G321">
        <v>1</v>
      </c>
      <c r="H321" t="s">
        <v>96</v>
      </c>
      <c r="I321" t="s">
        <v>666</v>
      </c>
    </row>
    <row r="322" spans="1:9">
      <c r="B322" t="s">
        <v>728</v>
      </c>
      <c r="D322" t="s">
        <v>729</v>
      </c>
      <c r="E322">
        <v>239</v>
      </c>
      <c r="F322" t="s">
        <v>730</v>
      </c>
      <c r="G322">
        <v>1</v>
      </c>
      <c r="H322" t="s">
        <v>96</v>
      </c>
      <c r="I322" t="s">
        <v>670</v>
      </c>
    </row>
    <row r="323" spans="1:9">
      <c r="B323" t="s">
        <v>731</v>
      </c>
      <c r="D323" t="s">
        <v>732</v>
      </c>
      <c r="E323">
        <v>240</v>
      </c>
      <c r="F323" t="s">
        <v>733</v>
      </c>
      <c r="G323">
        <v>1</v>
      </c>
      <c r="H323" t="s">
        <v>96</v>
      </c>
      <c r="I323" t="s">
        <v>666</v>
      </c>
    </row>
    <row r="324" spans="1:9">
      <c r="B324" t="s">
        <v>734</v>
      </c>
      <c r="D324" t="s">
        <v>735</v>
      </c>
      <c r="E324">
        <v>241</v>
      </c>
      <c r="F324" t="s">
        <v>736</v>
      </c>
      <c r="G324">
        <v>1</v>
      </c>
      <c r="H324" t="s">
        <v>96</v>
      </c>
      <c r="I324" t="s">
        <v>670</v>
      </c>
    </row>
    <row r="325" spans="1:9">
      <c r="B325" t="s">
        <v>737</v>
      </c>
      <c r="D325" t="s">
        <v>738</v>
      </c>
      <c r="E325">
        <v>242</v>
      </c>
      <c r="F325" t="s">
        <v>739</v>
      </c>
      <c r="G325">
        <v>1</v>
      </c>
      <c r="H325" t="s">
        <v>96</v>
      </c>
      <c r="I325" t="s">
        <v>666</v>
      </c>
    </row>
    <row r="326" spans="1:9">
      <c r="B326" t="s">
        <v>740</v>
      </c>
      <c r="D326" t="s">
        <v>741</v>
      </c>
      <c r="E326">
        <v>243</v>
      </c>
      <c r="F326" t="s">
        <v>742</v>
      </c>
      <c r="G326">
        <v>1</v>
      </c>
      <c r="H326" t="s">
        <v>96</v>
      </c>
      <c r="I326" t="s">
        <v>670</v>
      </c>
    </row>
    <row r="327" spans="1:9">
      <c r="B327" t="s">
        <v>743</v>
      </c>
      <c r="D327" t="s">
        <v>744</v>
      </c>
      <c r="E327">
        <v>244</v>
      </c>
      <c r="F327" t="s">
        <v>745</v>
      </c>
      <c r="G327">
        <v>1</v>
      </c>
      <c r="H327" t="s">
        <v>96</v>
      </c>
      <c r="I327" t="s">
        <v>666</v>
      </c>
    </row>
    <row r="328" spans="1:9">
      <c r="B328" t="s">
        <v>746</v>
      </c>
      <c r="D328" t="s">
        <v>747</v>
      </c>
      <c r="E328">
        <v>245</v>
      </c>
      <c r="F328" t="s">
        <v>748</v>
      </c>
      <c r="G328">
        <v>1</v>
      </c>
      <c r="H328" t="s">
        <v>96</v>
      </c>
      <c r="I328" t="s">
        <v>670</v>
      </c>
    </row>
    <row r="329" spans="1:9">
      <c r="A329" t="s">
        <v>749</v>
      </c>
      <c r="B329" t="s">
        <v>522</v>
      </c>
      <c r="D329" t="s">
        <v>750</v>
      </c>
      <c r="E329">
        <v>246</v>
      </c>
      <c r="F329" t="s">
        <v>751</v>
      </c>
      <c r="G329">
        <v>1</v>
      </c>
      <c r="H329" t="s">
        <v>96</v>
      </c>
      <c r="I329" t="s">
        <v>666</v>
      </c>
    </row>
    <row r="330" spans="1:9">
      <c r="B330" t="s">
        <v>525</v>
      </c>
      <c r="D330" t="s">
        <v>752</v>
      </c>
      <c r="E330">
        <v>247</v>
      </c>
      <c r="F330" t="s">
        <v>753</v>
      </c>
      <c r="G330">
        <v>1</v>
      </c>
      <c r="H330" t="s">
        <v>96</v>
      </c>
      <c r="I330" t="s">
        <v>670</v>
      </c>
    </row>
    <row r="331" spans="1:9">
      <c r="B331" t="s">
        <v>754</v>
      </c>
      <c r="D331" t="s">
        <v>755</v>
      </c>
      <c r="E331">
        <v>248</v>
      </c>
      <c r="F331" t="s">
        <v>756</v>
      </c>
      <c r="G331">
        <v>1</v>
      </c>
      <c r="H331" t="s">
        <v>15</v>
      </c>
      <c r="I331" t="s">
        <v>158</v>
      </c>
    </row>
    <row r="332" spans="1:9">
      <c r="B332" t="s">
        <v>757</v>
      </c>
      <c r="D332" t="s">
        <v>758</v>
      </c>
      <c r="E332">
        <v>249</v>
      </c>
      <c r="F332" t="s">
        <v>759</v>
      </c>
      <c r="G332">
        <v>1</v>
      </c>
      <c r="H332" t="s">
        <v>15</v>
      </c>
      <c r="I332" t="s">
        <v>158</v>
      </c>
    </row>
    <row r="333" spans="1:9">
      <c r="A333" t="s">
        <v>760</v>
      </c>
      <c r="B333" t="s">
        <v>522</v>
      </c>
      <c r="D333" t="s">
        <v>761</v>
      </c>
      <c r="E333">
        <v>250</v>
      </c>
      <c r="F333" t="s">
        <v>762</v>
      </c>
      <c r="G333">
        <v>1</v>
      </c>
      <c r="H333" t="s">
        <v>96</v>
      </c>
      <c r="I333" t="s">
        <v>763</v>
      </c>
    </row>
    <row r="334" spans="1:9">
      <c r="B334" t="s">
        <v>525</v>
      </c>
      <c r="D334" t="s">
        <v>764</v>
      </c>
      <c r="E334">
        <v>251</v>
      </c>
      <c r="F334" t="s">
        <v>765</v>
      </c>
      <c r="G334">
        <v>1</v>
      </c>
      <c r="H334" t="s">
        <v>96</v>
      </c>
      <c r="I334" t="s">
        <v>766</v>
      </c>
    </row>
    <row r="335" spans="1:9">
      <c r="B335" t="s">
        <v>754</v>
      </c>
      <c r="D335" t="s">
        <v>767</v>
      </c>
      <c r="E335">
        <v>252</v>
      </c>
      <c r="F335" t="s">
        <v>768</v>
      </c>
      <c r="G335">
        <v>1</v>
      </c>
      <c r="H335" t="s">
        <v>15</v>
      </c>
      <c r="I335" t="s">
        <v>158</v>
      </c>
    </row>
    <row r="336" spans="1:9">
      <c r="B336" t="s">
        <v>757</v>
      </c>
      <c r="D336" t="s">
        <v>769</v>
      </c>
      <c r="E336">
        <v>253</v>
      </c>
      <c r="F336" t="s">
        <v>770</v>
      </c>
      <c r="G336">
        <v>1</v>
      </c>
      <c r="H336" t="s">
        <v>15</v>
      </c>
      <c r="I336" t="s">
        <v>158</v>
      </c>
    </row>
    <row r="337" spans="1:9">
      <c r="A337" t="s">
        <v>771</v>
      </c>
      <c r="B337" t="s">
        <v>522</v>
      </c>
      <c r="D337" t="s">
        <v>772</v>
      </c>
      <c r="E337">
        <v>254</v>
      </c>
      <c r="F337" t="s">
        <v>773</v>
      </c>
      <c r="G337">
        <v>1</v>
      </c>
      <c r="H337" t="s">
        <v>96</v>
      </c>
      <c r="I337" t="s">
        <v>774</v>
      </c>
    </row>
    <row r="338" spans="1:9">
      <c r="B338" t="s">
        <v>525</v>
      </c>
      <c r="D338" t="s">
        <v>775</v>
      </c>
      <c r="E338">
        <v>255</v>
      </c>
      <c r="F338" t="s">
        <v>776</v>
      </c>
      <c r="G338">
        <v>1</v>
      </c>
      <c r="H338" t="s">
        <v>96</v>
      </c>
      <c r="I338" t="s">
        <v>777</v>
      </c>
    </row>
    <row r="339" spans="1:9">
      <c r="B339" t="s">
        <v>754</v>
      </c>
      <c r="D339" t="s">
        <v>778</v>
      </c>
      <c r="E339">
        <v>256</v>
      </c>
      <c r="F339" t="s">
        <v>779</v>
      </c>
      <c r="G339">
        <v>1</v>
      </c>
      <c r="H339" t="s">
        <v>15</v>
      </c>
      <c r="I339" t="s">
        <v>158</v>
      </c>
    </row>
    <row r="340" spans="1:9">
      <c r="B340" t="s">
        <v>757</v>
      </c>
      <c r="D340" t="s">
        <v>780</v>
      </c>
      <c r="E340">
        <v>257</v>
      </c>
      <c r="F340" t="s">
        <v>781</v>
      </c>
      <c r="G340">
        <v>1</v>
      </c>
      <c r="H340" t="s">
        <v>15</v>
      </c>
      <c r="I340" t="s">
        <v>158</v>
      </c>
    </row>
    <row r="341" spans="1:9">
      <c r="A341" t="s">
        <v>782</v>
      </c>
      <c r="B341" t="s">
        <v>522</v>
      </c>
      <c r="D341" t="s">
        <v>783</v>
      </c>
      <c r="E341">
        <v>258</v>
      </c>
      <c r="F341" t="s">
        <v>784</v>
      </c>
      <c r="G341">
        <v>1</v>
      </c>
      <c r="H341" t="s">
        <v>96</v>
      </c>
      <c r="I341" t="s">
        <v>785</v>
      </c>
    </row>
    <row r="342" spans="1:9">
      <c r="B342" t="s">
        <v>525</v>
      </c>
      <c r="D342" t="s">
        <v>786</v>
      </c>
      <c r="E342">
        <v>259</v>
      </c>
      <c r="F342" t="s">
        <v>787</v>
      </c>
      <c r="G342">
        <v>1</v>
      </c>
      <c r="H342" t="s">
        <v>96</v>
      </c>
      <c r="I342" t="s">
        <v>788</v>
      </c>
    </row>
    <row r="343" spans="1:9">
      <c r="B343" t="s">
        <v>754</v>
      </c>
      <c r="D343" t="s">
        <v>789</v>
      </c>
      <c r="E343">
        <v>260</v>
      </c>
      <c r="F343" t="s">
        <v>790</v>
      </c>
      <c r="G343">
        <v>1</v>
      </c>
      <c r="H343" t="s">
        <v>15</v>
      </c>
      <c r="I343" t="s">
        <v>158</v>
      </c>
    </row>
    <row r="344" spans="1:9">
      <c r="B344" t="s">
        <v>757</v>
      </c>
      <c r="D344" t="s">
        <v>791</v>
      </c>
      <c r="E344">
        <v>261</v>
      </c>
      <c r="F344" t="s">
        <v>792</v>
      </c>
      <c r="G344">
        <v>1</v>
      </c>
      <c r="H344" t="s">
        <v>15</v>
      </c>
      <c r="I344" t="s">
        <v>158</v>
      </c>
    </row>
    <row r="345" spans="1:9">
      <c r="C345" t="s">
        <v>816</v>
      </c>
      <c r="D345" t="s">
        <v>817</v>
      </c>
      <c r="E345">
        <v>262</v>
      </c>
      <c r="F345" t="s">
        <v>818</v>
      </c>
      <c r="G345">
        <v>1</v>
      </c>
      <c r="H345" t="s">
        <v>10</v>
      </c>
      <c r="I345" t="s">
        <v>121</v>
      </c>
    </row>
    <row r="346" spans="1:9">
      <c r="A346" t="s">
        <v>829</v>
      </c>
      <c r="B346" t="s">
        <v>830</v>
      </c>
      <c r="C346" t="s">
        <v>831</v>
      </c>
      <c r="D346" t="s">
        <v>832</v>
      </c>
      <c r="E346">
        <v>276</v>
      </c>
      <c r="F346" t="s">
        <v>833</v>
      </c>
      <c r="G346">
        <v>1</v>
      </c>
      <c r="H346" t="s">
        <v>67</v>
      </c>
      <c r="I346" t="s">
        <v>834</v>
      </c>
    </row>
    <row r="347" spans="1:9">
      <c r="C347" t="s">
        <v>835</v>
      </c>
      <c r="D347" t="s">
        <v>836</v>
      </c>
      <c r="E347">
        <v>277</v>
      </c>
      <c r="F347" t="s">
        <v>837</v>
      </c>
      <c r="G347">
        <v>1</v>
      </c>
      <c r="H347" t="s">
        <v>67</v>
      </c>
      <c r="I347" t="s">
        <v>834</v>
      </c>
    </row>
    <row r="348" spans="1:9">
      <c r="C348" t="s">
        <v>838</v>
      </c>
      <c r="D348" t="s">
        <v>839</v>
      </c>
      <c r="E348">
        <v>278</v>
      </c>
      <c r="F348" t="s">
        <v>840</v>
      </c>
      <c r="G348">
        <v>1</v>
      </c>
      <c r="H348" t="s">
        <v>67</v>
      </c>
      <c r="I348" t="s">
        <v>834</v>
      </c>
    </row>
    <row r="349" spans="1:9">
      <c r="C349" t="s">
        <v>841</v>
      </c>
      <c r="D349" t="s">
        <v>842</v>
      </c>
      <c r="E349">
        <v>279</v>
      </c>
      <c r="F349" t="s">
        <v>843</v>
      </c>
      <c r="G349">
        <v>1</v>
      </c>
      <c r="H349" t="s">
        <v>67</v>
      </c>
      <c r="I349" t="s">
        <v>834</v>
      </c>
    </row>
    <row r="350" spans="1:9">
      <c r="B350" t="s">
        <v>844</v>
      </c>
      <c r="C350" t="s">
        <v>831</v>
      </c>
      <c r="D350" t="s">
        <v>845</v>
      </c>
      <c r="E350">
        <v>280</v>
      </c>
      <c r="F350" t="s">
        <v>846</v>
      </c>
      <c r="G350">
        <v>1</v>
      </c>
      <c r="H350" t="s">
        <v>67</v>
      </c>
      <c r="I350" t="s">
        <v>834</v>
      </c>
    </row>
    <row r="351" spans="1:9">
      <c r="C351" t="s">
        <v>835</v>
      </c>
      <c r="D351" t="s">
        <v>847</v>
      </c>
      <c r="E351">
        <v>281</v>
      </c>
      <c r="F351" t="s">
        <v>848</v>
      </c>
      <c r="G351">
        <v>1</v>
      </c>
      <c r="H351" t="s">
        <v>67</v>
      </c>
      <c r="I351" t="s">
        <v>834</v>
      </c>
    </row>
    <row r="352" spans="1:9">
      <c r="C352" t="s">
        <v>838</v>
      </c>
      <c r="D352" t="s">
        <v>849</v>
      </c>
      <c r="E352">
        <v>282</v>
      </c>
      <c r="F352" t="s">
        <v>850</v>
      </c>
      <c r="G352">
        <v>1</v>
      </c>
      <c r="H352" t="s">
        <v>67</v>
      </c>
      <c r="I352" t="s">
        <v>834</v>
      </c>
    </row>
    <row r="353" spans="2:9">
      <c r="C353" t="s">
        <v>841</v>
      </c>
      <c r="D353" t="s">
        <v>851</v>
      </c>
      <c r="E353">
        <v>283</v>
      </c>
      <c r="F353" t="s">
        <v>852</v>
      </c>
      <c r="G353">
        <v>1</v>
      </c>
      <c r="H353" t="s">
        <v>67</v>
      </c>
      <c r="I353" t="s">
        <v>834</v>
      </c>
    </row>
    <row r="354" spans="2:9">
      <c r="B354" t="s">
        <v>853</v>
      </c>
      <c r="C354" t="s">
        <v>831</v>
      </c>
      <c r="D354" t="s">
        <v>854</v>
      </c>
      <c r="E354">
        <v>284</v>
      </c>
      <c r="F354" t="s">
        <v>855</v>
      </c>
      <c r="G354">
        <v>1</v>
      </c>
      <c r="H354" t="s">
        <v>67</v>
      </c>
      <c r="I354" t="s">
        <v>834</v>
      </c>
    </row>
    <row r="355" spans="2:9">
      <c r="C355" t="s">
        <v>835</v>
      </c>
      <c r="D355" t="s">
        <v>856</v>
      </c>
      <c r="E355">
        <v>285</v>
      </c>
      <c r="F355" t="s">
        <v>857</v>
      </c>
      <c r="G355">
        <v>1</v>
      </c>
      <c r="H355" t="s">
        <v>67</v>
      </c>
      <c r="I355" t="s">
        <v>834</v>
      </c>
    </row>
    <row r="356" spans="2:9">
      <c r="C356" t="s">
        <v>838</v>
      </c>
      <c r="D356" t="s">
        <v>858</v>
      </c>
      <c r="E356">
        <v>286</v>
      </c>
      <c r="F356" t="s">
        <v>859</v>
      </c>
      <c r="G356">
        <v>1</v>
      </c>
      <c r="H356" t="s">
        <v>67</v>
      </c>
      <c r="I356" t="s">
        <v>834</v>
      </c>
    </row>
    <row r="357" spans="2:9">
      <c r="C357" t="s">
        <v>841</v>
      </c>
      <c r="D357" t="s">
        <v>860</v>
      </c>
      <c r="E357">
        <v>287</v>
      </c>
      <c r="F357" t="s">
        <v>861</v>
      </c>
      <c r="G357">
        <v>1</v>
      </c>
      <c r="H357" t="s">
        <v>67</v>
      </c>
      <c r="I357" t="s">
        <v>834</v>
      </c>
    </row>
    <row r="358" spans="2:9">
      <c r="B358" t="s">
        <v>862</v>
      </c>
      <c r="C358" t="s">
        <v>863</v>
      </c>
      <c r="D358" t="s">
        <v>864</v>
      </c>
      <c r="E358">
        <v>288</v>
      </c>
      <c r="F358" t="s">
        <v>865</v>
      </c>
      <c r="G358">
        <v>1</v>
      </c>
      <c r="H358" t="s">
        <v>67</v>
      </c>
      <c r="I358" t="s">
        <v>834</v>
      </c>
    </row>
    <row r="359" spans="2:9">
      <c r="C359" t="s">
        <v>608</v>
      </c>
      <c r="D359" t="s">
        <v>866</v>
      </c>
      <c r="E359">
        <v>289</v>
      </c>
      <c r="F359" t="s">
        <v>867</v>
      </c>
      <c r="G359">
        <v>1</v>
      </c>
      <c r="H359" t="s">
        <v>67</v>
      </c>
      <c r="I359" t="s">
        <v>834</v>
      </c>
    </row>
    <row r="360" spans="2:9">
      <c r="C360" t="s">
        <v>868</v>
      </c>
      <c r="D360" t="s">
        <v>869</v>
      </c>
      <c r="E360">
        <v>290</v>
      </c>
      <c r="F360" t="s">
        <v>870</v>
      </c>
      <c r="G360">
        <v>1</v>
      </c>
      <c r="H360" t="s">
        <v>67</v>
      </c>
      <c r="I360" t="s">
        <v>834</v>
      </c>
    </row>
    <row r="361" spans="2:9">
      <c r="B361" t="s">
        <v>871</v>
      </c>
      <c r="C361" t="s">
        <v>605</v>
      </c>
      <c r="D361" t="s">
        <v>872</v>
      </c>
      <c r="E361">
        <v>291</v>
      </c>
      <c r="F361" t="s">
        <v>873</v>
      </c>
      <c r="G361">
        <v>1</v>
      </c>
      <c r="H361" t="s">
        <v>67</v>
      </c>
      <c r="I361" t="s">
        <v>834</v>
      </c>
    </row>
    <row r="362" spans="2:9">
      <c r="C362" t="s">
        <v>863</v>
      </c>
      <c r="D362" t="s">
        <v>874</v>
      </c>
      <c r="E362">
        <v>292</v>
      </c>
      <c r="F362" t="s">
        <v>875</v>
      </c>
      <c r="G362">
        <v>1</v>
      </c>
      <c r="H362" t="s">
        <v>67</v>
      </c>
      <c r="I362" t="s">
        <v>834</v>
      </c>
    </row>
    <row r="363" spans="2:9">
      <c r="C363" t="s">
        <v>608</v>
      </c>
      <c r="D363" t="s">
        <v>876</v>
      </c>
      <c r="E363">
        <v>293</v>
      </c>
      <c r="F363" t="s">
        <v>877</v>
      </c>
      <c r="G363">
        <v>1</v>
      </c>
      <c r="H363" t="s">
        <v>67</v>
      </c>
      <c r="I363" t="s">
        <v>834</v>
      </c>
    </row>
    <row r="364" spans="2:9">
      <c r="B364" t="s">
        <v>878</v>
      </c>
      <c r="C364" t="s">
        <v>605</v>
      </c>
      <c r="D364" t="s">
        <v>879</v>
      </c>
      <c r="E364">
        <v>294</v>
      </c>
      <c r="F364" t="s">
        <v>880</v>
      </c>
      <c r="G364">
        <v>1</v>
      </c>
      <c r="H364" t="s">
        <v>67</v>
      </c>
      <c r="I364" t="s">
        <v>834</v>
      </c>
    </row>
    <row r="365" spans="2:9">
      <c r="C365" t="s">
        <v>863</v>
      </c>
      <c r="D365" t="s">
        <v>881</v>
      </c>
      <c r="E365">
        <v>295</v>
      </c>
      <c r="F365" t="s">
        <v>882</v>
      </c>
      <c r="G365">
        <v>1</v>
      </c>
      <c r="H365" t="s">
        <v>67</v>
      </c>
      <c r="I365" t="s">
        <v>834</v>
      </c>
    </row>
    <row r="366" spans="2:9">
      <c r="C366" t="s">
        <v>608</v>
      </c>
      <c r="D366" t="s">
        <v>883</v>
      </c>
      <c r="E366">
        <v>296</v>
      </c>
      <c r="F366" t="s">
        <v>884</v>
      </c>
      <c r="G366">
        <v>1</v>
      </c>
      <c r="H366" t="s">
        <v>67</v>
      </c>
      <c r="I366" t="s">
        <v>834</v>
      </c>
    </row>
    <row r="367" spans="2:9">
      <c r="C367" t="s">
        <v>888</v>
      </c>
      <c r="D367" t="s">
        <v>889</v>
      </c>
      <c r="E367">
        <v>297</v>
      </c>
      <c r="F367" t="s">
        <v>890</v>
      </c>
      <c r="G367">
        <v>1</v>
      </c>
      <c r="H367" t="s">
        <v>67</v>
      </c>
      <c r="I367" t="s">
        <v>891</v>
      </c>
    </row>
    <row r="368" spans="2:9">
      <c r="C368" t="s">
        <v>892</v>
      </c>
      <c r="D368" t="s">
        <v>893</v>
      </c>
      <c r="E368">
        <v>298</v>
      </c>
      <c r="F368" t="s">
        <v>894</v>
      </c>
      <c r="G368">
        <v>1</v>
      </c>
      <c r="H368" t="s">
        <v>67</v>
      </c>
      <c r="I368" t="s">
        <v>895</v>
      </c>
    </row>
    <row r="369" spans="3:9">
      <c r="C369" t="s">
        <v>896</v>
      </c>
      <c r="D369" t="s">
        <v>897</v>
      </c>
      <c r="E369">
        <v>299</v>
      </c>
      <c r="F369" t="s">
        <v>898</v>
      </c>
      <c r="G369">
        <v>1</v>
      </c>
      <c r="H369" t="s">
        <v>10</v>
      </c>
      <c r="I369" t="s">
        <v>899</v>
      </c>
    </row>
    <row r="370" spans="3:9">
      <c r="C370" t="s">
        <v>900</v>
      </c>
      <c r="D370" t="s">
        <v>901</v>
      </c>
      <c r="E370">
        <v>300</v>
      </c>
      <c r="F370" t="s">
        <v>902</v>
      </c>
      <c r="G370">
        <v>1</v>
      </c>
      <c r="H370" t="s">
        <v>67</v>
      </c>
      <c r="I370" t="s">
        <v>92</v>
      </c>
    </row>
    <row r="371" spans="3:9">
      <c r="C371" t="s">
        <v>903</v>
      </c>
      <c r="D371" t="s">
        <v>904</v>
      </c>
      <c r="E371">
        <v>301</v>
      </c>
      <c r="F371" t="s">
        <v>905</v>
      </c>
      <c r="G371">
        <v>1</v>
      </c>
      <c r="H371" t="s">
        <v>67</v>
      </c>
      <c r="I371" t="s">
        <v>92</v>
      </c>
    </row>
    <row r="372" spans="3:9">
      <c r="C372" t="s">
        <v>906</v>
      </c>
      <c r="D372" t="s">
        <v>907</v>
      </c>
      <c r="E372">
        <v>302</v>
      </c>
      <c r="F372" t="s">
        <v>908</v>
      </c>
      <c r="G372">
        <v>1</v>
      </c>
      <c r="H372" t="s">
        <v>67</v>
      </c>
      <c r="I372" t="s">
        <v>92</v>
      </c>
    </row>
    <row r="373" spans="3:9">
      <c r="C373" t="s">
        <v>909</v>
      </c>
      <c r="D373" t="s">
        <v>910</v>
      </c>
      <c r="E373">
        <v>303</v>
      </c>
      <c r="F373" t="s">
        <v>911</v>
      </c>
      <c r="G373">
        <v>1</v>
      </c>
      <c r="H373" t="s">
        <v>67</v>
      </c>
      <c r="I373" t="s">
        <v>92</v>
      </c>
    </row>
    <row r="374" spans="3:9">
      <c r="C374" t="s">
        <v>912</v>
      </c>
      <c r="D374" t="s">
        <v>913</v>
      </c>
      <c r="E374">
        <v>304</v>
      </c>
      <c r="F374" t="s">
        <v>914</v>
      </c>
      <c r="G374">
        <v>1</v>
      </c>
      <c r="H374" t="s">
        <v>67</v>
      </c>
      <c r="I374" t="s">
        <v>92</v>
      </c>
    </row>
    <row r="375" spans="3:9">
      <c r="C375" t="s">
        <v>915</v>
      </c>
      <c r="D375" t="s">
        <v>916</v>
      </c>
      <c r="E375">
        <v>305</v>
      </c>
      <c r="F375" t="s">
        <v>917</v>
      </c>
      <c r="G375">
        <v>1</v>
      </c>
      <c r="H375" t="s">
        <v>67</v>
      </c>
      <c r="I375" t="s">
        <v>92</v>
      </c>
    </row>
    <row r="376" spans="3:9">
      <c r="C376" t="s">
        <v>918</v>
      </c>
      <c r="D376" t="s">
        <v>919</v>
      </c>
      <c r="E376">
        <v>306</v>
      </c>
      <c r="F376" t="s">
        <v>920</v>
      </c>
      <c r="G376">
        <v>1</v>
      </c>
      <c r="H376" t="s">
        <v>67</v>
      </c>
      <c r="I376" t="s">
        <v>92</v>
      </c>
    </row>
    <row r="377" spans="3:9">
      <c r="C377" t="s">
        <v>921</v>
      </c>
      <c r="D377" t="s">
        <v>922</v>
      </c>
      <c r="E377">
        <v>307</v>
      </c>
      <c r="F377" t="s">
        <v>923</v>
      </c>
      <c r="G377">
        <v>1</v>
      </c>
      <c r="H377" t="s">
        <v>67</v>
      </c>
      <c r="I377" t="s">
        <v>92</v>
      </c>
    </row>
    <row r="378" spans="3:9">
      <c r="C378" t="s">
        <v>924</v>
      </c>
      <c r="D378" t="s">
        <v>925</v>
      </c>
      <c r="E378">
        <v>308</v>
      </c>
      <c r="F378" t="s">
        <v>926</v>
      </c>
      <c r="G378">
        <v>1</v>
      </c>
      <c r="H378" t="s">
        <v>67</v>
      </c>
      <c r="I378" t="s">
        <v>92</v>
      </c>
    </row>
    <row r="379" spans="3:9">
      <c r="C379" t="s">
        <v>927</v>
      </c>
      <c r="D379" t="s">
        <v>928</v>
      </c>
      <c r="E379">
        <v>309</v>
      </c>
      <c r="F379" t="s">
        <v>929</v>
      </c>
      <c r="G379">
        <v>1</v>
      </c>
      <c r="H379" t="s">
        <v>10</v>
      </c>
      <c r="I379" t="s">
        <v>121</v>
      </c>
    </row>
    <row r="380" spans="3:9">
      <c r="C380" t="s">
        <v>930</v>
      </c>
      <c r="D380" t="s">
        <v>931</v>
      </c>
      <c r="E380">
        <v>310</v>
      </c>
      <c r="F380" t="s">
        <v>932</v>
      </c>
      <c r="G380">
        <v>1</v>
      </c>
      <c r="H380" t="s">
        <v>67</v>
      </c>
      <c r="I380" t="s">
        <v>933</v>
      </c>
    </row>
    <row r="381" spans="3:9">
      <c r="C381" t="s">
        <v>934</v>
      </c>
      <c r="D381" t="s">
        <v>935</v>
      </c>
      <c r="E381">
        <v>311</v>
      </c>
      <c r="F381" t="s">
        <v>936</v>
      </c>
      <c r="G381">
        <v>1</v>
      </c>
      <c r="H381" t="s">
        <v>67</v>
      </c>
      <c r="I381" t="s">
        <v>933</v>
      </c>
    </row>
    <row r="382" spans="3:9">
      <c r="C382" t="s">
        <v>937</v>
      </c>
      <c r="D382" t="s">
        <v>938</v>
      </c>
      <c r="E382">
        <v>312</v>
      </c>
      <c r="F382" t="s">
        <v>939</v>
      </c>
      <c r="G382">
        <v>1</v>
      </c>
      <c r="H382" t="s">
        <v>67</v>
      </c>
      <c r="I382" t="s">
        <v>933</v>
      </c>
    </row>
    <row r="383" spans="3:9">
      <c r="C383" t="s">
        <v>940</v>
      </c>
      <c r="D383" t="s">
        <v>941</v>
      </c>
      <c r="E383">
        <v>313</v>
      </c>
      <c r="F383" t="s">
        <v>942</v>
      </c>
      <c r="G383">
        <v>1</v>
      </c>
      <c r="H383" t="s">
        <v>67</v>
      </c>
      <c r="I383" t="s">
        <v>933</v>
      </c>
    </row>
    <row r="384" spans="3:9">
      <c r="C384" t="s">
        <v>943</v>
      </c>
      <c r="D384" t="s">
        <v>944</v>
      </c>
      <c r="E384">
        <v>314</v>
      </c>
      <c r="F384" t="s">
        <v>945</v>
      </c>
      <c r="G384">
        <v>1</v>
      </c>
      <c r="H384" t="s">
        <v>67</v>
      </c>
      <c r="I384" t="s">
        <v>933</v>
      </c>
    </row>
    <row r="385" spans="3:9">
      <c r="C385" t="s">
        <v>946</v>
      </c>
      <c r="D385" t="s">
        <v>947</v>
      </c>
      <c r="E385">
        <v>315</v>
      </c>
      <c r="F385" t="s">
        <v>948</v>
      </c>
      <c r="G385">
        <v>1</v>
      </c>
      <c r="H385" t="s">
        <v>67</v>
      </c>
      <c r="I385" t="s">
        <v>933</v>
      </c>
    </row>
    <row r="386" spans="3:9">
      <c r="C386" t="s">
        <v>949</v>
      </c>
      <c r="D386" t="s">
        <v>950</v>
      </c>
      <c r="E386">
        <v>316</v>
      </c>
      <c r="F386" t="s">
        <v>951</v>
      </c>
      <c r="G386">
        <v>1</v>
      </c>
      <c r="H386" t="s">
        <v>67</v>
      </c>
      <c r="I386" t="s">
        <v>933</v>
      </c>
    </row>
    <row r="387" spans="3:9">
      <c r="C387" t="s">
        <v>952</v>
      </c>
      <c r="D387" t="s">
        <v>953</v>
      </c>
      <c r="E387">
        <v>317</v>
      </c>
      <c r="F387" t="s">
        <v>954</v>
      </c>
      <c r="G387">
        <v>1</v>
      </c>
      <c r="H387" t="s">
        <v>67</v>
      </c>
      <c r="I387" t="s">
        <v>933</v>
      </c>
    </row>
    <row r="388" spans="3:9">
      <c r="C388" t="s">
        <v>955</v>
      </c>
      <c r="D388" t="s">
        <v>956</v>
      </c>
      <c r="E388">
        <v>318</v>
      </c>
      <c r="F388" t="s">
        <v>957</v>
      </c>
      <c r="G388">
        <v>1</v>
      </c>
      <c r="H388" t="s">
        <v>67</v>
      </c>
      <c r="I388" t="s">
        <v>933</v>
      </c>
    </row>
    <row r="389" spans="3:9">
      <c r="C389" t="s">
        <v>958</v>
      </c>
      <c r="D389" t="s">
        <v>959</v>
      </c>
      <c r="E389">
        <v>319</v>
      </c>
      <c r="F389" t="s">
        <v>960</v>
      </c>
      <c r="G389">
        <v>1</v>
      </c>
      <c r="H389" t="s">
        <v>10</v>
      </c>
      <c r="I389" t="s">
        <v>961</v>
      </c>
    </row>
    <row r="390" spans="3:9">
      <c r="C390" t="s">
        <v>962</v>
      </c>
      <c r="D390" t="s">
        <v>963</v>
      </c>
      <c r="E390">
        <v>320</v>
      </c>
      <c r="F390" t="s">
        <v>964</v>
      </c>
      <c r="G390">
        <v>1</v>
      </c>
      <c r="H390" t="s">
        <v>10</v>
      </c>
      <c r="I390" t="s">
        <v>965</v>
      </c>
    </row>
    <row r="391" spans="3:9">
      <c r="C391" t="s">
        <v>966</v>
      </c>
      <c r="D391" t="s">
        <v>967</v>
      </c>
      <c r="E391">
        <v>321</v>
      </c>
      <c r="F391" t="s">
        <v>968</v>
      </c>
      <c r="G391">
        <v>1</v>
      </c>
      <c r="H391" t="s">
        <v>10</v>
      </c>
      <c r="I391" t="s">
        <v>969</v>
      </c>
    </row>
    <row r="392" spans="3:9">
      <c r="C392" t="s">
        <v>970</v>
      </c>
      <c r="D392" t="s">
        <v>971</v>
      </c>
      <c r="E392">
        <v>322</v>
      </c>
      <c r="F392" t="s">
        <v>972</v>
      </c>
      <c r="G392">
        <v>1</v>
      </c>
      <c r="H392" t="s">
        <v>67</v>
      </c>
    </row>
    <row r="393" spans="3:9">
      <c r="C393" t="s">
        <v>54</v>
      </c>
      <c r="D393" t="s">
        <v>55</v>
      </c>
      <c r="E393">
        <v>323</v>
      </c>
      <c r="F393" t="s">
        <v>982</v>
      </c>
      <c r="G393">
        <v>1</v>
      </c>
      <c r="H393" t="s">
        <v>96</v>
      </c>
      <c r="I393" t="s">
        <v>983</v>
      </c>
    </row>
    <row r="394" spans="3:9">
      <c r="C394" t="s">
        <v>984</v>
      </c>
      <c r="D394" t="s">
        <v>985</v>
      </c>
      <c r="E394">
        <v>324</v>
      </c>
      <c r="F394" t="s">
        <v>986</v>
      </c>
      <c r="G394">
        <v>1</v>
      </c>
      <c r="H394" t="s">
        <v>67</v>
      </c>
    </row>
    <row r="395" spans="3:9">
      <c r="C395" t="s">
        <v>993</v>
      </c>
      <c r="D395" t="s">
        <v>994</v>
      </c>
      <c r="E395">
        <v>325</v>
      </c>
      <c r="F395">
        <v>40326</v>
      </c>
      <c r="G395">
        <v>1</v>
      </c>
      <c r="H395" t="s">
        <v>96</v>
      </c>
    </row>
    <row r="396" spans="3:9">
      <c r="C396" t="s">
        <v>995</v>
      </c>
      <c r="D396" t="s">
        <v>996</v>
      </c>
      <c r="E396">
        <v>326</v>
      </c>
      <c r="F396">
        <v>40327</v>
      </c>
      <c r="G396">
        <v>1</v>
      </c>
      <c r="H396" t="s">
        <v>96</v>
      </c>
    </row>
    <row r="397" spans="3:9">
      <c r="C397" t="s">
        <v>997</v>
      </c>
      <c r="D397" t="s">
        <v>998</v>
      </c>
      <c r="E397">
        <v>327</v>
      </c>
      <c r="F397">
        <v>40328</v>
      </c>
      <c r="G397">
        <v>1</v>
      </c>
      <c r="H397" t="s">
        <v>96</v>
      </c>
    </row>
    <row r="398" spans="3:9">
      <c r="C398" t="s">
        <v>999</v>
      </c>
      <c r="D398" t="s">
        <v>1000</v>
      </c>
      <c r="E398">
        <v>328</v>
      </c>
      <c r="F398">
        <v>40329</v>
      </c>
      <c r="G398">
        <v>1</v>
      </c>
      <c r="H398" t="s">
        <v>96</v>
      </c>
    </row>
    <row r="399" spans="3:9">
      <c r="C399" t="s">
        <v>1001</v>
      </c>
      <c r="D399" t="s">
        <v>1002</v>
      </c>
      <c r="E399">
        <v>329</v>
      </c>
      <c r="F399">
        <v>40330</v>
      </c>
      <c r="G399">
        <v>1</v>
      </c>
      <c r="H399" t="s">
        <v>96</v>
      </c>
    </row>
    <row r="400" spans="3:9">
      <c r="C400" t="s">
        <v>1003</v>
      </c>
      <c r="D400" t="s">
        <v>1004</v>
      </c>
      <c r="E400">
        <v>330</v>
      </c>
      <c r="F400">
        <v>40331</v>
      </c>
      <c r="G400">
        <v>1</v>
      </c>
      <c r="H400" t="s">
        <v>10</v>
      </c>
      <c r="I400" t="s">
        <v>169</v>
      </c>
    </row>
    <row r="401" spans="2:10">
      <c r="C401" t="s">
        <v>1005</v>
      </c>
      <c r="D401" t="s">
        <v>1006</v>
      </c>
      <c r="E401">
        <v>331</v>
      </c>
      <c r="F401">
        <v>40332</v>
      </c>
      <c r="G401">
        <v>1</v>
      </c>
      <c r="H401" t="s">
        <v>96</v>
      </c>
      <c r="I401" t="s">
        <v>169</v>
      </c>
    </row>
    <row r="402" spans="2:10">
      <c r="C402" t="s">
        <v>1010</v>
      </c>
      <c r="D402" t="s">
        <v>1011</v>
      </c>
      <c r="E402">
        <v>332</v>
      </c>
      <c r="F402" t="s">
        <v>1012</v>
      </c>
      <c r="G402">
        <v>1</v>
      </c>
      <c r="H402" t="s">
        <v>10</v>
      </c>
      <c r="I402" t="s">
        <v>1013</v>
      </c>
    </row>
    <row r="403" spans="2:10">
      <c r="C403" t="s">
        <v>1017</v>
      </c>
      <c r="D403" t="s">
        <v>1018</v>
      </c>
      <c r="E403">
        <v>333</v>
      </c>
      <c r="F403" t="s">
        <v>1019</v>
      </c>
      <c r="G403">
        <v>1</v>
      </c>
      <c r="H403" t="s">
        <v>67</v>
      </c>
    </row>
    <row r="404" spans="2:10">
      <c r="C404" t="s">
        <v>1020</v>
      </c>
      <c r="D404" t="s">
        <v>1021</v>
      </c>
      <c r="E404">
        <v>334</v>
      </c>
      <c r="F404" t="s">
        <v>1022</v>
      </c>
      <c r="G404">
        <v>1</v>
      </c>
      <c r="H404" t="s">
        <v>10</v>
      </c>
    </row>
    <row r="405" spans="2:10">
      <c r="C405" t="s">
        <v>1023</v>
      </c>
      <c r="D405" t="s">
        <v>1024</v>
      </c>
      <c r="E405">
        <v>335</v>
      </c>
      <c r="F405" t="s">
        <v>1025</v>
      </c>
      <c r="G405">
        <v>1</v>
      </c>
      <c r="H405" t="s">
        <v>67</v>
      </c>
    </row>
    <row r="406" spans="2:10">
      <c r="B406" t="s">
        <v>13</v>
      </c>
      <c r="D406" t="s">
        <v>22</v>
      </c>
      <c r="E406">
        <v>491</v>
      </c>
      <c r="F406">
        <v>40492</v>
      </c>
      <c r="G406">
        <v>1</v>
      </c>
      <c r="H406" t="s">
        <v>15</v>
      </c>
      <c r="I406" t="s">
        <v>1568</v>
      </c>
      <c r="J406" t="s">
        <v>23</v>
      </c>
    </row>
    <row r="407" spans="2:10">
      <c r="B407" t="s">
        <v>17</v>
      </c>
      <c r="D407" t="s">
        <v>24</v>
      </c>
      <c r="E407">
        <v>492</v>
      </c>
      <c r="F407">
        <v>40493</v>
      </c>
      <c r="G407">
        <v>1</v>
      </c>
      <c r="H407" t="s">
        <v>15</v>
      </c>
      <c r="I407" t="s">
        <v>25</v>
      </c>
      <c r="J407" t="s">
        <v>23</v>
      </c>
    </row>
    <row r="408" spans="2:10">
      <c r="B408" t="s">
        <v>26</v>
      </c>
      <c r="D408" t="s">
        <v>27</v>
      </c>
      <c r="E408">
        <v>493</v>
      </c>
      <c r="F408">
        <v>40494</v>
      </c>
      <c r="G408">
        <v>1</v>
      </c>
      <c r="H408" t="s">
        <v>15</v>
      </c>
      <c r="I408" t="s">
        <v>1569</v>
      </c>
      <c r="J408" t="s">
        <v>23</v>
      </c>
    </row>
    <row r="409" spans="2:10">
      <c r="G409">
        <v>1</v>
      </c>
    </row>
    <row r="410" spans="2:10">
      <c r="G410">
        <v>1</v>
      </c>
    </row>
    <row r="411" spans="2:10">
      <c r="B411" t="s">
        <v>330</v>
      </c>
      <c r="J411" t="s">
        <v>331</v>
      </c>
    </row>
    <row r="412" spans="2:10">
      <c r="G412">
        <v>1</v>
      </c>
    </row>
    <row r="413" spans="2:10">
      <c r="G413">
        <v>1</v>
      </c>
    </row>
    <row r="414" spans="2:10">
      <c r="G414">
        <v>1</v>
      </c>
    </row>
  </sheetData>
  <sortState xmlns:xlrd2="http://schemas.microsoft.com/office/spreadsheetml/2017/richdata2" ref="A2:J414">
    <sortCondition ref="F2:F4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D60-4032-4D3D-A232-6448B4902A30}">
  <dimension ref="B1"/>
  <sheetViews>
    <sheetView topLeftCell="C1" workbookViewId="0">
      <selection activeCell="P28" sqref="P28"/>
    </sheetView>
  </sheetViews>
  <sheetFormatPr defaultRowHeight="15"/>
  <sheetData>
    <row r="1" spans="2:2">
      <c r="B1" t="s">
        <v>1572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5CBB-E4ED-4A7B-B11D-CD46FCB5E0DD}">
  <dimension ref="A1"/>
  <sheetViews>
    <sheetView workbookViewId="0">
      <selection activeCell="B4" sqref="B4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B3A9-FD4C-4A35-9F3B-9E78ED2F6D97}">
  <dimension ref="B1:O574"/>
  <sheetViews>
    <sheetView topLeftCell="B537" workbookViewId="0">
      <selection activeCell="L251" sqref="L251:L573"/>
    </sheetView>
  </sheetViews>
  <sheetFormatPr defaultRowHeight="15"/>
  <cols>
    <col min="2" max="2" width="23.140625" customWidth="1"/>
    <col min="3" max="3" width="38.28515625" customWidth="1"/>
    <col min="4" max="4" width="45.140625" customWidth="1"/>
    <col min="5" max="5" width="16.5703125" customWidth="1"/>
    <col min="6" max="6" width="76.140625" customWidth="1"/>
    <col min="13" max="15" width="0" hidden="1" customWidth="1"/>
  </cols>
  <sheetData>
    <row r="1" spans="2:15">
      <c r="K1" s="43" t="s">
        <v>1599</v>
      </c>
    </row>
    <row r="2" spans="2:15">
      <c r="B2" t="s">
        <v>54</v>
      </c>
      <c r="C2" t="s">
        <v>54</v>
      </c>
      <c r="D2" t="s">
        <v>55</v>
      </c>
      <c r="E2" s="42" t="str">
        <f>IF(COUNTIF($F$2:$F$573,F2)&gt;1,"Duplicate","")</f>
        <v/>
      </c>
      <c r="F2" t="str">
        <f t="shared" ref="F2:F65" si="0">SUBSTITUTE(SUBSTITUTE(SUBSTITUTE(SUBSTITUTE(SUBSTITUTE(SUBSTITUTE(SUBSTITUTE(SUBSTITUTE(SUBSTITUTE(D2," - ","_")," ","_"),".","_"),"+_","_"),":","_"),"-","_"),"[","_"),"]",""),"__","_")</f>
        <v>En_AuxHeat</v>
      </c>
      <c r="G2">
        <v>0</v>
      </c>
      <c r="H2">
        <v>1</v>
      </c>
      <c r="I2" t="s">
        <v>57</v>
      </c>
      <c r="J2" t="str">
        <f>IF(H2&lt;10000,"coil",IF(H2&lt;40000,"discrete_input","holding"))</f>
        <v>coil</v>
      </c>
      <c r="K2">
        <v>300</v>
      </c>
      <c r="L2" s="41" t="str">
        <f>CONCATENATE("    - { address: ",G2,", scan_interval: ",K2,", input_type: ",J2,", slave: 1, name: ","""","ApolloHP - ",C2,"""",", unique_id: ","""","apollo.",F2,"""", "}")</f>
        <v xml:space="preserve">    - { address: 0, scan_interval: 300, input_type: coil, slave: 1, name: "ApolloHP - Electric heating control", unique_id: "apollo.En_AuxHeat"}</v>
      </c>
      <c r="N2" t="s">
        <v>58</v>
      </c>
      <c r="O2" t="str">
        <f>IF(H2&lt;40000,"coil","holding")</f>
        <v>coil</v>
      </c>
    </row>
    <row r="3" spans="2:15">
      <c r="B3" t="s">
        <v>59</v>
      </c>
      <c r="C3" t="s">
        <v>59</v>
      </c>
      <c r="D3" s="43" t="s">
        <v>1598</v>
      </c>
      <c r="E3" s="42" t="str">
        <f t="shared" ref="E3:E66" si="1">IF(COUNTIF($F$2:$F$573,F3)&gt;1,"Duplicate","")</f>
        <v/>
      </c>
      <c r="F3" t="str">
        <f t="shared" si="0"/>
        <v>En_Chassis_Crank_Heat</v>
      </c>
      <c r="G3">
        <v>1</v>
      </c>
      <c r="H3">
        <v>2</v>
      </c>
      <c r="I3" t="s">
        <v>57</v>
      </c>
      <c r="J3" t="str">
        <f t="shared" ref="J3:J66" si="2">IF(H3&lt;10000,"coil",IF(H3&lt;40000,"discrete_input","holding"))</f>
        <v>coil</v>
      </c>
      <c r="K3">
        <v>300</v>
      </c>
      <c r="L3" s="41" t="str">
        <f t="shared" ref="L3:L66" si="3">CONCATENATE("    - { address: ",G3,", scan_interval: ",K3,", input_type: ",J3,", slave: 1, name: ","""","ApolloHP - ",C3,"""",", unique_id: ","""","apollo.",F3,"""", "}")</f>
        <v xml:space="preserve">    - { address: 1, scan_interval: 300, input_type: coil, slave: 1, name: "ApolloHP - Crankshaft/chassis electric heating control", unique_id: "apollo.En_Chassis_Crank_Heat"}</v>
      </c>
    </row>
    <row r="4" spans="2:15">
      <c r="B4" t="s">
        <v>73</v>
      </c>
      <c r="C4" t="s">
        <v>73</v>
      </c>
      <c r="D4" t="s">
        <v>74</v>
      </c>
      <c r="E4" s="42" t="str">
        <f t="shared" si="1"/>
        <v/>
      </c>
      <c r="F4" t="str">
        <f t="shared" si="0"/>
        <v>OnOffUnitMng_UnitTypAfterPwrOff</v>
      </c>
      <c r="G4">
        <v>2</v>
      </c>
      <c r="H4">
        <v>3</v>
      </c>
      <c r="I4" t="s">
        <v>57</v>
      </c>
      <c r="J4" t="str">
        <f t="shared" si="2"/>
        <v>coil</v>
      </c>
      <c r="K4">
        <v>300</v>
      </c>
      <c r="L4" s="41" t="str">
        <f t="shared" si="3"/>
        <v xml:space="preserve">    - { address: 2, scan_interval: 300, input_type: coil, slave: 1, name: "ApolloHP - Power-off self start", unique_id: "apollo.OnOffUnitMng_UnitTypAfterPwrOff"}</v>
      </c>
    </row>
    <row r="5" spans="2:15">
      <c r="B5" t="s">
        <v>101</v>
      </c>
      <c r="C5" t="s">
        <v>101</v>
      </c>
      <c r="D5" t="s">
        <v>102</v>
      </c>
      <c r="E5" s="42" t="str">
        <f t="shared" si="1"/>
        <v/>
      </c>
      <c r="F5" t="str">
        <f t="shared" si="0"/>
        <v>En_PmpMan</v>
      </c>
      <c r="G5">
        <v>3</v>
      </c>
      <c r="H5">
        <v>4</v>
      </c>
      <c r="I5" t="s">
        <v>104</v>
      </c>
      <c r="J5" t="str">
        <f t="shared" si="2"/>
        <v>coil</v>
      </c>
      <c r="K5">
        <v>300</v>
      </c>
      <c r="L5" s="41" t="str">
        <f t="shared" si="3"/>
        <v xml:space="preserve">    - { address: 3, scan_interval: 300, input_type: coil, slave: 1, name: "ApolloHP - Water pump manual", unique_id: "apollo.En_PmpMan"}</v>
      </c>
    </row>
    <row r="6" spans="2:15">
      <c r="B6" t="s">
        <v>108</v>
      </c>
      <c r="C6" t="s">
        <v>108</v>
      </c>
      <c r="D6" t="s">
        <v>109</v>
      </c>
      <c r="E6" s="42" t="str">
        <f t="shared" si="1"/>
        <v/>
      </c>
      <c r="F6" t="str">
        <f t="shared" si="0"/>
        <v>fan_man_en</v>
      </c>
      <c r="G6">
        <v>4</v>
      </c>
      <c r="H6">
        <v>5</v>
      </c>
      <c r="I6" t="s">
        <v>104</v>
      </c>
      <c r="J6" t="str">
        <f t="shared" si="2"/>
        <v>coil</v>
      </c>
      <c r="K6">
        <v>300</v>
      </c>
      <c r="L6" s="41" t="str">
        <f t="shared" si="3"/>
        <v xml:space="preserve">    - { address: 4, scan_interval: 300, input_type: coil, slave: 1, name: "ApolloHP - Manual speed control fan", unique_id: "apollo.fan_man_en"}</v>
      </c>
    </row>
    <row r="7" spans="2:15">
      <c r="B7" t="s">
        <v>112</v>
      </c>
      <c r="C7" t="s">
        <v>112</v>
      </c>
      <c r="D7" t="s">
        <v>113</v>
      </c>
      <c r="E7" s="42" t="str">
        <f t="shared" si="1"/>
        <v/>
      </c>
      <c r="F7" t="str">
        <f t="shared" si="0"/>
        <v>CompMan</v>
      </c>
      <c r="G7">
        <v>5</v>
      </c>
      <c r="H7">
        <v>6</v>
      </c>
      <c r="I7" t="s">
        <v>104</v>
      </c>
      <c r="J7" t="str">
        <f t="shared" si="2"/>
        <v>coil</v>
      </c>
      <c r="K7">
        <v>300</v>
      </c>
      <c r="L7" s="41" t="str">
        <f t="shared" si="3"/>
        <v xml:space="preserve">    - { address: 5, scan_interval: 300, input_type: coil, slave: 1, name: "ApolloHP - Compressor manual", unique_id: "apollo.CompMan"}</v>
      </c>
    </row>
    <row r="8" spans="2:15">
      <c r="B8" t="s">
        <v>116</v>
      </c>
      <c r="C8" t="s">
        <v>116</v>
      </c>
      <c r="D8" t="s">
        <v>117</v>
      </c>
      <c r="E8" s="42" t="str">
        <f t="shared" si="1"/>
        <v/>
      </c>
      <c r="F8" t="str">
        <f t="shared" si="0"/>
        <v>EVD_Manual</v>
      </c>
      <c r="G8">
        <v>6</v>
      </c>
      <c r="H8">
        <v>7</v>
      </c>
      <c r="I8" t="s">
        <v>104</v>
      </c>
      <c r="J8" t="str">
        <f t="shared" si="2"/>
        <v>coil</v>
      </c>
      <c r="K8">
        <v>300</v>
      </c>
      <c r="L8" s="41" t="str">
        <f t="shared" si="3"/>
        <v xml:space="preserve">    - { address: 6, scan_interval: 300, input_type: coil, slave: 1, name: "ApolloHP - EEV manual", unique_id: "apollo.EVD_Manual"}</v>
      </c>
    </row>
    <row r="9" spans="2:15">
      <c r="B9" t="s">
        <v>122</v>
      </c>
      <c r="C9" t="s">
        <v>122</v>
      </c>
      <c r="D9" t="s">
        <v>123</v>
      </c>
      <c r="E9" s="42" t="str">
        <f t="shared" si="1"/>
        <v/>
      </c>
      <c r="F9" t="str">
        <f t="shared" si="0"/>
        <v>ManDout3</v>
      </c>
      <c r="G9">
        <v>7</v>
      </c>
      <c r="H9">
        <v>8</v>
      </c>
      <c r="I9" t="s">
        <v>104</v>
      </c>
      <c r="J9" t="str">
        <f t="shared" si="2"/>
        <v>coil</v>
      </c>
      <c r="K9">
        <v>300</v>
      </c>
      <c r="L9" s="41" t="str">
        <f t="shared" si="3"/>
        <v xml:space="preserve">    - { address: 7, scan_interval: 300, input_type: coil, slave: 1, name: "ApolloHP - Manual four-way valve", unique_id: "apollo.ManDout3"}</v>
      </c>
    </row>
    <row r="10" spans="2:15">
      <c r="B10" t="s">
        <v>125</v>
      </c>
      <c r="C10" t="s">
        <v>125</v>
      </c>
      <c r="D10" t="s">
        <v>126</v>
      </c>
      <c r="E10" s="42" t="str">
        <f t="shared" si="1"/>
        <v/>
      </c>
      <c r="F10" t="str">
        <f t="shared" si="0"/>
        <v>ManDout5</v>
      </c>
      <c r="G10">
        <v>8</v>
      </c>
      <c r="H10">
        <v>9</v>
      </c>
      <c r="I10" t="s">
        <v>104</v>
      </c>
      <c r="J10" t="str">
        <f t="shared" si="2"/>
        <v>coil</v>
      </c>
      <c r="K10">
        <v>300</v>
      </c>
      <c r="L10" s="41" t="str">
        <f t="shared" si="3"/>
        <v xml:space="preserve">    - { address: 8, scan_interval: 300, input_type: coil, slave: 1, name: "ApolloHP - Manual waterway three-way valve", unique_id: "apollo.ManDout5"}</v>
      </c>
    </row>
    <row r="11" spans="2:15">
      <c r="B11" t="s">
        <v>128</v>
      </c>
      <c r="C11" t="s">
        <v>128</v>
      </c>
      <c r="D11" t="s">
        <v>129</v>
      </c>
      <c r="E11" s="42" t="str">
        <f t="shared" si="1"/>
        <v/>
      </c>
      <c r="F11" t="str">
        <f t="shared" si="0"/>
        <v>ManDout6</v>
      </c>
      <c r="G11">
        <v>9</v>
      </c>
      <c r="H11">
        <v>10</v>
      </c>
      <c r="I11" t="s">
        <v>104</v>
      </c>
      <c r="J11" t="str">
        <f t="shared" si="2"/>
        <v>coil</v>
      </c>
      <c r="K11">
        <v>300</v>
      </c>
      <c r="L11" s="41" t="str">
        <f t="shared" si="3"/>
        <v xml:space="preserve">    - { address: 9, scan_interval: 300, input_type: coil, slave: 1, name: "ApolloHP - Manual crankshaft electric heating", unique_id: "apollo.ManDout6"}</v>
      </c>
    </row>
    <row r="12" spans="2:15">
      <c r="B12" t="s">
        <v>131</v>
      </c>
      <c r="C12" t="s">
        <v>131</v>
      </c>
      <c r="D12" t="s">
        <v>132</v>
      </c>
      <c r="E12" s="42" t="str">
        <f t="shared" si="1"/>
        <v/>
      </c>
      <c r="F12" t="str">
        <f t="shared" si="0"/>
        <v>ManDout7</v>
      </c>
      <c r="G12">
        <v>10</v>
      </c>
      <c r="H12">
        <v>11</v>
      </c>
      <c r="I12" t="s">
        <v>104</v>
      </c>
      <c r="J12" t="str">
        <f t="shared" si="2"/>
        <v>coil</v>
      </c>
      <c r="K12">
        <v>300</v>
      </c>
      <c r="L12" s="41" t="str">
        <f t="shared" si="3"/>
        <v xml:space="preserve">    - { address: 10, scan_interval: 300, input_type: coil, slave: 1, name: "ApolloHP - Manual chassis electric heating", unique_id: "apollo.ManDout7"}</v>
      </c>
    </row>
    <row r="13" spans="2:15">
      <c r="B13" t="s">
        <v>134</v>
      </c>
      <c r="C13" t="s">
        <v>134</v>
      </c>
      <c r="D13" t="s">
        <v>135</v>
      </c>
      <c r="E13" s="42" t="str">
        <f t="shared" si="1"/>
        <v/>
      </c>
      <c r="F13" t="str">
        <f t="shared" si="0"/>
        <v>ManDout8</v>
      </c>
      <c r="G13">
        <v>11</v>
      </c>
      <c r="H13">
        <v>12</v>
      </c>
      <c r="I13" t="s">
        <v>104</v>
      </c>
      <c r="J13" t="str">
        <f t="shared" si="2"/>
        <v>coil</v>
      </c>
      <c r="K13">
        <v>300</v>
      </c>
      <c r="L13" s="41" t="str">
        <f t="shared" si="3"/>
        <v xml:space="preserve">    - { address: 11, scan_interval: 300, input_type: coil, slave: 1, name: "ApolloHP - Manual end pump", unique_id: "apollo.ManDout8"}</v>
      </c>
    </row>
    <row r="14" spans="2:15">
      <c r="B14" t="s">
        <v>137</v>
      </c>
      <c r="C14" t="s">
        <v>137</v>
      </c>
      <c r="D14" t="s">
        <v>138</v>
      </c>
      <c r="E14" s="42" t="str">
        <f t="shared" si="1"/>
        <v/>
      </c>
      <c r="F14" t="str">
        <f t="shared" si="0"/>
        <v>ManDout9</v>
      </c>
      <c r="G14">
        <v>12</v>
      </c>
      <c r="H14">
        <v>13</v>
      </c>
      <c r="I14" t="s">
        <v>104</v>
      </c>
      <c r="J14" t="str">
        <f t="shared" si="2"/>
        <v>coil</v>
      </c>
      <c r="K14">
        <v>300</v>
      </c>
      <c r="L14" s="41" t="str">
        <f t="shared" si="3"/>
        <v xml:space="preserve">    - { address: 12, scan_interval: 300, input_type: coil, slave: 1, name: "ApolloHP - Manual electric heating", unique_id: "apollo.ManDout9"}</v>
      </c>
    </row>
    <row r="15" spans="2:15">
      <c r="B15" t="s">
        <v>140</v>
      </c>
      <c r="C15" t="s">
        <v>140</v>
      </c>
      <c r="D15" t="s">
        <v>141</v>
      </c>
      <c r="E15" s="42" t="str">
        <f t="shared" si="1"/>
        <v/>
      </c>
      <c r="F15" t="str">
        <f t="shared" si="0"/>
        <v>Insert_POWER</v>
      </c>
      <c r="G15">
        <v>13</v>
      </c>
      <c r="H15">
        <v>14</v>
      </c>
      <c r="I15" t="s">
        <v>104</v>
      </c>
      <c r="J15" t="str">
        <f t="shared" si="2"/>
        <v>coil</v>
      </c>
      <c r="K15">
        <v>300</v>
      </c>
      <c r="L15" s="41" t="str">
        <f t="shared" si="3"/>
        <v xml:space="preserve">    - { address: 13, scan_interval: 300, input_type: coil, slave: 1, name: "ApolloHP - Insert frequency converter parameters", unique_id: "apollo.Insert_POWER"}</v>
      </c>
    </row>
    <row r="16" spans="2:15">
      <c r="B16" t="s">
        <v>151</v>
      </c>
      <c r="C16" t="s">
        <v>151</v>
      </c>
      <c r="D16" t="s">
        <v>152</v>
      </c>
      <c r="E16" s="42" t="str">
        <f t="shared" si="1"/>
        <v/>
      </c>
      <c r="F16" t="str">
        <f t="shared" si="0"/>
        <v>BmsOnOff_En</v>
      </c>
      <c r="G16">
        <v>15</v>
      </c>
      <c r="H16">
        <v>16</v>
      </c>
      <c r="I16" t="s">
        <v>104</v>
      </c>
      <c r="J16" t="str">
        <f t="shared" si="2"/>
        <v>coil</v>
      </c>
      <c r="K16">
        <v>300</v>
      </c>
      <c r="L16" s="41" t="str">
        <f t="shared" si="3"/>
        <v xml:space="preserve">    - { address: 15, scan_interval: 300, input_type: coil, slave: 1, name: "ApolloHP - Enable upper machine monitoring", unique_id: "apollo.BmsOnOff_En"}</v>
      </c>
    </row>
    <row r="17" spans="2:14">
      <c r="B17" t="s">
        <v>175</v>
      </c>
      <c r="C17" t="s">
        <v>175</v>
      </c>
      <c r="D17" t="s">
        <v>177</v>
      </c>
      <c r="E17" s="42" t="str">
        <f t="shared" si="1"/>
        <v/>
      </c>
      <c r="F17" t="str">
        <f t="shared" si="0"/>
        <v>InputsCheck_FlwSw_Logic</v>
      </c>
      <c r="G17">
        <v>16</v>
      </c>
      <c r="H17">
        <v>17</v>
      </c>
      <c r="I17" t="s">
        <v>104</v>
      </c>
      <c r="J17" t="str">
        <f t="shared" si="2"/>
        <v>coil</v>
      </c>
      <c r="K17">
        <v>300</v>
      </c>
      <c r="L17" s="41" t="str">
        <f t="shared" si="3"/>
        <v xml:space="preserve">    - { address: 16, scan_interval: 300, input_type: coil, slave: 1, name: "ApolloHP - normally open/normally closed", unique_id: "apollo.InputsCheck_FlwSw_Logic"}</v>
      </c>
    </row>
    <row r="18" spans="2:14">
      <c r="C18" t="s">
        <v>179</v>
      </c>
      <c r="D18" t="s">
        <v>180</v>
      </c>
      <c r="E18" s="42" t="str">
        <f t="shared" si="1"/>
        <v/>
      </c>
      <c r="F18" t="str">
        <f t="shared" si="0"/>
        <v>InputsCheck_RemoteOnOff_Logic</v>
      </c>
      <c r="G18">
        <v>17</v>
      </c>
      <c r="H18">
        <v>18</v>
      </c>
      <c r="I18" t="s">
        <v>104</v>
      </c>
      <c r="J18" t="str">
        <f t="shared" si="2"/>
        <v>coil</v>
      </c>
      <c r="K18">
        <v>300</v>
      </c>
      <c r="L18" s="41" t="str">
        <f t="shared" si="3"/>
        <v xml:space="preserve">    - { address: 17, scan_interval: 300, input_type: coil, slave: 1, name: "ApolloHP - ID2: Emergency switch", unique_id: "apollo.InputsCheck_RemoteOnOff_Logic"}</v>
      </c>
    </row>
    <row r="19" spans="2:14">
      <c r="C19" t="s">
        <v>182</v>
      </c>
      <c r="D19" t="s">
        <v>183</v>
      </c>
      <c r="E19" s="42" t="str">
        <f t="shared" si="1"/>
        <v/>
      </c>
      <c r="F19" t="str">
        <f t="shared" si="0"/>
        <v>InputsCheck_Terminal_Switch_Logic</v>
      </c>
      <c r="G19">
        <v>18</v>
      </c>
      <c r="H19">
        <v>19</v>
      </c>
      <c r="I19" t="s">
        <v>104</v>
      </c>
      <c r="J19" t="str">
        <f t="shared" si="2"/>
        <v>coil</v>
      </c>
      <c r="K19">
        <v>300</v>
      </c>
      <c r="L19" s="41" t="str">
        <f t="shared" si="3"/>
        <v xml:space="preserve">    - { address: 18, scan_interval: 300, input_type: coil, slave: 1, name: "ApolloHP - ID3: End signal switch", unique_id: "apollo.InputsCheck_Terminal_Switch_Logic"}</v>
      </c>
    </row>
    <row r="20" spans="2:14">
      <c r="C20" t="s">
        <v>185</v>
      </c>
      <c r="D20" t="s">
        <v>186</v>
      </c>
      <c r="E20" s="42" t="str">
        <f t="shared" si="1"/>
        <v/>
      </c>
      <c r="F20" t="str">
        <f t="shared" si="0"/>
        <v>InputsCheck_ProtSeqPh_Logic</v>
      </c>
      <c r="G20">
        <v>19</v>
      </c>
      <c r="H20">
        <v>20</v>
      </c>
      <c r="I20" t="s">
        <v>104</v>
      </c>
      <c r="J20" t="str">
        <f t="shared" si="2"/>
        <v>coil</v>
      </c>
      <c r="K20">
        <v>300</v>
      </c>
      <c r="L20" s="41" t="str">
        <f t="shared" si="3"/>
        <v xml:space="preserve">    - { address: 19, scan_interval: 300, input_type: coil, slave: 1, name: "ApolloHP - ID5: power phase", unique_id: "apollo.InputsCheck_ProtSeqPh_Logic"}</v>
      </c>
    </row>
    <row r="21" spans="2:14">
      <c r="C21" t="s">
        <v>188</v>
      </c>
      <c r="D21" t="s">
        <v>189</v>
      </c>
      <c r="E21" s="42" t="str">
        <f t="shared" si="1"/>
        <v/>
      </c>
      <c r="F21" t="str">
        <f t="shared" si="0"/>
        <v>Outputs_FanHiSpeed_Logic</v>
      </c>
      <c r="G21">
        <v>20</v>
      </c>
      <c r="H21">
        <v>21</v>
      </c>
      <c r="I21" t="s">
        <v>104</v>
      </c>
      <c r="J21" t="str">
        <f t="shared" si="2"/>
        <v>coil</v>
      </c>
      <c r="K21">
        <v>300</v>
      </c>
      <c r="L21" s="41" t="str">
        <f t="shared" si="3"/>
        <v xml:space="preserve">    - { address: 20, scan_interval: 300, input_type: coil, slave: 1, name: "ApolloHP - DO1: High wind", unique_id: "apollo.Outputs_FanHiSpeed_Logic"}</v>
      </c>
    </row>
    <row r="22" spans="2:14">
      <c r="C22" t="s">
        <v>191</v>
      </c>
      <c r="D22" s="43" t="s">
        <v>1597</v>
      </c>
      <c r="E22" s="42" t="str">
        <f t="shared" si="1"/>
        <v/>
      </c>
      <c r="F22" t="str">
        <f t="shared" si="0"/>
        <v>Outputs_FanLowSpeed_Logic</v>
      </c>
      <c r="G22">
        <v>21</v>
      </c>
      <c r="H22">
        <v>22</v>
      </c>
      <c r="I22" t="s">
        <v>104</v>
      </c>
      <c r="J22" t="str">
        <f t="shared" si="2"/>
        <v>coil</v>
      </c>
      <c r="K22">
        <v>300</v>
      </c>
      <c r="L22" s="41" t="str">
        <f t="shared" si="3"/>
        <v xml:space="preserve">    - { address: 21, scan_interval: 300, input_type: coil, slave: 1, name: "ApolloHP - DO2: Low wind", unique_id: "apollo.Outputs_FanLowSpeed_Logic"}</v>
      </c>
    </row>
    <row r="23" spans="2:14">
      <c r="C23" t="s">
        <v>193</v>
      </c>
      <c r="D23" t="s">
        <v>194</v>
      </c>
      <c r="E23" s="42" t="str">
        <f t="shared" si="1"/>
        <v/>
      </c>
      <c r="F23" t="str">
        <f t="shared" si="0"/>
        <v>FwVlv_On_Logic</v>
      </c>
      <c r="G23">
        <v>22</v>
      </c>
      <c r="H23">
        <v>23</v>
      </c>
      <c r="I23" t="s">
        <v>104</v>
      </c>
      <c r="J23" t="str">
        <f t="shared" si="2"/>
        <v>coil</v>
      </c>
      <c r="K23">
        <v>300</v>
      </c>
      <c r="L23" s="41" t="str">
        <f t="shared" si="3"/>
        <v xml:space="preserve">    - { address: 22, scan_interval: 300, input_type: coil, slave: 1, name: "ApolloHP - DO3: Four way valve", unique_id: "apollo.FwVlv_On_Logic"}</v>
      </c>
    </row>
    <row r="24" spans="2:14">
      <c r="C24" t="s">
        <v>196</v>
      </c>
      <c r="D24" t="s">
        <v>197</v>
      </c>
      <c r="E24" s="42" t="str">
        <f t="shared" si="1"/>
        <v/>
      </c>
      <c r="F24" t="str">
        <f t="shared" si="0"/>
        <v>Outputs_Pmp_On_Logic</v>
      </c>
      <c r="G24">
        <v>23</v>
      </c>
      <c r="H24">
        <v>24</v>
      </c>
      <c r="I24" t="s">
        <v>104</v>
      </c>
      <c r="J24" t="str">
        <f t="shared" si="2"/>
        <v>coil</v>
      </c>
      <c r="K24">
        <v>300</v>
      </c>
      <c r="L24" s="41" t="str">
        <f t="shared" si="3"/>
        <v xml:space="preserve">    - { address: 23, scan_interval: 300, input_type: coil, slave: 1, name: "ApolloHP - DO4: Host water pump", unique_id: "apollo.Outputs_Pmp_On_Logic"}</v>
      </c>
    </row>
    <row r="25" spans="2:14">
      <c r="C25" t="s">
        <v>199</v>
      </c>
      <c r="D25" t="s">
        <v>200</v>
      </c>
      <c r="E25" s="42" t="str">
        <f t="shared" si="1"/>
        <v/>
      </c>
      <c r="F25" t="str">
        <f t="shared" si="0"/>
        <v>Outputs_ThreeWVlv_Logic</v>
      </c>
      <c r="G25">
        <v>24</v>
      </c>
      <c r="H25">
        <v>25</v>
      </c>
      <c r="I25" t="s">
        <v>104</v>
      </c>
      <c r="J25" t="str">
        <f t="shared" si="2"/>
        <v>coil</v>
      </c>
      <c r="K25">
        <v>300</v>
      </c>
      <c r="L25" s="41" t="str">
        <f t="shared" si="3"/>
        <v xml:space="preserve">    - { address: 24, scan_interval: 300, input_type: coil, slave: 1, name: "ApolloHP - DO5: Waterway three-way valve", unique_id: "apollo.Outputs_ThreeWVlv_Logic"}</v>
      </c>
    </row>
    <row r="26" spans="2:14">
      <c r="C26" t="s">
        <v>202</v>
      </c>
      <c r="D26" t="s">
        <v>203</v>
      </c>
      <c r="E26" s="42" t="str">
        <f t="shared" si="1"/>
        <v/>
      </c>
      <c r="F26" t="str">
        <f t="shared" si="0"/>
        <v>Outputs_HeatCrack_Logic</v>
      </c>
      <c r="G26">
        <v>25</v>
      </c>
      <c r="H26">
        <v>26</v>
      </c>
      <c r="I26" t="s">
        <v>104</v>
      </c>
      <c r="J26" t="str">
        <f t="shared" si="2"/>
        <v>coil</v>
      </c>
      <c r="K26">
        <v>300</v>
      </c>
      <c r="L26" s="41" t="str">
        <f t="shared" si="3"/>
        <v xml:space="preserve">    - { address: 25, scan_interval: 300, input_type: coil, slave: 1, name: "ApolloHP - DO6: Electric heating of crankshaft", unique_id: "apollo.Outputs_HeatCrack_Logic"}</v>
      </c>
    </row>
    <row r="27" spans="2:14">
      <c r="C27" t="s">
        <v>205</v>
      </c>
      <c r="D27" t="s">
        <v>206</v>
      </c>
      <c r="E27" s="42" t="str">
        <f t="shared" si="1"/>
        <v/>
      </c>
      <c r="F27" t="str">
        <f t="shared" si="0"/>
        <v>Outputs_Heat_Chassis_Logic</v>
      </c>
      <c r="G27">
        <v>26</v>
      </c>
      <c r="H27">
        <v>27</v>
      </c>
      <c r="I27" t="s">
        <v>104</v>
      </c>
      <c r="J27" t="str">
        <f t="shared" si="2"/>
        <v>coil</v>
      </c>
      <c r="K27">
        <v>300</v>
      </c>
      <c r="L27" s="41" t="str">
        <f t="shared" si="3"/>
        <v xml:space="preserve">    - { address: 26, scan_interval: 300, input_type: coil, slave: 1, name: "ApolloHP - DO7: Chassis electric heating", unique_id: "apollo.Outputs_Heat_Chassis_Logic"}</v>
      </c>
    </row>
    <row r="28" spans="2:14">
      <c r="C28" t="s">
        <v>208</v>
      </c>
      <c r="D28" t="s">
        <v>209</v>
      </c>
      <c r="E28" s="42" t="str">
        <f t="shared" si="1"/>
        <v/>
      </c>
      <c r="F28" t="str">
        <f t="shared" si="0"/>
        <v>Outputs_Terminal_Pump_Logic</v>
      </c>
      <c r="G28">
        <v>27</v>
      </c>
      <c r="H28">
        <v>28</v>
      </c>
      <c r="I28" t="s">
        <v>104</v>
      </c>
      <c r="J28" t="str">
        <f t="shared" si="2"/>
        <v>coil</v>
      </c>
      <c r="K28">
        <v>300</v>
      </c>
      <c r="L28" s="41" t="str">
        <f t="shared" si="3"/>
        <v xml:space="preserve">    - { address: 27, scan_interval: 300, input_type: coil, slave: 1, name: "ApolloHP - DO8: End pump", unique_id: "apollo.Outputs_Terminal_Pump_Logic"}</v>
      </c>
    </row>
    <row r="29" spans="2:14">
      <c r="C29" t="s">
        <v>211</v>
      </c>
      <c r="D29" t="s">
        <v>212</v>
      </c>
      <c r="E29" s="42" t="str">
        <f t="shared" si="1"/>
        <v/>
      </c>
      <c r="F29" t="str">
        <f t="shared" si="0"/>
        <v>Outputs_AuxHeat_Logic</v>
      </c>
      <c r="G29">
        <v>28</v>
      </c>
      <c r="H29">
        <v>29</v>
      </c>
      <c r="I29" t="s">
        <v>104</v>
      </c>
      <c r="J29" t="str">
        <f t="shared" si="2"/>
        <v>coil</v>
      </c>
      <c r="K29">
        <v>300</v>
      </c>
      <c r="L29" s="41" t="str">
        <f t="shared" si="3"/>
        <v xml:space="preserve">    - { address: 28, scan_interval: 300, input_type: coil, slave: 1, name: "ApolloHP - DO9: Electric heating", unique_id: "apollo.Outputs_AuxHeat_Logic"}</v>
      </c>
    </row>
    <row r="30" spans="2:14">
      <c r="B30" t="s">
        <v>224</v>
      </c>
      <c r="C30" t="s">
        <v>224</v>
      </c>
      <c r="D30" t="s">
        <v>225</v>
      </c>
      <c r="E30" s="42" t="str">
        <f t="shared" si="1"/>
        <v/>
      </c>
      <c r="F30" t="str">
        <f t="shared" si="0"/>
        <v>EEV2_control_mode</v>
      </c>
      <c r="G30">
        <v>29</v>
      </c>
      <c r="H30">
        <v>30</v>
      </c>
      <c r="I30" t="s">
        <v>104</v>
      </c>
      <c r="J30" t="str">
        <f t="shared" si="2"/>
        <v>coil</v>
      </c>
      <c r="K30">
        <v>300</v>
      </c>
      <c r="L30" s="41" t="str">
        <f t="shared" si="3"/>
        <v xml:space="preserve">    - { address: 29, scan_interval: 300, input_type: coil, slave: 1, name: "ApolloHP - Enthalpy increasing valve control mode", unique_id: "apollo.EEV2_control_mode"}</v>
      </c>
      <c r="N30" t="s">
        <v>227</v>
      </c>
    </row>
    <row r="31" spans="2:14">
      <c r="B31" t="s">
        <v>221</v>
      </c>
      <c r="C31" t="s">
        <v>221</v>
      </c>
      <c r="D31" t="s">
        <v>222</v>
      </c>
      <c r="E31" s="42" t="str">
        <f t="shared" si="1"/>
        <v/>
      </c>
      <c r="F31" t="str">
        <f t="shared" si="0"/>
        <v>EnVaporInj</v>
      </c>
      <c r="G31">
        <v>30</v>
      </c>
      <c r="H31">
        <v>31</v>
      </c>
      <c r="I31" t="s">
        <v>104</v>
      </c>
      <c r="J31" t="str">
        <f t="shared" si="2"/>
        <v>coil</v>
      </c>
      <c r="K31">
        <v>300</v>
      </c>
      <c r="L31" s="41" t="str">
        <f t="shared" si="3"/>
        <v xml:space="preserve">    - { address: 30, scan_interval: 300, input_type: coil, slave: 1, name: "ApolloHP - Auxiliary electronic expansion valve", unique_id: "apollo.EnVaporInj"}</v>
      </c>
    </row>
    <row r="32" spans="2:14">
      <c r="B32" t="s">
        <v>255</v>
      </c>
      <c r="C32" t="s">
        <v>255</v>
      </c>
      <c r="D32" t="s">
        <v>256</v>
      </c>
      <c r="E32" s="42" t="str">
        <f t="shared" si="1"/>
        <v/>
      </c>
      <c r="F32" t="str">
        <f t="shared" si="0"/>
        <v>En_OilRecov</v>
      </c>
      <c r="G32">
        <v>31</v>
      </c>
      <c r="H32">
        <v>32</v>
      </c>
      <c r="I32" t="s">
        <v>104</v>
      </c>
      <c r="J32" t="str">
        <f t="shared" si="2"/>
        <v>coil</v>
      </c>
      <c r="K32">
        <v>300</v>
      </c>
      <c r="L32" s="41" t="str">
        <f t="shared" si="3"/>
        <v xml:space="preserve">    - { address: 31, scan_interval: 300, input_type: coil, slave: 1, name: "ApolloHP - Enable return oil control", unique_id: "apollo.En_OilRecov"}</v>
      </c>
    </row>
    <row r="33" spans="2:14">
      <c r="B33" t="s">
        <v>297</v>
      </c>
      <c r="C33" t="s">
        <v>297</v>
      </c>
      <c r="D33" t="s">
        <v>298</v>
      </c>
      <c r="E33" s="42" t="str">
        <f t="shared" si="1"/>
        <v/>
      </c>
      <c r="F33" t="str">
        <f t="shared" si="0"/>
        <v>CondenserFan_en_fan_rpm</v>
      </c>
      <c r="G33">
        <v>32</v>
      </c>
      <c r="H33">
        <v>33</v>
      </c>
      <c r="I33" t="s">
        <v>57</v>
      </c>
      <c r="J33" t="str">
        <f t="shared" si="2"/>
        <v>coil</v>
      </c>
      <c r="K33">
        <v>300</v>
      </c>
      <c r="L33" s="41" t="str">
        <f t="shared" si="3"/>
        <v xml:space="preserve">    - { address: 32, scan_interval: 300, input_type: coil, slave: 1, name: "ApolloHP - Speed control fan activation", unique_id: "apollo.CondenserFan_en_fan_rpm"}</v>
      </c>
    </row>
    <row r="34" spans="2:14">
      <c r="B34" t="s">
        <v>304</v>
      </c>
      <c r="C34" t="s">
        <v>304</v>
      </c>
      <c r="D34" t="s">
        <v>305</v>
      </c>
      <c r="E34" s="42" t="str">
        <f t="shared" si="1"/>
        <v/>
      </c>
      <c r="F34" t="str">
        <f t="shared" si="0"/>
        <v>en_al_fan_offcom</v>
      </c>
      <c r="G34">
        <v>33</v>
      </c>
      <c r="H34">
        <v>34</v>
      </c>
      <c r="I34" t="s">
        <v>57</v>
      </c>
      <c r="J34" t="str">
        <f t="shared" si="2"/>
        <v>coil</v>
      </c>
      <c r="K34">
        <v>300</v>
      </c>
      <c r="L34" s="41" t="str">
        <f t="shared" si="3"/>
        <v xml:space="preserve">    - { address: 33, scan_interval: 300, input_type: coil, slave: 1, name: "ApolloHP - Fan communication failure shutdown", unique_id: "apollo.en_al_fan_offcom"}</v>
      </c>
    </row>
    <row r="35" spans="2:14">
      <c r="B35" t="s">
        <v>319</v>
      </c>
      <c r="C35" t="s">
        <v>319</v>
      </c>
      <c r="D35" t="s">
        <v>320</v>
      </c>
      <c r="E35" s="42" t="str">
        <f t="shared" si="1"/>
        <v/>
      </c>
      <c r="F35" t="str">
        <f t="shared" si="0"/>
        <v>En_NetWork</v>
      </c>
      <c r="G35">
        <v>34</v>
      </c>
      <c r="H35">
        <v>35</v>
      </c>
      <c r="I35" t="s">
        <v>57</v>
      </c>
      <c r="J35" t="str">
        <f t="shared" si="2"/>
        <v>coil</v>
      </c>
      <c r="K35">
        <v>300</v>
      </c>
      <c r="L35" s="41" t="str">
        <f t="shared" si="3"/>
        <v xml:space="preserve">    - { address: 34, scan_interval: 300, input_type: coil, slave: 1, name: "ApolloHP - Enable networking", unique_id: "apollo.En_NetWork"}</v>
      </c>
    </row>
    <row r="36" spans="2:14">
      <c r="B36" t="s">
        <v>322</v>
      </c>
      <c r="C36" t="s">
        <v>322</v>
      </c>
      <c r="D36" t="s">
        <v>323</v>
      </c>
      <c r="E36" s="42" t="str">
        <f t="shared" si="1"/>
        <v/>
      </c>
      <c r="F36" t="str">
        <f t="shared" si="0"/>
        <v>DevicesRotation_mng_MB_Choise</v>
      </c>
      <c r="G36">
        <v>35</v>
      </c>
      <c r="H36">
        <v>36</v>
      </c>
      <c r="I36" t="s">
        <v>57</v>
      </c>
      <c r="J36" t="str">
        <f t="shared" si="2"/>
        <v>coil</v>
      </c>
      <c r="K36">
        <v>300</v>
      </c>
      <c r="L36" s="41" t="str">
        <f t="shared" si="3"/>
        <v xml:space="preserve">    - { address: 35, scan_interval: 300, input_type: coil, slave: 1, name: "ApolloHP - Set Unit Category", unique_id: "apollo.DevicesRotation_mng_MB_Choise"}</v>
      </c>
      <c r="N36" t="s">
        <v>325</v>
      </c>
    </row>
    <row r="37" spans="2:14">
      <c r="B37" t="s">
        <v>333</v>
      </c>
      <c r="C37" t="s">
        <v>333</v>
      </c>
      <c r="D37" t="s">
        <v>334</v>
      </c>
      <c r="E37" s="42" t="str">
        <f t="shared" si="1"/>
        <v/>
      </c>
      <c r="F37" t="str">
        <f t="shared" si="0"/>
        <v>En_DefrostMng</v>
      </c>
      <c r="G37">
        <v>36</v>
      </c>
      <c r="H37">
        <v>37</v>
      </c>
      <c r="I37" t="s">
        <v>104</v>
      </c>
      <c r="J37" t="str">
        <f t="shared" si="2"/>
        <v>coil</v>
      </c>
      <c r="K37">
        <v>300</v>
      </c>
      <c r="L37" s="41" t="str">
        <f t="shared" si="3"/>
        <v xml:space="preserve">    - { address: 36, scan_interval: 300, input_type: coil, slave: 1, name: "ApolloHP - Enable defrosting", unique_id: "apollo.En_DefrostMng"}</v>
      </c>
    </row>
    <row r="38" spans="2:14">
      <c r="B38" t="s">
        <v>388</v>
      </c>
      <c r="C38" t="s">
        <v>388</v>
      </c>
      <c r="D38" t="s">
        <v>389</v>
      </c>
      <c r="E38" s="42" t="str">
        <f t="shared" si="1"/>
        <v/>
      </c>
      <c r="F38" t="str">
        <f t="shared" si="0"/>
        <v>En_Dfr_PressOffset</v>
      </c>
      <c r="G38">
        <v>37</v>
      </c>
      <c r="H38">
        <v>38</v>
      </c>
      <c r="I38" t="s">
        <v>104</v>
      </c>
      <c r="J38" t="str">
        <f t="shared" si="2"/>
        <v>coil</v>
      </c>
      <c r="K38">
        <v>300</v>
      </c>
      <c r="L38" s="41" t="str">
        <f t="shared" si="3"/>
        <v xml:space="preserve">    - { address: 37, scan_interval: 300, input_type: coil, slave: 1, name: "ApolloHP - Defrost switching four-way valve press compensation", unique_id: "apollo.En_Dfr_PressOffset"}</v>
      </c>
    </row>
    <row r="39" spans="2:14">
      <c r="B39" t="s">
        <v>531</v>
      </c>
      <c r="C39" t="s">
        <v>531</v>
      </c>
      <c r="D39" t="s">
        <v>532</v>
      </c>
      <c r="E39" s="42" t="str">
        <f t="shared" si="1"/>
        <v/>
      </c>
      <c r="F39" t="str">
        <f t="shared" si="0"/>
        <v>En_SchedOnOff</v>
      </c>
      <c r="G39">
        <v>38</v>
      </c>
      <c r="H39">
        <v>39</v>
      </c>
      <c r="I39" t="s">
        <v>57</v>
      </c>
      <c r="J39" t="str">
        <f t="shared" si="2"/>
        <v>coil</v>
      </c>
      <c r="K39">
        <v>300</v>
      </c>
      <c r="L39" s="41" t="str">
        <f t="shared" si="3"/>
        <v xml:space="preserve">    - { address: 38, scan_interval: 300, input_type: coil, slave: 1, name: "ApolloHP - Enable time zone switch on/off", unique_id: "apollo.En_SchedOnOff"}</v>
      </c>
    </row>
    <row r="40" spans="2:14">
      <c r="B40" t="s">
        <v>534</v>
      </c>
      <c r="C40" t="s">
        <v>534</v>
      </c>
      <c r="D40" t="s">
        <v>535</v>
      </c>
      <c r="E40" s="42" t="str">
        <f t="shared" si="1"/>
        <v/>
      </c>
      <c r="F40" t="str">
        <f t="shared" si="0"/>
        <v>En_Sch_Setp</v>
      </c>
      <c r="G40">
        <v>39</v>
      </c>
      <c r="H40">
        <v>40</v>
      </c>
      <c r="I40" t="s">
        <v>57</v>
      </c>
      <c r="J40" t="str">
        <f t="shared" si="2"/>
        <v>coil</v>
      </c>
      <c r="K40">
        <v>300</v>
      </c>
      <c r="L40" s="41" t="str">
        <f t="shared" si="3"/>
        <v xml:space="preserve">    - { address: 39, scan_interval: 300, input_type: coil, slave: 1, name: "ApolloHP - Enable timed change of setting points", unique_id: "apollo.En_Sch_Setp"}</v>
      </c>
    </row>
    <row r="41" spans="2:14">
      <c r="B41" t="s">
        <v>643</v>
      </c>
      <c r="C41" t="s">
        <v>643</v>
      </c>
      <c r="D41" t="s">
        <v>644</v>
      </c>
      <c r="E41" s="42" t="str">
        <f t="shared" si="1"/>
        <v/>
      </c>
      <c r="F41" t="str">
        <f t="shared" si="0"/>
        <v>OnOffUnitMng_KeybOnOff</v>
      </c>
      <c r="G41">
        <v>40</v>
      </c>
      <c r="H41">
        <v>41</v>
      </c>
      <c r="I41" t="s">
        <v>57</v>
      </c>
      <c r="J41" t="str">
        <f t="shared" si="2"/>
        <v>coil</v>
      </c>
      <c r="K41">
        <v>300</v>
      </c>
      <c r="L41" s="41" t="str">
        <f t="shared" si="3"/>
        <v xml:space="preserve">    - { address: 40, scan_interval: 300, input_type: coil, slave: 1, name: "ApolloHP - Unit switch on/off", unique_id: "apollo.OnOffUnitMng_KeybOnOff"}</v>
      </c>
      <c r="N41" t="s">
        <v>646</v>
      </c>
    </row>
    <row r="42" spans="2:14">
      <c r="B42" t="s">
        <v>659</v>
      </c>
      <c r="C42" t="s">
        <v>659</v>
      </c>
      <c r="D42" t="s">
        <v>660</v>
      </c>
      <c r="E42" s="42" t="str">
        <f t="shared" si="1"/>
        <v/>
      </c>
      <c r="F42" t="str">
        <f t="shared" si="0"/>
        <v>AlrmResByBms</v>
      </c>
      <c r="G42">
        <v>41</v>
      </c>
      <c r="H42">
        <v>42</v>
      </c>
      <c r="I42" t="s">
        <v>104</v>
      </c>
      <c r="J42" t="str">
        <f t="shared" si="2"/>
        <v>coil</v>
      </c>
      <c r="K42">
        <v>300</v>
      </c>
      <c r="L42" s="41" t="str">
        <f t="shared" si="3"/>
        <v xml:space="preserve">    - { address: 41, scan_interval: 300, input_type: coil, slave: 1, name: "ApolloHP - Alarm reset", unique_id: "apollo.AlrmResByBms"}</v>
      </c>
    </row>
    <row r="43" spans="2:14">
      <c r="B43" t="s">
        <v>147</v>
      </c>
      <c r="C43" t="s">
        <v>147</v>
      </c>
      <c r="D43" t="s">
        <v>148</v>
      </c>
      <c r="E43" s="42" t="str">
        <f t="shared" si="1"/>
        <v/>
      </c>
      <c r="F43" t="str">
        <f t="shared" si="0"/>
        <v>en_three_valve</v>
      </c>
      <c r="G43">
        <v>42</v>
      </c>
      <c r="H43">
        <v>43</v>
      </c>
      <c r="I43" t="s">
        <v>104</v>
      </c>
      <c r="J43" t="str">
        <f t="shared" si="2"/>
        <v>coil</v>
      </c>
      <c r="K43">
        <v>300</v>
      </c>
      <c r="L43" s="41" t="str">
        <f t="shared" si="3"/>
        <v xml:space="preserve">    - { address: 42, scan_interval: 300, input_type: coil, slave: 1, name: "ApolloHP - Unit mode", unique_id: "apollo.en_three_valve"}</v>
      </c>
      <c r="N43" t="s">
        <v>150</v>
      </c>
    </row>
    <row r="44" spans="2:14">
      <c r="B44" t="s">
        <v>537</v>
      </c>
      <c r="C44" t="s">
        <v>537</v>
      </c>
      <c r="D44" t="s">
        <v>538</v>
      </c>
      <c r="E44" s="42" t="str">
        <f t="shared" si="1"/>
        <v/>
      </c>
      <c r="F44" t="str">
        <f t="shared" si="0"/>
        <v>En_Date</v>
      </c>
      <c r="G44">
        <v>43</v>
      </c>
      <c r="H44">
        <v>44</v>
      </c>
      <c r="I44" t="s">
        <v>57</v>
      </c>
      <c r="J44" t="str">
        <f t="shared" si="2"/>
        <v>coil</v>
      </c>
      <c r="K44">
        <v>300</v>
      </c>
      <c r="L44" s="41" t="str">
        <f t="shared" si="3"/>
        <v xml:space="preserve">    - { address: 43, scan_interval: 300, input_type: coil, slave: 1, name: "ApolloHP - Enable synchronization", unique_id: "apollo.En_Date"}</v>
      </c>
    </row>
    <row r="45" spans="2:14">
      <c r="B45" t="s">
        <v>802</v>
      </c>
      <c r="C45" t="s">
        <v>803</v>
      </c>
      <c r="D45" t="s">
        <v>804</v>
      </c>
      <c r="E45" s="42" t="str">
        <f t="shared" si="1"/>
        <v/>
      </c>
      <c r="F45" t="str">
        <f t="shared" si="0"/>
        <v>InputsCheck_CoolSw_Logic</v>
      </c>
      <c r="G45">
        <v>45</v>
      </c>
      <c r="H45">
        <v>46</v>
      </c>
      <c r="I45" t="s">
        <v>104</v>
      </c>
      <c r="J45" t="str">
        <f t="shared" si="2"/>
        <v>coil</v>
      </c>
      <c r="K45">
        <v>300</v>
      </c>
      <c r="L45" s="41" t="str">
        <f t="shared" si="3"/>
        <v xml:space="preserve">    - { address: 45, scan_interval: 300, input_type: coil, slave: 1, name: "ApolloHP - DI4: Refrigeration linkage", unique_id: "apollo.InputsCheck_CoolSw_Logic"}</v>
      </c>
    </row>
    <row r="46" spans="2:14">
      <c r="C46" t="s">
        <v>806</v>
      </c>
      <c r="D46" t="s">
        <v>807</v>
      </c>
      <c r="E46" s="42" t="str">
        <f t="shared" si="1"/>
        <v/>
      </c>
      <c r="F46" t="str">
        <f t="shared" si="0"/>
        <v>InputsCheck_HeatSW_Logic</v>
      </c>
      <c r="G46">
        <v>46</v>
      </c>
      <c r="H46">
        <v>47</v>
      </c>
      <c r="I46" t="s">
        <v>104</v>
      </c>
      <c r="J46" t="str">
        <f t="shared" si="2"/>
        <v>coil</v>
      </c>
      <c r="K46">
        <v>300</v>
      </c>
      <c r="L46" s="41" t="str">
        <f t="shared" si="3"/>
        <v xml:space="preserve">    - { address: 46, scan_interval: 300, input_type: coil, slave: 1, name: "ApolloHP - DI5: Heating linkage", unique_id: "apollo.InputsCheck_HeatSW_Logic"}</v>
      </c>
    </row>
    <row r="47" spans="2:14">
      <c r="C47" t="s">
        <v>809</v>
      </c>
      <c r="D47" t="s">
        <v>810</v>
      </c>
      <c r="E47" s="42" t="str">
        <f t="shared" si="1"/>
        <v/>
      </c>
      <c r="F47" t="str">
        <f t="shared" si="0"/>
        <v>PumpMng_Enable_Ao_Pump</v>
      </c>
      <c r="G47">
        <v>47</v>
      </c>
      <c r="H47">
        <v>48</v>
      </c>
      <c r="I47" t="s">
        <v>104</v>
      </c>
      <c r="J47" t="str">
        <f t="shared" si="2"/>
        <v>coil</v>
      </c>
      <c r="K47">
        <v>300</v>
      </c>
      <c r="L47" s="41" t="str">
        <f t="shared" si="3"/>
        <v xml:space="preserve">    - { address: 47, scan_interval: 300, input_type: coil, slave: 1, name: "ApolloHP - Speed regulating water pump", unique_id: "apollo.PumpMng_Enable_Ao_Pump"}</v>
      </c>
      <c r="M47" t="s">
        <v>812</v>
      </c>
    </row>
    <row r="48" spans="2:14">
      <c r="C48" t="s">
        <v>813</v>
      </c>
      <c r="D48" t="s">
        <v>814</v>
      </c>
      <c r="E48" s="42" t="str">
        <f t="shared" si="1"/>
        <v/>
      </c>
      <c r="F48" t="str">
        <f t="shared" si="0"/>
        <v>En_EVI_ManMode</v>
      </c>
      <c r="G48">
        <v>48</v>
      </c>
      <c r="H48">
        <v>49</v>
      </c>
      <c r="I48" t="s">
        <v>104</v>
      </c>
      <c r="J48" t="str">
        <f t="shared" si="2"/>
        <v>coil</v>
      </c>
      <c r="K48">
        <v>300</v>
      </c>
      <c r="L48" s="41" t="str">
        <f t="shared" si="3"/>
        <v xml:space="preserve">    - { address: 48, scan_interval: 300, input_type: coil, slave: 1, name: "ApolloHP - EEV2 manual mode", unique_id: "apollo.En_EVI_ManMode"}</v>
      </c>
      <c r="M48" t="s">
        <v>812</v>
      </c>
    </row>
    <row r="49" spans="2:13">
      <c r="C49" t="s">
        <v>819</v>
      </c>
      <c r="D49" t="s">
        <v>820</v>
      </c>
      <c r="E49" s="42" t="str">
        <f t="shared" si="1"/>
        <v/>
      </c>
      <c r="F49" t="str">
        <f t="shared" si="0"/>
        <v>ManDout1</v>
      </c>
      <c r="G49">
        <v>49</v>
      </c>
      <c r="H49">
        <v>50</v>
      </c>
      <c r="I49" t="s">
        <v>104</v>
      </c>
      <c r="J49" t="str">
        <f t="shared" si="2"/>
        <v>coil</v>
      </c>
      <c r="K49">
        <v>300</v>
      </c>
      <c r="L49" s="41" t="str">
        <f t="shared" si="3"/>
        <v xml:space="preserve">    - { address: 49, scan_interval: 300, input_type: coil, slave: 1, name: "ApolloHP - Manual low wind", unique_id: "apollo.ManDout1"}</v>
      </c>
    </row>
    <row r="50" spans="2:13">
      <c r="C50" t="s">
        <v>822</v>
      </c>
      <c r="D50" t="s">
        <v>823</v>
      </c>
      <c r="E50" s="42" t="str">
        <f t="shared" si="1"/>
        <v/>
      </c>
      <c r="F50" t="str">
        <f t="shared" si="0"/>
        <v>ManDout2</v>
      </c>
      <c r="G50">
        <v>50</v>
      </c>
      <c r="H50">
        <v>51</v>
      </c>
      <c r="I50" t="s">
        <v>104</v>
      </c>
      <c r="J50" t="str">
        <f t="shared" si="2"/>
        <v>coil</v>
      </c>
      <c r="K50">
        <v>300</v>
      </c>
      <c r="L50" s="41" t="str">
        <f t="shared" si="3"/>
        <v xml:space="preserve">    - { address: 50, scan_interval: 300, input_type: coil, slave: 1, name: "ApolloHP - Manual high wind", unique_id: "apollo.ManDout2"}</v>
      </c>
    </row>
    <row r="51" spans="2:13">
      <c r="C51" t="s">
        <v>825</v>
      </c>
      <c r="D51" t="s">
        <v>826</v>
      </c>
      <c r="E51" s="42" t="str">
        <f t="shared" si="1"/>
        <v/>
      </c>
      <c r="F51" t="str">
        <f t="shared" si="0"/>
        <v>fan_mode_bool</v>
      </c>
      <c r="G51">
        <v>51</v>
      </c>
      <c r="H51">
        <v>52</v>
      </c>
      <c r="I51" t="s">
        <v>104</v>
      </c>
      <c r="J51" t="str">
        <f t="shared" si="2"/>
        <v>coil</v>
      </c>
      <c r="K51">
        <v>300</v>
      </c>
      <c r="L51" s="41" t="str">
        <f t="shared" si="3"/>
        <v xml:space="preserve">    - { address: 51, scan_interval: 300, input_type: coil, slave: 1, name: "ApolloHP - Fan grading windshield mode", unique_id: "apollo.fan_mode_bool"}</v>
      </c>
      <c r="M51" t="s">
        <v>828</v>
      </c>
    </row>
    <row r="52" spans="2:13">
      <c r="C52" t="s">
        <v>885</v>
      </c>
      <c r="D52" t="s">
        <v>886</v>
      </c>
      <c r="E52" s="42" t="str">
        <f t="shared" si="1"/>
        <v/>
      </c>
      <c r="F52" t="str">
        <f t="shared" si="0"/>
        <v>Enable_AmbTemp_Switch</v>
      </c>
      <c r="G52">
        <v>52</v>
      </c>
      <c r="H52">
        <v>53</v>
      </c>
      <c r="I52" t="s">
        <v>57</v>
      </c>
      <c r="J52" t="str">
        <f t="shared" si="2"/>
        <v>coil</v>
      </c>
      <c r="K52">
        <v>300</v>
      </c>
      <c r="L52" s="41" t="str">
        <f t="shared" si="3"/>
        <v xml:space="preserve">    - { address: 52, scan_interval: 300, input_type: coil, slave: 1, name: "ApolloHP - Enable mode switching based on ambient temperature", unique_id: "apollo.Enable_AmbTemp_Switch"}</v>
      </c>
      <c r="M52" t="s">
        <v>812</v>
      </c>
    </row>
    <row r="53" spans="2:13">
      <c r="C53" t="s">
        <v>987</v>
      </c>
      <c r="D53" t="s">
        <v>988</v>
      </c>
      <c r="E53" s="42" t="str">
        <f t="shared" si="1"/>
        <v/>
      </c>
      <c r="F53" t="str">
        <f t="shared" si="0"/>
        <v>Enable_Antifreeze_Prevent_first</v>
      </c>
      <c r="G53">
        <v>53</v>
      </c>
      <c r="H53">
        <v>54</v>
      </c>
      <c r="I53" t="s">
        <v>57</v>
      </c>
      <c r="J53" t="str">
        <f t="shared" si="2"/>
        <v>coil</v>
      </c>
      <c r="K53">
        <v>300</v>
      </c>
      <c r="L53" s="41" t="str">
        <f t="shared" si="3"/>
        <v xml:space="preserve">    - { address: 53, scan_interval: 300, input_type: coil, slave: 1, name: "ApolloHP - First level antifreeze enable", unique_id: "apollo.Enable_Antifreeze_Prevent_first"}</v>
      </c>
      <c r="M53" t="s">
        <v>812</v>
      </c>
    </row>
    <row r="54" spans="2:13">
      <c r="C54" t="s">
        <v>990</v>
      </c>
      <c r="D54" t="s">
        <v>991</v>
      </c>
      <c r="E54" s="42" t="str">
        <f t="shared" si="1"/>
        <v/>
      </c>
      <c r="F54" t="str">
        <f t="shared" si="0"/>
        <v>Enable_Antifreeze_Prevent_sec</v>
      </c>
      <c r="G54">
        <v>54</v>
      </c>
      <c r="H54">
        <v>55</v>
      </c>
      <c r="I54" t="s">
        <v>57</v>
      </c>
      <c r="J54" t="str">
        <f t="shared" si="2"/>
        <v>coil</v>
      </c>
      <c r="K54">
        <v>300</v>
      </c>
      <c r="L54" s="41" t="str">
        <f t="shared" si="3"/>
        <v xml:space="preserve">    - { address: 54, scan_interval: 300, input_type: coil, slave: 1, name: "ApolloHP - Secondary antifreeze enable", unique_id: "apollo.Enable_Antifreeze_Prevent_sec"}</v>
      </c>
      <c r="M54" t="s">
        <v>812</v>
      </c>
    </row>
    <row r="55" spans="2:13">
      <c r="C55" t="s">
        <v>1007</v>
      </c>
      <c r="D55" t="s">
        <v>1008</v>
      </c>
      <c r="E55" s="42" t="str">
        <f t="shared" si="1"/>
        <v/>
      </c>
      <c r="F55" t="str">
        <f t="shared" si="0"/>
        <v>Enable_HotWater_mode_switch</v>
      </c>
      <c r="G55">
        <v>55</v>
      </c>
      <c r="H55">
        <v>56</v>
      </c>
      <c r="I55" t="s">
        <v>57</v>
      </c>
      <c r="J55" t="str">
        <f t="shared" si="2"/>
        <v>coil</v>
      </c>
      <c r="K55">
        <v>300</v>
      </c>
      <c r="L55" s="41" t="str">
        <f t="shared" si="3"/>
        <v xml:space="preserve">    - { address: 55, scan_interval: 300, input_type: coil, slave: 1, name: "ApolloHP - Switch from station to hot water mode and enable hot water demand", unique_id: "apollo.Enable_HotWater_mode_switch"}</v>
      </c>
      <c r="M55" t="s">
        <v>812</v>
      </c>
    </row>
    <row r="56" spans="2:13">
      <c r="C56" t="s">
        <v>1014</v>
      </c>
      <c r="D56" t="s">
        <v>1015</v>
      </c>
      <c r="E56" s="42" t="str">
        <f t="shared" si="1"/>
        <v/>
      </c>
      <c r="F56" t="str">
        <f t="shared" si="0"/>
        <v>En_WipeMem</v>
      </c>
      <c r="G56">
        <v>57</v>
      </c>
      <c r="H56">
        <v>58</v>
      </c>
      <c r="I56" t="s">
        <v>57</v>
      </c>
      <c r="J56" t="str">
        <f t="shared" si="2"/>
        <v>coil</v>
      </c>
      <c r="K56">
        <v>300</v>
      </c>
      <c r="L56" s="41" t="str">
        <f t="shared" si="3"/>
        <v xml:space="preserve">    - { address: 57, scan_interval: 300, input_type: coil, slave: 1, name: "ApolloHP - Restore default values", unique_id: "apollo.En_WipeMem"}</v>
      </c>
      <c r="M56" t="s">
        <v>1013</v>
      </c>
    </row>
    <row r="57" spans="2:13">
      <c r="C57" t="s">
        <v>1026</v>
      </c>
      <c r="D57" t="s">
        <v>1027</v>
      </c>
      <c r="E57" s="42" t="str">
        <f t="shared" si="1"/>
        <v/>
      </c>
      <c r="F57" t="str">
        <f t="shared" si="0"/>
        <v>Cool_SetPCompensated_enable</v>
      </c>
      <c r="G57">
        <v>110</v>
      </c>
      <c r="H57">
        <v>111</v>
      </c>
      <c r="I57" t="s">
        <v>57</v>
      </c>
      <c r="J57" t="str">
        <f t="shared" si="2"/>
        <v>coil</v>
      </c>
      <c r="K57">
        <v>300</v>
      </c>
      <c r="L57" s="41" t="str">
        <f t="shared" si="3"/>
        <v xml:space="preserve">    - { address: 110, scan_interval: 300, input_type: coil, slave: 1, name: "ApolloHP - Refrigeration point compensation", unique_id: "apollo.Cool_SetPCompensated_enable"}</v>
      </c>
      <c r="M57" t="s">
        <v>812</v>
      </c>
    </row>
    <row r="58" spans="2:13">
      <c r="C58" t="s">
        <v>1029</v>
      </c>
      <c r="D58" t="s">
        <v>1030</v>
      </c>
      <c r="E58" s="42" t="str">
        <f t="shared" si="1"/>
        <v/>
      </c>
      <c r="F58" t="str">
        <f t="shared" si="0"/>
        <v>Heat_SetPCompensated_enable</v>
      </c>
      <c r="G58">
        <v>111</v>
      </c>
      <c r="H58">
        <v>112</v>
      </c>
      <c r="I58" t="s">
        <v>57</v>
      </c>
      <c r="J58" t="str">
        <f t="shared" si="2"/>
        <v>coil</v>
      </c>
      <c r="K58">
        <v>300</v>
      </c>
      <c r="L58" s="41" t="str">
        <f t="shared" si="3"/>
        <v xml:space="preserve">    - { address: 111, scan_interval: 300, input_type: coil, slave: 1, name: "ApolloHP - Heating point compensation", unique_id: "apollo.Heat_SetPCompensated_enable"}</v>
      </c>
      <c r="M58" t="s">
        <v>812</v>
      </c>
    </row>
    <row r="59" spans="2:13">
      <c r="C59" t="s">
        <v>1032</v>
      </c>
      <c r="D59" t="s">
        <v>1033</v>
      </c>
      <c r="E59" s="42" t="str">
        <f t="shared" si="1"/>
        <v/>
      </c>
      <c r="F59" t="str">
        <f t="shared" si="0"/>
        <v>W_TankSetPCompensated_enable</v>
      </c>
      <c r="G59">
        <v>112</v>
      </c>
      <c r="H59">
        <v>113</v>
      </c>
      <c r="I59" t="s">
        <v>57</v>
      </c>
      <c r="J59" t="str">
        <f t="shared" si="2"/>
        <v>coil</v>
      </c>
      <c r="K59">
        <v>300</v>
      </c>
      <c r="L59" s="41" t="str">
        <f t="shared" si="3"/>
        <v xml:space="preserve">    - { address: 112, scan_interval: 300, input_type: coil, slave: 1, name: "ApolloHP - Hot water point compensation", unique_id: "apollo.W_TankSetPCompensated_enable"}</v>
      </c>
      <c r="M59" t="s">
        <v>812</v>
      </c>
    </row>
    <row r="60" spans="2:13">
      <c r="C60" t="s">
        <v>1035</v>
      </c>
      <c r="D60" t="s">
        <v>1036</v>
      </c>
      <c r="E60" s="42" t="str">
        <f t="shared" si="1"/>
        <v/>
      </c>
      <c r="F60" t="str">
        <f t="shared" si="0"/>
        <v>POOL_HeatSw_Din</v>
      </c>
      <c r="G60">
        <v>113</v>
      </c>
      <c r="H60">
        <v>114</v>
      </c>
      <c r="I60" t="s">
        <v>57</v>
      </c>
      <c r="J60" t="str">
        <f t="shared" si="2"/>
        <v>coil</v>
      </c>
      <c r="K60">
        <v>300</v>
      </c>
      <c r="L60" s="41" t="str">
        <f t="shared" si="3"/>
        <v xml:space="preserve">    - { address: 113, scan_interval: 300, input_type: coil, slave: 1, name: "ApolloHP - Swimming pool switch status", unique_id: "apollo.POOL_HeatSw_Din"}</v>
      </c>
      <c r="M60" t="s">
        <v>1038</v>
      </c>
    </row>
    <row r="61" spans="2:13">
      <c r="C61" t="s">
        <v>1039</v>
      </c>
      <c r="D61" t="s">
        <v>1040</v>
      </c>
      <c r="E61" s="42" t="str">
        <f t="shared" si="1"/>
        <v/>
      </c>
      <c r="F61" t="str">
        <f t="shared" si="0"/>
        <v>En_pool_heat_heat</v>
      </c>
      <c r="G61">
        <v>114</v>
      </c>
      <c r="H61">
        <v>115</v>
      </c>
      <c r="I61" t="s">
        <v>57</v>
      </c>
      <c r="J61" t="str">
        <f t="shared" si="2"/>
        <v>coil</v>
      </c>
      <c r="K61">
        <v>300</v>
      </c>
      <c r="L61" s="41" t="str">
        <f t="shared" si="3"/>
        <v xml:space="preserve">    - { address: 114, scan_interval: 300, input_type: coil, slave: 1, name: "ApolloHP - Heating mode enables swimming pool function", unique_id: "apollo.En_pool_heat_heat"}</v>
      </c>
      <c r="M61" t="s">
        <v>812</v>
      </c>
    </row>
    <row r="62" spans="2:13">
      <c r="C62" t="s">
        <v>1042</v>
      </c>
      <c r="D62" t="s">
        <v>1043</v>
      </c>
      <c r="E62" s="42" t="str">
        <f t="shared" si="1"/>
        <v/>
      </c>
      <c r="F62" t="str">
        <f t="shared" si="0"/>
        <v>En_pool_heat_hot</v>
      </c>
      <c r="G62">
        <v>115</v>
      </c>
      <c r="H62">
        <v>116</v>
      </c>
      <c r="I62" t="s">
        <v>57</v>
      </c>
      <c r="J62" t="str">
        <f t="shared" si="2"/>
        <v>coil</v>
      </c>
      <c r="K62">
        <v>300</v>
      </c>
      <c r="L62" s="41" t="str">
        <f t="shared" si="3"/>
        <v xml:space="preserve">    - { address: 115, scan_interval: 300, input_type: coil, slave: 1, name: "ApolloHP - Hot water mode enables swimming pool function", unique_id: "apollo.En_pool_heat_hot"}</v>
      </c>
      <c r="M62" t="s">
        <v>812</v>
      </c>
    </row>
    <row r="63" spans="2:13">
      <c r="C63" t="s">
        <v>1045</v>
      </c>
      <c r="D63" t="s">
        <v>1046</v>
      </c>
      <c r="E63" s="42" t="str">
        <f t="shared" si="1"/>
        <v/>
      </c>
      <c r="F63" t="str">
        <f t="shared" si="0"/>
        <v>En_pool_heat_heathot</v>
      </c>
      <c r="G63">
        <v>116</v>
      </c>
      <c r="H63">
        <v>117</v>
      </c>
      <c r="I63" t="s">
        <v>57</v>
      </c>
      <c r="J63" t="str">
        <f t="shared" si="2"/>
        <v>coil</v>
      </c>
      <c r="K63">
        <v>300</v>
      </c>
      <c r="L63" s="41" t="str">
        <f t="shared" si="3"/>
        <v xml:space="preserve">    - { address: 116, scan_interval: 300, input_type: coil, slave: 1, name: "ApolloHP - Heating+hot water mode enables swimming pool function", unique_id: "apollo.En_pool_heat_heathot"}</v>
      </c>
      <c r="M63" t="s">
        <v>812</v>
      </c>
    </row>
    <row r="64" spans="2:13">
      <c r="B64" t="s">
        <v>147</v>
      </c>
      <c r="C64" t="s">
        <v>147</v>
      </c>
      <c r="D64" t="s">
        <v>541</v>
      </c>
      <c r="E64" s="42" t="str">
        <f t="shared" si="1"/>
        <v/>
      </c>
      <c r="F64" t="str">
        <f t="shared" si="0"/>
        <v>UnitOn</v>
      </c>
      <c r="G64">
        <v>0</v>
      </c>
      <c r="H64">
        <v>10001</v>
      </c>
      <c r="I64" t="s">
        <v>104</v>
      </c>
      <c r="J64" t="str">
        <f t="shared" si="2"/>
        <v>discrete_input</v>
      </c>
      <c r="K64">
        <v>300</v>
      </c>
      <c r="L64" s="41" t="str">
        <f t="shared" si="3"/>
        <v xml:space="preserve">    - { address: 0, scan_interval: 300, input_type: discrete_input, slave: 1, name: "ApolloHP - Unit mode", unique_id: "apollo.UnitOn"}</v>
      </c>
    </row>
    <row r="65" spans="2:14">
      <c r="B65" t="s">
        <v>571</v>
      </c>
      <c r="C65" t="s">
        <v>571</v>
      </c>
      <c r="D65" t="s">
        <v>572</v>
      </c>
      <c r="E65" s="42" t="str">
        <f t="shared" si="1"/>
        <v/>
      </c>
      <c r="F65" t="str">
        <f t="shared" si="0"/>
        <v>InputsCheck_FlwSw_Din</v>
      </c>
      <c r="G65">
        <v>1</v>
      </c>
      <c r="H65">
        <v>10002</v>
      </c>
      <c r="I65" t="s">
        <v>104</v>
      </c>
      <c r="J65" t="str">
        <f t="shared" si="2"/>
        <v>discrete_input</v>
      </c>
      <c r="K65">
        <v>300</v>
      </c>
      <c r="L65" s="41" t="str">
        <f t="shared" si="3"/>
        <v xml:space="preserve">    - { address: 1, scan_interval: 300, input_type: discrete_input, slave: 1, name: "ApolloHP - Water flow switch", unique_id: "apollo.InputsCheck_FlwSw_Din"}</v>
      </c>
    </row>
    <row r="66" spans="2:14">
      <c r="B66" t="s">
        <v>574</v>
      </c>
      <c r="C66" t="s">
        <v>574</v>
      </c>
      <c r="D66" t="s">
        <v>575</v>
      </c>
      <c r="E66" s="42" t="str">
        <f t="shared" si="1"/>
        <v/>
      </c>
      <c r="F66" t="str">
        <f t="shared" ref="F66:F96" si="4">SUBSTITUTE(SUBSTITUTE(SUBSTITUTE(SUBSTITUTE(SUBSTITUTE(SUBSTITUTE(SUBSTITUTE(SUBSTITUTE(SUBSTITUTE(D66," - ","_")," ","_"),".","_"),"+_","_"),":","_"),"-","_"),"[","_"),"]",""),"__","_")</f>
        <v>InputsCheck_RemoteOnOff_Din</v>
      </c>
      <c r="G66">
        <v>2</v>
      </c>
      <c r="H66">
        <v>10003</v>
      </c>
      <c r="I66" t="s">
        <v>104</v>
      </c>
      <c r="J66" t="str">
        <f t="shared" si="2"/>
        <v>discrete_input</v>
      </c>
      <c r="K66">
        <v>300</v>
      </c>
      <c r="L66" s="41" t="str">
        <f t="shared" si="3"/>
        <v xml:space="preserve">    - { address: 2, scan_interval: 300, input_type: discrete_input, slave: 1, name: "ApolloHP - Emergency switch", unique_id: "apollo.InputsCheck_RemoteOnOff_Din"}</v>
      </c>
    </row>
    <row r="67" spans="2:14">
      <c r="B67" t="s">
        <v>577</v>
      </c>
      <c r="C67" t="s">
        <v>577</v>
      </c>
      <c r="D67" t="s">
        <v>578</v>
      </c>
      <c r="E67" s="42" t="str">
        <f t="shared" ref="E67:E130" si="5">IF(COUNTIF($F$2:$F$573,F67)&gt;1,"Duplicate","")</f>
        <v/>
      </c>
      <c r="F67" t="str">
        <f t="shared" si="4"/>
        <v>InputsCheck_Terminal_Switch_Din</v>
      </c>
      <c r="G67">
        <v>3</v>
      </c>
      <c r="H67">
        <v>10004</v>
      </c>
      <c r="I67" t="s">
        <v>104</v>
      </c>
      <c r="J67" t="str">
        <f t="shared" ref="J67:J130" si="6">IF(H67&lt;10000,"coil",IF(H67&lt;40000,"discrete_input","holding"))</f>
        <v>discrete_input</v>
      </c>
      <c r="K67">
        <v>300</v>
      </c>
      <c r="L67" s="41" t="str">
        <f t="shared" ref="L67:L130" si="7">CONCATENATE("    - { address: ",G67,", scan_interval: ",K67,", input_type: ",J67,", slave: 1, name: ","""","ApolloHP - ",C67,"""",", unique_id: ","""","apollo.",F67,"""", "}")</f>
        <v xml:space="preserve">    - { address: 3, scan_interval: 300, input_type: discrete_input, slave: 1, name: "ApolloHP - End signal switch", unique_id: "apollo.InputsCheck_Terminal_Switch_Din"}</v>
      </c>
    </row>
    <row r="68" spans="2:14">
      <c r="B68" t="s">
        <v>580</v>
      </c>
      <c r="C68" t="s">
        <v>580</v>
      </c>
      <c r="D68" t="s">
        <v>581</v>
      </c>
      <c r="E68" s="42" t="str">
        <f t="shared" si="5"/>
        <v/>
      </c>
      <c r="F68" t="str">
        <f t="shared" si="4"/>
        <v>InputsCheck_ProtSeqPh_Din</v>
      </c>
      <c r="G68">
        <v>4</v>
      </c>
      <c r="H68">
        <v>10005</v>
      </c>
      <c r="I68" t="s">
        <v>104</v>
      </c>
      <c r="J68" t="str">
        <f t="shared" si="6"/>
        <v>discrete_input</v>
      </c>
      <c r="K68">
        <v>300</v>
      </c>
      <c r="L68" s="41" t="str">
        <f t="shared" si="7"/>
        <v xml:space="preserve">    - { address: 4, scan_interval: 300, input_type: discrete_input, slave: 1, name: "ApolloHP - Phase sequence protection", unique_id: "apollo.InputsCheck_ProtSeqPh_Din"}</v>
      </c>
    </row>
    <row r="69" spans="2:14">
      <c r="B69" t="s">
        <v>583</v>
      </c>
      <c r="C69" t="s">
        <v>583</v>
      </c>
      <c r="D69" t="s">
        <v>584</v>
      </c>
      <c r="E69" s="42" t="str">
        <f t="shared" si="5"/>
        <v/>
      </c>
      <c r="F69" t="str">
        <f t="shared" si="4"/>
        <v>Outputs_DoutVal_1</v>
      </c>
      <c r="G69">
        <v>5</v>
      </c>
      <c r="H69">
        <v>10006</v>
      </c>
      <c r="I69" t="s">
        <v>104</v>
      </c>
      <c r="J69" t="str">
        <f t="shared" si="6"/>
        <v>discrete_input</v>
      </c>
      <c r="K69">
        <v>300</v>
      </c>
      <c r="L69" s="41" t="str">
        <f t="shared" si="7"/>
        <v xml:space="preserve">    - { address: 5, scan_interval: 300, input_type: discrete_input, slave: 1, name: "ApolloHP - noble character", unique_id: "apollo.Outputs_DoutVal_1"}</v>
      </c>
    </row>
    <row r="70" spans="2:14">
      <c r="B70" t="s">
        <v>586</v>
      </c>
      <c r="C70" t="s">
        <v>586</v>
      </c>
      <c r="D70" t="s">
        <v>587</v>
      </c>
      <c r="E70" s="42" t="str">
        <f t="shared" si="5"/>
        <v/>
      </c>
      <c r="F70" t="str">
        <f t="shared" si="4"/>
        <v>Outputs_DoutVal_2</v>
      </c>
      <c r="G70">
        <v>6</v>
      </c>
      <c r="H70">
        <v>10007</v>
      </c>
      <c r="I70" t="s">
        <v>104</v>
      </c>
      <c r="J70" t="str">
        <f t="shared" si="6"/>
        <v>discrete_input</v>
      </c>
      <c r="K70">
        <v>300</v>
      </c>
      <c r="L70" s="41" t="str">
        <f t="shared" si="7"/>
        <v xml:space="preserve">    - { address: 6, scan_interval: 300, input_type: discrete_input, slave: 1, name: "ApolloHP - Low wind", unique_id: "apollo.Outputs_DoutVal_2"}</v>
      </c>
    </row>
    <row r="71" spans="2:14">
      <c r="B71" t="s">
        <v>589</v>
      </c>
      <c r="C71" t="s">
        <v>589</v>
      </c>
      <c r="D71" t="s">
        <v>590</v>
      </c>
      <c r="E71" s="42" t="str">
        <f t="shared" si="5"/>
        <v/>
      </c>
      <c r="F71" t="str">
        <f t="shared" si="4"/>
        <v>Outputs_DoutVal_3</v>
      </c>
      <c r="G71">
        <v>7</v>
      </c>
      <c r="H71">
        <v>10008</v>
      </c>
      <c r="I71" t="s">
        <v>104</v>
      </c>
      <c r="J71" t="str">
        <f t="shared" si="6"/>
        <v>discrete_input</v>
      </c>
      <c r="K71">
        <v>300</v>
      </c>
      <c r="L71" s="41" t="str">
        <f t="shared" si="7"/>
        <v xml:space="preserve">    - { address: 7, scan_interval: 300, input_type: discrete_input, slave: 1, name: "ApolloHP - Four way valve", unique_id: "apollo.Outputs_DoutVal_3"}</v>
      </c>
    </row>
    <row r="72" spans="2:14">
      <c r="B72" t="s">
        <v>47</v>
      </c>
      <c r="C72" t="s">
        <v>47</v>
      </c>
      <c r="D72" t="s">
        <v>592</v>
      </c>
      <c r="E72" s="42" t="str">
        <f t="shared" si="5"/>
        <v/>
      </c>
      <c r="F72" t="str">
        <f t="shared" si="4"/>
        <v>Outputs_DoutVal_4</v>
      </c>
      <c r="G72">
        <v>8</v>
      </c>
      <c r="H72">
        <v>10009</v>
      </c>
      <c r="I72" t="s">
        <v>104</v>
      </c>
      <c r="J72" t="str">
        <f t="shared" si="6"/>
        <v>discrete_input</v>
      </c>
      <c r="K72">
        <v>300</v>
      </c>
      <c r="L72" s="41" t="str">
        <f t="shared" si="7"/>
        <v xml:space="preserve">    - { address: 8, scan_interval: 300, input_type: discrete_input, slave: 1, name: "ApolloHP - Main engine water pump", unique_id: "apollo.Outputs_DoutVal_4"}</v>
      </c>
    </row>
    <row r="73" spans="2:14">
      <c r="B73" t="s">
        <v>594</v>
      </c>
      <c r="C73" t="s">
        <v>594</v>
      </c>
      <c r="D73" t="s">
        <v>595</v>
      </c>
      <c r="E73" s="42" t="str">
        <f t="shared" si="5"/>
        <v/>
      </c>
      <c r="F73" t="str">
        <f t="shared" si="4"/>
        <v>Outputs_DoutVal_5</v>
      </c>
      <c r="G73">
        <v>9</v>
      </c>
      <c r="H73">
        <v>10010</v>
      </c>
      <c r="I73" t="s">
        <v>104</v>
      </c>
      <c r="J73" t="str">
        <f t="shared" si="6"/>
        <v>discrete_input</v>
      </c>
      <c r="K73">
        <v>300</v>
      </c>
      <c r="L73" s="41" t="str">
        <f t="shared" si="7"/>
        <v xml:space="preserve">    - { address: 9, scan_interval: 300, input_type: discrete_input, slave: 1, name: "ApolloHP - Three way valve", unique_id: "apollo.Outputs_DoutVal_5"}</v>
      </c>
    </row>
    <row r="74" spans="2:14">
      <c r="B74" t="s">
        <v>597</v>
      </c>
      <c r="C74" t="s">
        <v>597</v>
      </c>
      <c r="D74" t="s">
        <v>598</v>
      </c>
      <c r="E74" s="42" t="str">
        <f t="shared" si="5"/>
        <v/>
      </c>
      <c r="F74" t="str">
        <f t="shared" si="4"/>
        <v>Outputs_DoutVal_6</v>
      </c>
      <c r="G74">
        <v>10</v>
      </c>
      <c r="H74">
        <v>10011</v>
      </c>
      <c r="I74" t="s">
        <v>104</v>
      </c>
      <c r="J74" t="str">
        <f t="shared" si="6"/>
        <v>discrete_input</v>
      </c>
      <c r="K74">
        <v>300</v>
      </c>
      <c r="L74" s="41" t="str">
        <f t="shared" si="7"/>
        <v xml:space="preserve">    - { address: 10, scan_interval: 300, input_type: discrete_input, slave: 1, name: "ApolloHP - Electric heating of crankshaft", unique_id: "apollo.Outputs_DoutVal_6"}</v>
      </c>
    </row>
    <row r="75" spans="2:14">
      <c r="B75" t="s">
        <v>600</v>
      </c>
      <c r="C75" t="s">
        <v>600</v>
      </c>
      <c r="D75" t="s">
        <v>601</v>
      </c>
      <c r="E75" s="42" t="str">
        <f t="shared" si="5"/>
        <v/>
      </c>
      <c r="F75" t="str">
        <f t="shared" si="4"/>
        <v>Outputs_DoutVal_7</v>
      </c>
      <c r="G75">
        <v>11</v>
      </c>
      <c r="H75">
        <v>10012</v>
      </c>
      <c r="I75" t="s">
        <v>104</v>
      </c>
      <c r="J75" t="str">
        <f t="shared" si="6"/>
        <v>discrete_input</v>
      </c>
      <c r="K75">
        <v>300</v>
      </c>
      <c r="L75" s="41" t="str">
        <f t="shared" si="7"/>
        <v xml:space="preserve">    - { address: 11, scan_interval: 300, input_type: discrete_input, slave: 1, name: "ApolloHP - Chassis electric heating", unique_id: "apollo.Outputs_DoutVal_7"}</v>
      </c>
    </row>
    <row r="76" spans="2:14">
      <c r="B76" t="s">
        <v>603</v>
      </c>
      <c r="C76" t="s">
        <v>603</v>
      </c>
      <c r="D76" t="s">
        <v>604</v>
      </c>
      <c r="E76" s="42" t="str">
        <f t="shared" si="5"/>
        <v/>
      </c>
      <c r="F76" t="str">
        <f t="shared" si="4"/>
        <v>Outputs_DoutVal_9</v>
      </c>
      <c r="G76">
        <v>12</v>
      </c>
      <c r="H76">
        <v>10013</v>
      </c>
      <c r="I76" t="s">
        <v>104</v>
      </c>
      <c r="J76" t="str">
        <f t="shared" si="6"/>
        <v>discrete_input</v>
      </c>
      <c r="K76">
        <v>300</v>
      </c>
      <c r="L76" s="41" t="str">
        <f t="shared" si="7"/>
        <v xml:space="preserve">    - { address: 12, scan_interval: 300, input_type: discrete_input, slave: 1, name: "ApolloHP - Electric heating", unique_id: "apollo.Outputs_DoutVal_9"}</v>
      </c>
    </row>
    <row r="77" spans="2:14">
      <c r="B77" t="s">
        <v>1051</v>
      </c>
      <c r="C77" t="s">
        <v>1051</v>
      </c>
      <c r="D77" t="s">
        <v>1052</v>
      </c>
      <c r="E77" s="42" t="str">
        <f t="shared" si="5"/>
        <v/>
      </c>
      <c r="F77" t="str">
        <f t="shared" si="4"/>
        <v>Too_many_mem_writings</v>
      </c>
      <c r="G77">
        <v>13</v>
      </c>
      <c r="H77">
        <v>10014</v>
      </c>
      <c r="I77" t="s">
        <v>104</v>
      </c>
      <c r="J77" t="str">
        <f t="shared" si="6"/>
        <v>discrete_input</v>
      </c>
      <c r="K77">
        <v>300</v>
      </c>
      <c r="L77" s="41" t="str">
        <f t="shared" si="7"/>
        <v xml:space="preserve">    - { address: 13, scan_interval: 300, input_type: discrete_input, slave: 1, name: "ApolloHP - AL001", unique_id: "apollo.Too_many_mem_writings"}</v>
      </c>
      <c r="N77" t="s">
        <v>1053</v>
      </c>
    </row>
    <row r="78" spans="2:14">
      <c r="B78" t="s">
        <v>1054</v>
      </c>
      <c r="C78" t="s">
        <v>1054</v>
      </c>
      <c r="D78" t="s">
        <v>1055</v>
      </c>
      <c r="E78" s="42" t="str">
        <f t="shared" si="5"/>
        <v/>
      </c>
      <c r="F78" t="str">
        <f t="shared" si="4"/>
        <v>Retain_mem_write_error</v>
      </c>
      <c r="G78">
        <v>14</v>
      </c>
      <c r="H78">
        <v>10015</v>
      </c>
      <c r="I78" t="s">
        <v>104</v>
      </c>
      <c r="J78" t="str">
        <f t="shared" si="6"/>
        <v>discrete_input</v>
      </c>
      <c r="K78">
        <v>300</v>
      </c>
      <c r="L78" s="41" t="str">
        <f t="shared" si="7"/>
        <v xml:space="preserve">    - { address: 14, scan_interval: 300, input_type: discrete_input, slave: 1, name: "ApolloHP - AL002", unique_id: "apollo.Retain_mem_write_error"}</v>
      </c>
      <c r="N78" t="s">
        <v>1056</v>
      </c>
    </row>
    <row r="79" spans="2:14">
      <c r="B79" t="s">
        <v>1057</v>
      </c>
      <c r="C79" t="s">
        <v>1057</v>
      </c>
      <c r="D79" t="s">
        <v>1058</v>
      </c>
      <c r="E79" s="42" t="str">
        <f t="shared" si="5"/>
        <v/>
      </c>
      <c r="F79" t="str">
        <f t="shared" si="4"/>
        <v>Inlet_probe_error</v>
      </c>
      <c r="G79">
        <v>15</v>
      </c>
      <c r="H79">
        <v>10016</v>
      </c>
      <c r="I79" t="s">
        <v>104</v>
      </c>
      <c r="J79" t="str">
        <f t="shared" si="6"/>
        <v>discrete_input</v>
      </c>
      <c r="K79">
        <v>300</v>
      </c>
      <c r="L79" s="41" t="str">
        <f t="shared" si="7"/>
        <v xml:space="preserve">    - { address: 15, scan_interval: 300, input_type: discrete_input, slave: 1, name: "ApolloHP - AL003", unique_id: "apollo.Inlet_probe_error"}</v>
      </c>
      <c r="N79" t="s">
        <v>1059</v>
      </c>
    </row>
    <row r="80" spans="2:14">
      <c r="B80" t="s">
        <v>1060</v>
      </c>
      <c r="C80" t="s">
        <v>1060</v>
      </c>
      <c r="D80" t="s">
        <v>1061</v>
      </c>
      <c r="E80" s="42" t="str">
        <f t="shared" si="5"/>
        <v/>
      </c>
      <c r="F80" t="str">
        <f t="shared" si="4"/>
        <v>Outlet_probe_error</v>
      </c>
      <c r="G80">
        <v>16</v>
      </c>
      <c r="H80">
        <v>10017</v>
      </c>
      <c r="I80" t="s">
        <v>104</v>
      </c>
      <c r="J80" t="str">
        <f t="shared" si="6"/>
        <v>discrete_input</v>
      </c>
      <c r="K80">
        <v>300</v>
      </c>
      <c r="L80" s="41" t="str">
        <f t="shared" si="7"/>
        <v xml:space="preserve">    - { address: 16, scan_interval: 300, input_type: discrete_input, slave: 1, name: "ApolloHP - AL004", unique_id: "apollo.Outlet_probe_error"}</v>
      </c>
      <c r="N80" t="s">
        <v>1062</v>
      </c>
    </row>
    <row r="81" spans="2:14">
      <c r="B81" t="s">
        <v>1063</v>
      </c>
      <c r="C81" t="s">
        <v>1063</v>
      </c>
      <c r="D81" t="s">
        <v>1064</v>
      </c>
      <c r="E81" s="42" t="str">
        <f t="shared" si="5"/>
        <v/>
      </c>
      <c r="F81" t="str">
        <f t="shared" si="4"/>
        <v>Ambient_probe_error</v>
      </c>
      <c r="G81">
        <v>17</v>
      </c>
      <c r="H81">
        <v>10018</v>
      </c>
      <c r="I81" t="s">
        <v>104</v>
      </c>
      <c r="J81" t="str">
        <f t="shared" si="6"/>
        <v>discrete_input</v>
      </c>
      <c r="K81">
        <v>300</v>
      </c>
      <c r="L81" s="41" t="str">
        <f t="shared" si="7"/>
        <v xml:space="preserve">    - { address: 17, scan_interval: 300, input_type: discrete_input, slave: 1, name: "ApolloHP - AL005", unique_id: "apollo.Ambient_probe_error"}</v>
      </c>
      <c r="N81" t="s">
        <v>1065</v>
      </c>
    </row>
    <row r="82" spans="2:14">
      <c r="B82" t="s">
        <v>1066</v>
      </c>
      <c r="C82" t="s">
        <v>1066</v>
      </c>
      <c r="D82" t="s">
        <v>1067</v>
      </c>
      <c r="E82" s="42" t="str">
        <f t="shared" si="5"/>
        <v/>
      </c>
      <c r="F82" t="str">
        <f t="shared" si="4"/>
        <v>Condenser_coil_temp</v>
      </c>
      <c r="G82">
        <v>18</v>
      </c>
      <c r="H82">
        <v>10019</v>
      </c>
      <c r="I82" t="s">
        <v>104</v>
      </c>
      <c r="J82" t="str">
        <f t="shared" si="6"/>
        <v>discrete_input</v>
      </c>
      <c r="K82">
        <v>300</v>
      </c>
      <c r="L82" s="41" t="str">
        <f t="shared" si="7"/>
        <v xml:space="preserve">    - { address: 18, scan_interval: 300, input_type: discrete_input, slave: 1, name: "ApolloHP - AL006", unique_id: "apollo.Condenser_coil_temp"}</v>
      </c>
      <c r="N82" t="s">
        <v>1068</v>
      </c>
    </row>
    <row r="83" spans="2:14">
      <c r="B83" t="s">
        <v>1069</v>
      </c>
      <c r="C83" t="s">
        <v>1069</v>
      </c>
      <c r="D83" t="s">
        <v>571</v>
      </c>
      <c r="E83" s="42" t="str">
        <f t="shared" si="5"/>
        <v/>
      </c>
      <c r="F83" t="str">
        <f t="shared" si="4"/>
        <v>Water_flow_switch</v>
      </c>
      <c r="G83">
        <v>19</v>
      </c>
      <c r="H83">
        <v>10020</v>
      </c>
      <c r="I83" t="s">
        <v>104</v>
      </c>
      <c r="J83" t="str">
        <f t="shared" si="6"/>
        <v>discrete_input</v>
      </c>
      <c r="K83">
        <v>300</v>
      </c>
      <c r="L83" s="41" t="str">
        <f t="shared" si="7"/>
        <v xml:space="preserve">    - { address: 19, scan_interval: 300, input_type: discrete_input, slave: 1, name: "ApolloHP - AL007", unique_id: "apollo.Water_flow_switch"}</v>
      </c>
      <c r="N83" t="s">
        <v>1070</v>
      </c>
    </row>
    <row r="84" spans="2:14">
      <c r="B84" t="s">
        <v>1071</v>
      </c>
      <c r="C84" t="s">
        <v>1071</v>
      </c>
      <c r="D84" t="s">
        <v>1072</v>
      </c>
      <c r="E84" s="42" t="str">
        <f t="shared" si="5"/>
        <v/>
      </c>
      <c r="F84" t="str">
        <f t="shared" si="4"/>
        <v>Phase_sequ_prot_alarm</v>
      </c>
      <c r="G84">
        <v>20</v>
      </c>
      <c r="H84">
        <v>10021</v>
      </c>
      <c r="I84" t="s">
        <v>104</v>
      </c>
      <c r="J84" t="str">
        <f t="shared" si="6"/>
        <v>discrete_input</v>
      </c>
      <c r="K84">
        <v>300</v>
      </c>
      <c r="L84" s="41" t="str">
        <f t="shared" si="7"/>
        <v xml:space="preserve">    - { address: 20, scan_interval: 300, input_type: discrete_input, slave: 1, name: "ApolloHP - AL008", unique_id: "apollo.Phase_sequ_prot_alarm"}</v>
      </c>
      <c r="N84" t="s">
        <v>1073</v>
      </c>
    </row>
    <row r="85" spans="2:14">
      <c r="B85" t="s">
        <v>1074</v>
      </c>
      <c r="C85" t="s">
        <v>1074</v>
      </c>
      <c r="D85" t="s">
        <v>1075</v>
      </c>
      <c r="E85" s="42" t="str">
        <f t="shared" si="5"/>
        <v/>
      </c>
      <c r="F85" t="str">
        <f t="shared" si="4"/>
        <v>Unit_work_hour_warning</v>
      </c>
      <c r="G85">
        <v>21</v>
      </c>
      <c r="H85">
        <v>10022</v>
      </c>
      <c r="I85" t="s">
        <v>104</v>
      </c>
      <c r="J85" t="str">
        <f t="shared" si="6"/>
        <v>discrete_input</v>
      </c>
      <c r="K85">
        <v>300</v>
      </c>
      <c r="L85" s="41" t="str">
        <f t="shared" si="7"/>
        <v xml:space="preserve">    - { address: 21, scan_interval: 300, input_type: discrete_input, slave: 1, name: "ApolloHP - AL009", unique_id: "apollo.Unit_work_hour_warning"}</v>
      </c>
      <c r="N85" t="s">
        <v>1076</v>
      </c>
    </row>
    <row r="86" spans="2:14">
      <c r="B86" t="s">
        <v>1077</v>
      </c>
      <c r="C86" t="s">
        <v>1077</v>
      </c>
      <c r="D86" t="s">
        <v>1078</v>
      </c>
      <c r="E86" s="42" t="str">
        <f t="shared" si="5"/>
        <v/>
      </c>
      <c r="F86" t="str">
        <f t="shared" si="4"/>
        <v>Pump_work_hour_warning</v>
      </c>
      <c r="G86">
        <v>22</v>
      </c>
      <c r="H86">
        <v>10023</v>
      </c>
      <c r="I86" t="s">
        <v>104</v>
      </c>
      <c r="J86" t="str">
        <f t="shared" si="6"/>
        <v>discrete_input</v>
      </c>
      <c r="K86">
        <v>300</v>
      </c>
      <c r="L86" s="41" t="str">
        <f t="shared" si="7"/>
        <v xml:space="preserve">    - { address: 22, scan_interval: 300, input_type: discrete_input, slave: 1, name: "ApolloHP - AL010", unique_id: "apollo.Pump_work_hour_warning"}</v>
      </c>
      <c r="N86" t="s">
        <v>1079</v>
      </c>
    </row>
    <row r="87" spans="2:14">
      <c r="B87" t="s">
        <v>1080</v>
      </c>
      <c r="C87" t="s">
        <v>1080</v>
      </c>
      <c r="D87" t="s">
        <v>1081</v>
      </c>
      <c r="E87" s="42" t="str">
        <f t="shared" si="5"/>
        <v/>
      </c>
      <c r="F87" t="str">
        <f t="shared" si="4"/>
        <v>Comp_work_hour_warning</v>
      </c>
      <c r="G87">
        <v>23</v>
      </c>
      <c r="H87">
        <v>10024</v>
      </c>
      <c r="I87" t="s">
        <v>104</v>
      </c>
      <c r="J87" t="str">
        <f t="shared" si="6"/>
        <v>discrete_input</v>
      </c>
      <c r="K87">
        <v>300</v>
      </c>
      <c r="L87" s="41" t="str">
        <f t="shared" si="7"/>
        <v xml:space="preserve">    - { address: 23, scan_interval: 300, input_type: discrete_input, slave: 1, name: "ApolloHP - AL011", unique_id: "apollo.Comp_work_hour_warning"}</v>
      </c>
      <c r="N87" t="s">
        <v>1082</v>
      </c>
    </row>
    <row r="88" spans="2:14">
      <c r="B88" t="s">
        <v>1083</v>
      </c>
      <c r="C88" t="s">
        <v>1083</v>
      </c>
      <c r="D88" t="s">
        <v>1084</v>
      </c>
      <c r="E88" s="42" t="str">
        <f t="shared" si="5"/>
        <v/>
      </c>
      <c r="F88" t="str">
        <f t="shared" si="4"/>
        <v>Cond_fan_work_hourWarn</v>
      </c>
      <c r="G88">
        <v>24</v>
      </c>
      <c r="H88">
        <v>10025</v>
      </c>
      <c r="I88" t="s">
        <v>104</v>
      </c>
      <c r="J88" t="str">
        <f t="shared" si="6"/>
        <v>discrete_input</v>
      </c>
      <c r="K88">
        <v>300</v>
      </c>
      <c r="L88" s="41" t="str">
        <f t="shared" si="7"/>
        <v xml:space="preserve">    - { address: 24, scan_interval: 300, input_type: discrete_input, slave: 1, name: "ApolloHP - AL012", unique_id: "apollo.Cond_fan_work_hourWarn"}</v>
      </c>
      <c r="N88" t="s">
        <v>1085</v>
      </c>
    </row>
    <row r="89" spans="2:14">
      <c r="B89" t="s">
        <v>1086</v>
      </c>
      <c r="C89" t="s">
        <v>1086</v>
      </c>
      <c r="D89" t="s">
        <v>1087</v>
      </c>
      <c r="E89" s="42" t="str">
        <f t="shared" si="5"/>
        <v/>
      </c>
      <c r="F89" t="str">
        <f t="shared" si="4"/>
        <v>Low_superheat_Vlv_A</v>
      </c>
      <c r="G89">
        <v>25</v>
      </c>
      <c r="H89">
        <v>10026</v>
      </c>
      <c r="I89" t="s">
        <v>104</v>
      </c>
      <c r="J89" t="str">
        <f t="shared" si="6"/>
        <v>discrete_input</v>
      </c>
      <c r="K89">
        <v>300</v>
      </c>
      <c r="L89" s="41" t="str">
        <f t="shared" si="7"/>
        <v xml:space="preserve">    - { address: 25, scan_interval: 300, input_type: discrete_input, slave: 1, name: "ApolloHP - AL013", unique_id: "apollo.Low_superheat_Vlv_A"}</v>
      </c>
      <c r="N89" t="s">
        <v>1088</v>
      </c>
    </row>
    <row r="90" spans="2:14">
      <c r="B90" t="s">
        <v>1089</v>
      </c>
      <c r="C90" t="s">
        <v>1089</v>
      </c>
      <c r="D90" t="s">
        <v>1090</v>
      </c>
      <c r="E90" s="42" t="str">
        <f t="shared" si="5"/>
        <v/>
      </c>
      <c r="F90" t="str">
        <f t="shared" si="4"/>
        <v>Low_superheat_Vlv_B</v>
      </c>
      <c r="G90">
        <v>26</v>
      </c>
      <c r="H90">
        <v>10027</v>
      </c>
      <c r="I90" t="s">
        <v>104</v>
      </c>
      <c r="J90" t="str">
        <f t="shared" si="6"/>
        <v>discrete_input</v>
      </c>
      <c r="K90">
        <v>300</v>
      </c>
      <c r="L90" s="41" t="str">
        <f t="shared" si="7"/>
        <v xml:space="preserve">    - { address: 26, scan_interval: 300, input_type: discrete_input, slave: 1, name: "ApolloHP - AL014", unique_id: "apollo.Low_superheat_Vlv_B"}</v>
      </c>
      <c r="N90" t="s">
        <v>1091</v>
      </c>
    </row>
    <row r="91" spans="2:14">
      <c r="B91" t="s">
        <v>1092</v>
      </c>
      <c r="C91" t="s">
        <v>1092</v>
      </c>
      <c r="D91" t="s">
        <v>1093</v>
      </c>
      <c r="E91" s="42" t="str">
        <f t="shared" si="5"/>
        <v/>
      </c>
      <c r="F91" t="str">
        <f t="shared" si="4"/>
        <v>LOP_Vlv_A</v>
      </c>
      <c r="G91">
        <v>27</v>
      </c>
      <c r="H91">
        <v>10028</v>
      </c>
      <c r="I91" t="s">
        <v>104</v>
      </c>
      <c r="J91" t="str">
        <f t="shared" si="6"/>
        <v>discrete_input</v>
      </c>
      <c r="K91">
        <v>300</v>
      </c>
      <c r="L91" s="41" t="str">
        <f t="shared" si="7"/>
        <v xml:space="preserve">    - { address: 27, scan_interval: 300, input_type: discrete_input, slave: 1, name: "ApolloHP - AL015", unique_id: "apollo.LOP_Vlv_A"}</v>
      </c>
      <c r="N91" t="s">
        <v>1094</v>
      </c>
    </row>
    <row r="92" spans="2:14">
      <c r="B92" t="s">
        <v>1095</v>
      </c>
      <c r="C92" t="s">
        <v>1095</v>
      </c>
      <c r="D92" t="s">
        <v>1096</v>
      </c>
      <c r="E92" s="42" t="str">
        <f t="shared" si="5"/>
        <v/>
      </c>
      <c r="F92" t="str">
        <f t="shared" si="4"/>
        <v>LOP_Vlv_B</v>
      </c>
      <c r="G92">
        <v>28</v>
      </c>
      <c r="H92">
        <v>10029</v>
      </c>
      <c r="I92" t="s">
        <v>104</v>
      </c>
      <c r="J92" t="str">
        <f t="shared" si="6"/>
        <v>discrete_input</v>
      </c>
      <c r="K92">
        <v>300</v>
      </c>
      <c r="L92" s="41" t="str">
        <f t="shared" si="7"/>
        <v xml:space="preserve">    - { address: 28, scan_interval: 300, input_type: discrete_input, slave: 1, name: "ApolloHP - AL016", unique_id: "apollo.LOP_Vlv_B"}</v>
      </c>
      <c r="N92" t="s">
        <v>1097</v>
      </c>
    </row>
    <row r="93" spans="2:14">
      <c r="B93" t="s">
        <v>1098</v>
      </c>
      <c r="C93" t="s">
        <v>1098</v>
      </c>
      <c r="D93" t="s">
        <v>1099</v>
      </c>
      <c r="E93" s="42" t="str">
        <f t="shared" si="5"/>
        <v/>
      </c>
      <c r="F93" t="str">
        <f t="shared" si="4"/>
        <v>MOP_Vlv_A</v>
      </c>
      <c r="G93">
        <v>29</v>
      </c>
      <c r="H93">
        <v>10030</v>
      </c>
      <c r="I93" t="s">
        <v>104</v>
      </c>
      <c r="J93" t="str">
        <f t="shared" si="6"/>
        <v>discrete_input</v>
      </c>
      <c r="K93">
        <v>300</v>
      </c>
      <c r="L93" s="41" t="str">
        <f t="shared" si="7"/>
        <v xml:space="preserve">    - { address: 29, scan_interval: 300, input_type: discrete_input, slave: 1, name: "ApolloHP - AL017", unique_id: "apollo.MOP_Vlv_A"}</v>
      </c>
      <c r="N93" t="s">
        <v>1100</v>
      </c>
    </row>
    <row r="94" spans="2:14">
      <c r="B94" t="s">
        <v>1101</v>
      </c>
      <c r="C94" t="s">
        <v>1101</v>
      </c>
      <c r="D94" t="s">
        <v>1102</v>
      </c>
      <c r="E94" s="42" t="str">
        <f t="shared" si="5"/>
        <v/>
      </c>
      <c r="F94" t="str">
        <f t="shared" si="4"/>
        <v>MOP_Vlv_B</v>
      </c>
      <c r="G94">
        <v>30</v>
      </c>
      <c r="H94">
        <v>10031</v>
      </c>
      <c r="I94" t="s">
        <v>104</v>
      </c>
      <c r="J94" t="str">
        <f t="shared" si="6"/>
        <v>discrete_input</v>
      </c>
      <c r="K94">
        <v>300</v>
      </c>
      <c r="L94" s="41" t="str">
        <f t="shared" si="7"/>
        <v xml:space="preserve">    - { address: 30, scan_interval: 300, input_type: discrete_input, slave: 1, name: "ApolloHP - AL018", unique_id: "apollo.MOP_Vlv_B"}</v>
      </c>
      <c r="N94" t="s">
        <v>1103</v>
      </c>
    </row>
    <row r="95" spans="2:14">
      <c r="B95" t="s">
        <v>1104</v>
      </c>
      <c r="C95" t="s">
        <v>1104</v>
      </c>
      <c r="D95" t="s">
        <v>1105</v>
      </c>
      <c r="E95" s="42" t="str">
        <f t="shared" si="5"/>
        <v/>
      </c>
      <c r="F95" t="str">
        <f t="shared" si="4"/>
        <v>Motor_error_Vlv_A</v>
      </c>
      <c r="G95">
        <v>31</v>
      </c>
      <c r="H95">
        <v>10032</v>
      </c>
      <c r="I95" t="s">
        <v>104</v>
      </c>
      <c r="J95" t="str">
        <f t="shared" si="6"/>
        <v>discrete_input</v>
      </c>
      <c r="K95">
        <v>300</v>
      </c>
      <c r="L95" s="41" t="str">
        <f t="shared" si="7"/>
        <v xml:space="preserve">    - { address: 31, scan_interval: 300, input_type: discrete_input, slave: 1, name: "ApolloHP - AL019", unique_id: "apollo.Motor_error_Vlv_A"}</v>
      </c>
      <c r="N95" t="s">
        <v>1106</v>
      </c>
    </row>
    <row r="96" spans="2:14">
      <c r="B96" t="s">
        <v>1107</v>
      </c>
      <c r="C96" t="s">
        <v>1107</v>
      </c>
      <c r="D96" t="s">
        <v>1108</v>
      </c>
      <c r="E96" s="42" t="str">
        <f t="shared" si="5"/>
        <v/>
      </c>
      <c r="F96" t="str">
        <f t="shared" si="4"/>
        <v>Motor_error_Vlv_B</v>
      </c>
      <c r="G96">
        <v>32</v>
      </c>
      <c r="H96">
        <v>10033</v>
      </c>
      <c r="I96" t="s">
        <v>104</v>
      </c>
      <c r="J96" t="str">
        <f t="shared" si="6"/>
        <v>discrete_input</v>
      </c>
      <c r="K96">
        <v>300</v>
      </c>
      <c r="L96" s="41" t="str">
        <f t="shared" si="7"/>
        <v xml:space="preserve">    - { address: 32, scan_interval: 300, input_type: discrete_input, slave: 1, name: "ApolloHP - AL020", unique_id: "apollo.Motor_error_Vlv_B"}</v>
      </c>
      <c r="N96" t="s">
        <v>1109</v>
      </c>
    </row>
    <row r="97" spans="2:14">
      <c r="B97" t="s">
        <v>1110</v>
      </c>
      <c r="C97" t="s">
        <v>1110</v>
      </c>
      <c r="D97" t="s">
        <v>1111</v>
      </c>
      <c r="E97" s="42" t="str">
        <f t="shared" si="5"/>
        <v/>
      </c>
      <c r="F97" t="str">
        <f>SUBSTITUTE(SUBSTITUTE(SUBSTITUTE(SUBSTITUTE(SUBSTITUTE(SUBSTITUTE(SUBSTITUTE(SUBSTITUTE(SUBSTITUTE(D97," - ","_")," ","_"),".","_"),"+_","_"),":","_"),"-","_"),"[","_"),"]",""),"__","_")</f>
        <v>Low_suct_temp_Vlv_A</v>
      </c>
      <c r="G97">
        <v>33</v>
      </c>
      <c r="H97">
        <v>10034</v>
      </c>
      <c r="I97" t="s">
        <v>104</v>
      </c>
      <c r="J97" t="str">
        <f t="shared" si="6"/>
        <v>discrete_input</v>
      </c>
      <c r="K97">
        <v>300</v>
      </c>
      <c r="L97" s="41" t="str">
        <f t="shared" si="7"/>
        <v xml:space="preserve">    - { address: 33, scan_interval: 300, input_type: discrete_input, slave: 1, name: "ApolloHP - AL021", unique_id: "apollo.Low_suct_temp_Vlv_A"}</v>
      </c>
      <c r="N97" t="s">
        <v>1112</v>
      </c>
    </row>
    <row r="98" spans="2:14">
      <c r="B98" t="s">
        <v>1113</v>
      </c>
      <c r="C98" t="s">
        <v>1113</v>
      </c>
      <c r="D98" t="s">
        <v>1114</v>
      </c>
      <c r="E98" s="42" t="str">
        <f t="shared" si="5"/>
        <v/>
      </c>
      <c r="F98" t="str">
        <f t="shared" ref="F98:F161" si="8">SUBSTITUTE(SUBSTITUTE(SUBSTITUTE(SUBSTITUTE(SUBSTITUTE(SUBSTITUTE(SUBSTITUTE(SUBSTITUTE(SUBSTITUTE(D98," - ","_")," ","_"),".","_"),"+_","_"),":","_"),"-","_"),"[","_"),"]",""),"__","_")</f>
        <v>Low_suct_temp_Vlv_B</v>
      </c>
      <c r="G98">
        <v>34</v>
      </c>
      <c r="H98">
        <v>10035</v>
      </c>
      <c r="I98" t="s">
        <v>104</v>
      </c>
      <c r="J98" t="str">
        <f t="shared" si="6"/>
        <v>discrete_input</v>
      </c>
      <c r="K98">
        <v>300</v>
      </c>
      <c r="L98" s="41" t="str">
        <f t="shared" si="7"/>
        <v xml:space="preserve">    - { address: 34, scan_interval: 300, input_type: discrete_input, slave: 1, name: "ApolloHP - AL022", unique_id: "apollo.Low_suct_temp_Vlv_B"}</v>
      </c>
      <c r="N98" t="s">
        <v>1115</v>
      </c>
    </row>
    <row r="99" spans="2:14">
      <c r="B99" t="s">
        <v>1116</v>
      </c>
      <c r="C99" t="s">
        <v>1116</v>
      </c>
      <c r="D99" t="s">
        <v>1117</v>
      </c>
      <c r="E99" s="42" t="str">
        <f t="shared" si="5"/>
        <v/>
      </c>
      <c r="F99" t="str">
        <f t="shared" si="8"/>
        <v>High_condens_temp_EVD</v>
      </c>
      <c r="G99">
        <v>35</v>
      </c>
      <c r="H99">
        <v>10036</v>
      </c>
      <c r="I99" t="s">
        <v>104</v>
      </c>
      <c r="J99" t="str">
        <f t="shared" si="6"/>
        <v>discrete_input</v>
      </c>
      <c r="K99">
        <v>300</v>
      </c>
      <c r="L99" s="41" t="str">
        <f t="shared" si="7"/>
        <v xml:space="preserve">    - { address: 35, scan_interval: 300, input_type: discrete_input, slave: 1, name: "ApolloHP - AL023", unique_id: "apollo.High_condens_temp_EVD"}</v>
      </c>
      <c r="N99" t="s">
        <v>1118</v>
      </c>
    </row>
    <row r="100" spans="2:14">
      <c r="B100" t="s">
        <v>1119</v>
      </c>
      <c r="C100" t="s">
        <v>1119</v>
      </c>
      <c r="D100" t="s">
        <v>1120</v>
      </c>
      <c r="E100" s="42" t="str">
        <f t="shared" si="5"/>
        <v/>
      </c>
      <c r="F100" t="str">
        <f t="shared" si="8"/>
        <v>Probe_S1_error_EVD</v>
      </c>
      <c r="G100">
        <v>36</v>
      </c>
      <c r="H100">
        <v>10037</v>
      </c>
      <c r="I100" t="s">
        <v>104</v>
      </c>
      <c r="J100" t="str">
        <f t="shared" si="6"/>
        <v>discrete_input</v>
      </c>
      <c r="K100">
        <v>300</v>
      </c>
      <c r="L100" s="41" t="str">
        <f t="shared" si="7"/>
        <v xml:space="preserve">    - { address: 36, scan_interval: 300, input_type: discrete_input, slave: 1, name: "ApolloHP - AL024", unique_id: "apollo.Probe_S1_error_EVD"}</v>
      </c>
      <c r="N100" t="s">
        <v>1121</v>
      </c>
    </row>
    <row r="101" spans="2:14">
      <c r="B101" t="s">
        <v>1122</v>
      </c>
      <c r="C101" t="s">
        <v>1122</v>
      </c>
      <c r="D101" t="s">
        <v>1123</v>
      </c>
      <c r="E101" s="42" t="str">
        <f t="shared" si="5"/>
        <v/>
      </c>
      <c r="F101" t="str">
        <f t="shared" si="8"/>
        <v>Probe_S2_error_EVD</v>
      </c>
      <c r="G101">
        <v>37</v>
      </c>
      <c r="H101">
        <v>10038</v>
      </c>
      <c r="I101" t="s">
        <v>104</v>
      </c>
      <c r="J101" t="str">
        <f t="shared" si="6"/>
        <v>discrete_input</v>
      </c>
      <c r="K101">
        <v>300</v>
      </c>
      <c r="L101" s="41" t="str">
        <f t="shared" si="7"/>
        <v xml:space="preserve">    - { address: 37, scan_interval: 300, input_type: discrete_input, slave: 1, name: "ApolloHP - AL025", unique_id: "apollo.Probe_S2_error_EVD"}</v>
      </c>
      <c r="N101" t="s">
        <v>1124</v>
      </c>
    </row>
    <row r="102" spans="2:14">
      <c r="B102" t="s">
        <v>1125</v>
      </c>
      <c r="C102" t="s">
        <v>1125</v>
      </c>
      <c r="D102" t="s">
        <v>1126</v>
      </c>
      <c r="E102" s="42" t="str">
        <f t="shared" si="5"/>
        <v/>
      </c>
      <c r="F102" t="str">
        <f t="shared" si="8"/>
        <v>Probe_S3_error_EVD</v>
      </c>
      <c r="G102">
        <v>38</v>
      </c>
      <c r="H102">
        <v>10039</v>
      </c>
      <c r="I102" t="s">
        <v>104</v>
      </c>
      <c r="J102" t="str">
        <f t="shared" si="6"/>
        <v>discrete_input</v>
      </c>
      <c r="K102">
        <v>300</v>
      </c>
      <c r="L102" s="41" t="str">
        <f t="shared" si="7"/>
        <v xml:space="preserve">    - { address: 38, scan_interval: 300, input_type: discrete_input, slave: 1, name: "ApolloHP - AL026", unique_id: "apollo.Probe_S3_error_EVD"}</v>
      </c>
      <c r="N102" t="s">
        <v>1127</v>
      </c>
    </row>
    <row r="103" spans="2:14">
      <c r="B103" t="s">
        <v>1128</v>
      </c>
      <c r="C103" t="s">
        <v>1128</v>
      </c>
      <c r="D103" t="s">
        <v>1129</v>
      </c>
      <c r="E103" s="42" t="str">
        <f t="shared" si="5"/>
        <v/>
      </c>
      <c r="F103" t="str">
        <f t="shared" si="8"/>
        <v>Probe_S4_error_EVD</v>
      </c>
      <c r="G103">
        <v>39</v>
      </c>
      <c r="H103">
        <v>10040</v>
      </c>
      <c r="I103" t="s">
        <v>104</v>
      </c>
      <c r="J103" t="str">
        <f t="shared" si="6"/>
        <v>discrete_input</v>
      </c>
      <c r="K103">
        <v>300</v>
      </c>
      <c r="L103" s="41" t="str">
        <f t="shared" si="7"/>
        <v xml:space="preserve">    - { address: 39, scan_interval: 300, input_type: discrete_input, slave: 1, name: "ApolloHP - AL027", unique_id: "apollo.Probe_S4_error_EVD"}</v>
      </c>
      <c r="N103" t="s">
        <v>1130</v>
      </c>
    </row>
    <row r="104" spans="2:14">
      <c r="B104" t="s">
        <v>1131</v>
      </c>
      <c r="C104" t="s">
        <v>1131</v>
      </c>
      <c r="D104" t="s">
        <v>1132</v>
      </c>
      <c r="E104" s="42" t="str">
        <f t="shared" si="5"/>
        <v/>
      </c>
      <c r="F104" t="str">
        <f t="shared" si="8"/>
        <v>Battery_discharge_EVD</v>
      </c>
      <c r="G104">
        <v>40</v>
      </c>
      <c r="H104">
        <v>10041</v>
      </c>
      <c r="I104" t="s">
        <v>104</v>
      </c>
      <c r="J104" t="str">
        <f t="shared" si="6"/>
        <v>discrete_input</v>
      </c>
      <c r="K104">
        <v>300</v>
      </c>
      <c r="L104" s="41" t="str">
        <f t="shared" si="7"/>
        <v xml:space="preserve">    - { address: 40, scan_interval: 300, input_type: discrete_input, slave: 1, name: "ApolloHP - AL028", unique_id: "apollo.Battery_discharge_EVD"}</v>
      </c>
      <c r="N104" t="s">
        <v>1133</v>
      </c>
    </row>
    <row r="105" spans="2:14">
      <c r="B105" t="s">
        <v>1134</v>
      </c>
      <c r="C105" t="s">
        <v>1134</v>
      </c>
      <c r="D105" t="s">
        <v>1135</v>
      </c>
      <c r="E105" s="42" t="str">
        <f t="shared" si="5"/>
        <v/>
      </c>
      <c r="F105" t="str">
        <f t="shared" si="8"/>
        <v>EEPROM_alarm_EVD</v>
      </c>
      <c r="G105">
        <v>41</v>
      </c>
      <c r="H105">
        <v>10042</v>
      </c>
      <c r="I105" t="s">
        <v>104</v>
      </c>
      <c r="J105" t="str">
        <f t="shared" si="6"/>
        <v>discrete_input</v>
      </c>
      <c r="K105">
        <v>300</v>
      </c>
      <c r="L105" s="41" t="str">
        <f t="shared" si="7"/>
        <v xml:space="preserve">    - { address: 41, scan_interval: 300, input_type: discrete_input, slave: 1, name: "ApolloHP - AL029", unique_id: "apollo.EEPROM_alarm_EVD"}</v>
      </c>
      <c r="N105" t="s">
        <v>1136</v>
      </c>
    </row>
    <row r="106" spans="2:14">
      <c r="B106" t="s">
        <v>1137</v>
      </c>
      <c r="C106" t="s">
        <v>1137</v>
      </c>
      <c r="D106" t="s">
        <v>1138</v>
      </c>
      <c r="E106" s="42" t="str">
        <f t="shared" si="5"/>
        <v/>
      </c>
      <c r="F106" t="str">
        <f t="shared" si="8"/>
        <v>Incomplete_closing_EVD</v>
      </c>
      <c r="G106">
        <v>42</v>
      </c>
      <c r="H106">
        <v>10043</v>
      </c>
      <c r="I106" t="s">
        <v>104</v>
      </c>
      <c r="J106" t="str">
        <f t="shared" si="6"/>
        <v>discrete_input</v>
      </c>
      <c r="K106">
        <v>300</v>
      </c>
      <c r="L106" s="41" t="str">
        <f t="shared" si="7"/>
        <v xml:space="preserve">    - { address: 42, scan_interval: 300, input_type: discrete_input, slave: 1, name: "ApolloHP - AL030", unique_id: "apollo.Incomplete_closing_EVD"}</v>
      </c>
      <c r="N106" t="s">
        <v>1139</v>
      </c>
    </row>
    <row r="107" spans="2:14">
      <c r="B107" t="s">
        <v>1140</v>
      </c>
      <c r="C107" t="s">
        <v>1140</v>
      </c>
      <c r="D107" t="s">
        <v>1141</v>
      </c>
      <c r="E107" s="42" t="str">
        <f t="shared" si="5"/>
        <v/>
      </c>
      <c r="F107" t="str">
        <f t="shared" si="8"/>
        <v>Emergency_closing_EVD</v>
      </c>
      <c r="G107">
        <v>43</v>
      </c>
      <c r="H107">
        <v>10044</v>
      </c>
      <c r="I107" t="s">
        <v>104</v>
      </c>
      <c r="J107" t="str">
        <f t="shared" si="6"/>
        <v>discrete_input</v>
      </c>
      <c r="K107">
        <v>300</v>
      </c>
      <c r="L107" s="41" t="str">
        <f t="shared" si="7"/>
        <v xml:space="preserve">    - { address: 43, scan_interval: 300, input_type: discrete_input, slave: 1, name: "ApolloHP - AL031", unique_id: "apollo.Emergency_closing_EVD"}</v>
      </c>
      <c r="N107" t="s">
        <v>1142</v>
      </c>
    </row>
    <row r="108" spans="2:14">
      <c r="B108" t="s">
        <v>1143</v>
      </c>
      <c r="C108" t="s">
        <v>1143</v>
      </c>
      <c r="D108" t="s">
        <v>1144</v>
      </c>
      <c r="E108" s="42" t="str">
        <f t="shared" si="5"/>
        <v/>
      </c>
      <c r="F108" t="str">
        <f t="shared" si="8"/>
        <v>FW_not_compatible_EVD</v>
      </c>
      <c r="G108">
        <v>44</v>
      </c>
      <c r="H108">
        <v>10045</v>
      </c>
      <c r="I108" t="s">
        <v>104</v>
      </c>
      <c r="J108" t="str">
        <f t="shared" si="6"/>
        <v>discrete_input</v>
      </c>
      <c r="K108">
        <v>300</v>
      </c>
      <c r="L108" s="41" t="str">
        <f t="shared" si="7"/>
        <v xml:space="preserve">    - { address: 44, scan_interval: 300, input_type: discrete_input, slave: 1, name: "ApolloHP - AL032", unique_id: "apollo.FW_not_compatible_EVD"}</v>
      </c>
      <c r="N108" t="s">
        <v>1145</v>
      </c>
    </row>
    <row r="109" spans="2:14">
      <c r="B109" t="s">
        <v>1146</v>
      </c>
      <c r="C109" t="s">
        <v>1146</v>
      </c>
      <c r="D109" t="s">
        <v>1147</v>
      </c>
      <c r="E109" s="42" t="str">
        <f t="shared" si="5"/>
        <v/>
      </c>
      <c r="F109" t="str">
        <f t="shared" si="8"/>
        <v>Config_error_EVD</v>
      </c>
      <c r="G109">
        <v>45</v>
      </c>
      <c r="H109">
        <v>10046</v>
      </c>
      <c r="I109" t="s">
        <v>104</v>
      </c>
      <c r="J109" t="str">
        <f t="shared" si="6"/>
        <v>discrete_input</v>
      </c>
      <c r="K109">
        <v>300</v>
      </c>
      <c r="L109" s="41" t="str">
        <f t="shared" si="7"/>
        <v xml:space="preserve">    - { address: 45, scan_interval: 300, input_type: discrete_input, slave: 1, name: "ApolloHP - AL033", unique_id: "apollo.Config_error_EVD"}</v>
      </c>
      <c r="N109" t="s">
        <v>1148</v>
      </c>
    </row>
    <row r="110" spans="2:14">
      <c r="B110" t="s">
        <v>1149</v>
      </c>
      <c r="C110" t="s">
        <v>1149</v>
      </c>
      <c r="D110" t="s">
        <v>1150</v>
      </c>
      <c r="E110" s="42" t="str">
        <f t="shared" si="5"/>
        <v/>
      </c>
      <c r="F110" t="str">
        <f t="shared" si="8"/>
        <v>EVD_Driver_offline</v>
      </c>
      <c r="G110">
        <v>46</v>
      </c>
      <c r="H110">
        <v>10047</v>
      </c>
      <c r="I110" t="s">
        <v>104</v>
      </c>
      <c r="J110" t="str">
        <f t="shared" si="6"/>
        <v>discrete_input</v>
      </c>
      <c r="K110">
        <v>300</v>
      </c>
      <c r="L110" s="41" t="str">
        <f t="shared" si="7"/>
        <v xml:space="preserve">    - { address: 46, scan_interval: 300, input_type: discrete_input, slave: 1, name: "ApolloHP - AL034", unique_id: "apollo.EVD_Driver_offline"}</v>
      </c>
      <c r="N110" t="s">
        <v>1151</v>
      </c>
    </row>
    <row r="111" spans="2:14">
      <c r="B111" t="s">
        <v>1152</v>
      </c>
      <c r="C111" t="s">
        <v>1152</v>
      </c>
      <c r="D111" t="s">
        <v>1153</v>
      </c>
      <c r="E111" s="42" t="str">
        <f t="shared" si="5"/>
        <v/>
      </c>
      <c r="F111" t="str">
        <f t="shared" si="8"/>
        <v>BLDC_alarm_High_startup_DeltaP</v>
      </c>
      <c r="G111">
        <v>47</v>
      </c>
      <c r="H111">
        <v>10048</v>
      </c>
      <c r="I111" t="s">
        <v>104</v>
      </c>
      <c r="J111" t="str">
        <f t="shared" si="6"/>
        <v>discrete_input</v>
      </c>
      <c r="K111">
        <v>300</v>
      </c>
      <c r="L111" s="41" t="str">
        <f t="shared" si="7"/>
        <v xml:space="preserve">    - { address: 47, scan_interval: 300, input_type: discrete_input, slave: 1, name: "ApolloHP - AL035", unique_id: "apollo.BLDC_alarm_High_startup_DeltaP"}</v>
      </c>
      <c r="N111" t="s">
        <v>1154</v>
      </c>
    </row>
    <row r="112" spans="2:14">
      <c r="B112" t="s">
        <v>1155</v>
      </c>
      <c r="C112" t="s">
        <v>1155</v>
      </c>
      <c r="D112" t="s">
        <v>1156</v>
      </c>
      <c r="E112" s="42" t="str">
        <f t="shared" si="5"/>
        <v/>
      </c>
      <c r="F112" t="str">
        <f t="shared" si="8"/>
        <v>BLDC_alarm_Compressor_shut_off</v>
      </c>
      <c r="G112">
        <v>48</v>
      </c>
      <c r="H112">
        <v>10049</v>
      </c>
      <c r="I112" t="s">
        <v>104</v>
      </c>
      <c r="J112" t="str">
        <f t="shared" si="6"/>
        <v>discrete_input</v>
      </c>
      <c r="K112">
        <v>300</v>
      </c>
      <c r="L112" s="41" t="str">
        <f t="shared" si="7"/>
        <v xml:space="preserve">    - { address: 48, scan_interval: 300, input_type: discrete_input, slave: 1, name: "ApolloHP - AL036", unique_id: "apollo.BLDC_alarm_Compressor_shut_off"}</v>
      </c>
      <c r="N112" t="s">
        <v>1157</v>
      </c>
    </row>
    <row r="113" spans="2:14">
      <c r="B113" t="s">
        <v>1158</v>
      </c>
      <c r="C113" t="s">
        <v>1158</v>
      </c>
      <c r="D113" t="s">
        <v>1159</v>
      </c>
      <c r="E113" s="42" t="str">
        <f t="shared" si="5"/>
        <v/>
      </c>
      <c r="F113" t="str">
        <f t="shared" si="8"/>
        <v>BLDC_alarm_Out_of_Envelope</v>
      </c>
      <c r="G113">
        <v>49</v>
      </c>
      <c r="H113">
        <v>10050</v>
      </c>
      <c r="I113" t="s">
        <v>104</v>
      </c>
      <c r="J113" t="str">
        <f t="shared" si="6"/>
        <v>discrete_input</v>
      </c>
      <c r="K113">
        <v>300</v>
      </c>
      <c r="L113" s="41" t="str">
        <f t="shared" si="7"/>
        <v xml:space="preserve">    - { address: 49, scan_interval: 300, input_type: discrete_input, slave: 1, name: "ApolloHP - AL037", unique_id: "apollo.BLDC_alarm_Out_of_Envelope"}</v>
      </c>
      <c r="N113" t="s">
        <v>1160</v>
      </c>
    </row>
    <row r="114" spans="2:14">
      <c r="B114" t="s">
        <v>1161</v>
      </c>
      <c r="C114" t="s">
        <v>1161</v>
      </c>
      <c r="D114" t="s">
        <v>1162</v>
      </c>
      <c r="E114" s="42" t="str">
        <f t="shared" si="5"/>
        <v/>
      </c>
      <c r="F114" t="str">
        <f t="shared" si="8"/>
        <v>BLDC_alarm_Starting_fail_wait</v>
      </c>
      <c r="G114">
        <v>50</v>
      </c>
      <c r="H114">
        <v>10051</v>
      </c>
      <c r="I114" t="s">
        <v>104</v>
      </c>
      <c r="J114" t="str">
        <f t="shared" si="6"/>
        <v>discrete_input</v>
      </c>
      <c r="K114">
        <v>300</v>
      </c>
      <c r="L114" s="41" t="str">
        <f t="shared" si="7"/>
        <v xml:space="preserve">    - { address: 50, scan_interval: 300, input_type: discrete_input, slave: 1, name: "ApolloHP - AL038", unique_id: "apollo.BLDC_alarm_Starting_fail_wait"}</v>
      </c>
      <c r="N114" t="s">
        <v>1163</v>
      </c>
    </row>
    <row r="115" spans="2:14">
      <c r="B115" t="s">
        <v>1164</v>
      </c>
      <c r="C115" t="s">
        <v>1164</v>
      </c>
      <c r="D115" t="s">
        <v>1165</v>
      </c>
      <c r="E115" s="42" t="str">
        <f t="shared" si="5"/>
        <v/>
      </c>
      <c r="F115" t="str">
        <f t="shared" si="8"/>
        <v>BLDC_alarm_Starting_fail_exceeded</v>
      </c>
      <c r="G115">
        <v>51</v>
      </c>
      <c r="H115">
        <v>10052</v>
      </c>
      <c r="I115" t="s">
        <v>104</v>
      </c>
      <c r="J115" t="str">
        <f t="shared" si="6"/>
        <v>discrete_input</v>
      </c>
      <c r="K115">
        <v>300</v>
      </c>
      <c r="L115" s="41" t="str">
        <f t="shared" si="7"/>
        <v xml:space="preserve">    - { address: 51, scan_interval: 300, input_type: discrete_input, slave: 1, name: "ApolloHP - AL039", unique_id: "apollo.BLDC_alarm_Starting_fail_exceeded"}</v>
      </c>
      <c r="N115" t="s">
        <v>1163</v>
      </c>
    </row>
    <row r="116" spans="2:14">
      <c r="B116" t="s">
        <v>1166</v>
      </c>
      <c r="C116" t="s">
        <v>1166</v>
      </c>
      <c r="D116" t="s">
        <v>1167</v>
      </c>
      <c r="E116" s="42" t="str">
        <f t="shared" si="5"/>
        <v/>
      </c>
      <c r="F116" t="str">
        <f t="shared" si="8"/>
        <v>BLDC_alarm_Low_delta_pressure</v>
      </c>
      <c r="G116">
        <v>52</v>
      </c>
      <c r="H116">
        <v>10053</v>
      </c>
      <c r="I116" t="s">
        <v>104</v>
      </c>
      <c r="J116" t="str">
        <f t="shared" si="6"/>
        <v>discrete_input</v>
      </c>
      <c r="K116">
        <v>300</v>
      </c>
      <c r="L116" s="41" t="str">
        <f t="shared" si="7"/>
        <v xml:space="preserve">    - { address: 52, scan_interval: 300, input_type: discrete_input, slave: 1, name: "ApolloHP - AL040", unique_id: "apollo.BLDC_alarm_Low_delta_pressure"}</v>
      </c>
      <c r="N116" t="s">
        <v>1168</v>
      </c>
    </row>
    <row r="117" spans="2:14">
      <c r="B117" t="s">
        <v>1169</v>
      </c>
      <c r="C117" t="s">
        <v>1169</v>
      </c>
      <c r="D117" t="s">
        <v>1170</v>
      </c>
      <c r="E117" s="42" t="str">
        <f t="shared" si="5"/>
        <v/>
      </c>
      <c r="F117" t="str">
        <f t="shared" si="8"/>
        <v>BLDC_alarm_High_discarge_gas_temp</v>
      </c>
      <c r="G117">
        <v>53</v>
      </c>
      <c r="H117">
        <v>10054</v>
      </c>
      <c r="I117" t="s">
        <v>104</v>
      </c>
      <c r="J117" t="str">
        <f t="shared" si="6"/>
        <v>discrete_input</v>
      </c>
      <c r="K117">
        <v>300</v>
      </c>
      <c r="L117" s="41" t="str">
        <f t="shared" si="7"/>
        <v xml:space="preserve">    - { address: 53, scan_interval: 300, input_type: discrete_input, slave: 1, name: "ApolloHP - AL041", unique_id: "apollo.BLDC_alarm_High_discarge_gas_temp"}</v>
      </c>
      <c r="N117" t="s">
        <v>1171</v>
      </c>
    </row>
    <row r="118" spans="2:14">
      <c r="B118" t="s">
        <v>1172</v>
      </c>
      <c r="C118" t="s">
        <v>1172</v>
      </c>
      <c r="D118" t="s">
        <v>1173</v>
      </c>
      <c r="E118" s="42" t="str">
        <f t="shared" si="5"/>
        <v/>
      </c>
      <c r="F118" t="str">
        <f t="shared" si="8"/>
        <v>Envelope_alarm_High_compressor_ratio</v>
      </c>
      <c r="G118">
        <v>54</v>
      </c>
      <c r="H118">
        <v>10055</v>
      </c>
      <c r="I118" t="s">
        <v>104</v>
      </c>
      <c r="J118" t="str">
        <f t="shared" si="6"/>
        <v>discrete_input</v>
      </c>
      <c r="K118">
        <v>300</v>
      </c>
      <c r="L118" s="41" t="str">
        <f t="shared" si="7"/>
        <v xml:space="preserve">    - { address: 54, scan_interval: 300, input_type: discrete_input, slave: 1, name: "ApolloHP - AL042", unique_id: "apollo.Envelope_alarm_High_compressor_ratio"}</v>
      </c>
      <c r="N118" t="s">
        <v>1174</v>
      </c>
    </row>
    <row r="119" spans="2:14">
      <c r="B119" t="s">
        <v>1175</v>
      </c>
      <c r="C119" t="s">
        <v>1175</v>
      </c>
      <c r="D119" t="s">
        <v>1176</v>
      </c>
      <c r="E119" s="42" t="str">
        <f t="shared" si="5"/>
        <v/>
      </c>
      <c r="F119" t="str">
        <f t="shared" si="8"/>
        <v>Envelope_alarm_High_discharge_press_</v>
      </c>
      <c r="G119">
        <v>55</v>
      </c>
      <c r="H119">
        <v>10056</v>
      </c>
      <c r="I119" t="s">
        <v>104</v>
      </c>
      <c r="J119" t="str">
        <f t="shared" si="6"/>
        <v>discrete_input</v>
      </c>
      <c r="K119">
        <v>300</v>
      </c>
      <c r="L119" s="41" t="str">
        <f t="shared" si="7"/>
        <v xml:space="preserve">    - { address: 55, scan_interval: 300, input_type: discrete_input, slave: 1, name: "ApolloHP - AL043", unique_id: "apollo.Envelope_alarm_High_discharge_press_"}</v>
      </c>
      <c r="N119" t="s">
        <v>1177</v>
      </c>
    </row>
    <row r="120" spans="2:14">
      <c r="B120" t="s">
        <v>1178</v>
      </c>
      <c r="C120" t="s">
        <v>1178</v>
      </c>
      <c r="D120" t="s">
        <v>1179</v>
      </c>
      <c r="E120" s="42" t="str">
        <f t="shared" si="5"/>
        <v/>
      </c>
      <c r="F120" t="str">
        <f t="shared" si="8"/>
        <v>Envelope_alarm_High_current</v>
      </c>
      <c r="G120">
        <v>56</v>
      </c>
      <c r="H120">
        <v>10057</v>
      </c>
      <c r="I120" t="s">
        <v>104</v>
      </c>
      <c r="J120" t="str">
        <f t="shared" si="6"/>
        <v>discrete_input</v>
      </c>
      <c r="K120">
        <v>300</v>
      </c>
      <c r="L120" s="41" t="str">
        <f t="shared" si="7"/>
        <v xml:space="preserve">    - { address: 56, scan_interval: 300, input_type: discrete_input, slave: 1, name: "ApolloHP - AL044", unique_id: "apollo.Envelope_alarm_High_current"}</v>
      </c>
      <c r="N120" t="s">
        <v>1180</v>
      </c>
    </row>
    <row r="121" spans="2:14">
      <c r="B121" t="s">
        <v>1181</v>
      </c>
      <c r="C121" t="s">
        <v>1181</v>
      </c>
      <c r="D121" t="s">
        <v>1182</v>
      </c>
      <c r="E121" s="42" t="str">
        <f t="shared" si="5"/>
        <v/>
      </c>
      <c r="F121" t="str">
        <f t="shared" si="8"/>
        <v>Envelope_alarm_High_suction_pressure</v>
      </c>
      <c r="G121">
        <v>57</v>
      </c>
      <c r="H121">
        <v>10058</v>
      </c>
      <c r="I121" t="s">
        <v>104</v>
      </c>
      <c r="J121" t="str">
        <f t="shared" si="6"/>
        <v>discrete_input</v>
      </c>
      <c r="K121">
        <v>300</v>
      </c>
      <c r="L121" s="41" t="str">
        <f t="shared" si="7"/>
        <v xml:space="preserve">    - { address: 57, scan_interval: 300, input_type: discrete_input, slave: 1, name: "ApolloHP - AL045", unique_id: "apollo.Envelope_alarm_High_suction_pressure"}</v>
      </c>
      <c r="N121" t="s">
        <v>1183</v>
      </c>
    </row>
    <row r="122" spans="2:14">
      <c r="B122" t="s">
        <v>1184</v>
      </c>
      <c r="C122" t="s">
        <v>1184</v>
      </c>
      <c r="D122" t="s">
        <v>1185</v>
      </c>
      <c r="E122" s="42" t="str">
        <f t="shared" si="5"/>
        <v/>
      </c>
      <c r="F122" t="str">
        <f t="shared" si="8"/>
        <v>Envelope_alarm_Low_compressor_ratio</v>
      </c>
      <c r="G122">
        <v>58</v>
      </c>
      <c r="H122">
        <v>10059</v>
      </c>
      <c r="I122" t="s">
        <v>104</v>
      </c>
      <c r="J122" t="str">
        <f t="shared" si="6"/>
        <v>discrete_input</v>
      </c>
      <c r="K122">
        <v>300</v>
      </c>
      <c r="L122" s="41" t="str">
        <f t="shared" si="7"/>
        <v xml:space="preserve">    - { address: 58, scan_interval: 300, input_type: discrete_input, slave: 1, name: "ApolloHP - AL046", unique_id: "apollo.Envelope_alarm_Low_compressor_ratio"}</v>
      </c>
      <c r="N122" t="s">
        <v>1186</v>
      </c>
    </row>
    <row r="123" spans="2:14">
      <c r="B123" t="s">
        <v>1187</v>
      </c>
      <c r="C123" t="s">
        <v>1187</v>
      </c>
      <c r="D123" t="s">
        <v>1582</v>
      </c>
      <c r="E123" s="42" t="str">
        <f t="shared" si="5"/>
        <v/>
      </c>
      <c r="F123" t="str">
        <f t="shared" si="8"/>
        <v>Envelope_alarm_Low_pressure_diff</v>
      </c>
      <c r="G123">
        <v>59</v>
      </c>
      <c r="H123">
        <v>10060</v>
      </c>
      <c r="I123" t="s">
        <v>104</v>
      </c>
      <c r="J123" t="str">
        <f t="shared" si="6"/>
        <v>discrete_input</v>
      </c>
      <c r="K123">
        <v>300</v>
      </c>
      <c r="L123" s="41" t="str">
        <f t="shared" si="7"/>
        <v xml:space="preserve">    - { address: 59, scan_interval: 300, input_type: discrete_input, slave: 1, name: "ApolloHP - AL047", unique_id: "apollo.Envelope_alarm_Low_pressure_diff"}</v>
      </c>
      <c r="N123" t="s">
        <v>1189</v>
      </c>
    </row>
    <row r="124" spans="2:14">
      <c r="B124" t="s">
        <v>1190</v>
      </c>
      <c r="C124" t="s">
        <v>1190</v>
      </c>
      <c r="D124" t="s">
        <v>1191</v>
      </c>
      <c r="E124" s="42" t="str">
        <f t="shared" si="5"/>
        <v/>
      </c>
      <c r="F124" t="str">
        <f t="shared" si="8"/>
        <v>Envelope_alarm_Low_discharge_pressure</v>
      </c>
      <c r="G124">
        <v>60</v>
      </c>
      <c r="H124">
        <v>10061</v>
      </c>
      <c r="I124" t="s">
        <v>104</v>
      </c>
      <c r="J124" t="str">
        <f t="shared" si="6"/>
        <v>discrete_input</v>
      </c>
      <c r="K124">
        <v>300</v>
      </c>
      <c r="L124" s="41" t="str">
        <f t="shared" si="7"/>
        <v xml:space="preserve">    - { address: 60, scan_interval: 300, input_type: discrete_input, slave: 1, name: "ApolloHP - AL048", unique_id: "apollo.Envelope_alarm_Low_discharge_pressure"}</v>
      </c>
      <c r="N124" t="s">
        <v>1192</v>
      </c>
    </row>
    <row r="125" spans="2:14">
      <c r="B125" t="s">
        <v>1193</v>
      </c>
      <c r="C125" t="s">
        <v>1193</v>
      </c>
      <c r="D125" t="s">
        <v>1194</v>
      </c>
      <c r="E125" s="42" t="str">
        <f t="shared" si="5"/>
        <v/>
      </c>
      <c r="F125" t="str">
        <f t="shared" si="8"/>
        <v>Envelope_alarm_Low_suction_pressure</v>
      </c>
      <c r="G125">
        <v>61</v>
      </c>
      <c r="H125">
        <v>10062</v>
      </c>
      <c r="I125" t="s">
        <v>104</v>
      </c>
      <c r="J125" t="str">
        <f t="shared" si="6"/>
        <v>discrete_input</v>
      </c>
      <c r="K125">
        <v>300</v>
      </c>
      <c r="L125" s="41" t="str">
        <f t="shared" si="7"/>
        <v xml:space="preserve">    - { address: 61, scan_interval: 300, input_type: discrete_input, slave: 1, name: "ApolloHP - AL049", unique_id: "apollo.Envelope_alarm_Low_suction_pressure"}</v>
      </c>
      <c r="N125" t="s">
        <v>1195</v>
      </c>
    </row>
    <row r="126" spans="2:14">
      <c r="B126" t="s">
        <v>1196</v>
      </c>
      <c r="C126" t="s">
        <v>1196</v>
      </c>
      <c r="D126" t="s">
        <v>1583</v>
      </c>
      <c r="E126" s="42" t="str">
        <f t="shared" si="5"/>
        <v/>
      </c>
      <c r="F126" t="str">
        <f t="shared" si="8"/>
        <v>Envelope_alarm_High_discharge_temp</v>
      </c>
      <c r="G126">
        <v>62</v>
      </c>
      <c r="H126">
        <v>10063</v>
      </c>
      <c r="I126" t="s">
        <v>104</v>
      </c>
      <c r="J126" t="str">
        <f t="shared" si="6"/>
        <v>discrete_input</v>
      </c>
      <c r="K126">
        <v>300</v>
      </c>
      <c r="L126" s="41" t="str">
        <f t="shared" si="7"/>
        <v xml:space="preserve">    - { address: 62, scan_interval: 300, input_type: discrete_input, slave: 1, name: "ApolloHP - AL050", unique_id: "apollo.Envelope_alarm_High_discharge_temp"}</v>
      </c>
      <c r="N126" t="s">
        <v>1198</v>
      </c>
    </row>
    <row r="127" spans="2:14">
      <c r="B127" t="s">
        <v>1199</v>
      </c>
      <c r="C127" t="s">
        <v>1199</v>
      </c>
      <c r="D127" t="s">
        <v>1200</v>
      </c>
      <c r="E127" s="42" t="str">
        <f t="shared" si="5"/>
        <v/>
      </c>
      <c r="F127" t="str">
        <f t="shared" si="8"/>
        <v>Power_alarm_01_Overcurrent</v>
      </c>
      <c r="G127">
        <v>63</v>
      </c>
      <c r="H127">
        <v>10064</v>
      </c>
      <c r="I127" t="s">
        <v>104</v>
      </c>
      <c r="J127" t="str">
        <f t="shared" si="6"/>
        <v>discrete_input</v>
      </c>
      <c r="K127">
        <v>300</v>
      </c>
      <c r="L127" s="41" t="str">
        <f t="shared" si="7"/>
        <v xml:space="preserve">    - { address: 63, scan_interval: 300, input_type: discrete_input, slave: 1, name: "ApolloHP - AL051", unique_id: "apollo.Power_alarm_01_Overcurrent"}</v>
      </c>
      <c r="N127" t="s">
        <v>1201</v>
      </c>
    </row>
    <row r="128" spans="2:14">
      <c r="B128" t="s">
        <v>1202</v>
      </c>
      <c r="C128" t="s">
        <v>1202</v>
      </c>
      <c r="D128" t="s">
        <v>1203</v>
      </c>
      <c r="E128" s="42" t="str">
        <f t="shared" si="5"/>
        <v/>
      </c>
      <c r="F128" t="str">
        <f t="shared" si="8"/>
        <v>Power_alarm_02_Motor_overload</v>
      </c>
      <c r="G128">
        <v>64</v>
      </c>
      <c r="H128">
        <v>10065</v>
      </c>
      <c r="I128" t="s">
        <v>104</v>
      </c>
      <c r="J128" t="str">
        <f t="shared" si="6"/>
        <v>discrete_input</v>
      </c>
      <c r="K128">
        <v>300</v>
      </c>
      <c r="L128" s="41" t="str">
        <f t="shared" si="7"/>
        <v xml:space="preserve">    - { address: 64, scan_interval: 300, input_type: discrete_input, slave: 1, name: "ApolloHP - AL052", unique_id: "apollo.Power_alarm_02_Motor_overload"}</v>
      </c>
      <c r="N128" t="s">
        <v>1204</v>
      </c>
    </row>
    <row r="129" spans="2:14">
      <c r="B129" t="s">
        <v>1205</v>
      </c>
      <c r="C129" t="s">
        <v>1205</v>
      </c>
      <c r="D129" t="s">
        <v>1206</v>
      </c>
      <c r="E129" s="42" t="str">
        <f t="shared" si="5"/>
        <v/>
      </c>
      <c r="F129" t="str">
        <f t="shared" si="8"/>
        <v>Power_alarm_03_DCbus_overvoltage</v>
      </c>
      <c r="G129">
        <v>65</v>
      </c>
      <c r="H129">
        <v>10066</v>
      </c>
      <c r="I129" t="s">
        <v>104</v>
      </c>
      <c r="J129" t="str">
        <f t="shared" si="6"/>
        <v>discrete_input</v>
      </c>
      <c r="K129">
        <v>300</v>
      </c>
      <c r="L129" s="41" t="str">
        <f t="shared" si="7"/>
        <v xml:space="preserve">    - { address: 65, scan_interval: 300, input_type: discrete_input, slave: 1, name: "ApolloHP - AL053", unique_id: "apollo.Power_alarm_03_DCbus_overvoltage"}</v>
      </c>
      <c r="N129" t="s">
        <v>1207</v>
      </c>
    </row>
    <row r="130" spans="2:14">
      <c r="B130" t="s">
        <v>1208</v>
      </c>
      <c r="C130" t="s">
        <v>1208</v>
      </c>
      <c r="D130" t="s">
        <v>1209</v>
      </c>
      <c r="E130" s="42" t="str">
        <f t="shared" si="5"/>
        <v/>
      </c>
      <c r="F130" t="str">
        <f t="shared" si="8"/>
        <v>Power_alarm_04_DCbus_undervoltage</v>
      </c>
      <c r="G130">
        <v>66</v>
      </c>
      <c r="H130">
        <v>10067</v>
      </c>
      <c r="I130" t="s">
        <v>104</v>
      </c>
      <c r="J130" t="str">
        <f t="shared" si="6"/>
        <v>discrete_input</v>
      </c>
      <c r="K130">
        <v>300</v>
      </c>
      <c r="L130" s="41" t="str">
        <f t="shared" si="7"/>
        <v xml:space="preserve">    - { address: 66, scan_interval: 300, input_type: discrete_input, slave: 1, name: "ApolloHP - AL054", unique_id: "apollo.Power_alarm_04_DCbus_undervoltage"}</v>
      </c>
      <c r="N130" t="s">
        <v>1210</v>
      </c>
    </row>
    <row r="131" spans="2:14">
      <c r="B131" t="s">
        <v>1211</v>
      </c>
      <c r="C131" t="s">
        <v>1211</v>
      </c>
      <c r="D131" t="s">
        <v>1585</v>
      </c>
      <c r="E131" s="42" t="str">
        <f t="shared" ref="E131:E194" si="9">IF(COUNTIF($F$2:$F$573,F131)&gt;1,"Duplicate","")</f>
        <v/>
      </c>
      <c r="F131" t="str">
        <f t="shared" si="8"/>
        <v>Power_alarm_05_Drive_overtemp</v>
      </c>
      <c r="G131">
        <v>67</v>
      </c>
      <c r="H131">
        <v>10068</v>
      </c>
      <c r="I131" t="s">
        <v>104</v>
      </c>
      <c r="J131" t="str">
        <f t="shared" ref="J131:J194" si="10">IF(H131&lt;10000,"coil",IF(H131&lt;40000,"discrete_input","holding"))</f>
        <v>discrete_input</v>
      </c>
      <c r="K131">
        <v>300</v>
      </c>
      <c r="L131" s="41" t="str">
        <f t="shared" ref="L131:L194" si="11">CONCATENATE("    - { address: ",G131,", scan_interval: ",K131,", input_type: ",J131,", slave: 1, name: ","""","ApolloHP - ",C131,"""",", unique_id: ","""","apollo.",F131,"""", "}")</f>
        <v xml:space="preserve">    - { address: 67, scan_interval: 300, input_type: discrete_input, slave: 1, name: "ApolloHP - AL055", unique_id: "apollo.Power_alarm_05_Drive_overtemp"}</v>
      </c>
      <c r="N131" t="s">
        <v>1213</v>
      </c>
    </row>
    <row r="132" spans="2:14">
      <c r="B132" t="s">
        <v>1214</v>
      </c>
      <c r="C132" t="s">
        <v>1214</v>
      </c>
      <c r="D132" t="s">
        <v>1586</v>
      </c>
      <c r="E132" s="42" t="str">
        <f t="shared" si="9"/>
        <v/>
      </c>
      <c r="F132" t="str">
        <f t="shared" si="8"/>
        <v>Power_alarm_06_Drive_undertemp</v>
      </c>
      <c r="G132">
        <v>68</v>
      </c>
      <c r="H132">
        <v>10069</v>
      </c>
      <c r="I132" t="s">
        <v>104</v>
      </c>
      <c r="J132" t="str">
        <f t="shared" si="10"/>
        <v>discrete_input</v>
      </c>
      <c r="K132">
        <v>300</v>
      </c>
      <c r="L132" s="41" t="str">
        <f t="shared" si="11"/>
        <v xml:space="preserve">    - { address: 68, scan_interval: 300, input_type: discrete_input, slave: 1, name: "ApolloHP - AL056", unique_id: "apollo.Power_alarm_06_Drive_undertemp"}</v>
      </c>
      <c r="N132" t="s">
        <v>1216</v>
      </c>
    </row>
    <row r="133" spans="2:14">
      <c r="B133" t="s">
        <v>1217</v>
      </c>
      <c r="C133" t="s">
        <v>1217</v>
      </c>
      <c r="D133" t="s">
        <v>1218</v>
      </c>
      <c r="E133" s="42" t="str">
        <f t="shared" si="9"/>
        <v/>
      </c>
      <c r="F133" t="str">
        <f t="shared" si="8"/>
        <v>Power_alarm_07_Overcurrent_HW</v>
      </c>
      <c r="G133">
        <v>69</v>
      </c>
      <c r="H133">
        <v>10070</v>
      </c>
      <c r="I133" t="s">
        <v>104</v>
      </c>
      <c r="J133" t="str">
        <f t="shared" si="10"/>
        <v>discrete_input</v>
      </c>
      <c r="K133">
        <v>300</v>
      </c>
      <c r="L133" s="41" t="str">
        <f t="shared" si="11"/>
        <v xml:space="preserve">    - { address: 69, scan_interval: 300, input_type: discrete_input, slave: 1, name: "ApolloHP - AL057", unique_id: "apollo.Power_alarm_07_Overcurrent_HW"}</v>
      </c>
      <c r="N133" t="s">
        <v>1219</v>
      </c>
    </row>
    <row r="134" spans="2:14">
      <c r="B134" t="s">
        <v>1220</v>
      </c>
      <c r="C134" t="s">
        <v>1220</v>
      </c>
      <c r="D134" t="s">
        <v>1584</v>
      </c>
      <c r="E134" s="42" t="str">
        <f t="shared" si="9"/>
        <v/>
      </c>
      <c r="F134" t="str">
        <f t="shared" si="8"/>
        <v>Power_alarm_08_Motor_overtemp</v>
      </c>
      <c r="G134">
        <v>70</v>
      </c>
      <c r="H134">
        <v>10071</v>
      </c>
      <c r="I134" t="s">
        <v>104</v>
      </c>
      <c r="J134" t="str">
        <f t="shared" si="10"/>
        <v>discrete_input</v>
      </c>
      <c r="K134">
        <v>300</v>
      </c>
      <c r="L134" s="41" t="str">
        <f t="shared" si="11"/>
        <v xml:space="preserve">    - { address: 70, scan_interval: 300, input_type: discrete_input, slave: 1, name: "ApolloHP - AL058", unique_id: "apollo.Power_alarm_08_Motor_overtemp"}</v>
      </c>
      <c r="N134" t="s">
        <v>1222</v>
      </c>
    </row>
    <row r="135" spans="2:14">
      <c r="B135" t="s">
        <v>1223</v>
      </c>
      <c r="C135" t="s">
        <v>1223</v>
      </c>
      <c r="D135" t="s">
        <v>1224</v>
      </c>
      <c r="E135" s="42" t="str">
        <f t="shared" si="9"/>
        <v/>
      </c>
      <c r="F135" t="str">
        <f t="shared" si="8"/>
        <v>Power_alarm_09_IGBT_module_error</v>
      </c>
      <c r="G135">
        <v>71</v>
      </c>
      <c r="H135">
        <v>10072</v>
      </c>
      <c r="I135" t="s">
        <v>104</v>
      </c>
      <c r="J135" t="str">
        <f t="shared" si="10"/>
        <v>discrete_input</v>
      </c>
      <c r="K135">
        <v>300</v>
      </c>
      <c r="L135" s="41" t="str">
        <f t="shared" si="11"/>
        <v xml:space="preserve">    - { address: 71, scan_interval: 300, input_type: discrete_input, slave: 1, name: "ApolloHP - AL059", unique_id: "apollo.Power_alarm_09_IGBT_module_error"}</v>
      </c>
      <c r="N135" t="s">
        <v>1225</v>
      </c>
    </row>
    <row r="136" spans="2:14">
      <c r="B136" t="s">
        <v>1226</v>
      </c>
      <c r="C136" t="s">
        <v>1226</v>
      </c>
      <c r="D136" t="s">
        <v>1227</v>
      </c>
      <c r="E136" s="42" t="str">
        <f t="shared" si="9"/>
        <v/>
      </c>
      <c r="F136" t="str">
        <f t="shared" si="8"/>
        <v>Power_alarm_10_CPU_error</v>
      </c>
      <c r="G136">
        <v>72</v>
      </c>
      <c r="H136">
        <v>10073</v>
      </c>
      <c r="I136" t="s">
        <v>104</v>
      </c>
      <c r="J136" t="str">
        <f t="shared" si="10"/>
        <v>discrete_input</v>
      </c>
      <c r="K136">
        <v>300</v>
      </c>
      <c r="L136" s="41" t="str">
        <f t="shared" si="11"/>
        <v xml:space="preserve">    - { address: 72, scan_interval: 300, input_type: discrete_input, slave: 1, name: "ApolloHP - AL060", unique_id: "apollo.Power_alarm_10_CPU_error"}</v>
      </c>
      <c r="N136" t="s">
        <v>1228</v>
      </c>
    </row>
    <row r="137" spans="2:14">
      <c r="B137" t="s">
        <v>1229</v>
      </c>
      <c r="C137" t="s">
        <v>1229</v>
      </c>
      <c r="D137" t="s">
        <v>1230</v>
      </c>
      <c r="E137" s="42" t="str">
        <f t="shared" si="9"/>
        <v/>
      </c>
      <c r="F137" t="str">
        <f t="shared" si="8"/>
        <v>Power_alarm_11_Parameter_default</v>
      </c>
      <c r="G137">
        <v>73</v>
      </c>
      <c r="H137">
        <v>10074</v>
      </c>
      <c r="I137" t="s">
        <v>104</v>
      </c>
      <c r="J137" t="str">
        <f t="shared" si="10"/>
        <v>discrete_input</v>
      </c>
      <c r="K137">
        <v>300</v>
      </c>
      <c r="L137" s="41" t="str">
        <f t="shared" si="11"/>
        <v xml:space="preserve">    - { address: 73, scan_interval: 300, input_type: discrete_input, slave: 1, name: "ApolloHP - AL061", unique_id: "apollo.Power_alarm_11_Parameter_default"}</v>
      </c>
      <c r="N137" t="s">
        <v>1231</v>
      </c>
    </row>
    <row r="138" spans="2:14">
      <c r="B138" t="s">
        <v>1232</v>
      </c>
      <c r="C138" t="s">
        <v>1232</v>
      </c>
      <c r="D138" t="s">
        <v>1233</v>
      </c>
      <c r="E138" s="42" t="str">
        <f t="shared" si="9"/>
        <v/>
      </c>
      <c r="F138" t="str">
        <f t="shared" si="8"/>
        <v>Power_alarm_12_DCbus_ripple</v>
      </c>
      <c r="G138">
        <v>74</v>
      </c>
      <c r="H138">
        <v>10075</v>
      </c>
      <c r="I138" t="s">
        <v>104</v>
      </c>
      <c r="J138" t="str">
        <f t="shared" si="10"/>
        <v>discrete_input</v>
      </c>
      <c r="K138">
        <v>300</v>
      </c>
      <c r="L138" s="41" t="str">
        <f t="shared" si="11"/>
        <v xml:space="preserve">    - { address: 74, scan_interval: 300, input_type: discrete_input, slave: 1, name: "ApolloHP - AL062", unique_id: "apollo.Power_alarm_12_DCbus_ripple"}</v>
      </c>
      <c r="N138" t="s">
        <v>1234</v>
      </c>
    </row>
    <row r="139" spans="2:14">
      <c r="B139" t="s">
        <v>1235</v>
      </c>
      <c r="C139" t="s">
        <v>1235</v>
      </c>
      <c r="D139" t="s">
        <v>1236</v>
      </c>
      <c r="E139" s="42" t="str">
        <f t="shared" si="9"/>
        <v/>
      </c>
      <c r="F139" t="str">
        <f t="shared" si="8"/>
        <v>Power_alarm_13_Data_comm_Fault</v>
      </c>
      <c r="G139">
        <v>75</v>
      </c>
      <c r="H139">
        <v>10076</v>
      </c>
      <c r="I139" t="s">
        <v>104</v>
      </c>
      <c r="J139" t="str">
        <f t="shared" si="10"/>
        <v>discrete_input</v>
      </c>
      <c r="K139">
        <v>300</v>
      </c>
      <c r="L139" s="41" t="str">
        <f t="shared" si="11"/>
        <v xml:space="preserve">    - { address: 75, scan_interval: 300, input_type: discrete_input, slave: 1, name: "ApolloHP - AL063", unique_id: "apollo.Power_alarm_13_Data_comm_Fault"}</v>
      </c>
      <c r="N139" t="s">
        <v>1237</v>
      </c>
    </row>
    <row r="140" spans="2:14">
      <c r="B140" t="s">
        <v>1238</v>
      </c>
      <c r="C140" t="s">
        <v>1238</v>
      </c>
      <c r="D140" t="s">
        <v>1239</v>
      </c>
      <c r="E140" s="42" t="str">
        <f t="shared" si="9"/>
        <v/>
      </c>
      <c r="F140" t="str">
        <f t="shared" si="8"/>
        <v>Power_alarm_14_Thermistor_fault</v>
      </c>
      <c r="G140">
        <v>76</v>
      </c>
      <c r="H140">
        <v>10077</v>
      </c>
      <c r="I140" t="s">
        <v>104</v>
      </c>
      <c r="J140" t="str">
        <f t="shared" si="10"/>
        <v>discrete_input</v>
      </c>
      <c r="K140">
        <v>300</v>
      </c>
      <c r="L140" s="41" t="str">
        <f t="shared" si="11"/>
        <v xml:space="preserve">    - { address: 76, scan_interval: 300, input_type: discrete_input, slave: 1, name: "ApolloHP - AL064", unique_id: "apollo.Power_alarm_14_Thermistor_fault"}</v>
      </c>
      <c r="N140" t="s">
        <v>1240</v>
      </c>
    </row>
    <row r="141" spans="2:14">
      <c r="B141" t="s">
        <v>1241</v>
      </c>
      <c r="C141" t="s">
        <v>1241</v>
      </c>
      <c r="D141" t="s">
        <v>1242</v>
      </c>
      <c r="E141" s="42" t="str">
        <f t="shared" si="9"/>
        <v/>
      </c>
      <c r="F141" t="str">
        <f t="shared" si="8"/>
        <v>Power_alarm_15_Autotuning_fault</v>
      </c>
      <c r="G141">
        <v>77</v>
      </c>
      <c r="H141">
        <v>10078</v>
      </c>
      <c r="I141" t="s">
        <v>104</v>
      </c>
      <c r="J141" t="str">
        <f t="shared" si="10"/>
        <v>discrete_input</v>
      </c>
      <c r="K141">
        <v>300</v>
      </c>
      <c r="L141" s="41" t="str">
        <f t="shared" si="11"/>
        <v xml:space="preserve">    - { address: 77, scan_interval: 300, input_type: discrete_input, slave: 1, name: "ApolloHP - AL065", unique_id: "apollo.Power_alarm_15_Autotuning_fault"}</v>
      </c>
      <c r="N141" t="s">
        <v>1243</v>
      </c>
    </row>
    <row r="142" spans="2:14">
      <c r="B142" t="s">
        <v>1244</v>
      </c>
      <c r="C142" t="s">
        <v>1244</v>
      </c>
      <c r="D142" t="s">
        <v>1245</v>
      </c>
      <c r="E142" s="42" t="str">
        <f t="shared" si="9"/>
        <v/>
      </c>
      <c r="F142" t="str">
        <f t="shared" si="8"/>
        <v>Power_alarm_16_Drive_disabled</v>
      </c>
      <c r="G142">
        <v>78</v>
      </c>
      <c r="H142">
        <v>10079</v>
      </c>
      <c r="I142" t="s">
        <v>104</v>
      </c>
      <c r="J142" t="str">
        <f t="shared" si="10"/>
        <v>discrete_input</v>
      </c>
      <c r="K142">
        <v>300</v>
      </c>
      <c r="L142" s="41" t="str">
        <f t="shared" si="11"/>
        <v xml:space="preserve">    - { address: 78, scan_interval: 300, input_type: discrete_input, slave: 1, name: "ApolloHP - AL066", unique_id: "apollo.Power_alarm_16_Drive_disabled"}</v>
      </c>
      <c r="N142" t="s">
        <v>1246</v>
      </c>
    </row>
    <row r="143" spans="2:14">
      <c r="B143" t="s">
        <v>1247</v>
      </c>
      <c r="C143" t="s">
        <v>1247</v>
      </c>
      <c r="D143" t="s">
        <v>1248</v>
      </c>
      <c r="E143" s="42" t="str">
        <f t="shared" si="9"/>
        <v/>
      </c>
      <c r="F143" t="str">
        <f t="shared" si="8"/>
        <v>Power_alarm_17_Motor_phase_fault</v>
      </c>
      <c r="G143">
        <v>79</v>
      </c>
      <c r="H143">
        <v>10080</v>
      </c>
      <c r="I143" t="s">
        <v>104</v>
      </c>
      <c r="J143" t="str">
        <f t="shared" si="10"/>
        <v>discrete_input</v>
      </c>
      <c r="K143">
        <v>300</v>
      </c>
      <c r="L143" s="41" t="str">
        <f t="shared" si="11"/>
        <v xml:space="preserve">    - { address: 79, scan_interval: 300, input_type: discrete_input, slave: 1, name: "ApolloHP - AL067", unique_id: "apollo.Power_alarm_17_Motor_phase_fault"}</v>
      </c>
      <c r="N143" t="s">
        <v>1249</v>
      </c>
    </row>
    <row r="144" spans="2:14">
      <c r="B144" t="s">
        <v>1250</v>
      </c>
      <c r="C144" t="s">
        <v>1250</v>
      </c>
      <c r="D144" t="s">
        <v>1251</v>
      </c>
      <c r="E144" s="42" t="str">
        <f t="shared" si="9"/>
        <v/>
      </c>
      <c r="F144" t="str">
        <f t="shared" si="8"/>
        <v>Power_alarm_18_Internal_fan_fault</v>
      </c>
      <c r="G144">
        <v>80</v>
      </c>
      <c r="H144">
        <v>10081</v>
      </c>
      <c r="I144" t="s">
        <v>104</v>
      </c>
      <c r="J144" t="str">
        <f t="shared" si="10"/>
        <v>discrete_input</v>
      </c>
      <c r="K144">
        <v>300</v>
      </c>
      <c r="L144" s="41" t="str">
        <f t="shared" si="11"/>
        <v xml:space="preserve">    - { address: 80, scan_interval: 300, input_type: discrete_input, slave: 1, name: "ApolloHP - AL068", unique_id: "apollo.Power_alarm_18_Internal_fan_fault"}</v>
      </c>
      <c r="N144" t="s">
        <v>1252</v>
      </c>
    </row>
    <row r="145" spans="2:14">
      <c r="B145" t="s">
        <v>1253</v>
      </c>
      <c r="C145" t="s">
        <v>1253</v>
      </c>
      <c r="D145" t="s">
        <v>1254</v>
      </c>
      <c r="E145" s="42" t="str">
        <f t="shared" si="9"/>
        <v/>
      </c>
      <c r="F145" t="str">
        <f t="shared" si="8"/>
        <v>Power_alarm_19_Speed_fault</v>
      </c>
      <c r="G145">
        <v>81</v>
      </c>
      <c r="H145">
        <v>10082</v>
      </c>
      <c r="I145" t="s">
        <v>104</v>
      </c>
      <c r="J145" t="str">
        <f t="shared" si="10"/>
        <v>discrete_input</v>
      </c>
      <c r="K145">
        <v>300</v>
      </c>
      <c r="L145" s="41" t="str">
        <f t="shared" si="11"/>
        <v xml:space="preserve">    - { address: 81, scan_interval: 300, input_type: discrete_input, slave: 1, name: "ApolloHP - AL069", unique_id: "apollo.Power_alarm_19_Speed_fault"}</v>
      </c>
      <c r="N145" t="s">
        <v>1255</v>
      </c>
    </row>
    <row r="146" spans="2:14">
      <c r="B146" t="s">
        <v>1256</v>
      </c>
      <c r="C146" t="s">
        <v>1256</v>
      </c>
      <c r="D146" t="s">
        <v>1257</v>
      </c>
      <c r="E146" s="42" t="str">
        <f t="shared" si="9"/>
        <v/>
      </c>
      <c r="F146" t="str">
        <f t="shared" si="8"/>
        <v>Power_alarm_20_PFC_module_error</v>
      </c>
      <c r="G146">
        <v>82</v>
      </c>
      <c r="H146">
        <v>10083</v>
      </c>
      <c r="I146" t="s">
        <v>104</v>
      </c>
      <c r="J146" t="str">
        <f t="shared" si="10"/>
        <v>discrete_input</v>
      </c>
      <c r="K146">
        <v>300</v>
      </c>
      <c r="L146" s="41" t="str">
        <f t="shared" si="11"/>
        <v xml:space="preserve">    - { address: 82, scan_interval: 300, input_type: discrete_input, slave: 1, name: "ApolloHP - AL070", unique_id: "apollo.Power_alarm_20_PFC_module_error"}</v>
      </c>
      <c r="N146" t="s">
        <v>1258</v>
      </c>
    </row>
    <row r="147" spans="2:14">
      <c r="B147" t="s">
        <v>1259</v>
      </c>
      <c r="C147" t="s">
        <v>1259</v>
      </c>
      <c r="D147" t="s">
        <v>1260</v>
      </c>
      <c r="E147" s="42" t="str">
        <f t="shared" si="9"/>
        <v/>
      </c>
      <c r="F147" t="str">
        <f t="shared" si="8"/>
        <v>Power_alarm_21_PFC_overvoltage</v>
      </c>
      <c r="G147">
        <v>83</v>
      </c>
      <c r="H147">
        <v>10084</v>
      </c>
      <c r="I147" t="s">
        <v>104</v>
      </c>
      <c r="J147" t="str">
        <f t="shared" si="10"/>
        <v>discrete_input</v>
      </c>
      <c r="K147">
        <v>300</v>
      </c>
      <c r="L147" s="41" t="str">
        <f t="shared" si="11"/>
        <v xml:space="preserve">    - { address: 83, scan_interval: 300, input_type: discrete_input, slave: 1, name: "ApolloHP - AL071", unique_id: "apollo.Power_alarm_21_PFC_overvoltage"}</v>
      </c>
      <c r="N147" t="s">
        <v>1261</v>
      </c>
    </row>
    <row r="148" spans="2:14">
      <c r="B148" t="s">
        <v>1262</v>
      </c>
      <c r="C148" t="s">
        <v>1262</v>
      </c>
      <c r="D148" t="s">
        <v>1263</v>
      </c>
      <c r="E148" s="42" t="str">
        <f t="shared" si="9"/>
        <v/>
      </c>
      <c r="F148" t="str">
        <f t="shared" si="8"/>
        <v>Power_alarm_22_PFC_undervoltage</v>
      </c>
      <c r="G148">
        <v>84</v>
      </c>
      <c r="H148">
        <v>10085</v>
      </c>
      <c r="I148" t="s">
        <v>104</v>
      </c>
      <c r="J148" t="str">
        <f t="shared" si="10"/>
        <v>discrete_input</v>
      </c>
      <c r="K148">
        <v>300</v>
      </c>
      <c r="L148" s="41" t="str">
        <f t="shared" si="11"/>
        <v xml:space="preserve">    - { address: 84, scan_interval: 300, input_type: discrete_input, slave: 1, name: "ApolloHP - AL072", unique_id: "apollo.Power_alarm_22_PFC_undervoltage"}</v>
      </c>
      <c r="N148" t="s">
        <v>1264</v>
      </c>
    </row>
    <row r="149" spans="2:14">
      <c r="B149" t="s">
        <v>1265</v>
      </c>
      <c r="C149" t="s">
        <v>1265</v>
      </c>
      <c r="D149" t="s">
        <v>1266</v>
      </c>
      <c r="E149" s="42" t="str">
        <f t="shared" si="9"/>
        <v/>
      </c>
      <c r="F149" t="str">
        <f t="shared" si="8"/>
        <v>Power_alarm_23_STO_DetectionError</v>
      </c>
      <c r="G149">
        <v>85</v>
      </c>
      <c r="H149">
        <v>10086</v>
      </c>
      <c r="I149" t="s">
        <v>104</v>
      </c>
      <c r="J149" t="str">
        <f t="shared" si="10"/>
        <v>discrete_input</v>
      </c>
      <c r="K149">
        <v>300</v>
      </c>
      <c r="L149" s="41" t="str">
        <f t="shared" si="11"/>
        <v xml:space="preserve">    - { address: 85, scan_interval: 300, input_type: discrete_input, slave: 1, name: "ApolloHP - AL073", unique_id: "apollo.Power_alarm_23_STO_DetectionError"}</v>
      </c>
      <c r="N149" t="s">
        <v>1267</v>
      </c>
    </row>
    <row r="150" spans="2:14">
      <c r="B150" t="s">
        <v>1268</v>
      </c>
      <c r="C150" t="s">
        <v>1268</v>
      </c>
      <c r="D150" t="s">
        <v>1269</v>
      </c>
      <c r="E150" s="42" t="str">
        <f t="shared" si="9"/>
        <v/>
      </c>
      <c r="F150" t="str">
        <f t="shared" si="8"/>
        <v>Power_alarm_24_STO_DetectionError</v>
      </c>
      <c r="G150">
        <v>86</v>
      </c>
      <c r="H150">
        <v>10087</v>
      </c>
      <c r="I150" t="s">
        <v>104</v>
      </c>
      <c r="J150" t="str">
        <f t="shared" si="10"/>
        <v>discrete_input</v>
      </c>
      <c r="K150">
        <v>300</v>
      </c>
      <c r="L150" s="41" t="str">
        <f t="shared" si="11"/>
        <v xml:space="preserve">    - { address: 86, scan_interval: 300, input_type: discrete_input, slave: 1, name: "ApolloHP - AL074", unique_id: "apollo.Power_alarm_24_STO_DetectionError"}</v>
      </c>
      <c r="N150" t="s">
        <v>1270</v>
      </c>
    </row>
    <row r="151" spans="2:14">
      <c r="B151" t="s">
        <v>1271</v>
      </c>
      <c r="C151" t="s">
        <v>1271</v>
      </c>
      <c r="D151" t="s">
        <v>1272</v>
      </c>
      <c r="E151" s="42" t="str">
        <f t="shared" si="9"/>
        <v/>
      </c>
      <c r="F151" t="str">
        <f t="shared" si="8"/>
        <v>Power_alarm_25_Ground_fault</v>
      </c>
      <c r="G151">
        <v>87</v>
      </c>
      <c r="H151">
        <v>10088</v>
      </c>
      <c r="I151" t="s">
        <v>104</v>
      </c>
      <c r="J151" t="str">
        <f t="shared" si="10"/>
        <v>discrete_input</v>
      </c>
      <c r="K151">
        <v>300</v>
      </c>
      <c r="L151" s="41" t="str">
        <f t="shared" si="11"/>
        <v xml:space="preserve">    - { address: 87, scan_interval: 300, input_type: discrete_input, slave: 1, name: "ApolloHP - AL075", unique_id: "apollo.Power_alarm_25_Ground_fault"}</v>
      </c>
      <c r="N151" t="s">
        <v>1273</v>
      </c>
    </row>
    <row r="152" spans="2:14">
      <c r="B152" t="s">
        <v>1274</v>
      </c>
      <c r="C152" t="s">
        <v>1274</v>
      </c>
      <c r="D152" t="s">
        <v>1275</v>
      </c>
      <c r="E152" s="42" t="str">
        <f t="shared" si="9"/>
        <v/>
      </c>
      <c r="F152" t="str">
        <f t="shared" si="8"/>
        <v>Power_alarm_26_Internal_error_1</v>
      </c>
      <c r="G152">
        <v>88</v>
      </c>
      <c r="H152">
        <v>10089</v>
      </c>
      <c r="I152" t="s">
        <v>104</v>
      </c>
      <c r="J152" t="str">
        <f t="shared" si="10"/>
        <v>discrete_input</v>
      </c>
      <c r="K152">
        <v>300</v>
      </c>
      <c r="L152" s="41" t="str">
        <f t="shared" si="11"/>
        <v xml:space="preserve">    - { address: 88, scan_interval: 300, input_type: discrete_input, slave: 1, name: "ApolloHP - AL076", unique_id: "apollo.Power_alarm_26_Internal_error_1"}</v>
      </c>
      <c r="N152" t="s">
        <v>1276</v>
      </c>
    </row>
    <row r="153" spans="2:14">
      <c r="B153" t="s">
        <v>1277</v>
      </c>
      <c r="C153" t="s">
        <v>1277</v>
      </c>
      <c r="D153" t="s">
        <v>1278</v>
      </c>
      <c r="E153" s="42" t="str">
        <f t="shared" si="9"/>
        <v/>
      </c>
      <c r="F153" t="str">
        <f t="shared" si="8"/>
        <v>Power_alarm_27_Internal_error_2</v>
      </c>
      <c r="G153">
        <v>89</v>
      </c>
      <c r="H153">
        <v>10090</v>
      </c>
      <c r="I153" t="s">
        <v>104</v>
      </c>
      <c r="J153" t="str">
        <f t="shared" si="10"/>
        <v>discrete_input</v>
      </c>
      <c r="K153">
        <v>300</v>
      </c>
      <c r="L153" s="41" t="str">
        <f t="shared" si="11"/>
        <v xml:space="preserve">    - { address: 89, scan_interval: 300, input_type: discrete_input, slave: 1, name: "ApolloHP - AL077", unique_id: "apollo.Power_alarm_27_Internal_error_2"}</v>
      </c>
      <c r="N153" t="s">
        <v>1279</v>
      </c>
    </row>
    <row r="154" spans="2:14">
      <c r="B154" t="s">
        <v>1280</v>
      </c>
      <c r="C154" t="s">
        <v>1280</v>
      </c>
      <c r="D154" t="s">
        <v>1281</v>
      </c>
      <c r="E154" s="42" t="str">
        <f t="shared" si="9"/>
        <v/>
      </c>
      <c r="F154" t="str">
        <f t="shared" si="8"/>
        <v>Power_alarm_28_Drive_overload</v>
      </c>
      <c r="G154">
        <v>90</v>
      </c>
      <c r="H154">
        <v>10091</v>
      </c>
      <c r="I154" t="s">
        <v>104</v>
      </c>
      <c r="J154" t="str">
        <f t="shared" si="10"/>
        <v>discrete_input</v>
      </c>
      <c r="K154">
        <v>300</v>
      </c>
      <c r="L154" s="41" t="str">
        <f t="shared" si="11"/>
        <v xml:space="preserve">    - { address: 90, scan_interval: 300, input_type: discrete_input, slave: 1, name: "ApolloHP - AL078", unique_id: "apollo.Power_alarm_28_Drive_overload"}</v>
      </c>
      <c r="N154" t="s">
        <v>1282</v>
      </c>
    </row>
    <row r="155" spans="2:14">
      <c r="B155" t="s">
        <v>1283</v>
      </c>
      <c r="C155" t="s">
        <v>1283</v>
      </c>
      <c r="D155" t="s">
        <v>1284</v>
      </c>
      <c r="E155" s="42" t="str">
        <f t="shared" si="9"/>
        <v/>
      </c>
      <c r="F155" t="str">
        <f t="shared" si="8"/>
        <v>Power_alarm_29_uC_safety_fault</v>
      </c>
      <c r="G155">
        <v>91</v>
      </c>
      <c r="H155">
        <v>10092</v>
      </c>
      <c r="I155" t="s">
        <v>104</v>
      </c>
      <c r="J155" t="str">
        <f t="shared" si="10"/>
        <v>discrete_input</v>
      </c>
      <c r="K155">
        <v>300</v>
      </c>
      <c r="L155" s="41" t="str">
        <f t="shared" si="11"/>
        <v xml:space="preserve">    - { address: 91, scan_interval: 300, input_type: discrete_input, slave: 1, name: "ApolloHP - AL079", unique_id: "apollo.Power_alarm_29_uC_safety_fault"}</v>
      </c>
      <c r="N155" t="s">
        <v>1285</v>
      </c>
    </row>
    <row r="156" spans="2:14">
      <c r="B156" t="s">
        <v>1286</v>
      </c>
      <c r="C156" t="s">
        <v>1286</v>
      </c>
      <c r="D156" t="s">
        <v>1287</v>
      </c>
      <c r="E156" s="42" t="str">
        <f t="shared" si="9"/>
        <v/>
      </c>
      <c r="F156" t="str">
        <f t="shared" si="8"/>
        <v>Power_alarm_98_Unexpected_restart</v>
      </c>
      <c r="G156">
        <v>92</v>
      </c>
      <c r="H156">
        <v>10093</v>
      </c>
      <c r="I156" t="s">
        <v>104</v>
      </c>
      <c r="J156" t="str">
        <f t="shared" si="10"/>
        <v>discrete_input</v>
      </c>
      <c r="K156">
        <v>300</v>
      </c>
      <c r="L156" s="41" t="str">
        <f t="shared" si="11"/>
        <v xml:space="preserve">    - { address: 92, scan_interval: 300, input_type: discrete_input, slave: 1, name: "ApolloHP - AL080", unique_id: "apollo.Power_alarm_98_Unexpected_restart"}</v>
      </c>
      <c r="N156" t="s">
        <v>1288</v>
      </c>
    </row>
    <row r="157" spans="2:14">
      <c r="B157" t="s">
        <v>1289</v>
      </c>
      <c r="C157" t="s">
        <v>1289</v>
      </c>
      <c r="D157" t="s">
        <v>1290</v>
      </c>
      <c r="E157" s="42" t="str">
        <f t="shared" si="9"/>
        <v/>
      </c>
      <c r="F157" t="str">
        <f t="shared" si="8"/>
        <v>Power_alarm_99_Unexpected_stop</v>
      </c>
      <c r="G157">
        <v>93</v>
      </c>
      <c r="H157">
        <v>10094</v>
      </c>
      <c r="I157" t="s">
        <v>104</v>
      </c>
      <c r="J157" t="str">
        <f t="shared" si="10"/>
        <v>discrete_input</v>
      </c>
      <c r="K157">
        <v>300</v>
      </c>
      <c r="L157" s="41" t="str">
        <f t="shared" si="11"/>
        <v xml:space="preserve">    - { address: 93, scan_interval: 300, input_type: discrete_input, slave: 1, name: "ApolloHP - AL081", unique_id: "apollo.Power_alarm_99_Unexpected_stop"}</v>
      </c>
      <c r="N157" t="s">
        <v>1291</v>
      </c>
    </row>
    <row r="158" spans="2:14">
      <c r="B158" t="s">
        <v>1292</v>
      </c>
      <c r="C158" t="s">
        <v>1292</v>
      </c>
      <c r="D158" t="s">
        <v>1293</v>
      </c>
      <c r="E158" s="42" t="str">
        <f t="shared" si="9"/>
        <v/>
      </c>
      <c r="F158" t="str">
        <f t="shared" si="8"/>
        <v>Power_safety_alarm_01_Current_meas_fault</v>
      </c>
      <c r="G158">
        <v>94</v>
      </c>
      <c r="H158">
        <v>10095</v>
      </c>
      <c r="I158" t="s">
        <v>104</v>
      </c>
      <c r="J158" t="str">
        <f t="shared" si="10"/>
        <v>discrete_input</v>
      </c>
      <c r="K158">
        <v>300</v>
      </c>
      <c r="L158" s="41" t="str">
        <f t="shared" si="11"/>
        <v xml:space="preserve">    - { address: 94, scan_interval: 300, input_type: discrete_input, slave: 1, name: "ApolloHP - AL082", unique_id: "apollo.Power_safety_alarm_01_Current_meas_fault"}</v>
      </c>
      <c r="N158" t="s">
        <v>1293</v>
      </c>
    </row>
    <row r="159" spans="2:14">
      <c r="B159" t="s">
        <v>1294</v>
      </c>
      <c r="C159" t="s">
        <v>1294</v>
      </c>
      <c r="D159" t="s">
        <v>1295</v>
      </c>
      <c r="E159" s="42" t="str">
        <f t="shared" si="9"/>
        <v/>
      </c>
      <c r="F159" t="str">
        <f t="shared" si="8"/>
        <v>Power_safety_alarm_02_Current_unbalanced</v>
      </c>
      <c r="G159">
        <v>95</v>
      </c>
      <c r="H159">
        <v>10096</v>
      </c>
      <c r="I159" t="s">
        <v>104</v>
      </c>
      <c r="J159" t="str">
        <f t="shared" si="10"/>
        <v>discrete_input</v>
      </c>
      <c r="K159">
        <v>300</v>
      </c>
      <c r="L159" s="41" t="str">
        <f t="shared" si="11"/>
        <v xml:space="preserve">    - { address: 95, scan_interval: 300, input_type: discrete_input, slave: 1, name: "ApolloHP - AL083", unique_id: "apollo.Power_safety_alarm_02_Current_unbalanced"}</v>
      </c>
      <c r="N159" t="s">
        <v>1295</v>
      </c>
    </row>
    <row r="160" spans="2:14">
      <c r="B160" t="s">
        <v>1296</v>
      </c>
      <c r="C160" t="s">
        <v>1296</v>
      </c>
      <c r="D160" t="s">
        <v>1297</v>
      </c>
      <c r="E160" s="42" t="str">
        <f t="shared" si="9"/>
        <v/>
      </c>
      <c r="F160" t="str">
        <f t="shared" si="8"/>
        <v>Power_safety_alarm_03_Over_current</v>
      </c>
      <c r="G160">
        <v>96</v>
      </c>
      <c r="H160">
        <v>10097</v>
      </c>
      <c r="I160" t="s">
        <v>104</v>
      </c>
      <c r="J160" t="str">
        <f t="shared" si="10"/>
        <v>discrete_input</v>
      </c>
      <c r="K160">
        <v>300</v>
      </c>
      <c r="L160" s="41" t="str">
        <f t="shared" si="11"/>
        <v xml:space="preserve">    - { address: 96, scan_interval: 300, input_type: discrete_input, slave: 1, name: "ApolloHP - AL084", unique_id: "apollo.Power_safety_alarm_03_Over_current"}</v>
      </c>
      <c r="N160" t="s">
        <v>1297</v>
      </c>
    </row>
    <row r="161" spans="2:14">
      <c r="B161" t="s">
        <v>1298</v>
      </c>
      <c r="C161" t="s">
        <v>1298</v>
      </c>
      <c r="D161" t="s">
        <v>1299</v>
      </c>
      <c r="E161" s="42" t="str">
        <f t="shared" si="9"/>
        <v/>
      </c>
      <c r="F161" t="str">
        <f t="shared" si="8"/>
        <v>Power_safety_alarm_04_STO_alarm</v>
      </c>
      <c r="G161">
        <v>97</v>
      </c>
      <c r="H161">
        <v>10098</v>
      </c>
      <c r="I161" t="s">
        <v>104</v>
      </c>
      <c r="J161" t="str">
        <f t="shared" si="10"/>
        <v>discrete_input</v>
      </c>
      <c r="K161">
        <v>300</v>
      </c>
      <c r="L161" s="41" t="str">
        <f t="shared" si="11"/>
        <v xml:space="preserve">    - { address: 97, scan_interval: 300, input_type: discrete_input, slave: 1, name: "ApolloHP - AL085", unique_id: "apollo.Power_safety_alarm_04_STO_alarm"}</v>
      </c>
      <c r="N161" t="s">
        <v>1299</v>
      </c>
    </row>
    <row r="162" spans="2:14">
      <c r="B162" t="s">
        <v>1300</v>
      </c>
      <c r="C162" t="s">
        <v>1300</v>
      </c>
      <c r="D162" t="s">
        <v>1301</v>
      </c>
      <c r="E162" s="42" t="str">
        <f t="shared" si="9"/>
        <v/>
      </c>
      <c r="F162" t="str">
        <f t="shared" ref="F162:F225" si="12">SUBSTITUTE(SUBSTITUTE(SUBSTITUTE(SUBSTITUTE(SUBSTITUTE(SUBSTITUTE(SUBSTITUTE(SUBSTITUTE(SUBSTITUTE(D162," - ","_")," ","_"),".","_"),"+_","_"),":","_"),"-","_"),"[","_"),"]",""),"__","_")</f>
        <v>Power_safety_alarm_05_STO_hardware_alarm</v>
      </c>
      <c r="G162">
        <v>98</v>
      </c>
      <c r="H162">
        <v>10099</v>
      </c>
      <c r="I162" t="s">
        <v>104</v>
      </c>
      <c r="J162" t="str">
        <f t="shared" si="10"/>
        <v>discrete_input</v>
      </c>
      <c r="K162">
        <v>300</v>
      </c>
      <c r="L162" s="41" t="str">
        <f t="shared" si="11"/>
        <v xml:space="preserve">    - { address: 98, scan_interval: 300, input_type: discrete_input, slave: 1, name: "ApolloHP - AL086", unique_id: "apollo.Power_safety_alarm_05_STO_hardware_alarm"}</v>
      </c>
      <c r="N162" t="s">
        <v>1301</v>
      </c>
    </row>
    <row r="163" spans="2:14">
      <c r="B163" t="s">
        <v>1302</v>
      </c>
      <c r="C163" t="s">
        <v>1302</v>
      </c>
      <c r="D163" t="s">
        <v>1303</v>
      </c>
      <c r="E163" s="42" t="str">
        <f t="shared" si="9"/>
        <v/>
      </c>
      <c r="F163" t="str">
        <f t="shared" si="12"/>
        <v>Power_safety_alarm_06_PowerSupply_missing</v>
      </c>
      <c r="G163">
        <v>99</v>
      </c>
      <c r="H163">
        <v>10100</v>
      </c>
      <c r="I163" t="s">
        <v>104</v>
      </c>
      <c r="J163" t="str">
        <f t="shared" si="10"/>
        <v>discrete_input</v>
      </c>
      <c r="K163">
        <v>300</v>
      </c>
      <c r="L163" s="41" t="str">
        <f t="shared" si="11"/>
        <v xml:space="preserve">    - { address: 99, scan_interval: 300, input_type: discrete_input, slave: 1, name: "ApolloHP - AL087", unique_id: "apollo.Power_safety_alarm_06_PowerSupply_missing"}</v>
      </c>
      <c r="N163" t="s">
        <v>1303</v>
      </c>
    </row>
    <row r="164" spans="2:14">
      <c r="B164" t="s">
        <v>1304</v>
      </c>
      <c r="C164" t="s">
        <v>1304</v>
      </c>
      <c r="D164" t="s">
        <v>1305</v>
      </c>
      <c r="E164" s="42" t="str">
        <f t="shared" si="9"/>
        <v/>
      </c>
      <c r="F164" t="str">
        <f t="shared" si="12"/>
        <v>Power_safety_alarm_07_HW_fault_cmd_buffer</v>
      </c>
      <c r="G164">
        <v>100</v>
      </c>
      <c r="H164">
        <v>10101</v>
      </c>
      <c r="I164" t="s">
        <v>104</v>
      </c>
      <c r="J164" t="str">
        <f t="shared" si="10"/>
        <v>discrete_input</v>
      </c>
      <c r="K164">
        <v>300</v>
      </c>
      <c r="L164" s="41" t="str">
        <f t="shared" si="11"/>
        <v xml:space="preserve">    - { address: 100, scan_interval: 300, input_type: discrete_input, slave: 1, name: "ApolloHP - AL088", unique_id: "apollo.Power_safety_alarm_07_HW_fault_cmd_buffer"}</v>
      </c>
      <c r="N164" t="s">
        <v>1305</v>
      </c>
    </row>
    <row r="165" spans="2:14">
      <c r="B165" t="s">
        <v>1306</v>
      </c>
      <c r="C165" t="s">
        <v>1306</v>
      </c>
      <c r="D165" t="s">
        <v>1587</v>
      </c>
      <c r="E165" s="42" t="str">
        <f t="shared" si="9"/>
        <v/>
      </c>
      <c r="F165" t="str">
        <f t="shared" si="12"/>
        <v>Power_safety_alarm_08_HW_fault_heater_c</v>
      </c>
      <c r="G165">
        <v>101</v>
      </c>
      <c r="H165">
        <v>10102</v>
      </c>
      <c r="I165" t="s">
        <v>104</v>
      </c>
      <c r="J165" t="str">
        <f t="shared" si="10"/>
        <v>discrete_input</v>
      </c>
      <c r="K165">
        <v>300</v>
      </c>
      <c r="L165" s="41" t="str">
        <f t="shared" si="11"/>
        <v xml:space="preserve">    - { address: 101, scan_interval: 300, input_type: discrete_input, slave: 1, name: "ApolloHP - AL089", unique_id: "apollo.Power_safety_alarm_08_HW_fault_heater_c"}</v>
      </c>
      <c r="N165" t="s">
        <v>1307</v>
      </c>
    </row>
    <row r="166" spans="2:14">
      <c r="B166" t="s">
        <v>1308</v>
      </c>
      <c r="C166" t="s">
        <v>1308</v>
      </c>
      <c r="D166" t="s">
        <v>1309</v>
      </c>
      <c r="E166" s="42" t="str">
        <f t="shared" si="9"/>
        <v/>
      </c>
      <c r="F166" t="str">
        <f t="shared" si="12"/>
        <v>Power_safety_alarm_09_Data_comm_Fault</v>
      </c>
      <c r="G166">
        <v>102</v>
      </c>
      <c r="H166">
        <v>10103</v>
      </c>
      <c r="I166" t="s">
        <v>104</v>
      </c>
      <c r="J166" t="str">
        <f t="shared" si="10"/>
        <v>discrete_input</v>
      </c>
      <c r="K166">
        <v>300</v>
      </c>
      <c r="L166" s="41" t="str">
        <f t="shared" si="11"/>
        <v xml:space="preserve">    - { address: 102, scan_interval: 300, input_type: discrete_input, slave: 1, name: "ApolloHP - AL090", unique_id: "apollo.Power_safety_alarm_09_Data_comm_Fault"}</v>
      </c>
      <c r="N166" t="s">
        <v>1309</v>
      </c>
    </row>
    <row r="167" spans="2:14">
      <c r="B167" t="s">
        <v>1310</v>
      </c>
      <c r="C167" t="s">
        <v>1310</v>
      </c>
      <c r="D167" t="s">
        <v>1311</v>
      </c>
      <c r="E167" s="42" t="str">
        <f t="shared" si="9"/>
        <v/>
      </c>
      <c r="F167" t="str">
        <f t="shared" si="12"/>
        <v>Power_safety_alarm_10_Compr_stall_detect</v>
      </c>
      <c r="G167">
        <v>103</v>
      </c>
      <c r="H167">
        <v>10104</v>
      </c>
      <c r="I167" t="s">
        <v>104</v>
      </c>
      <c r="J167" t="str">
        <f t="shared" si="10"/>
        <v>discrete_input</v>
      </c>
      <c r="K167">
        <v>300</v>
      </c>
      <c r="L167" s="41" t="str">
        <f t="shared" si="11"/>
        <v xml:space="preserve">    - { address: 103, scan_interval: 300, input_type: discrete_input, slave: 1, name: "ApolloHP - AL091", unique_id: "apollo.Power_safety_alarm_10_Compr_stall_detect"}</v>
      </c>
      <c r="N167" t="s">
        <v>1311</v>
      </c>
    </row>
    <row r="168" spans="2:14">
      <c r="B168" t="s">
        <v>1312</v>
      </c>
      <c r="C168" t="s">
        <v>1312</v>
      </c>
      <c r="D168" t="s">
        <v>1313</v>
      </c>
      <c r="E168" s="42" t="str">
        <f t="shared" si="9"/>
        <v/>
      </c>
      <c r="F168" t="str">
        <f t="shared" si="12"/>
        <v>Power_safety_alarm_11_DCbus_over_current</v>
      </c>
      <c r="G168">
        <v>104</v>
      </c>
      <c r="H168">
        <v>10105</v>
      </c>
      <c r="I168" t="s">
        <v>104</v>
      </c>
      <c r="J168" t="str">
        <f t="shared" si="10"/>
        <v>discrete_input</v>
      </c>
      <c r="K168">
        <v>300</v>
      </c>
      <c r="L168" s="41" t="str">
        <f t="shared" si="11"/>
        <v xml:space="preserve">    - { address: 104, scan_interval: 300, input_type: discrete_input, slave: 1, name: "ApolloHP - AL092", unique_id: "apollo.Power_safety_alarm_11_DCbus_over_current"}</v>
      </c>
      <c r="N168" t="s">
        <v>1313</v>
      </c>
    </row>
    <row r="169" spans="2:14">
      <c r="B169" t="s">
        <v>1314</v>
      </c>
      <c r="C169" t="s">
        <v>1314</v>
      </c>
      <c r="D169" t="s">
        <v>1315</v>
      </c>
      <c r="E169" s="42" t="str">
        <f t="shared" si="9"/>
        <v/>
      </c>
      <c r="F169" t="str">
        <f t="shared" si="12"/>
        <v>Power_safety_alarm_12_HWF_DCbus_current</v>
      </c>
      <c r="G169">
        <v>105</v>
      </c>
      <c r="H169">
        <v>10106</v>
      </c>
      <c r="I169" t="s">
        <v>104</v>
      </c>
      <c r="J169" t="str">
        <f t="shared" si="10"/>
        <v>discrete_input</v>
      </c>
      <c r="K169">
        <v>300</v>
      </c>
      <c r="L169" s="41" t="str">
        <f t="shared" si="11"/>
        <v xml:space="preserve">    - { address: 105, scan_interval: 300, input_type: discrete_input, slave: 1, name: "ApolloHP - AL093", unique_id: "apollo.Power_safety_alarm_12_HWF_DCbus_current"}</v>
      </c>
      <c r="N169" t="s">
        <v>1315</v>
      </c>
    </row>
    <row r="170" spans="2:14">
      <c r="B170" t="s">
        <v>1316</v>
      </c>
      <c r="C170" t="s">
        <v>1316</v>
      </c>
      <c r="D170" t="s">
        <v>1317</v>
      </c>
      <c r="E170" s="42" t="str">
        <f t="shared" si="9"/>
        <v/>
      </c>
      <c r="F170" t="str">
        <f t="shared" si="12"/>
        <v>Power_safety_alarm_13_DCbus_voltage</v>
      </c>
      <c r="G170">
        <v>106</v>
      </c>
      <c r="H170">
        <v>10107</v>
      </c>
      <c r="I170" t="s">
        <v>104</v>
      </c>
      <c r="J170" t="str">
        <f t="shared" si="10"/>
        <v>discrete_input</v>
      </c>
      <c r="K170">
        <v>300</v>
      </c>
      <c r="L170" s="41" t="str">
        <f t="shared" si="11"/>
        <v xml:space="preserve">    - { address: 106, scan_interval: 300, input_type: discrete_input, slave: 1, name: "ApolloHP - AL094", unique_id: "apollo.Power_safety_alarm_13_DCbus_voltage"}</v>
      </c>
      <c r="N170" t="s">
        <v>1317</v>
      </c>
    </row>
    <row r="171" spans="2:14">
      <c r="B171" t="s">
        <v>1318</v>
      </c>
      <c r="C171" t="s">
        <v>1318</v>
      </c>
      <c r="D171" t="s">
        <v>1319</v>
      </c>
      <c r="E171" s="42" t="str">
        <f t="shared" si="9"/>
        <v/>
      </c>
      <c r="F171" t="str">
        <f t="shared" si="12"/>
        <v>Power_safety_alarm_14_HWF_DCbus_voltage</v>
      </c>
      <c r="G171">
        <v>107</v>
      </c>
      <c r="H171">
        <v>10108</v>
      </c>
      <c r="I171" t="s">
        <v>104</v>
      </c>
      <c r="J171" t="str">
        <f t="shared" si="10"/>
        <v>discrete_input</v>
      </c>
      <c r="K171">
        <v>300</v>
      </c>
      <c r="L171" s="41" t="str">
        <f t="shared" si="11"/>
        <v xml:space="preserve">    - { address: 107, scan_interval: 300, input_type: discrete_input, slave: 1, name: "ApolloHP - AL095", unique_id: "apollo.Power_safety_alarm_14_HWF_DCbus_voltage"}</v>
      </c>
      <c r="N171" t="s">
        <v>1319</v>
      </c>
    </row>
    <row r="172" spans="2:14">
      <c r="B172" t="s">
        <v>1320</v>
      </c>
      <c r="C172" t="s">
        <v>1320</v>
      </c>
      <c r="D172" t="s">
        <v>1321</v>
      </c>
      <c r="E172" s="42" t="str">
        <f t="shared" si="9"/>
        <v/>
      </c>
      <c r="F172" t="str">
        <f t="shared" si="12"/>
        <v>Power_safety_alarm_15_Input_voltage</v>
      </c>
      <c r="G172">
        <v>108</v>
      </c>
      <c r="H172">
        <v>10109</v>
      </c>
      <c r="I172" t="s">
        <v>104</v>
      </c>
      <c r="J172" t="str">
        <f t="shared" si="10"/>
        <v>discrete_input</v>
      </c>
      <c r="K172">
        <v>300</v>
      </c>
      <c r="L172" s="41" t="str">
        <f t="shared" si="11"/>
        <v xml:space="preserve">    - { address: 108, scan_interval: 300, input_type: discrete_input, slave: 1, name: "ApolloHP - AL096", unique_id: "apollo.Power_safety_alarm_15_Input_voltage"}</v>
      </c>
      <c r="N172" t="s">
        <v>1321</v>
      </c>
    </row>
    <row r="173" spans="2:14">
      <c r="B173" t="s">
        <v>1322</v>
      </c>
      <c r="C173" t="s">
        <v>1322</v>
      </c>
      <c r="D173" t="s">
        <v>1323</v>
      </c>
      <c r="E173" s="42" t="str">
        <f t="shared" si="9"/>
        <v/>
      </c>
      <c r="F173" t="str">
        <f t="shared" si="12"/>
        <v>Power_safety_alarm_16_HWF_input_voltage</v>
      </c>
      <c r="G173">
        <v>109</v>
      </c>
      <c r="H173">
        <v>10110</v>
      </c>
      <c r="I173" t="s">
        <v>104</v>
      </c>
      <c r="J173" t="str">
        <f t="shared" si="10"/>
        <v>discrete_input</v>
      </c>
      <c r="K173">
        <v>300</v>
      </c>
      <c r="L173" s="41" t="str">
        <f t="shared" si="11"/>
        <v xml:space="preserve">    - { address: 109, scan_interval: 300, input_type: discrete_input, slave: 1, name: "ApolloHP - AL097", unique_id: "apollo.Power_safety_alarm_16_HWF_input_voltage"}</v>
      </c>
      <c r="N173" t="s">
        <v>1323</v>
      </c>
    </row>
    <row r="174" spans="2:14">
      <c r="B174" t="s">
        <v>1324</v>
      </c>
      <c r="C174" t="s">
        <v>1324</v>
      </c>
      <c r="D174" t="s">
        <v>1325</v>
      </c>
      <c r="E174" s="42" t="str">
        <f t="shared" si="9"/>
        <v/>
      </c>
      <c r="F174" t="str">
        <f t="shared" si="12"/>
        <v>Power_safety_alarm_17_DCbus_power_alarm</v>
      </c>
      <c r="G174">
        <v>110</v>
      </c>
      <c r="H174">
        <v>10111</v>
      </c>
      <c r="I174" t="s">
        <v>104</v>
      </c>
      <c r="J174" t="str">
        <f t="shared" si="10"/>
        <v>discrete_input</v>
      </c>
      <c r="K174">
        <v>300</v>
      </c>
      <c r="L174" s="41" t="str">
        <f t="shared" si="11"/>
        <v xml:space="preserve">    - { address: 110, scan_interval: 300, input_type: discrete_input, slave: 1, name: "ApolloHP - AL098", unique_id: "apollo.Power_safety_alarm_17_DCbus_power_alarm"}</v>
      </c>
      <c r="N174" t="s">
        <v>1325</v>
      </c>
    </row>
    <row r="175" spans="2:14">
      <c r="B175" t="s">
        <v>1326</v>
      </c>
      <c r="C175" t="s">
        <v>1326</v>
      </c>
      <c r="D175" t="s">
        <v>1327</v>
      </c>
      <c r="E175" s="42" t="str">
        <f t="shared" si="9"/>
        <v/>
      </c>
      <c r="F175" t="str">
        <f t="shared" si="12"/>
        <v>Power_safety_alarm_18_HWF_power_mismatch</v>
      </c>
      <c r="G175">
        <v>111</v>
      </c>
      <c r="H175">
        <v>10112</v>
      </c>
      <c r="I175" t="s">
        <v>104</v>
      </c>
      <c r="J175" t="str">
        <f t="shared" si="10"/>
        <v>discrete_input</v>
      </c>
      <c r="K175">
        <v>300</v>
      </c>
      <c r="L175" s="41" t="str">
        <f t="shared" si="11"/>
        <v xml:space="preserve">    - { address: 111, scan_interval: 300, input_type: discrete_input, slave: 1, name: "ApolloHP - AL099", unique_id: "apollo.Power_safety_alarm_18_HWF_power_mismatch"}</v>
      </c>
      <c r="N175" t="s">
        <v>1327</v>
      </c>
    </row>
    <row r="176" spans="2:14">
      <c r="B176" t="s">
        <v>1328</v>
      </c>
      <c r="C176" t="s">
        <v>1328</v>
      </c>
      <c r="D176" t="s">
        <v>1588</v>
      </c>
      <c r="E176" s="42" t="str">
        <f t="shared" si="9"/>
        <v/>
      </c>
      <c r="F176" t="str">
        <f t="shared" si="12"/>
        <v>Power_safety_alarm_19_NTC_over_temp</v>
      </c>
      <c r="G176">
        <v>112</v>
      </c>
      <c r="H176">
        <v>10113</v>
      </c>
      <c r="I176" t="s">
        <v>104</v>
      </c>
      <c r="J176" t="str">
        <f t="shared" si="10"/>
        <v>discrete_input</v>
      </c>
      <c r="K176">
        <v>300</v>
      </c>
      <c r="L176" s="41" t="str">
        <f t="shared" si="11"/>
        <v xml:space="preserve">    - { address: 112, scan_interval: 300, input_type: discrete_input, slave: 1, name: "ApolloHP - AL100", unique_id: "apollo.Power_safety_alarm_19_NTC_over_temp"}</v>
      </c>
      <c r="N176" t="s">
        <v>1329</v>
      </c>
    </row>
    <row r="177" spans="2:14">
      <c r="B177" t="s">
        <v>1330</v>
      </c>
      <c r="C177" t="s">
        <v>1330</v>
      </c>
      <c r="D177" t="s">
        <v>1589</v>
      </c>
      <c r="E177" s="42" t="str">
        <f t="shared" si="9"/>
        <v/>
      </c>
      <c r="F177" t="str">
        <f t="shared" si="12"/>
        <v>Power_safety_alarm_20_NTC_under_temp</v>
      </c>
      <c r="G177">
        <v>113</v>
      </c>
      <c r="H177">
        <v>10114</v>
      </c>
      <c r="I177" t="s">
        <v>104</v>
      </c>
      <c r="J177" t="str">
        <f t="shared" si="10"/>
        <v>discrete_input</v>
      </c>
      <c r="K177">
        <v>300</v>
      </c>
      <c r="L177" s="41" t="str">
        <f t="shared" si="11"/>
        <v xml:space="preserve">    - { address: 113, scan_interval: 300, input_type: discrete_input, slave: 1, name: "ApolloHP - AL101", unique_id: "apollo.Power_safety_alarm_20_NTC_under_temp"}</v>
      </c>
      <c r="N177" t="s">
        <v>1331</v>
      </c>
    </row>
    <row r="178" spans="2:14">
      <c r="B178" t="s">
        <v>1332</v>
      </c>
      <c r="C178" t="s">
        <v>1332</v>
      </c>
      <c r="D178" t="s">
        <v>1333</v>
      </c>
      <c r="E178" s="42" t="str">
        <f t="shared" si="9"/>
        <v/>
      </c>
      <c r="F178" t="str">
        <f t="shared" si="12"/>
        <v>Power_safety_alarm_21_NTC_fault</v>
      </c>
      <c r="G178">
        <v>114</v>
      </c>
      <c r="H178">
        <v>10115</v>
      </c>
      <c r="I178" t="s">
        <v>104</v>
      </c>
      <c r="J178" t="str">
        <f t="shared" si="10"/>
        <v>discrete_input</v>
      </c>
      <c r="K178">
        <v>300</v>
      </c>
      <c r="L178" s="41" t="str">
        <f t="shared" si="11"/>
        <v xml:space="preserve">    - { address: 114, scan_interval: 300, input_type: discrete_input, slave: 1, name: "ApolloHP - AL102", unique_id: "apollo.Power_safety_alarm_21_NTC_fault"}</v>
      </c>
      <c r="N178" t="s">
        <v>1333</v>
      </c>
    </row>
    <row r="179" spans="2:14">
      <c r="B179" t="s">
        <v>1334</v>
      </c>
      <c r="C179" t="s">
        <v>1334</v>
      </c>
      <c r="D179" t="s">
        <v>1335</v>
      </c>
      <c r="E179" s="42" t="str">
        <f t="shared" si="9"/>
        <v/>
      </c>
      <c r="F179" t="str">
        <f t="shared" si="12"/>
        <v>Power_safety_alarm_22_HWF_sync_fault</v>
      </c>
      <c r="G179">
        <v>115</v>
      </c>
      <c r="H179">
        <v>10116</v>
      </c>
      <c r="I179" t="s">
        <v>104</v>
      </c>
      <c r="J179" t="str">
        <f t="shared" si="10"/>
        <v>discrete_input</v>
      </c>
      <c r="K179">
        <v>300</v>
      </c>
      <c r="L179" s="41" t="str">
        <f t="shared" si="11"/>
        <v xml:space="preserve">    - { address: 115, scan_interval: 300, input_type: discrete_input, slave: 1, name: "ApolloHP - AL103", unique_id: "apollo.Power_safety_alarm_22_HWF_sync_fault"}</v>
      </c>
      <c r="N179" t="s">
        <v>1335</v>
      </c>
    </row>
    <row r="180" spans="2:14">
      <c r="B180" t="s">
        <v>1336</v>
      </c>
      <c r="C180" t="s">
        <v>1336</v>
      </c>
      <c r="D180" t="s">
        <v>1337</v>
      </c>
      <c r="E180" s="42" t="str">
        <f t="shared" si="9"/>
        <v/>
      </c>
      <c r="F180" t="str">
        <f t="shared" si="12"/>
        <v>Power_safety_alarm_23_Invalid_parameter</v>
      </c>
      <c r="G180">
        <v>116</v>
      </c>
      <c r="H180">
        <v>10117</v>
      </c>
      <c r="I180" t="s">
        <v>104</v>
      </c>
      <c r="J180" t="str">
        <f t="shared" si="10"/>
        <v>discrete_input</v>
      </c>
      <c r="K180">
        <v>300</v>
      </c>
      <c r="L180" s="41" t="str">
        <f t="shared" si="11"/>
        <v xml:space="preserve">    - { address: 116, scan_interval: 300, input_type: discrete_input, slave: 1, name: "ApolloHP - AL104", unique_id: "apollo.Power_safety_alarm_23_Invalid_parameter"}</v>
      </c>
      <c r="N180" t="s">
        <v>1337</v>
      </c>
    </row>
    <row r="181" spans="2:14">
      <c r="B181" t="s">
        <v>1338</v>
      </c>
      <c r="C181" t="s">
        <v>1338</v>
      </c>
      <c r="D181" t="s">
        <v>1339</v>
      </c>
      <c r="E181" s="42" t="str">
        <f t="shared" si="9"/>
        <v/>
      </c>
      <c r="F181" t="str">
        <f t="shared" si="12"/>
        <v>Power_safety_alarm_24_FW_fault</v>
      </c>
      <c r="G181">
        <v>117</v>
      </c>
      <c r="H181">
        <v>10118</v>
      </c>
      <c r="I181" t="s">
        <v>104</v>
      </c>
      <c r="J181" t="str">
        <f t="shared" si="10"/>
        <v>discrete_input</v>
      </c>
      <c r="K181">
        <v>300</v>
      </c>
      <c r="L181" s="41" t="str">
        <f t="shared" si="11"/>
        <v xml:space="preserve">    - { address: 117, scan_interval: 300, input_type: discrete_input, slave: 1, name: "ApolloHP - AL105", unique_id: "apollo.Power_safety_alarm_24_FW_fault"}</v>
      </c>
      <c r="N181" t="s">
        <v>1339</v>
      </c>
    </row>
    <row r="182" spans="2:14">
      <c r="B182" t="s">
        <v>1340</v>
      </c>
      <c r="C182" t="s">
        <v>1340</v>
      </c>
      <c r="D182" t="s">
        <v>1341</v>
      </c>
      <c r="E182" s="42" t="str">
        <f t="shared" si="9"/>
        <v/>
      </c>
      <c r="F182" t="str">
        <f t="shared" si="12"/>
        <v>Power_safety_alarm_25_HW_fault</v>
      </c>
      <c r="G182">
        <v>118</v>
      </c>
      <c r="H182">
        <v>10119</v>
      </c>
      <c r="I182" t="s">
        <v>104</v>
      </c>
      <c r="J182" t="str">
        <f t="shared" si="10"/>
        <v>discrete_input</v>
      </c>
      <c r="K182">
        <v>300</v>
      </c>
      <c r="L182" s="41" t="str">
        <f t="shared" si="11"/>
        <v xml:space="preserve">    - { address: 118, scan_interval: 300, input_type: discrete_input, slave: 1, name: "ApolloHP - AL106", unique_id: "apollo.Power_safety_alarm_25_HW_fault"}</v>
      </c>
      <c r="N182" t="s">
        <v>1341</v>
      </c>
    </row>
    <row r="183" spans="2:14" ht="14.25" customHeight="1">
      <c r="B183" t="s">
        <v>1342</v>
      </c>
      <c r="C183" t="s">
        <v>1342</v>
      </c>
      <c r="D183" t="s">
        <v>1343</v>
      </c>
      <c r="E183" s="42" t="str">
        <f t="shared" si="9"/>
        <v/>
      </c>
      <c r="F183" t="str">
        <f t="shared" si="12"/>
        <v>Power_safety_alarm_26_reseved</v>
      </c>
      <c r="G183">
        <v>119</v>
      </c>
      <c r="H183">
        <v>10120</v>
      </c>
      <c r="I183" t="s">
        <v>104</v>
      </c>
      <c r="J183" t="str">
        <f t="shared" si="10"/>
        <v>discrete_input</v>
      </c>
      <c r="K183">
        <v>300</v>
      </c>
      <c r="L183" s="41" t="str">
        <f t="shared" si="11"/>
        <v xml:space="preserve">    - { address: 119, scan_interval: 300, input_type: discrete_input, slave: 1, name: "ApolloHP - AL107", unique_id: "apollo.Power_safety_alarm_26_reseved"}</v>
      </c>
      <c r="N183" t="s">
        <v>1343</v>
      </c>
    </row>
    <row r="184" spans="2:14">
      <c r="B184" t="s">
        <v>1344</v>
      </c>
      <c r="C184" t="s">
        <v>1344</v>
      </c>
      <c r="D184" t="s">
        <v>1345</v>
      </c>
      <c r="E184" s="42" t="str">
        <f t="shared" si="9"/>
        <v/>
      </c>
      <c r="F184" t="str">
        <f t="shared" si="12"/>
        <v>Power_safety_alarm_27_reseved</v>
      </c>
      <c r="G184">
        <v>120</v>
      </c>
      <c r="H184">
        <v>10121</v>
      </c>
      <c r="I184" t="s">
        <v>104</v>
      </c>
      <c r="J184" t="str">
        <f t="shared" si="10"/>
        <v>discrete_input</v>
      </c>
      <c r="K184">
        <v>300</v>
      </c>
      <c r="L184" s="41" t="str">
        <f t="shared" si="11"/>
        <v xml:space="preserve">    - { address: 120, scan_interval: 300, input_type: discrete_input, slave: 1, name: "ApolloHP - AL108", unique_id: "apollo.Power_safety_alarm_27_reseved"}</v>
      </c>
      <c r="N184" t="s">
        <v>1345</v>
      </c>
    </row>
    <row r="185" spans="2:14">
      <c r="B185" t="s">
        <v>1346</v>
      </c>
      <c r="C185" t="s">
        <v>1346</v>
      </c>
      <c r="D185" t="s">
        <v>1347</v>
      </c>
      <c r="E185" s="42" t="str">
        <f t="shared" si="9"/>
        <v/>
      </c>
      <c r="F185" t="str">
        <f t="shared" si="12"/>
        <v>Power_safety_alarm_28_reseved</v>
      </c>
      <c r="G185">
        <v>121</v>
      </c>
      <c r="H185">
        <v>10122</v>
      </c>
      <c r="I185" t="s">
        <v>104</v>
      </c>
      <c r="J185" t="str">
        <f t="shared" si="10"/>
        <v>discrete_input</v>
      </c>
      <c r="K185">
        <v>300</v>
      </c>
      <c r="L185" s="41" t="str">
        <f t="shared" si="11"/>
        <v xml:space="preserve">    - { address: 121, scan_interval: 300, input_type: discrete_input, slave: 1, name: "ApolloHP - AL109", unique_id: "apollo.Power_safety_alarm_28_reseved"}</v>
      </c>
      <c r="N185" t="s">
        <v>1347</v>
      </c>
    </row>
    <row r="186" spans="2:14">
      <c r="B186" t="s">
        <v>1348</v>
      </c>
      <c r="C186" t="s">
        <v>1348</v>
      </c>
      <c r="D186" t="s">
        <v>1349</v>
      </c>
      <c r="E186" s="42" t="str">
        <f t="shared" si="9"/>
        <v/>
      </c>
      <c r="F186" t="str">
        <f t="shared" si="12"/>
        <v>Power_safety_alarm_29_reseved</v>
      </c>
      <c r="G186">
        <v>122</v>
      </c>
      <c r="H186">
        <v>10123</v>
      </c>
      <c r="I186" t="s">
        <v>104</v>
      </c>
      <c r="J186" t="str">
        <f t="shared" si="10"/>
        <v>discrete_input</v>
      </c>
      <c r="K186">
        <v>300</v>
      </c>
      <c r="L186" s="41" t="str">
        <f t="shared" si="11"/>
        <v xml:space="preserve">    - { address: 122, scan_interval: 300, input_type: discrete_input, slave: 1, name: "ApolloHP - AL110", unique_id: "apollo.Power_safety_alarm_29_reseved"}</v>
      </c>
      <c r="N186" t="s">
        <v>1349</v>
      </c>
    </row>
    <row r="187" spans="2:14">
      <c r="B187" t="s">
        <v>1350</v>
      </c>
      <c r="C187" t="s">
        <v>1350</v>
      </c>
      <c r="D187" t="s">
        <v>1351</v>
      </c>
      <c r="E187" s="42" t="str">
        <f t="shared" si="9"/>
        <v/>
      </c>
      <c r="F187" t="str">
        <f t="shared" si="12"/>
        <v>Power_safety_alarm_30_reseved</v>
      </c>
      <c r="G187">
        <v>123</v>
      </c>
      <c r="H187">
        <v>10124</v>
      </c>
      <c r="I187" t="s">
        <v>104</v>
      </c>
      <c r="J187" t="str">
        <f t="shared" si="10"/>
        <v>discrete_input</v>
      </c>
      <c r="K187">
        <v>300</v>
      </c>
      <c r="L187" s="41" t="str">
        <f t="shared" si="11"/>
        <v xml:space="preserve">    - { address: 123, scan_interval: 300, input_type: discrete_input, slave: 1, name: "ApolloHP - AL111", unique_id: "apollo.Power_safety_alarm_30_reseved"}</v>
      </c>
      <c r="N187" t="s">
        <v>1351</v>
      </c>
    </row>
    <row r="188" spans="2:14">
      <c r="B188" t="s">
        <v>1352</v>
      </c>
      <c r="C188" t="s">
        <v>1352</v>
      </c>
      <c r="D188" t="s">
        <v>1353</v>
      </c>
      <c r="E188" s="42" t="str">
        <f t="shared" si="9"/>
        <v/>
      </c>
      <c r="F188" t="str">
        <f t="shared" si="12"/>
        <v>Power_safety_alarm_31_reseved</v>
      </c>
      <c r="G188">
        <v>124</v>
      </c>
      <c r="H188">
        <v>10125</v>
      </c>
      <c r="I188" t="s">
        <v>104</v>
      </c>
      <c r="J188" t="str">
        <f t="shared" si="10"/>
        <v>discrete_input</v>
      </c>
      <c r="K188">
        <v>300</v>
      </c>
      <c r="L188" s="41" t="str">
        <f t="shared" si="11"/>
        <v xml:space="preserve">    - { address: 124, scan_interval: 300, input_type: discrete_input, slave: 1, name: "ApolloHP - AL112", unique_id: "apollo.Power_safety_alarm_31_reseved"}</v>
      </c>
      <c r="N188" t="s">
        <v>1353</v>
      </c>
    </row>
    <row r="189" spans="2:14">
      <c r="B189" t="s">
        <v>1354</v>
      </c>
      <c r="C189" t="s">
        <v>1354</v>
      </c>
      <c r="D189" t="s">
        <v>1355</v>
      </c>
      <c r="E189" s="42" t="str">
        <f t="shared" si="9"/>
        <v/>
      </c>
      <c r="F189" t="str">
        <f t="shared" si="12"/>
        <v>Power_safety_alarm_32_reseved</v>
      </c>
      <c r="G189">
        <v>125</v>
      </c>
      <c r="H189">
        <v>10126</v>
      </c>
      <c r="I189" t="s">
        <v>104</v>
      </c>
      <c r="J189" t="str">
        <f t="shared" si="10"/>
        <v>discrete_input</v>
      </c>
      <c r="K189">
        <v>300</v>
      </c>
      <c r="L189" s="41" t="str">
        <f t="shared" si="11"/>
        <v xml:space="preserve">    - { address: 125, scan_interval: 300, input_type: discrete_input, slave: 1, name: "ApolloHP - AL113", unique_id: "apollo.Power_safety_alarm_32_reseved"}</v>
      </c>
      <c r="N189" t="s">
        <v>1355</v>
      </c>
    </row>
    <row r="190" spans="2:14">
      <c r="B190" t="s">
        <v>1356</v>
      </c>
      <c r="C190" t="s">
        <v>1356</v>
      </c>
      <c r="D190" t="s">
        <v>1357</v>
      </c>
      <c r="E190" s="42" t="str">
        <f t="shared" si="9"/>
        <v/>
      </c>
      <c r="F190" t="str">
        <f t="shared" si="12"/>
        <v>Power_alarm_Power_offline</v>
      </c>
      <c r="G190">
        <v>126</v>
      </c>
      <c r="H190">
        <v>10127</v>
      </c>
      <c r="I190" t="s">
        <v>104</v>
      </c>
      <c r="J190" t="str">
        <f t="shared" si="10"/>
        <v>discrete_input</v>
      </c>
      <c r="K190">
        <v>300</v>
      </c>
      <c r="L190" s="41" t="str">
        <f t="shared" si="11"/>
        <v xml:space="preserve">    - { address: 126, scan_interval: 300, input_type: discrete_input, slave: 1, name: "ApolloHP - AL114", unique_id: "apollo.Power_alarm_Power_offline"}</v>
      </c>
      <c r="N190" t="s">
        <v>1358</v>
      </c>
    </row>
    <row r="191" spans="2:14">
      <c r="B191" t="s">
        <v>1359</v>
      </c>
      <c r="C191" t="s">
        <v>1359</v>
      </c>
      <c r="D191" t="s">
        <v>1360</v>
      </c>
      <c r="E191" s="42" t="str">
        <f t="shared" si="9"/>
        <v/>
      </c>
      <c r="F191" t="str">
        <f t="shared" si="12"/>
        <v>EEV_alarm_Low_superheat</v>
      </c>
      <c r="G191">
        <v>127</v>
      </c>
      <c r="H191">
        <v>10128</v>
      </c>
      <c r="I191" t="s">
        <v>104</v>
      </c>
      <c r="J191" t="str">
        <f t="shared" si="10"/>
        <v>discrete_input</v>
      </c>
      <c r="K191">
        <v>300</v>
      </c>
      <c r="L191" s="41" t="str">
        <f t="shared" si="11"/>
        <v xml:space="preserve">    - { address: 127, scan_interval: 300, input_type: discrete_input, slave: 1, name: "ApolloHP - AL115", unique_id: "apollo.EEV_alarm_Low_superheat"}</v>
      </c>
      <c r="N191" t="s">
        <v>1361</v>
      </c>
    </row>
    <row r="192" spans="2:14">
      <c r="B192" t="s">
        <v>1362</v>
      </c>
      <c r="C192" t="s">
        <v>1362</v>
      </c>
      <c r="D192" t="s">
        <v>1363</v>
      </c>
      <c r="E192" s="42" t="str">
        <f t="shared" si="9"/>
        <v/>
      </c>
      <c r="F192" t="str">
        <f t="shared" si="12"/>
        <v>EEV_alarm_LOP</v>
      </c>
      <c r="G192">
        <v>128</v>
      </c>
      <c r="H192">
        <v>10129</v>
      </c>
      <c r="I192" t="s">
        <v>104</v>
      </c>
      <c r="J192" t="str">
        <f t="shared" si="10"/>
        <v>discrete_input</v>
      </c>
      <c r="K192">
        <v>300</v>
      </c>
      <c r="L192" s="41" t="str">
        <f t="shared" si="11"/>
        <v xml:space="preserve">    - { address: 128, scan_interval: 300, input_type: discrete_input, slave: 1, name: "ApolloHP - AL116", unique_id: "apollo.EEV_alarm_LOP"}</v>
      </c>
      <c r="N192" t="s">
        <v>1364</v>
      </c>
    </row>
    <row r="193" spans="2:14">
      <c r="B193" t="s">
        <v>1365</v>
      </c>
      <c r="C193" t="s">
        <v>1365</v>
      </c>
      <c r="D193" t="s">
        <v>1366</v>
      </c>
      <c r="E193" s="42" t="str">
        <f t="shared" si="9"/>
        <v/>
      </c>
      <c r="F193" t="str">
        <f t="shared" si="12"/>
        <v>EEV_alarm_MOP</v>
      </c>
      <c r="G193">
        <v>129</v>
      </c>
      <c r="H193">
        <v>10130</v>
      </c>
      <c r="I193" t="s">
        <v>104</v>
      </c>
      <c r="J193" t="str">
        <f t="shared" si="10"/>
        <v>discrete_input</v>
      </c>
      <c r="K193">
        <v>300</v>
      </c>
      <c r="L193" s="41" t="str">
        <f t="shared" si="11"/>
        <v xml:space="preserve">    - { address: 129, scan_interval: 300, input_type: discrete_input, slave: 1, name: "ApolloHP - AL117", unique_id: "apollo.EEV_alarm_MOP"}</v>
      </c>
      <c r="N193" t="s">
        <v>1367</v>
      </c>
    </row>
    <row r="194" spans="2:14">
      <c r="B194" t="s">
        <v>1368</v>
      </c>
      <c r="C194" t="s">
        <v>1368</v>
      </c>
      <c r="D194" t="s">
        <v>1590</v>
      </c>
      <c r="E194" s="42" t="str">
        <f t="shared" si="9"/>
        <v/>
      </c>
      <c r="F194" t="str">
        <f t="shared" si="12"/>
        <v>EEV_alarm_High_condens_temp</v>
      </c>
      <c r="G194">
        <v>130</v>
      </c>
      <c r="H194">
        <v>10131</v>
      </c>
      <c r="I194" t="s">
        <v>104</v>
      </c>
      <c r="J194" t="str">
        <f t="shared" si="10"/>
        <v>discrete_input</v>
      </c>
      <c r="K194">
        <v>300</v>
      </c>
      <c r="L194" s="41" t="str">
        <f t="shared" si="11"/>
        <v xml:space="preserve">    - { address: 130, scan_interval: 300, input_type: discrete_input, slave: 1, name: "ApolloHP - AL118", unique_id: "apollo.EEV_alarm_High_condens_temp"}</v>
      </c>
      <c r="N194" t="s">
        <v>1118</v>
      </c>
    </row>
    <row r="195" spans="2:14">
      <c r="B195" t="s">
        <v>1370</v>
      </c>
      <c r="C195" t="s">
        <v>1370</v>
      </c>
      <c r="D195" t="s">
        <v>1591</v>
      </c>
      <c r="E195" s="42" t="str">
        <f t="shared" ref="E195:E258" si="13">IF(COUNTIF($F$2:$F$573,F195)&gt;1,"Duplicate","")</f>
        <v/>
      </c>
      <c r="F195" t="str">
        <f t="shared" si="12"/>
        <v>EEV_alarm_Low_suction_temp</v>
      </c>
      <c r="G195">
        <v>131</v>
      </c>
      <c r="H195">
        <v>10132</v>
      </c>
      <c r="I195" t="s">
        <v>104</v>
      </c>
      <c r="J195" t="str">
        <f t="shared" ref="J195:J258" si="14">IF(H195&lt;10000,"coil",IF(H195&lt;40000,"discrete_input","holding"))</f>
        <v>discrete_input</v>
      </c>
      <c r="K195">
        <v>300</v>
      </c>
      <c r="L195" s="41" t="str">
        <f t="shared" ref="L195:L258" si="15">CONCATENATE("    - { address: ",G195,", scan_interval: ",K195,", input_type: ",J195,", slave: 1, name: ","""","ApolloHP - ",C195,"""",", unique_id: ","""","apollo.",F195,"""", "}")</f>
        <v xml:space="preserve">    - { address: 131, scan_interval: 300, input_type: discrete_input, slave: 1, name: "ApolloHP - AL119", unique_id: "apollo.EEV_alarm_Low_suction_temp"}</v>
      </c>
      <c r="N195" t="s">
        <v>1372</v>
      </c>
    </row>
    <row r="196" spans="2:14">
      <c r="B196" t="s">
        <v>1373</v>
      </c>
      <c r="C196" t="s">
        <v>1373</v>
      </c>
      <c r="D196" t="s">
        <v>1374</v>
      </c>
      <c r="E196" s="42" t="str">
        <f t="shared" si="13"/>
        <v/>
      </c>
      <c r="F196" t="str">
        <f t="shared" si="12"/>
        <v>EEV_alarm_Motor_error</v>
      </c>
      <c r="G196">
        <v>132</v>
      </c>
      <c r="H196">
        <v>10133</v>
      </c>
      <c r="I196" t="s">
        <v>104</v>
      </c>
      <c r="J196" t="str">
        <f t="shared" si="14"/>
        <v>discrete_input</v>
      </c>
      <c r="K196">
        <v>300</v>
      </c>
      <c r="L196" s="41" t="str">
        <f t="shared" si="15"/>
        <v xml:space="preserve">    - { address: 132, scan_interval: 300, input_type: discrete_input, slave: 1, name: "ApolloHP - AL120", unique_id: "apollo.EEV_alarm_Motor_error"}</v>
      </c>
      <c r="N196" t="s">
        <v>1375</v>
      </c>
    </row>
    <row r="197" spans="2:14">
      <c r="B197" t="s">
        <v>1376</v>
      </c>
      <c r="C197" t="s">
        <v>1376</v>
      </c>
      <c r="D197" t="s">
        <v>1377</v>
      </c>
      <c r="E197" s="42" t="str">
        <f t="shared" si="13"/>
        <v/>
      </c>
      <c r="F197" t="str">
        <f t="shared" si="12"/>
        <v>EEV_alarm_Self_Tuning</v>
      </c>
      <c r="G197">
        <v>133</v>
      </c>
      <c r="H197">
        <v>10134</v>
      </c>
      <c r="I197" t="s">
        <v>104</v>
      </c>
      <c r="J197" t="str">
        <f t="shared" si="14"/>
        <v>discrete_input</v>
      </c>
      <c r="K197">
        <v>300</v>
      </c>
      <c r="L197" s="41" t="str">
        <f t="shared" si="15"/>
        <v xml:space="preserve">    - { address: 133, scan_interval: 300, input_type: discrete_input, slave: 1, name: "ApolloHP - AL121", unique_id: "apollo.EEV_alarm_Self_Tuning"}</v>
      </c>
      <c r="N197" t="s">
        <v>1378</v>
      </c>
    </row>
    <row r="198" spans="2:14">
      <c r="B198" t="s">
        <v>1379</v>
      </c>
      <c r="C198" t="s">
        <v>1379</v>
      </c>
      <c r="D198" t="s">
        <v>1380</v>
      </c>
      <c r="E198" s="42" t="str">
        <f t="shared" si="13"/>
        <v/>
      </c>
      <c r="F198" t="str">
        <f t="shared" si="12"/>
        <v>EEV_alarm_Emergency_closing</v>
      </c>
      <c r="G198">
        <v>134</v>
      </c>
      <c r="H198">
        <v>10135</v>
      </c>
      <c r="I198" t="s">
        <v>104</v>
      </c>
      <c r="J198" t="str">
        <f t="shared" si="14"/>
        <v>discrete_input</v>
      </c>
      <c r="K198">
        <v>300</v>
      </c>
      <c r="L198" s="41" t="str">
        <f t="shared" si="15"/>
        <v xml:space="preserve">    - { address: 134, scan_interval: 300, input_type: discrete_input, slave: 1, name: "ApolloHP - AL122", unique_id: "apollo.EEV_alarm_Emergency_closing"}</v>
      </c>
      <c r="N198" t="s">
        <v>1142</v>
      </c>
    </row>
    <row r="199" spans="2:14">
      <c r="B199" t="s">
        <v>1381</v>
      </c>
      <c r="C199" t="s">
        <v>1381</v>
      </c>
      <c r="D199" t="s">
        <v>1382</v>
      </c>
      <c r="E199" s="42" t="str">
        <f t="shared" si="13"/>
        <v/>
      </c>
      <c r="F199" t="str">
        <f t="shared" si="12"/>
        <v>EEV_alarm_Temperature_delta</v>
      </c>
      <c r="G199">
        <v>135</v>
      </c>
      <c r="H199">
        <v>10136</v>
      </c>
      <c r="I199" t="s">
        <v>104</v>
      </c>
      <c r="J199" t="str">
        <f t="shared" si="14"/>
        <v>discrete_input</v>
      </c>
      <c r="K199">
        <v>300</v>
      </c>
      <c r="L199" s="41" t="str">
        <f t="shared" si="15"/>
        <v xml:space="preserve">    - { address: 135, scan_interval: 300, input_type: discrete_input, slave: 1, name: "ApolloHP - AL123", unique_id: "apollo.EEV_alarm_Temperature_delta"}</v>
      </c>
      <c r="N199" t="s">
        <v>1383</v>
      </c>
    </row>
    <row r="200" spans="2:14">
      <c r="B200" t="s">
        <v>1384</v>
      </c>
      <c r="C200" t="s">
        <v>1384</v>
      </c>
      <c r="D200" t="s">
        <v>1385</v>
      </c>
      <c r="E200" s="42" t="str">
        <f t="shared" si="13"/>
        <v/>
      </c>
      <c r="F200" t="str">
        <f t="shared" si="12"/>
        <v>EEV_alarm_Pressure_delta</v>
      </c>
      <c r="G200">
        <v>136</v>
      </c>
      <c r="H200">
        <v>10137</v>
      </c>
      <c r="I200" t="s">
        <v>104</v>
      </c>
      <c r="J200" t="str">
        <f t="shared" si="14"/>
        <v>discrete_input</v>
      </c>
      <c r="K200">
        <v>300</v>
      </c>
      <c r="L200" s="41" t="str">
        <f t="shared" si="15"/>
        <v xml:space="preserve">    - { address: 136, scan_interval: 300, input_type: discrete_input, slave: 1, name: "ApolloHP - AL124", unique_id: "apollo.EEV_alarm_Pressure_delta"}</v>
      </c>
      <c r="N200" t="s">
        <v>1386</v>
      </c>
    </row>
    <row r="201" spans="2:14">
      <c r="B201" t="s">
        <v>1387</v>
      </c>
      <c r="C201" t="s">
        <v>1387</v>
      </c>
      <c r="D201" t="s">
        <v>1388</v>
      </c>
      <c r="E201" s="42" t="str">
        <f t="shared" si="13"/>
        <v/>
      </c>
      <c r="F201" t="str">
        <f t="shared" si="12"/>
        <v>EEV_alarm_Param_range_error</v>
      </c>
      <c r="G201">
        <v>137</v>
      </c>
      <c r="H201">
        <v>10138</v>
      </c>
      <c r="I201" t="s">
        <v>104</v>
      </c>
      <c r="J201" t="str">
        <f t="shared" si="14"/>
        <v>discrete_input</v>
      </c>
      <c r="K201">
        <v>300</v>
      </c>
      <c r="L201" s="41" t="str">
        <f t="shared" si="15"/>
        <v xml:space="preserve">    - { address: 137, scan_interval: 300, input_type: discrete_input, slave: 1, name: "ApolloHP - AL125", unique_id: "apollo.EEV_alarm_Param_range_error"}</v>
      </c>
      <c r="N201" t="s">
        <v>1389</v>
      </c>
    </row>
    <row r="202" spans="2:14">
      <c r="B202" t="s">
        <v>1390</v>
      </c>
      <c r="C202" t="s">
        <v>1390</v>
      </c>
      <c r="D202" t="s">
        <v>1592</v>
      </c>
      <c r="E202" s="42" t="str">
        <f t="shared" si="13"/>
        <v/>
      </c>
      <c r="F202" t="str">
        <f t="shared" si="12"/>
        <v>EEV_alarm_ServicePosit_err</v>
      </c>
      <c r="G202">
        <v>138</v>
      </c>
      <c r="H202">
        <v>10139</v>
      </c>
      <c r="I202" t="s">
        <v>104</v>
      </c>
      <c r="J202" t="str">
        <f t="shared" si="14"/>
        <v>discrete_input</v>
      </c>
      <c r="K202">
        <v>300</v>
      </c>
      <c r="L202" s="41" t="str">
        <f t="shared" si="15"/>
        <v xml:space="preserve">    - { address: 138, scan_interval: 300, input_type: discrete_input, slave: 1, name: "ApolloHP - AL126", unique_id: "apollo.EEV_alarm_ServicePosit_err"}</v>
      </c>
      <c r="N202" t="s">
        <v>1392</v>
      </c>
    </row>
    <row r="203" spans="2:14">
      <c r="B203" t="s">
        <v>1393</v>
      </c>
      <c r="C203" t="s">
        <v>1393</v>
      </c>
      <c r="D203" t="s">
        <v>1394</v>
      </c>
      <c r="E203" s="42" t="str">
        <f t="shared" si="13"/>
        <v/>
      </c>
      <c r="F203" t="str">
        <f t="shared" si="12"/>
        <v>EEV_alarm_ValveID_pin_error</v>
      </c>
      <c r="G203">
        <v>139</v>
      </c>
      <c r="H203">
        <v>10140</v>
      </c>
      <c r="I203" t="s">
        <v>104</v>
      </c>
      <c r="J203" t="str">
        <f t="shared" si="14"/>
        <v>discrete_input</v>
      </c>
      <c r="K203">
        <v>300</v>
      </c>
      <c r="L203" s="41" t="str">
        <f t="shared" si="15"/>
        <v xml:space="preserve">    - { address: 139, scan_interval: 300, input_type: discrete_input, slave: 1, name: "ApolloHP - AL127", unique_id: "apollo.EEV_alarm_ValveID_pin_error"}</v>
      </c>
      <c r="N203" t="s">
        <v>1395</v>
      </c>
    </row>
    <row r="204" spans="2:14">
      <c r="B204" t="s">
        <v>1396</v>
      </c>
      <c r="C204" t="s">
        <v>1396</v>
      </c>
      <c r="D204" t="s">
        <v>1397</v>
      </c>
      <c r="E204" s="42" t="str">
        <f t="shared" si="13"/>
        <v/>
      </c>
      <c r="F204" t="str">
        <f t="shared" si="12"/>
        <v>Low_press_alarm</v>
      </c>
      <c r="G204">
        <v>140</v>
      </c>
      <c r="H204">
        <v>10141</v>
      </c>
      <c r="I204" t="s">
        <v>104</v>
      </c>
      <c r="J204" t="str">
        <f t="shared" si="14"/>
        <v>discrete_input</v>
      </c>
      <c r="K204">
        <v>300</v>
      </c>
      <c r="L204" s="41" t="str">
        <f t="shared" si="15"/>
        <v xml:space="preserve">    - { address: 140, scan_interval: 300, input_type: discrete_input, slave: 1, name: "ApolloHP - AL128", unique_id: "apollo.Low_press_alarm"}</v>
      </c>
      <c r="N204" t="s">
        <v>1398</v>
      </c>
    </row>
    <row r="205" spans="2:14">
      <c r="B205" t="s">
        <v>1399</v>
      </c>
      <c r="C205" t="s">
        <v>1399</v>
      </c>
      <c r="D205" t="s">
        <v>1400</v>
      </c>
      <c r="E205" s="42" t="str">
        <f t="shared" si="13"/>
        <v/>
      </c>
      <c r="F205" t="str">
        <f t="shared" si="12"/>
        <v>High_press_alarm</v>
      </c>
      <c r="G205">
        <v>141</v>
      </c>
      <c r="H205">
        <v>10142</v>
      </c>
      <c r="I205" t="s">
        <v>104</v>
      </c>
      <c r="J205" t="str">
        <f t="shared" si="14"/>
        <v>discrete_input</v>
      </c>
      <c r="K205">
        <v>300</v>
      </c>
      <c r="L205" s="41" t="str">
        <f t="shared" si="15"/>
        <v xml:space="preserve">    - { address: 141, scan_interval: 300, input_type: discrete_input, slave: 1, name: "ApolloHP - AL129", unique_id: "apollo.High_press_alarm"}</v>
      </c>
      <c r="N205" t="s">
        <v>1401</v>
      </c>
    </row>
    <row r="206" spans="2:14">
      <c r="B206" t="s">
        <v>1402</v>
      </c>
      <c r="C206" t="s">
        <v>1402</v>
      </c>
      <c r="D206" t="s">
        <v>1403</v>
      </c>
      <c r="E206" s="42" t="str">
        <f t="shared" si="13"/>
        <v/>
      </c>
      <c r="F206" t="str">
        <f t="shared" si="12"/>
        <v>Disc_temp_probe_error</v>
      </c>
      <c r="G206">
        <v>142</v>
      </c>
      <c r="H206">
        <v>10143</v>
      </c>
      <c r="I206" t="s">
        <v>104</v>
      </c>
      <c r="J206" t="str">
        <f t="shared" si="14"/>
        <v>discrete_input</v>
      </c>
      <c r="K206">
        <v>300</v>
      </c>
      <c r="L206" s="41" t="str">
        <f t="shared" si="15"/>
        <v xml:space="preserve">    - { address: 142, scan_interval: 300, input_type: discrete_input, slave: 1, name: "ApolloHP - AL130", unique_id: "apollo.Disc_temp_probe_error"}</v>
      </c>
      <c r="N206" t="s">
        <v>1404</v>
      </c>
    </row>
    <row r="207" spans="2:14">
      <c r="B207" t="s">
        <v>1405</v>
      </c>
      <c r="C207" t="s">
        <v>1405</v>
      </c>
      <c r="D207" t="s">
        <v>1406</v>
      </c>
      <c r="E207" s="42" t="str">
        <f t="shared" si="13"/>
        <v/>
      </c>
      <c r="F207" t="str">
        <f t="shared" si="12"/>
        <v>Suct_temp_probe_error</v>
      </c>
      <c r="G207">
        <v>143</v>
      </c>
      <c r="H207">
        <v>10144</v>
      </c>
      <c r="I207" t="s">
        <v>104</v>
      </c>
      <c r="J207" t="str">
        <f t="shared" si="14"/>
        <v>discrete_input</v>
      </c>
      <c r="K207">
        <v>300</v>
      </c>
      <c r="L207" s="41" t="str">
        <f t="shared" si="15"/>
        <v xml:space="preserve">    - { address: 143, scan_interval: 300, input_type: discrete_input, slave: 1, name: "ApolloHP - AL131", unique_id: "apollo.Suct_temp_probe_error"}</v>
      </c>
      <c r="N207" t="s">
        <v>1407</v>
      </c>
    </row>
    <row r="208" spans="2:14">
      <c r="B208" t="s">
        <v>1408</v>
      </c>
      <c r="C208" t="s">
        <v>1408</v>
      </c>
      <c r="D208" t="s">
        <v>1409</v>
      </c>
      <c r="E208" s="42" t="str">
        <f t="shared" si="13"/>
        <v/>
      </c>
      <c r="F208" t="str">
        <f t="shared" si="12"/>
        <v>Disc_press_probe_error</v>
      </c>
      <c r="G208">
        <v>144</v>
      </c>
      <c r="H208">
        <v>10145</v>
      </c>
      <c r="I208" t="s">
        <v>104</v>
      </c>
      <c r="J208" t="str">
        <f t="shared" si="14"/>
        <v>discrete_input</v>
      </c>
      <c r="K208">
        <v>300</v>
      </c>
      <c r="L208" s="41" t="str">
        <f t="shared" si="15"/>
        <v xml:space="preserve">    - { address: 144, scan_interval: 300, input_type: discrete_input, slave: 1, name: "ApolloHP - AL132", unique_id: "apollo.Disc_press_probe_error"}</v>
      </c>
      <c r="N208" t="s">
        <v>1410</v>
      </c>
    </row>
    <row r="209" spans="2:14">
      <c r="B209" t="s">
        <v>1411</v>
      </c>
      <c r="C209" t="s">
        <v>1411</v>
      </c>
      <c r="D209" t="s">
        <v>1412</v>
      </c>
      <c r="E209" s="42" t="str">
        <f t="shared" si="13"/>
        <v/>
      </c>
      <c r="F209" t="str">
        <f t="shared" si="12"/>
        <v>Suct_press_probe_error</v>
      </c>
      <c r="G209">
        <v>145</v>
      </c>
      <c r="H209">
        <v>10146</v>
      </c>
      <c r="I209" t="s">
        <v>104</v>
      </c>
      <c r="J209" t="str">
        <f t="shared" si="14"/>
        <v>discrete_input</v>
      </c>
      <c r="K209">
        <v>300</v>
      </c>
      <c r="L209" s="41" t="str">
        <f t="shared" si="15"/>
        <v xml:space="preserve">    - { address: 145, scan_interval: 300, input_type: discrete_input, slave: 1, name: "ApolloHP - AL133", unique_id: "apollo.Suct_press_probe_error"}</v>
      </c>
      <c r="N209" t="s">
        <v>1413</v>
      </c>
    </row>
    <row r="210" spans="2:14">
      <c r="B210" t="s">
        <v>1414</v>
      </c>
      <c r="C210" t="s">
        <v>1414</v>
      </c>
      <c r="D210" t="s">
        <v>1415</v>
      </c>
      <c r="E210" s="42" t="str">
        <f t="shared" si="13"/>
        <v/>
      </c>
      <c r="F210" t="str">
        <f t="shared" si="12"/>
        <v>Tank_temp_probe_error</v>
      </c>
      <c r="G210">
        <v>146</v>
      </c>
      <c r="H210">
        <v>10147</v>
      </c>
      <c r="I210" t="s">
        <v>104</v>
      </c>
      <c r="J210" t="str">
        <f t="shared" si="14"/>
        <v>discrete_input</v>
      </c>
      <c r="K210">
        <v>300</v>
      </c>
      <c r="L210" s="41" t="str">
        <f t="shared" si="15"/>
        <v xml:space="preserve">    - { address: 146, scan_interval: 300, input_type: discrete_input, slave: 1, name: "ApolloHP - AL134", unique_id: "apollo.Tank_temp_probe_error"}</v>
      </c>
      <c r="N210" t="s">
        <v>1416</v>
      </c>
    </row>
    <row r="211" spans="2:14">
      <c r="B211" t="s">
        <v>1417</v>
      </c>
      <c r="C211" t="s">
        <v>1417</v>
      </c>
      <c r="D211" t="s">
        <v>1418</v>
      </c>
      <c r="E211" s="42" t="str">
        <f t="shared" si="13"/>
        <v/>
      </c>
      <c r="F211" t="str">
        <f t="shared" si="12"/>
        <v>EVI_SuctT_probe_error</v>
      </c>
      <c r="G211">
        <v>147</v>
      </c>
      <c r="H211">
        <v>10148</v>
      </c>
      <c r="I211" t="s">
        <v>104</v>
      </c>
      <c r="J211" t="str">
        <f t="shared" si="14"/>
        <v>discrete_input</v>
      </c>
      <c r="K211">
        <v>300</v>
      </c>
      <c r="L211" s="41" t="str">
        <f t="shared" si="15"/>
        <v xml:space="preserve">    - { address: 147, scan_interval: 300, input_type: discrete_input, slave: 1, name: "ApolloHP - AL135", unique_id: "apollo.EVI_SuctT_probe_error"}</v>
      </c>
      <c r="N211" t="s">
        <v>1419</v>
      </c>
    </row>
    <row r="212" spans="2:14">
      <c r="B212" t="s">
        <v>1420</v>
      </c>
      <c r="C212" t="s">
        <v>1420</v>
      </c>
      <c r="D212" t="s">
        <v>1421</v>
      </c>
      <c r="E212" s="42" t="str">
        <f t="shared" si="13"/>
        <v/>
      </c>
      <c r="F212" t="str">
        <f t="shared" si="12"/>
        <v>EVI_SuctP_probe_error</v>
      </c>
      <c r="G212">
        <v>148</v>
      </c>
      <c r="H212">
        <v>10149</v>
      </c>
      <c r="I212" t="s">
        <v>104</v>
      </c>
      <c r="J212" t="str">
        <f t="shared" si="14"/>
        <v>discrete_input</v>
      </c>
      <c r="K212">
        <v>300</v>
      </c>
      <c r="L212" s="41" t="str">
        <f t="shared" si="15"/>
        <v xml:space="preserve">    - { address: 148, scan_interval: 300, input_type: discrete_input, slave: 1, name: "ApolloHP - AL136", unique_id: "apollo.EVI_SuctP_probe_error"}</v>
      </c>
      <c r="N212" t="s">
        <v>1422</v>
      </c>
    </row>
    <row r="213" spans="2:14">
      <c r="B213" t="s">
        <v>1423</v>
      </c>
      <c r="C213" t="s">
        <v>1423</v>
      </c>
      <c r="D213" t="s">
        <v>1424</v>
      </c>
      <c r="E213" s="42" t="str">
        <f t="shared" si="13"/>
        <v/>
      </c>
      <c r="F213" t="str">
        <f t="shared" si="12"/>
        <v>Flow_switch_alarm</v>
      </c>
      <c r="G213">
        <v>149</v>
      </c>
      <c r="H213">
        <v>10150</v>
      </c>
      <c r="I213" t="s">
        <v>104</v>
      </c>
      <c r="J213" t="str">
        <f t="shared" si="14"/>
        <v>discrete_input</v>
      </c>
      <c r="K213">
        <v>300</v>
      </c>
      <c r="L213" s="41" t="str">
        <f t="shared" si="15"/>
        <v xml:space="preserve">    - { address: 149, scan_interval: 300, input_type: discrete_input, slave: 1, name: "ApolloHP - AL137", unique_id: "apollo.Flow_switch_alarm"}</v>
      </c>
      <c r="N213" t="s">
        <v>1070</v>
      </c>
    </row>
    <row r="214" spans="2:14">
      <c r="B214" t="s">
        <v>1425</v>
      </c>
      <c r="C214" t="s">
        <v>1425</v>
      </c>
      <c r="D214" t="s">
        <v>1426</v>
      </c>
      <c r="E214" s="42" t="str">
        <f t="shared" si="13"/>
        <v/>
      </c>
      <c r="F214" t="str">
        <f t="shared" si="12"/>
        <v>High_temp_alarm</v>
      </c>
      <c r="G214">
        <v>150</v>
      </c>
      <c r="H214">
        <v>10151</v>
      </c>
      <c r="I214" t="s">
        <v>104</v>
      </c>
      <c r="J214" t="str">
        <f t="shared" si="14"/>
        <v>discrete_input</v>
      </c>
      <c r="K214">
        <v>300</v>
      </c>
      <c r="L214" s="41" t="str">
        <f t="shared" si="15"/>
        <v xml:space="preserve">    - { address: 150, scan_interval: 300, input_type: discrete_input, slave: 1, name: "ApolloHP - AL138", unique_id: "apollo.High_temp_alarm"}</v>
      </c>
      <c r="N214" t="s">
        <v>1427</v>
      </c>
    </row>
    <row r="215" spans="2:14">
      <c r="B215" t="s">
        <v>1428</v>
      </c>
      <c r="C215" t="s">
        <v>1428</v>
      </c>
      <c r="D215" t="s">
        <v>1429</v>
      </c>
      <c r="E215" s="42" t="str">
        <f t="shared" si="13"/>
        <v/>
      </c>
      <c r="F215" t="str">
        <f t="shared" si="12"/>
        <v>Low_temp_alarm</v>
      </c>
      <c r="G215">
        <v>151</v>
      </c>
      <c r="H215">
        <v>10152</v>
      </c>
      <c r="I215" t="s">
        <v>104</v>
      </c>
      <c r="J215" t="str">
        <f t="shared" si="14"/>
        <v>discrete_input</v>
      </c>
      <c r="K215">
        <v>300</v>
      </c>
      <c r="L215" s="41" t="str">
        <f t="shared" si="15"/>
        <v xml:space="preserve">    - { address: 151, scan_interval: 300, input_type: discrete_input, slave: 1, name: "ApolloHP - AL139", unique_id: "apollo.Low_temp_alarm"}</v>
      </c>
      <c r="N215" t="s">
        <v>1430</v>
      </c>
    </row>
    <row r="216" spans="2:14">
      <c r="B216" t="s">
        <v>1431</v>
      </c>
      <c r="C216" t="s">
        <v>1431</v>
      </c>
      <c r="D216" t="s">
        <v>1432</v>
      </c>
      <c r="E216" s="42" t="str">
        <f t="shared" si="13"/>
        <v/>
      </c>
      <c r="F216" t="str">
        <f t="shared" si="12"/>
        <v>Temp_delta_alarm</v>
      </c>
      <c r="G216">
        <v>152</v>
      </c>
      <c r="H216">
        <v>10153</v>
      </c>
      <c r="I216" t="s">
        <v>104</v>
      </c>
      <c r="J216" t="str">
        <f t="shared" si="14"/>
        <v>discrete_input</v>
      </c>
      <c r="K216">
        <v>300</v>
      </c>
      <c r="L216" s="41" t="str">
        <f t="shared" si="15"/>
        <v xml:space="preserve">    - { address: 152, scan_interval: 300, input_type: discrete_input, slave: 1, name: "ApolloHP - AL140", unique_id: "apollo.Temp_delta_alarm"}</v>
      </c>
      <c r="N216" t="s">
        <v>1433</v>
      </c>
    </row>
    <row r="217" spans="2:14">
      <c r="B217" t="s">
        <v>1434</v>
      </c>
      <c r="C217" t="s">
        <v>1434</v>
      </c>
      <c r="D217" t="s">
        <v>1435</v>
      </c>
      <c r="E217" s="42" t="str">
        <f t="shared" si="13"/>
        <v/>
      </c>
      <c r="F217" t="str">
        <f t="shared" si="12"/>
        <v>EVI_alarm_Param_range_error</v>
      </c>
      <c r="G217">
        <v>153</v>
      </c>
      <c r="H217">
        <v>10154</v>
      </c>
      <c r="I217" t="s">
        <v>104</v>
      </c>
      <c r="J217" t="str">
        <f t="shared" si="14"/>
        <v>discrete_input</v>
      </c>
      <c r="K217">
        <v>300</v>
      </c>
      <c r="L217" s="41" t="str">
        <f t="shared" si="15"/>
        <v xml:space="preserve">    - { address: 153, scan_interval: 300, input_type: discrete_input, slave: 1, name: "ApolloHP - AL141", unique_id: "apollo.EVI_alarm_Param_range_error"}</v>
      </c>
      <c r="N217" t="s">
        <v>1436</v>
      </c>
    </row>
    <row r="218" spans="2:14">
      <c r="B218" t="s">
        <v>1437</v>
      </c>
      <c r="C218" t="s">
        <v>1437</v>
      </c>
      <c r="D218" t="s">
        <v>1438</v>
      </c>
      <c r="E218" s="42" t="str">
        <f t="shared" si="13"/>
        <v/>
      </c>
      <c r="F218" t="str">
        <f t="shared" si="12"/>
        <v>EVI_alarm_Low_superheat</v>
      </c>
      <c r="G218">
        <v>154</v>
      </c>
      <c r="H218">
        <v>10155</v>
      </c>
      <c r="I218" t="s">
        <v>104</v>
      </c>
      <c r="J218" t="str">
        <f t="shared" si="14"/>
        <v>discrete_input</v>
      </c>
      <c r="K218">
        <v>300</v>
      </c>
      <c r="L218" s="41" t="str">
        <f t="shared" si="15"/>
        <v xml:space="preserve">    - { address: 154, scan_interval: 300, input_type: discrete_input, slave: 1, name: "ApolloHP - AL142", unique_id: "apollo.EVI_alarm_Low_superheat"}</v>
      </c>
      <c r="N218" t="s">
        <v>1439</v>
      </c>
    </row>
    <row r="219" spans="2:14">
      <c r="B219" t="s">
        <v>1440</v>
      </c>
      <c r="C219" t="s">
        <v>1440</v>
      </c>
      <c r="D219" t="s">
        <v>1441</v>
      </c>
      <c r="E219" s="42" t="str">
        <f t="shared" si="13"/>
        <v/>
      </c>
      <c r="F219" t="str">
        <f t="shared" si="12"/>
        <v>EVI_alarm_LOP</v>
      </c>
      <c r="G219">
        <v>155</v>
      </c>
      <c r="H219">
        <v>10156</v>
      </c>
      <c r="I219" t="s">
        <v>104</v>
      </c>
      <c r="J219" t="str">
        <f t="shared" si="14"/>
        <v>discrete_input</v>
      </c>
      <c r="K219">
        <v>300</v>
      </c>
      <c r="L219" s="41" t="str">
        <f t="shared" si="15"/>
        <v xml:space="preserve">    - { address: 155, scan_interval: 300, input_type: discrete_input, slave: 1, name: "ApolloHP - AL143", unique_id: "apollo.EVI_alarm_LOP"}</v>
      </c>
      <c r="N219" t="s">
        <v>1442</v>
      </c>
    </row>
    <row r="220" spans="2:14">
      <c r="B220" t="s">
        <v>1443</v>
      </c>
      <c r="C220" t="s">
        <v>1443</v>
      </c>
      <c r="D220" t="s">
        <v>1444</v>
      </c>
      <c r="E220" s="42" t="str">
        <f t="shared" si="13"/>
        <v/>
      </c>
      <c r="F220" t="str">
        <f t="shared" si="12"/>
        <v>EVI_alarm_MOP</v>
      </c>
      <c r="G220">
        <v>156</v>
      </c>
      <c r="H220">
        <v>10157</v>
      </c>
      <c r="I220" t="s">
        <v>104</v>
      </c>
      <c r="J220" t="str">
        <f t="shared" si="14"/>
        <v>discrete_input</v>
      </c>
      <c r="K220">
        <v>300</v>
      </c>
      <c r="L220" s="41" t="str">
        <f t="shared" si="15"/>
        <v xml:space="preserve">    - { address: 156, scan_interval: 300, input_type: discrete_input, slave: 1, name: "ApolloHP - AL144", unique_id: "apollo.EVI_alarm_MOP"}</v>
      </c>
      <c r="N220" t="s">
        <v>1445</v>
      </c>
    </row>
    <row r="221" spans="2:14">
      <c r="B221" t="s">
        <v>1446</v>
      </c>
      <c r="C221" t="s">
        <v>1446</v>
      </c>
      <c r="D221" t="s">
        <v>1593</v>
      </c>
      <c r="E221" s="42" t="str">
        <f t="shared" si="13"/>
        <v/>
      </c>
      <c r="F221" t="str">
        <f t="shared" si="12"/>
        <v>EVI_alarm_High_condens_temp</v>
      </c>
      <c r="G221">
        <v>157</v>
      </c>
      <c r="H221">
        <v>10158</v>
      </c>
      <c r="I221" t="s">
        <v>104</v>
      </c>
      <c r="J221" t="str">
        <f t="shared" si="14"/>
        <v>discrete_input</v>
      </c>
      <c r="K221">
        <v>300</v>
      </c>
      <c r="L221" s="41" t="str">
        <f t="shared" si="15"/>
        <v xml:space="preserve">    - { address: 157, scan_interval: 300, input_type: discrete_input, slave: 1, name: "ApolloHP - AL145", unique_id: "apollo.EVI_alarm_High_condens_temp"}</v>
      </c>
      <c r="N221" t="s">
        <v>1448</v>
      </c>
    </row>
    <row r="222" spans="2:14">
      <c r="B222" t="s">
        <v>1449</v>
      </c>
      <c r="C222" t="s">
        <v>1449</v>
      </c>
      <c r="D222" t="s">
        <v>1594</v>
      </c>
      <c r="E222" s="42" t="str">
        <f t="shared" si="13"/>
        <v/>
      </c>
      <c r="F222" t="str">
        <f t="shared" si="12"/>
        <v>EVI_alarm_Low_suction_temp</v>
      </c>
      <c r="G222">
        <v>158</v>
      </c>
      <c r="H222">
        <v>10159</v>
      </c>
      <c r="I222" t="s">
        <v>104</v>
      </c>
      <c r="J222" t="str">
        <f t="shared" si="14"/>
        <v>discrete_input</v>
      </c>
      <c r="K222">
        <v>300</v>
      </c>
      <c r="L222" s="41" t="str">
        <f t="shared" si="15"/>
        <v xml:space="preserve">    - { address: 158, scan_interval: 300, input_type: discrete_input, slave: 1, name: "ApolloHP - AL146", unique_id: "apollo.EVI_alarm_Low_suction_temp"}</v>
      </c>
      <c r="N222" t="s">
        <v>1451</v>
      </c>
    </row>
    <row r="223" spans="2:14">
      <c r="B223" t="s">
        <v>1452</v>
      </c>
      <c r="C223" t="s">
        <v>1452</v>
      </c>
      <c r="D223" t="s">
        <v>1453</v>
      </c>
      <c r="E223" s="42" t="str">
        <f t="shared" si="13"/>
        <v/>
      </c>
      <c r="F223" t="str">
        <f t="shared" si="12"/>
        <v>EVI_alarm_Motor_error</v>
      </c>
      <c r="G223">
        <v>159</v>
      </c>
      <c r="H223">
        <v>10160</v>
      </c>
      <c r="I223" t="s">
        <v>104</v>
      </c>
      <c r="J223" t="str">
        <f t="shared" si="14"/>
        <v>discrete_input</v>
      </c>
      <c r="K223">
        <v>300</v>
      </c>
      <c r="L223" s="41" t="str">
        <f t="shared" si="15"/>
        <v xml:space="preserve">    - { address: 159, scan_interval: 300, input_type: discrete_input, slave: 1, name: "ApolloHP - AL147", unique_id: "apollo.EVI_alarm_Motor_error"}</v>
      </c>
      <c r="N223" t="s">
        <v>1454</v>
      </c>
    </row>
    <row r="224" spans="2:14">
      <c r="B224" t="s">
        <v>1455</v>
      </c>
      <c r="C224" t="s">
        <v>1455</v>
      </c>
      <c r="D224" t="s">
        <v>1456</v>
      </c>
      <c r="E224" s="42" t="str">
        <f t="shared" si="13"/>
        <v/>
      </c>
      <c r="F224" t="str">
        <f t="shared" si="12"/>
        <v>EVI_alarm_Self_Tuning</v>
      </c>
      <c r="G224">
        <v>160</v>
      </c>
      <c r="H224">
        <v>10161</v>
      </c>
      <c r="I224" t="s">
        <v>104</v>
      </c>
      <c r="J224" t="str">
        <f t="shared" si="14"/>
        <v>discrete_input</v>
      </c>
      <c r="K224">
        <v>300</v>
      </c>
      <c r="L224" s="41" t="str">
        <f t="shared" si="15"/>
        <v xml:space="preserve">    - { address: 160, scan_interval: 300, input_type: discrete_input, slave: 1, name: "ApolloHP - AL148", unique_id: "apollo.EVI_alarm_Self_Tuning"}</v>
      </c>
      <c r="N224" t="s">
        <v>1457</v>
      </c>
    </row>
    <row r="225" spans="2:14">
      <c r="B225" t="s">
        <v>1458</v>
      </c>
      <c r="C225" t="s">
        <v>1458</v>
      </c>
      <c r="D225" t="s">
        <v>1459</v>
      </c>
      <c r="E225" s="42" t="str">
        <f t="shared" si="13"/>
        <v/>
      </c>
      <c r="F225" t="str">
        <f t="shared" si="12"/>
        <v>EVI_alarm_Emergency_closing</v>
      </c>
      <c r="G225">
        <v>161</v>
      </c>
      <c r="H225">
        <v>10162</v>
      </c>
      <c r="I225" t="s">
        <v>104</v>
      </c>
      <c r="J225" t="str">
        <f t="shared" si="14"/>
        <v>discrete_input</v>
      </c>
      <c r="K225">
        <v>300</v>
      </c>
      <c r="L225" s="41" t="str">
        <f t="shared" si="15"/>
        <v xml:space="preserve">    - { address: 161, scan_interval: 300, input_type: discrete_input, slave: 1, name: "ApolloHP - AL149", unique_id: "apollo.EVI_alarm_Emergency_closing"}</v>
      </c>
      <c r="N225" t="s">
        <v>1460</v>
      </c>
    </row>
    <row r="226" spans="2:14">
      <c r="B226" t="s">
        <v>1461</v>
      </c>
      <c r="C226" t="s">
        <v>1461</v>
      </c>
      <c r="D226" t="s">
        <v>1462</v>
      </c>
      <c r="E226" s="42" t="str">
        <f t="shared" si="13"/>
        <v/>
      </c>
      <c r="F226" t="str">
        <f t="shared" ref="F226:F289" si="16">SUBSTITUTE(SUBSTITUTE(SUBSTITUTE(SUBSTITUTE(SUBSTITUTE(SUBSTITUTE(SUBSTITUTE(SUBSTITUTE(SUBSTITUTE(D226," - ","_")," ","_"),".","_"),"+_","_"),":","_"),"-","_"),"[","_"),"]",""),"__","_")</f>
        <v>EVI_alarm_ServicePosit%_err</v>
      </c>
      <c r="G226">
        <v>162</v>
      </c>
      <c r="H226">
        <v>10163</v>
      </c>
      <c r="I226" t="s">
        <v>104</v>
      </c>
      <c r="J226" t="str">
        <f t="shared" si="14"/>
        <v>discrete_input</v>
      </c>
      <c r="K226">
        <v>300</v>
      </c>
      <c r="L226" s="41" t="str">
        <f t="shared" si="15"/>
        <v xml:space="preserve">    - { address: 162, scan_interval: 300, input_type: discrete_input, slave: 1, name: "ApolloHP - AL150", unique_id: "apollo.EVI_alarm_ServicePosit%_err"}</v>
      </c>
      <c r="N226" t="s">
        <v>1463</v>
      </c>
    </row>
    <row r="227" spans="2:14">
      <c r="B227" t="s">
        <v>1464</v>
      </c>
      <c r="C227" t="s">
        <v>1464</v>
      </c>
      <c r="D227" t="s">
        <v>1465</v>
      </c>
      <c r="E227" s="42" t="str">
        <f t="shared" si="13"/>
        <v/>
      </c>
      <c r="F227" t="str">
        <f t="shared" si="16"/>
        <v>EVI_alarm_ValveID_pin_error</v>
      </c>
      <c r="G227">
        <v>163</v>
      </c>
      <c r="H227">
        <v>10164</v>
      </c>
      <c r="I227" t="s">
        <v>104</v>
      </c>
      <c r="J227" t="str">
        <f t="shared" si="14"/>
        <v>discrete_input</v>
      </c>
      <c r="K227">
        <v>300</v>
      </c>
      <c r="L227" s="41" t="str">
        <f t="shared" si="15"/>
        <v xml:space="preserve">    - { address: 163, scan_interval: 300, input_type: discrete_input, slave: 1, name: "ApolloHP - AL151", unique_id: "apollo.EVI_alarm_ValveID_pin_error"}</v>
      </c>
      <c r="N227" t="s">
        <v>1466</v>
      </c>
    </row>
    <row r="228" spans="2:14">
      <c r="B228" t="s">
        <v>1467</v>
      </c>
      <c r="C228" t="s">
        <v>1467</v>
      </c>
      <c r="D228" t="s">
        <v>1468</v>
      </c>
      <c r="E228" s="42" t="str">
        <f t="shared" si="13"/>
        <v/>
      </c>
      <c r="F228" t="str">
        <f t="shared" si="16"/>
        <v>Supply_power_error</v>
      </c>
      <c r="G228">
        <v>164</v>
      </c>
      <c r="H228">
        <v>10165</v>
      </c>
      <c r="I228" t="s">
        <v>104</v>
      </c>
      <c r="J228" t="str">
        <f t="shared" si="14"/>
        <v>discrete_input</v>
      </c>
      <c r="K228">
        <v>300</v>
      </c>
      <c r="L228" s="41" t="str">
        <f t="shared" si="15"/>
        <v xml:space="preserve">    - { address: 164, scan_interval: 300, input_type: discrete_input, slave: 1, name: "ApolloHP - AL152", unique_id: "apollo.Supply_power_error"}</v>
      </c>
      <c r="N228" t="s">
        <v>1469</v>
      </c>
    </row>
    <row r="229" spans="2:14">
      <c r="B229" t="s">
        <v>1470</v>
      </c>
      <c r="C229" t="s">
        <v>1470</v>
      </c>
      <c r="D229" t="s">
        <v>1471</v>
      </c>
      <c r="E229" s="42" t="str">
        <f t="shared" si="13"/>
        <v/>
      </c>
      <c r="F229" t="str">
        <f t="shared" si="16"/>
        <v>Fan1_fault</v>
      </c>
      <c r="G229">
        <v>165</v>
      </c>
      <c r="H229">
        <v>10166</v>
      </c>
      <c r="I229" t="s">
        <v>104</v>
      </c>
      <c r="J229" t="str">
        <f t="shared" si="14"/>
        <v>discrete_input</v>
      </c>
      <c r="K229">
        <v>300</v>
      </c>
      <c r="L229" s="41" t="str">
        <f t="shared" si="15"/>
        <v xml:space="preserve">    - { address: 165, scan_interval: 300, input_type: discrete_input, slave: 1, name: "ApolloHP - AL153", unique_id: "apollo.Fan1_fault"}</v>
      </c>
      <c r="N229" t="s">
        <v>1472</v>
      </c>
    </row>
    <row r="230" spans="2:14">
      <c r="B230" t="s">
        <v>1473</v>
      </c>
      <c r="C230" t="s">
        <v>1473</v>
      </c>
      <c r="D230" t="s">
        <v>1474</v>
      </c>
      <c r="E230" s="42" t="str">
        <f t="shared" si="13"/>
        <v/>
      </c>
      <c r="F230" t="str">
        <f t="shared" si="16"/>
        <v>Fan2_fault</v>
      </c>
      <c r="G230">
        <v>166</v>
      </c>
      <c r="H230">
        <v>10167</v>
      </c>
      <c r="I230" t="s">
        <v>104</v>
      </c>
      <c r="J230" t="str">
        <f t="shared" si="14"/>
        <v>discrete_input</v>
      </c>
      <c r="K230">
        <v>300</v>
      </c>
      <c r="L230" s="41" t="str">
        <f t="shared" si="15"/>
        <v xml:space="preserve">    - { address: 166, scan_interval: 300, input_type: discrete_input, slave: 1, name: "ApolloHP - AL154", unique_id: "apollo.Fan2_fault"}</v>
      </c>
      <c r="N230" t="s">
        <v>1475</v>
      </c>
    </row>
    <row r="231" spans="2:14">
      <c r="B231" t="s">
        <v>1476</v>
      </c>
      <c r="C231" t="s">
        <v>1476</v>
      </c>
      <c r="D231" t="s">
        <v>1477</v>
      </c>
      <c r="E231" s="42" t="str">
        <f t="shared" si="13"/>
        <v/>
      </c>
      <c r="F231" t="str">
        <f t="shared" si="16"/>
        <v>Fans_Offline</v>
      </c>
      <c r="G231">
        <v>167</v>
      </c>
      <c r="H231">
        <v>10168</v>
      </c>
      <c r="I231" t="s">
        <v>104</v>
      </c>
      <c r="J231" t="str">
        <f t="shared" si="14"/>
        <v>discrete_input</v>
      </c>
      <c r="K231">
        <v>300</v>
      </c>
      <c r="L231" s="41" t="str">
        <f t="shared" si="15"/>
        <v xml:space="preserve">    - { address: 167, scan_interval: 300, input_type: discrete_input, slave: 1, name: "ApolloHP - AL155", unique_id: "apollo.Fans_Offline"}</v>
      </c>
      <c r="N231" t="s">
        <v>1478</v>
      </c>
    </row>
    <row r="232" spans="2:14">
      <c r="B232" t="s">
        <v>1479</v>
      </c>
      <c r="C232" t="s">
        <v>1479</v>
      </c>
      <c r="D232" t="s">
        <v>1480</v>
      </c>
      <c r="E232" s="42" t="str">
        <f t="shared" si="13"/>
        <v/>
      </c>
      <c r="F232" t="str">
        <f t="shared" si="16"/>
        <v>Slave1_Offline</v>
      </c>
      <c r="G232">
        <v>168</v>
      </c>
      <c r="H232">
        <v>10169</v>
      </c>
      <c r="I232" t="s">
        <v>104</v>
      </c>
      <c r="J232" t="str">
        <f t="shared" si="14"/>
        <v>discrete_input</v>
      </c>
      <c r="K232">
        <v>300</v>
      </c>
      <c r="L232" s="41" t="str">
        <f t="shared" si="15"/>
        <v xml:space="preserve">    - { address: 168, scan_interval: 300, input_type: discrete_input, slave: 1, name: "ApolloHP - AL165", unique_id: "apollo.Slave1_Offline"}</v>
      </c>
      <c r="N232" t="s">
        <v>1481</v>
      </c>
    </row>
    <row r="233" spans="2:14">
      <c r="B233" t="s">
        <v>1482</v>
      </c>
      <c r="C233" t="s">
        <v>1482</v>
      </c>
      <c r="D233" t="s">
        <v>1483</v>
      </c>
      <c r="E233" s="42" t="str">
        <f t="shared" si="13"/>
        <v/>
      </c>
      <c r="F233" t="str">
        <f t="shared" si="16"/>
        <v>Master_Offline</v>
      </c>
      <c r="G233">
        <v>169</v>
      </c>
      <c r="H233">
        <v>10170</v>
      </c>
      <c r="I233" t="s">
        <v>104</v>
      </c>
      <c r="J233" t="str">
        <f t="shared" si="14"/>
        <v>discrete_input</v>
      </c>
      <c r="K233">
        <v>300</v>
      </c>
      <c r="L233" s="41" t="str">
        <f t="shared" si="15"/>
        <v xml:space="preserve">    - { address: 169, scan_interval: 300, input_type: discrete_input, slave: 1, name: "ApolloHP - AL166", unique_id: "apollo.Master_Offline"}</v>
      </c>
      <c r="N233" t="s">
        <v>1484</v>
      </c>
    </row>
    <row r="234" spans="2:14">
      <c r="B234" t="s">
        <v>1485</v>
      </c>
      <c r="C234" t="s">
        <v>1485</v>
      </c>
      <c r="D234" t="s">
        <v>1486</v>
      </c>
      <c r="E234" s="42" t="str">
        <f t="shared" si="13"/>
        <v/>
      </c>
      <c r="F234" t="str">
        <f t="shared" si="16"/>
        <v>Slave2_Offline</v>
      </c>
      <c r="G234">
        <v>170</v>
      </c>
      <c r="H234">
        <v>10171</v>
      </c>
      <c r="I234" t="s">
        <v>104</v>
      </c>
      <c r="J234" t="str">
        <f t="shared" si="14"/>
        <v>discrete_input</v>
      </c>
      <c r="K234">
        <v>300</v>
      </c>
      <c r="L234" s="41" t="str">
        <f t="shared" si="15"/>
        <v xml:space="preserve">    - { address: 170, scan_interval: 300, input_type: discrete_input, slave: 1, name: "ApolloHP - AL167", unique_id: "apollo.Slave2_Offline"}</v>
      </c>
      <c r="N234" t="s">
        <v>1487</v>
      </c>
    </row>
    <row r="235" spans="2:14">
      <c r="B235" t="s">
        <v>1488</v>
      </c>
      <c r="C235" t="s">
        <v>1488</v>
      </c>
      <c r="D235" t="s">
        <v>1489</v>
      </c>
      <c r="E235" s="42" t="str">
        <f t="shared" si="13"/>
        <v/>
      </c>
      <c r="F235" t="str">
        <f t="shared" si="16"/>
        <v>Slave3_Offline</v>
      </c>
      <c r="G235">
        <v>171</v>
      </c>
      <c r="H235">
        <v>10172</v>
      </c>
      <c r="I235" t="s">
        <v>104</v>
      </c>
      <c r="J235" t="str">
        <f t="shared" si="14"/>
        <v>discrete_input</v>
      </c>
      <c r="K235">
        <v>300</v>
      </c>
      <c r="L235" s="41" t="str">
        <f t="shared" si="15"/>
        <v xml:space="preserve">    - { address: 171, scan_interval: 300, input_type: discrete_input, slave: 1, name: "ApolloHP - AL168", unique_id: "apollo.Slave3_Offline"}</v>
      </c>
      <c r="N235" t="s">
        <v>1490</v>
      </c>
    </row>
    <row r="236" spans="2:14">
      <c r="B236" t="s">
        <v>1491</v>
      </c>
      <c r="C236" t="s">
        <v>1491</v>
      </c>
      <c r="D236" t="s">
        <v>1492</v>
      </c>
      <c r="E236" s="42" t="str">
        <f t="shared" si="13"/>
        <v/>
      </c>
      <c r="F236" t="str">
        <f t="shared" si="16"/>
        <v>Slave4_Offline</v>
      </c>
      <c r="G236">
        <v>172</v>
      </c>
      <c r="H236">
        <v>10173</v>
      </c>
      <c r="I236" t="s">
        <v>104</v>
      </c>
      <c r="J236" t="str">
        <f t="shared" si="14"/>
        <v>discrete_input</v>
      </c>
      <c r="K236">
        <v>300</v>
      </c>
      <c r="L236" s="41" t="str">
        <f t="shared" si="15"/>
        <v xml:space="preserve">    - { address: 172, scan_interval: 300, input_type: discrete_input, slave: 1, name: "ApolloHP - AL169", unique_id: "apollo.Slave4_Offline"}</v>
      </c>
      <c r="N236" t="s">
        <v>1493</v>
      </c>
    </row>
    <row r="237" spans="2:14">
      <c r="B237" t="s">
        <v>1494</v>
      </c>
      <c r="C237" t="s">
        <v>1494</v>
      </c>
      <c r="D237" t="s">
        <v>1495</v>
      </c>
      <c r="E237" s="42" t="str">
        <f t="shared" si="13"/>
        <v/>
      </c>
      <c r="F237" t="str">
        <f t="shared" si="16"/>
        <v>Slave5_Offline</v>
      </c>
      <c r="G237">
        <v>173</v>
      </c>
      <c r="H237">
        <v>10174</v>
      </c>
      <c r="I237" t="s">
        <v>104</v>
      </c>
      <c r="J237" t="str">
        <f t="shared" si="14"/>
        <v>discrete_input</v>
      </c>
      <c r="K237">
        <v>300</v>
      </c>
      <c r="L237" s="41" t="str">
        <f t="shared" si="15"/>
        <v xml:space="preserve">    - { address: 173, scan_interval: 300, input_type: discrete_input, slave: 1, name: "ApolloHP - AL170", unique_id: "apollo.Slave5_Offline"}</v>
      </c>
      <c r="N237" t="s">
        <v>1496</v>
      </c>
    </row>
    <row r="238" spans="2:14">
      <c r="B238" t="s">
        <v>1497</v>
      </c>
      <c r="C238" t="s">
        <v>1497</v>
      </c>
      <c r="D238" t="s">
        <v>1498</v>
      </c>
      <c r="E238" s="42" t="str">
        <f t="shared" si="13"/>
        <v/>
      </c>
      <c r="F238" t="str">
        <f t="shared" si="16"/>
        <v>Slave6_Offline</v>
      </c>
      <c r="G238">
        <v>174</v>
      </c>
      <c r="H238">
        <v>10175</v>
      </c>
      <c r="I238" t="s">
        <v>104</v>
      </c>
      <c r="J238" t="str">
        <f t="shared" si="14"/>
        <v>discrete_input</v>
      </c>
      <c r="K238">
        <v>300</v>
      </c>
      <c r="L238" s="41" t="str">
        <f t="shared" si="15"/>
        <v xml:space="preserve">    - { address: 174, scan_interval: 300, input_type: discrete_input, slave: 1, name: "ApolloHP - AL171", unique_id: "apollo.Slave6_Offline"}</v>
      </c>
      <c r="N238" t="s">
        <v>1499</v>
      </c>
    </row>
    <row r="239" spans="2:14">
      <c r="B239" t="s">
        <v>1500</v>
      </c>
      <c r="C239" t="s">
        <v>1500</v>
      </c>
      <c r="D239" t="s">
        <v>1501</v>
      </c>
      <c r="E239" s="42" t="str">
        <f t="shared" si="13"/>
        <v/>
      </c>
      <c r="F239" t="str">
        <f t="shared" si="16"/>
        <v>Slave7_Offline</v>
      </c>
      <c r="G239">
        <v>175</v>
      </c>
      <c r="H239">
        <v>10176</v>
      </c>
      <c r="I239" t="s">
        <v>104</v>
      </c>
      <c r="J239" t="str">
        <f t="shared" si="14"/>
        <v>discrete_input</v>
      </c>
      <c r="K239">
        <v>300</v>
      </c>
      <c r="L239" s="41" t="str">
        <f t="shared" si="15"/>
        <v xml:space="preserve">    - { address: 175, scan_interval: 300, input_type: discrete_input, slave: 1, name: "ApolloHP - AL172", unique_id: "apollo.Slave7_Offline"}</v>
      </c>
      <c r="N239" t="s">
        <v>1502</v>
      </c>
    </row>
    <row r="240" spans="2:14">
      <c r="B240" t="s">
        <v>1503</v>
      </c>
      <c r="C240" t="s">
        <v>1503</v>
      </c>
      <c r="D240" t="s">
        <v>1504</v>
      </c>
      <c r="E240" s="42" t="str">
        <f t="shared" si="13"/>
        <v/>
      </c>
      <c r="F240" t="str">
        <f t="shared" si="16"/>
        <v>Slave8_Offline</v>
      </c>
      <c r="G240">
        <v>176</v>
      </c>
      <c r="H240">
        <v>10177</v>
      </c>
      <c r="I240" t="s">
        <v>104</v>
      </c>
      <c r="J240" t="str">
        <f t="shared" si="14"/>
        <v>discrete_input</v>
      </c>
      <c r="K240">
        <v>300</v>
      </c>
      <c r="L240" s="41" t="str">
        <f t="shared" si="15"/>
        <v xml:space="preserve">    - { address: 176, scan_interval: 300, input_type: discrete_input, slave: 1, name: "ApolloHP - AL173", unique_id: "apollo.Slave8_Offline"}</v>
      </c>
      <c r="N240" t="s">
        <v>1505</v>
      </c>
    </row>
    <row r="241" spans="2:14">
      <c r="B241" t="s">
        <v>1506</v>
      </c>
      <c r="C241" t="s">
        <v>1506</v>
      </c>
      <c r="D241" t="s">
        <v>1507</v>
      </c>
      <c r="E241" s="42" t="str">
        <f t="shared" si="13"/>
        <v/>
      </c>
      <c r="F241" t="str">
        <f t="shared" si="16"/>
        <v>Slave9_Offline</v>
      </c>
      <c r="G241">
        <v>177</v>
      </c>
      <c r="H241">
        <v>10178</v>
      </c>
      <c r="I241" t="s">
        <v>104</v>
      </c>
      <c r="J241" t="str">
        <f t="shared" si="14"/>
        <v>discrete_input</v>
      </c>
      <c r="K241">
        <v>300</v>
      </c>
      <c r="L241" s="41" t="str">
        <f t="shared" si="15"/>
        <v xml:space="preserve">    - { address: 177, scan_interval: 300, input_type: discrete_input, slave: 1, name: "ApolloHP - AL174", unique_id: "apollo.Slave9_Offline"}</v>
      </c>
      <c r="N241" t="s">
        <v>1508</v>
      </c>
    </row>
    <row r="242" spans="2:14">
      <c r="B242" t="s">
        <v>653</v>
      </c>
      <c r="C242" t="s">
        <v>653</v>
      </c>
      <c r="D242" t="s">
        <v>654</v>
      </c>
      <c r="E242" s="42" t="str">
        <f t="shared" si="13"/>
        <v/>
      </c>
      <c r="F242" t="str">
        <f t="shared" si="16"/>
        <v>Pmp_On</v>
      </c>
      <c r="G242">
        <v>178</v>
      </c>
      <c r="H242">
        <v>10179</v>
      </c>
      <c r="I242" t="s">
        <v>104</v>
      </c>
      <c r="J242" t="str">
        <f t="shared" si="14"/>
        <v>discrete_input</v>
      </c>
      <c r="K242">
        <v>300</v>
      </c>
      <c r="L242" s="41" t="str">
        <f t="shared" si="15"/>
        <v xml:space="preserve">    - { address: 178, scan_interval: 300, input_type: discrete_input, slave: 1, name: "ApolloHP - Water pump switch status", unique_id: "apollo.Pmp_On"}</v>
      </c>
    </row>
    <row r="243" spans="2:14">
      <c r="B243" t="s">
        <v>655</v>
      </c>
      <c r="C243" t="s">
        <v>655</v>
      </c>
      <c r="D243" t="s">
        <v>656</v>
      </c>
      <c r="E243" s="42" t="str">
        <f t="shared" si="13"/>
        <v/>
      </c>
      <c r="F243" t="str">
        <f t="shared" si="16"/>
        <v>Comp_On</v>
      </c>
      <c r="G243">
        <v>179</v>
      </c>
      <c r="H243">
        <v>10180</v>
      </c>
      <c r="I243" t="s">
        <v>104</v>
      </c>
      <c r="J243" t="str">
        <f t="shared" si="14"/>
        <v>discrete_input</v>
      </c>
      <c r="K243">
        <v>300</v>
      </c>
      <c r="L243" s="41" t="str">
        <f t="shared" si="15"/>
        <v xml:space="preserve">    - { address: 179, scan_interval: 300, input_type: discrete_input, slave: 1, name: "ApolloHP - Compressor switch status", unique_id: "apollo.Comp_On"}</v>
      </c>
    </row>
    <row r="244" spans="2:14">
      <c r="B244" t="s">
        <v>657</v>
      </c>
      <c r="C244" t="s">
        <v>657</v>
      </c>
      <c r="D244" t="s">
        <v>658</v>
      </c>
      <c r="E244" s="42" t="str">
        <f t="shared" si="13"/>
        <v/>
      </c>
      <c r="F244" t="str">
        <f t="shared" si="16"/>
        <v>FanOn</v>
      </c>
      <c r="G244">
        <v>180</v>
      </c>
      <c r="H244">
        <v>10181</v>
      </c>
      <c r="I244" t="s">
        <v>104</v>
      </c>
      <c r="J244" t="str">
        <f t="shared" si="14"/>
        <v>discrete_input</v>
      </c>
      <c r="K244">
        <v>300</v>
      </c>
      <c r="L244" s="41" t="str">
        <f t="shared" si="15"/>
        <v xml:space="preserve">    - { address: 180, scan_interval: 300, input_type: discrete_input, slave: 1, name: "ApolloHP - Fan switch status", unique_id: "apollo.FanOn"}</v>
      </c>
    </row>
    <row r="245" spans="2:14">
      <c r="B245" t="s">
        <v>794</v>
      </c>
      <c r="C245" t="s">
        <v>540</v>
      </c>
      <c r="D245" t="s">
        <v>795</v>
      </c>
      <c r="E245" s="42" t="str">
        <f t="shared" si="13"/>
        <v/>
      </c>
      <c r="F245" t="str">
        <f t="shared" si="16"/>
        <v>InputsCheck_CoolSw_Din</v>
      </c>
      <c r="G245">
        <v>181</v>
      </c>
      <c r="H245">
        <v>10182</v>
      </c>
      <c r="I245" t="s">
        <v>104</v>
      </c>
      <c r="J245" t="str">
        <f t="shared" si="14"/>
        <v>discrete_input</v>
      </c>
      <c r="K245">
        <v>300</v>
      </c>
      <c r="L245" s="41" t="str">
        <f t="shared" si="15"/>
        <v xml:space="preserve">    - { address: 181, scan_interval: 300, input_type: discrete_input, slave: 1, name: "ApolloHP - (On/Off)", unique_id: "apollo.InputsCheck_CoolSw_Din"}</v>
      </c>
    </row>
    <row r="246" spans="2:14">
      <c r="B246" t="s">
        <v>797</v>
      </c>
      <c r="C246" t="s">
        <v>540</v>
      </c>
      <c r="D246" t="s">
        <v>798</v>
      </c>
      <c r="E246" s="42" t="str">
        <f t="shared" si="13"/>
        <v/>
      </c>
      <c r="F246" t="str">
        <f t="shared" si="16"/>
        <v>InputsCheck_HeatSW_Din</v>
      </c>
      <c r="G246">
        <v>182</v>
      </c>
      <c r="H246">
        <v>10183</v>
      </c>
      <c r="I246" t="s">
        <v>104</v>
      </c>
      <c r="J246" t="str">
        <f t="shared" si="14"/>
        <v>discrete_input</v>
      </c>
      <c r="K246">
        <v>300</v>
      </c>
      <c r="L246" s="41" t="str">
        <f t="shared" si="15"/>
        <v xml:space="preserve">    - { address: 182, scan_interval: 300, input_type: discrete_input, slave: 1, name: "ApolloHP - (On/Off)", unique_id: "apollo.InputsCheck_HeatSW_Din"}</v>
      </c>
    </row>
    <row r="247" spans="2:14">
      <c r="B247" t="s">
        <v>800</v>
      </c>
      <c r="C247" t="s">
        <v>540</v>
      </c>
      <c r="D247" t="s">
        <v>801</v>
      </c>
      <c r="E247" s="42" t="str">
        <f t="shared" si="13"/>
        <v/>
      </c>
      <c r="F247" t="str">
        <f t="shared" si="16"/>
        <v>Outputs_DoutVal_8</v>
      </c>
      <c r="G247">
        <v>183</v>
      </c>
      <c r="H247">
        <v>10184</v>
      </c>
      <c r="I247" t="s">
        <v>104</v>
      </c>
      <c r="J247" t="str">
        <f t="shared" si="14"/>
        <v>discrete_input</v>
      </c>
      <c r="K247">
        <v>300</v>
      </c>
      <c r="L247" s="41" t="str">
        <f t="shared" si="15"/>
        <v xml:space="preserve">    - { address: 183, scan_interval: 300, input_type: discrete_input, slave: 1, name: "ApolloHP - (On/Off)", unique_id: "apollo.Outputs_DoutVal_8"}</v>
      </c>
    </row>
    <row r="248" spans="2:14">
      <c r="C248" t="s">
        <v>973</v>
      </c>
      <c r="D248" t="s">
        <v>974</v>
      </c>
      <c r="E248" s="42" t="str">
        <f t="shared" si="13"/>
        <v/>
      </c>
      <c r="F248" t="str">
        <f t="shared" si="16"/>
        <v>Enable_DeltaTemp_Limit</v>
      </c>
      <c r="G248">
        <v>184</v>
      </c>
      <c r="H248">
        <v>10185</v>
      </c>
      <c r="I248" t="s">
        <v>57</v>
      </c>
      <c r="J248" t="str">
        <f t="shared" si="14"/>
        <v>discrete_input</v>
      </c>
      <c r="K248">
        <v>300</v>
      </c>
      <c r="L248" s="41" t="str">
        <f t="shared" si="15"/>
        <v xml:space="preserve">    - { address: 184, scan_interval: 300, input_type: discrete_input, slave: 1, name: "ApolloHP - Enable high temperature differential frequency limiting", unique_id: "apollo.Enable_DeltaTemp_Limit"}</v>
      </c>
    </row>
    <row r="249" spans="2:14">
      <c r="C249" t="s">
        <v>976</v>
      </c>
      <c r="D249" t="s">
        <v>977</v>
      </c>
      <c r="E249" s="42" t="str">
        <f t="shared" si="13"/>
        <v/>
      </c>
      <c r="F249" t="str">
        <f t="shared" si="16"/>
        <v>Enable_LowOutletTemp_Limit</v>
      </c>
      <c r="G249">
        <v>185</v>
      </c>
      <c r="H249">
        <v>10186</v>
      </c>
      <c r="I249" t="s">
        <v>57</v>
      </c>
      <c r="J249" t="str">
        <f t="shared" si="14"/>
        <v>discrete_input</v>
      </c>
      <c r="K249">
        <v>300</v>
      </c>
      <c r="L249" s="41" t="str">
        <f t="shared" si="15"/>
        <v xml:space="preserve">    - { address: 185, scan_interval: 300, input_type: discrete_input, slave: 1, name: "ApolloHP - Enable low water outlet frequency limiting", unique_id: "apollo.Enable_LowOutletTemp_Limit"}</v>
      </c>
    </row>
    <row r="250" spans="2:14">
      <c r="C250" t="s">
        <v>979</v>
      </c>
      <c r="D250" t="s">
        <v>980</v>
      </c>
      <c r="E250" s="42" t="str">
        <f t="shared" si="13"/>
        <v/>
      </c>
      <c r="F250" t="str">
        <f t="shared" si="16"/>
        <v>Enable_highOutletTemp_Limit</v>
      </c>
      <c r="G250">
        <v>186</v>
      </c>
      <c r="H250">
        <v>10187</v>
      </c>
      <c r="I250" t="s">
        <v>57</v>
      </c>
      <c r="J250" t="str">
        <f t="shared" si="14"/>
        <v>discrete_input</v>
      </c>
      <c r="K250">
        <v>300</v>
      </c>
      <c r="L250" s="41" t="str">
        <f t="shared" si="15"/>
        <v xml:space="preserve">    - { address: 186, scan_interval: 300, input_type: discrete_input, slave: 1, name: "ApolloHP - Enable high water outlet frequency limiting", unique_id: "apollo.Enable_highOutletTemp_Limit"}</v>
      </c>
    </row>
    <row r="251" spans="2:14">
      <c r="B251" t="s">
        <v>8</v>
      </c>
      <c r="C251" t="s">
        <v>8</v>
      </c>
      <c r="D251" t="s">
        <v>9</v>
      </c>
      <c r="E251" s="42" t="str">
        <f t="shared" si="13"/>
        <v/>
      </c>
      <c r="F251" t="str">
        <f t="shared" si="16"/>
        <v>CoolHeat_Mode</v>
      </c>
      <c r="G251">
        <v>0</v>
      </c>
      <c r="H251">
        <v>40001</v>
      </c>
      <c r="I251" t="s">
        <v>10</v>
      </c>
      <c r="J251" t="str">
        <f t="shared" si="14"/>
        <v>holding</v>
      </c>
      <c r="K251">
        <v>300</v>
      </c>
      <c r="L251" s="41" t="str">
        <f t="shared" si="15"/>
        <v xml:space="preserve">    - { address: 0, scan_interval: 300, input_type: holding, slave: 1, name: "ApolloHP - Working mode", unique_id: "apollo.CoolHeat_Mode"}</v>
      </c>
      <c r="M251" t="s">
        <v>11</v>
      </c>
      <c r="N251" t="s">
        <v>12</v>
      </c>
    </row>
    <row r="252" spans="2:14">
      <c r="B252" t="s">
        <v>13</v>
      </c>
      <c r="C252" t="s">
        <v>13</v>
      </c>
      <c r="D252" t="s">
        <v>14</v>
      </c>
      <c r="E252" s="42" t="str">
        <f t="shared" si="13"/>
        <v/>
      </c>
      <c r="F252" t="str">
        <f t="shared" si="16"/>
        <v>HeatSetP</v>
      </c>
      <c r="G252">
        <v>1</v>
      </c>
      <c r="H252">
        <v>40002</v>
      </c>
      <c r="I252" t="s">
        <v>15</v>
      </c>
      <c r="J252" t="str">
        <f t="shared" si="14"/>
        <v>holding</v>
      </c>
      <c r="K252">
        <v>300</v>
      </c>
      <c r="L252" s="41" t="str">
        <f t="shared" si="15"/>
        <v xml:space="preserve">    - { address: 1, scan_interval: 300, input_type: holding, slave: 1, name: "ApolloHP - Heating setting point", unique_id: "apollo.HeatSetP"}</v>
      </c>
      <c r="M252" t="s">
        <v>1567</v>
      </c>
      <c r="N252" t="s">
        <v>16</v>
      </c>
    </row>
    <row r="253" spans="2:14">
      <c r="B253" t="s">
        <v>17</v>
      </c>
      <c r="C253" t="s">
        <v>17</v>
      </c>
      <c r="D253" t="s">
        <v>18</v>
      </c>
      <c r="E253" s="42" t="str">
        <f t="shared" si="13"/>
        <v/>
      </c>
      <c r="F253" t="str">
        <f t="shared" si="16"/>
        <v>CoolSetP</v>
      </c>
      <c r="G253">
        <v>2</v>
      </c>
      <c r="H253">
        <v>40003</v>
      </c>
      <c r="I253" t="s">
        <v>15</v>
      </c>
      <c r="J253" t="str">
        <f t="shared" si="14"/>
        <v>holding</v>
      </c>
      <c r="K253">
        <v>300</v>
      </c>
      <c r="L253" s="41" t="str">
        <f t="shared" si="15"/>
        <v xml:space="preserve">    - { address: 2, scan_interval: 300, input_type: holding, slave: 1, name: "ApolloHP - Refrigeration setting point", unique_id: "apollo.CoolSetP"}</v>
      </c>
      <c r="M253" t="s">
        <v>19</v>
      </c>
      <c r="N253" t="s">
        <v>16</v>
      </c>
    </row>
    <row r="254" spans="2:14">
      <c r="B254" t="s">
        <v>20</v>
      </c>
      <c r="C254" t="s">
        <v>20</v>
      </c>
      <c r="D254" t="s">
        <v>21</v>
      </c>
      <c r="E254" s="42" t="str">
        <f t="shared" si="13"/>
        <v/>
      </c>
      <c r="F254" t="str">
        <f t="shared" si="16"/>
        <v>W_TankSetP</v>
      </c>
      <c r="G254">
        <v>3</v>
      </c>
      <c r="H254">
        <v>40004</v>
      </c>
      <c r="I254" t="s">
        <v>15</v>
      </c>
      <c r="J254" t="str">
        <f t="shared" si="14"/>
        <v>holding</v>
      </c>
      <c r="K254">
        <v>300</v>
      </c>
      <c r="L254" s="41" t="str">
        <f t="shared" si="15"/>
        <v xml:space="preserve">    - { address: 3, scan_interval: 300, input_type: holding, slave: 1, name: "ApolloHP - Hot water point setting", unique_id: "apollo.W_TankSetP"}</v>
      </c>
      <c r="M254" t="s">
        <v>1567</v>
      </c>
      <c r="N254" t="s">
        <v>16</v>
      </c>
    </row>
    <row r="255" spans="2:14">
      <c r="B255" t="s">
        <v>28</v>
      </c>
      <c r="C255" t="s">
        <v>28</v>
      </c>
      <c r="D255" t="s">
        <v>29</v>
      </c>
      <c r="E255" s="42" t="str">
        <f t="shared" si="13"/>
        <v/>
      </c>
      <c r="F255" t="str">
        <f t="shared" si="16"/>
        <v>hotwater_start_diff</v>
      </c>
      <c r="G255">
        <v>4</v>
      </c>
      <c r="H255">
        <v>40005</v>
      </c>
      <c r="I255" t="s">
        <v>15</v>
      </c>
      <c r="J255" t="str">
        <f t="shared" si="14"/>
        <v>holding</v>
      </c>
      <c r="K255">
        <v>300</v>
      </c>
      <c r="L255" s="41" t="str">
        <f t="shared" si="15"/>
        <v xml:space="preserve">    - { address: 4, scan_interval: 300, input_type: holding, slave: 1, name: "ApolloHP - Hot water return difference", unique_id: "apollo.hotwater_start_diff"}</v>
      </c>
      <c r="M255" t="s">
        <v>30</v>
      </c>
    </row>
    <row r="256" spans="2:14">
      <c r="B256" t="s">
        <v>31</v>
      </c>
      <c r="C256" t="s">
        <v>31</v>
      </c>
      <c r="D256" t="s">
        <v>32</v>
      </c>
      <c r="E256" s="42" t="str">
        <f t="shared" si="13"/>
        <v/>
      </c>
      <c r="F256" t="str">
        <f t="shared" si="16"/>
        <v>hotwater_stop_diff</v>
      </c>
      <c r="G256">
        <v>5</v>
      </c>
      <c r="H256">
        <v>40006</v>
      </c>
      <c r="I256" t="s">
        <v>15</v>
      </c>
      <c r="J256" t="str">
        <f t="shared" si="14"/>
        <v>holding</v>
      </c>
      <c r="K256">
        <v>300</v>
      </c>
      <c r="L256" s="41" t="str">
        <f t="shared" si="15"/>
        <v xml:space="preserve">    - { address: 5, scan_interval: 300, input_type: holding, slave: 1, name: "ApolloHP - Hot water constant temperature shutdown", unique_id: "apollo.hotwater_stop_diff"}</v>
      </c>
      <c r="M256" t="s">
        <v>33</v>
      </c>
    </row>
    <row r="257" spans="2:14">
      <c r="B257" t="s">
        <v>34</v>
      </c>
      <c r="C257" t="s">
        <v>34</v>
      </c>
      <c r="D257" t="s">
        <v>35</v>
      </c>
      <c r="E257" s="42" t="str">
        <f t="shared" si="13"/>
        <v/>
      </c>
      <c r="F257" t="str">
        <f t="shared" si="16"/>
        <v>Temp_Diff</v>
      </c>
      <c r="G257">
        <v>6</v>
      </c>
      <c r="H257">
        <v>40007</v>
      </c>
      <c r="I257" t="s">
        <v>15</v>
      </c>
      <c r="J257" t="str">
        <f t="shared" si="14"/>
        <v>holding</v>
      </c>
      <c r="K257">
        <v>300</v>
      </c>
      <c r="L257" s="41" t="str">
        <f t="shared" si="15"/>
        <v xml:space="preserve">    - { address: 6, scan_interval: 300, input_type: holding, slave: 1, name: "ApolloHP - Cooling and heating return difference", unique_id: "apollo.Temp_Diff"}</v>
      </c>
      <c r="M257" t="s">
        <v>30</v>
      </c>
    </row>
    <row r="258" spans="2:14">
      <c r="B258" t="s">
        <v>36</v>
      </c>
      <c r="C258" t="s">
        <v>36</v>
      </c>
      <c r="D258" t="s">
        <v>37</v>
      </c>
      <c r="E258" s="42" t="str">
        <f t="shared" si="13"/>
        <v/>
      </c>
      <c r="F258" t="str">
        <f t="shared" si="16"/>
        <v>Stop_TemP_Diff</v>
      </c>
      <c r="G258">
        <v>7</v>
      </c>
      <c r="H258">
        <v>40008</v>
      </c>
      <c r="I258" t="s">
        <v>15</v>
      </c>
      <c r="J258" t="str">
        <f t="shared" si="14"/>
        <v>holding</v>
      </c>
      <c r="K258">
        <v>300</v>
      </c>
      <c r="L258" s="41" t="str">
        <f t="shared" si="15"/>
        <v xml:space="preserve">    - { address: 7, scan_interval: 300, input_type: holding, slave: 1, name: "ApolloHP - Refrigeration heating constant temperature shutdown", unique_id: "apollo.Stop_TemP_Diff"}</v>
      </c>
      <c r="M258" t="s">
        <v>33</v>
      </c>
    </row>
    <row r="259" spans="2:14">
      <c r="B259" t="s">
        <v>38</v>
      </c>
      <c r="C259" t="s">
        <v>38</v>
      </c>
      <c r="D259" t="s">
        <v>39</v>
      </c>
      <c r="E259" s="42" t="str">
        <f t="shared" ref="E259:E322" si="17">IF(COUNTIF($F$2:$F$573,F259)&gt;1,"Duplicate","")</f>
        <v/>
      </c>
      <c r="F259" t="str">
        <f t="shared" si="16"/>
        <v>Kp</v>
      </c>
      <c r="G259">
        <v>8</v>
      </c>
      <c r="H259">
        <v>40009</v>
      </c>
      <c r="I259" t="s">
        <v>15</v>
      </c>
      <c r="J259" t="str">
        <f t="shared" ref="J259:J322" si="18">IF(H259&lt;10000,"coil",IF(H259&lt;40000,"discrete_input","holding"))</f>
        <v>holding</v>
      </c>
      <c r="K259">
        <v>300</v>
      </c>
      <c r="L259" s="41" t="str">
        <f t="shared" ref="L259:L322" si="19">CONCATENATE("    - { address: ",G259,", scan_interval: ",K259,", input_type: ",J259,", slave: 1, name: ","""","ApolloHP - ",C259,"""",", unique_id: ","""","apollo.",F259,"""", "}")</f>
        <v xml:space="preserve">    - { address: 8, scan_interval: 300, input_type: holding, slave: 1, name: "ApolloHP - deviation", unique_id: "apollo.Kp"}</v>
      </c>
      <c r="M259" t="s">
        <v>40</v>
      </c>
    </row>
    <row r="260" spans="2:14">
      <c r="B260" t="s">
        <v>41</v>
      </c>
      <c r="C260" t="s">
        <v>41</v>
      </c>
      <c r="D260" t="s">
        <v>42</v>
      </c>
      <c r="E260" s="42" t="str">
        <f t="shared" si="17"/>
        <v/>
      </c>
      <c r="F260" t="str">
        <f t="shared" si="16"/>
        <v>Ti</v>
      </c>
      <c r="G260">
        <v>9</v>
      </c>
      <c r="H260">
        <v>40010</v>
      </c>
      <c r="I260" t="s">
        <v>43</v>
      </c>
      <c r="J260" t="str">
        <f t="shared" si="18"/>
        <v>holding</v>
      </c>
      <c r="K260">
        <v>300</v>
      </c>
      <c r="L260" s="41" t="str">
        <f t="shared" si="19"/>
        <v xml:space="preserve">    - { address: 9, scan_interval: 300, input_type: holding, slave: 1, name: "ApolloHP - Integral time", unique_id: "apollo.Ti"}</v>
      </c>
      <c r="M260" t="s">
        <v>44</v>
      </c>
    </row>
    <row r="261" spans="2:14">
      <c r="B261" t="s">
        <v>45</v>
      </c>
      <c r="C261" t="s">
        <v>45</v>
      </c>
      <c r="D261" t="s">
        <v>46</v>
      </c>
      <c r="E261" s="42" t="str">
        <f t="shared" si="17"/>
        <v/>
      </c>
      <c r="F261" t="str">
        <f t="shared" si="16"/>
        <v>Td</v>
      </c>
      <c r="G261">
        <v>10</v>
      </c>
      <c r="H261">
        <v>40011</v>
      </c>
      <c r="I261" t="s">
        <v>43</v>
      </c>
      <c r="J261" t="str">
        <f t="shared" si="18"/>
        <v>holding</v>
      </c>
      <c r="K261">
        <v>300</v>
      </c>
      <c r="L261" s="41" t="str">
        <f t="shared" si="19"/>
        <v xml:space="preserve">    - { address: 10, scan_interval: 300, input_type: holding, slave: 1, name: "ApolloHP - Differential time", unique_id: "apollo.Td"}</v>
      </c>
      <c r="M261" t="s">
        <v>44</v>
      </c>
    </row>
    <row r="262" spans="2:14">
      <c r="B262" t="s">
        <v>47</v>
      </c>
      <c r="C262" t="s">
        <v>47</v>
      </c>
      <c r="D262" t="s">
        <v>48</v>
      </c>
      <c r="E262" s="42" t="str">
        <f t="shared" si="17"/>
        <v/>
      </c>
      <c r="F262" t="str">
        <f t="shared" si="16"/>
        <v>PmpMode</v>
      </c>
      <c r="G262">
        <v>11</v>
      </c>
      <c r="H262">
        <v>40012</v>
      </c>
      <c r="I262" t="s">
        <v>10</v>
      </c>
      <c r="J262" t="str">
        <f t="shared" si="18"/>
        <v>holding</v>
      </c>
      <c r="K262">
        <v>300</v>
      </c>
      <c r="L262" s="41" t="str">
        <f t="shared" si="19"/>
        <v xml:space="preserve">    - { address: 11, scan_interval: 300, input_type: holding, slave: 1, name: "ApolloHP - Main engine water pump", unique_id: "apollo.PmpMode"}</v>
      </c>
      <c r="M262" t="s">
        <v>49</v>
      </c>
      <c r="N262" t="s">
        <v>50</v>
      </c>
    </row>
    <row r="263" spans="2:14">
      <c r="B263" t="s">
        <v>51</v>
      </c>
      <c r="C263" t="s">
        <v>51</v>
      </c>
      <c r="D263" t="s">
        <v>52</v>
      </c>
      <c r="E263" s="42" t="str">
        <f t="shared" si="17"/>
        <v/>
      </c>
      <c r="F263" t="str">
        <f t="shared" si="16"/>
        <v>FanMode_Sel</v>
      </c>
      <c r="G263">
        <v>12</v>
      </c>
      <c r="H263">
        <v>40013</v>
      </c>
      <c r="I263" t="s">
        <v>10</v>
      </c>
      <c r="J263" t="str">
        <f t="shared" si="18"/>
        <v>holding</v>
      </c>
      <c r="K263">
        <v>300</v>
      </c>
      <c r="L263" s="41" t="str">
        <f t="shared" si="19"/>
        <v xml:space="preserve">    - { address: 12, scan_interval: 300, input_type: holding, slave: 1, name: "ApolloHP - Fan mode", unique_id: "apollo.FanMode_Sel"}</v>
      </c>
      <c r="M263" t="s">
        <v>53</v>
      </c>
    </row>
    <row r="264" spans="2:14">
      <c r="B264" t="s">
        <v>62</v>
      </c>
      <c r="C264" t="s">
        <v>62</v>
      </c>
      <c r="D264" t="s">
        <v>63</v>
      </c>
      <c r="E264" s="42" t="str">
        <f t="shared" si="17"/>
        <v/>
      </c>
      <c r="F264" t="str">
        <f t="shared" si="16"/>
        <v>DT_AuxComp</v>
      </c>
      <c r="G264">
        <v>13</v>
      </c>
      <c r="H264">
        <v>40014</v>
      </c>
      <c r="I264" t="s">
        <v>43</v>
      </c>
      <c r="J264" t="str">
        <f t="shared" si="18"/>
        <v>holding</v>
      </c>
      <c r="K264">
        <v>300</v>
      </c>
      <c r="L264" s="41" t="str">
        <f t="shared" si="19"/>
        <v xml:space="preserve">    - { address: 13, scan_interval: 300, input_type: holding, slave: 1, name: "ApolloHP - Electric heating start delay", unique_id: "apollo.DT_AuxComp"}</v>
      </c>
      <c r="M264" t="s">
        <v>64</v>
      </c>
    </row>
    <row r="265" spans="2:14">
      <c r="B265" t="s">
        <v>65</v>
      </c>
      <c r="C265" t="s">
        <v>65</v>
      </c>
      <c r="D265" t="s">
        <v>66</v>
      </c>
      <c r="E265" s="42" t="str">
        <f t="shared" si="17"/>
        <v/>
      </c>
      <c r="F265" t="str">
        <f t="shared" si="16"/>
        <v>AuxHeatSetP_Exterior</v>
      </c>
      <c r="G265">
        <v>14</v>
      </c>
      <c r="H265">
        <v>40015</v>
      </c>
      <c r="I265" t="s">
        <v>67</v>
      </c>
      <c r="J265" t="str">
        <f t="shared" si="18"/>
        <v>holding</v>
      </c>
      <c r="K265">
        <v>300</v>
      </c>
      <c r="L265" s="41" t="str">
        <f t="shared" si="19"/>
        <v xml:space="preserve">    - { address: 14, scan_interval: 300, input_type: holding, slave: 1, name: "ApolloHP - Electric heating start temperature", unique_id: "apollo.AuxHeatSetP_Exterior"}</v>
      </c>
      <c r="M265" t="s">
        <v>68</v>
      </c>
    </row>
    <row r="266" spans="2:14">
      <c r="B266" t="s">
        <v>69</v>
      </c>
      <c r="C266" t="s">
        <v>70</v>
      </c>
      <c r="D266" t="s">
        <v>71</v>
      </c>
      <c r="E266" s="42" t="str">
        <f t="shared" si="17"/>
        <v/>
      </c>
      <c r="F266" t="str">
        <f t="shared" si="16"/>
        <v>PmpDeltaTempSetP</v>
      </c>
      <c r="G266">
        <v>15</v>
      </c>
      <c r="H266">
        <v>40016</v>
      </c>
      <c r="I266" t="s">
        <v>67</v>
      </c>
      <c r="J266" t="str">
        <f t="shared" si="18"/>
        <v>holding</v>
      </c>
      <c r="K266">
        <v>300</v>
      </c>
      <c r="L266" s="41" t="str">
        <f t="shared" si="19"/>
        <v xml:space="preserve">    - { address: 15, scan_interval: 300, input_type: holding, slave: 1, name: "ApolloHP - Speed control inlet and outlet water temperature difference", unique_id: "apollo.PmpDeltaTempSetP"}</v>
      </c>
      <c r="M266" t="s">
        <v>72</v>
      </c>
    </row>
    <row r="267" spans="2:14">
      <c r="B267" t="s">
        <v>77</v>
      </c>
      <c r="C267" t="s">
        <v>78</v>
      </c>
      <c r="D267" t="s">
        <v>79</v>
      </c>
      <c r="E267" s="42" t="str">
        <f t="shared" si="17"/>
        <v/>
      </c>
      <c r="F267" t="str">
        <f t="shared" si="16"/>
        <v>StartUpDT_SuctLowP</v>
      </c>
      <c r="G267">
        <v>16</v>
      </c>
      <c r="H267">
        <v>40017</v>
      </c>
      <c r="I267" t="s">
        <v>10</v>
      </c>
      <c r="J267" t="str">
        <f t="shared" si="18"/>
        <v>holding</v>
      </c>
      <c r="K267">
        <v>300</v>
      </c>
      <c r="L267" s="41" t="str">
        <f t="shared" si="19"/>
        <v xml:space="preserve">    - { address: 16, scan_interval: 300, input_type: holding, slave: 1, name: "ApolloHP - start delay ", unique_id: "apollo.StartUpDT_SuctLowP"}</v>
      </c>
      <c r="M267" t="s">
        <v>80</v>
      </c>
    </row>
    <row r="268" spans="2:14">
      <c r="C268" t="s">
        <v>81</v>
      </c>
      <c r="D268" t="s">
        <v>82</v>
      </c>
      <c r="E268" s="42" t="str">
        <f t="shared" si="17"/>
        <v/>
      </c>
      <c r="F268" t="str">
        <f t="shared" si="16"/>
        <v>DT_SuctLowPrun</v>
      </c>
      <c r="G268">
        <v>17</v>
      </c>
      <c r="H268">
        <v>40018</v>
      </c>
      <c r="I268" t="s">
        <v>10</v>
      </c>
      <c r="J268" t="str">
        <f t="shared" si="18"/>
        <v>holding</v>
      </c>
      <c r="K268">
        <v>300</v>
      </c>
      <c r="L268" s="41" t="str">
        <f t="shared" si="19"/>
        <v xml:space="preserve">    - { address: 17, scan_interval: 300, input_type: holding, slave: 1, name: "ApolloHP - Operation delay", unique_id: "apollo.DT_SuctLowPrun"}</v>
      </c>
      <c r="M268" t="s">
        <v>80</v>
      </c>
    </row>
    <row r="269" spans="2:14">
      <c r="B269" t="s">
        <v>83</v>
      </c>
      <c r="C269" t="s">
        <v>84</v>
      </c>
      <c r="D269" t="s">
        <v>85</v>
      </c>
      <c r="E269" s="42" t="str">
        <f t="shared" si="17"/>
        <v/>
      </c>
      <c r="F269" t="str">
        <f t="shared" si="16"/>
        <v>BLDC_Mng_CfgEnvCtrl_BLDC1_Speed_StartUpSpeed</v>
      </c>
      <c r="G269">
        <v>18</v>
      </c>
      <c r="H269">
        <v>40019</v>
      </c>
      <c r="I269" t="s">
        <v>15</v>
      </c>
      <c r="J269" t="str">
        <f t="shared" si="18"/>
        <v>holding</v>
      </c>
      <c r="K269">
        <v>300</v>
      </c>
      <c r="L269" s="41" t="str">
        <f t="shared" si="19"/>
        <v xml:space="preserve">    - { address: 18, scan_interval: 300, input_type: holding, slave: 1, name: "ApolloHP - Start-up forced speed  ", unique_id: "apollo.BLDC_Mng_CfgEnvCtrl_BLDC1_Speed_StartUpSpeed"}</v>
      </c>
      <c r="M269" t="s">
        <v>86</v>
      </c>
    </row>
    <row r="270" spans="2:14">
      <c r="C270" t="s">
        <v>87</v>
      </c>
      <c r="D270" t="s">
        <v>88</v>
      </c>
      <c r="E270" s="42" t="str">
        <f t="shared" si="17"/>
        <v/>
      </c>
      <c r="F270" t="str">
        <f t="shared" si="16"/>
        <v>BLDC_Mng_CfgEnvCtrl_BLDC1_Speed_MaxSpeedRpsCustom</v>
      </c>
      <c r="G270">
        <v>19</v>
      </c>
      <c r="H270">
        <v>40020</v>
      </c>
      <c r="I270" t="s">
        <v>15</v>
      </c>
      <c r="J270" t="str">
        <f t="shared" si="18"/>
        <v>holding</v>
      </c>
      <c r="K270">
        <v>300</v>
      </c>
      <c r="L270" s="41" t="str">
        <f t="shared" si="19"/>
        <v xml:space="preserve">    - { address: 19, scan_interval: 300, input_type: holding, slave: 1, name: "ApolloHP - Max speed", unique_id: "apollo.BLDC_Mng_CfgEnvCtrl_BLDC1_Speed_MaxSpeedRpsCustom"}</v>
      </c>
      <c r="M270" t="s">
        <v>89</v>
      </c>
    </row>
    <row r="271" spans="2:14">
      <c r="C271" t="s">
        <v>90</v>
      </c>
      <c r="D271" t="s">
        <v>91</v>
      </c>
      <c r="E271" s="42" t="str">
        <f t="shared" si="17"/>
        <v/>
      </c>
      <c r="F271" t="str">
        <f t="shared" si="16"/>
        <v>BLDC_Mng_CfgEnvCtrl_BLDC1_Speed_MinSpeedRpsCustom</v>
      </c>
      <c r="G271">
        <v>20</v>
      </c>
      <c r="H271">
        <v>40021</v>
      </c>
      <c r="I271" t="s">
        <v>15</v>
      </c>
      <c r="J271" t="str">
        <f t="shared" si="18"/>
        <v>holding</v>
      </c>
      <c r="K271">
        <v>300</v>
      </c>
      <c r="L271" s="41" t="str">
        <f t="shared" si="19"/>
        <v xml:space="preserve">    - { address: 20, scan_interval: 300, input_type: holding, slave: 1, name: "ApolloHP - Min speed", unique_id: "apollo.BLDC_Mng_CfgEnvCtrl_BLDC1_Speed_MinSpeedRpsCustom"}</v>
      </c>
      <c r="M271" t="s">
        <v>92</v>
      </c>
    </row>
    <row r="272" spans="2:14">
      <c r="B272" t="s">
        <v>93</v>
      </c>
      <c r="C272" t="s">
        <v>94</v>
      </c>
      <c r="D272" t="s">
        <v>95</v>
      </c>
      <c r="E272" s="42" t="str">
        <f t="shared" si="17"/>
        <v/>
      </c>
      <c r="F272" t="str">
        <f t="shared" si="16"/>
        <v>BLDC_Mng_CfgEnvCtrl_BLDC1_CstmEnv_EnvOutMaxT</v>
      </c>
      <c r="G272">
        <v>21</v>
      </c>
      <c r="H272">
        <v>40022</v>
      </c>
      <c r="I272" t="s">
        <v>96</v>
      </c>
      <c r="J272" t="str">
        <f t="shared" si="18"/>
        <v>holding</v>
      </c>
      <c r="K272">
        <v>300</v>
      </c>
      <c r="L272" s="41" t="str">
        <f t="shared" si="19"/>
        <v xml:space="preserve">    - { address: 21, scan_interval: 300, input_type: holding, slave: 1, name: "ApolloHP - Out of envelope alarm timeout", unique_id: "apollo.BLDC_Mng_CfgEnvCtrl_BLDC1_CstmEnv_EnvOutMaxT"}</v>
      </c>
      <c r="M272" t="s">
        <v>97</v>
      </c>
    </row>
    <row r="273" spans="2:14">
      <c r="C273" t="s">
        <v>98</v>
      </c>
      <c r="D273" t="s">
        <v>99</v>
      </c>
      <c r="E273" s="42" t="str">
        <f t="shared" si="17"/>
        <v/>
      </c>
      <c r="F273" t="str">
        <f t="shared" si="16"/>
        <v>BLDC_Mng_CfgEnvCtrl_BLDC1_CstmEnv_LowDeltaPAlrmDelay</v>
      </c>
      <c r="G273">
        <v>22</v>
      </c>
      <c r="H273">
        <v>40023</v>
      </c>
      <c r="I273" t="s">
        <v>96</v>
      </c>
      <c r="J273" t="str">
        <f t="shared" si="18"/>
        <v>holding</v>
      </c>
      <c r="K273">
        <v>300</v>
      </c>
      <c r="L273" s="41" t="str">
        <f t="shared" si="19"/>
        <v xml:space="preserve">    - { address: 22, scan_interval: 300, input_type: holding, slave: 1, name: "ApolloHP - Low pressure diff alarm timeout ", unique_id: "apollo.BLDC_Mng_CfgEnvCtrl_BLDC1_CstmEnv_LowDeltaPAlrmDelay"}</v>
      </c>
      <c r="M273" t="s">
        <v>97</v>
      </c>
    </row>
    <row r="274" spans="2:14">
      <c r="B274" t="s">
        <v>105</v>
      </c>
      <c r="C274" t="s">
        <v>105</v>
      </c>
      <c r="D274" t="s">
        <v>106</v>
      </c>
      <c r="E274" s="42" t="str">
        <f t="shared" si="17"/>
        <v/>
      </c>
      <c r="F274" t="str">
        <f t="shared" si="16"/>
        <v>PmpMan_Aout</v>
      </c>
      <c r="G274">
        <v>23</v>
      </c>
      <c r="H274">
        <v>40024</v>
      </c>
      <c r="I274" t="s">
        <v>15</v>
      </c>
      <c r="J274" t="str">
        <f t="shared" si="18"/>
        <v>holding</v>
      </c>
      <c r="K274">
        <v>300</v>
      </c>
      <c r="L274" s="41" t="str">
        <f t="shared" si="19"/>
        <v xml:space="preserve">    - { address: 23, scan_interval: 300, input_type: holding, slave: 1, name: "ApolloHP - Manual requirements", unique_id: "apollo.PmpMan_Aout"}</v>
      </c>
      <c r="M274" t="s">
        <v>107</v>
      </c>
    </row>
    <row r="275" spans="2:14">
      <c r="B275" t="s">
        <v>105</v>
      </c>
      <c r="C275" t="s">
        <v>105</v>
      </c>
      <c r="D275" t="s">
        <v>111</v>
      </c>
      <c r="E275" s="42" t="str">
        <f t="shared" si="17"/>
        <v/>
      </c>
      <c r="F275" t="str">
        <f t="shared" si="16"/>
        <v>fan_man_out</v>
      </c>
      <c r="G275">
        <v>24</v>
      </c>
      <c r="H275">
        <v>40025</v>
      </c>
      <c r="I275" t="s">
        <v>15</v>
      </c>
      <c r="J275" t="str">
        <f t="shared" si="18"/>
        <v>holding</v>
      </c>
      <c r="K275">
        <v>300</v>
      </c>
      <c r="L275" s="41" t="str">
        <f t="shared" si="19"/>
        <v xml:space="preserve">    - { address: 24, scan_interval: 300, input_type: holding, slave: 1, name: "ApolloHP - Manual requirements", unique_id: "apollo.fan_man_out"}</v>
      </c>
      <c r="M275" t="s">
        <v>107</v>
      </c>
    </row>
    <row r="276" spans="2:14">
      <c r="B276" t="s">
        <v>105</v>
      </c>
      <c r="C276" t="s">
        <v>105</v>
      </c>
      <c r="D276" t="s">
        <v>115</v>
      </c>
      <c r="E276" s="42" t="str">
        <f t="shared" si="17"/>
        <v/>
      </c>
      <c r="F276" t="str">
        <f t="shared" si="16"/>
        <v>ManBLDCPwrReq</v>
      </c>
      <c r="G276">
        <v>25</v>
      </c>
      <c r="H276">
        <v>40026</v>
      </c>
      <c r="I276" t="s">
        <v>15</v>
      </c>
      <c r="J276" t="str">
        <f t="shared" si="18"/>
        <v>holding</v>
      </c>
      <c r="K276">
        <v>300</v>
      </c>
      <c r="L276" s="41" t="str">
        <f t="shared" si="19"/>
        <v xml:space="preserve">    - { address: 25, scan_interval: 300, input_type: holding, slave: 1, name: "ApolloHP - Manual requirements", unique_id: "apollo.ManBLDCPwrReq"}</v>
      </c>
      <c r="M276" t="s">
        <v>107</v>
      </c>
    </row>
    <row r="277" spans="2:14">
      <c r="B277" t="s">
        <v>119</v>
      </c>
      <c r="C277" t="s">
        <v>119</v>
      </c>
      <c r="D277" t="s">
        <v>120</v>
      </c>
      <c r="E277" s="42" t="str">
        <f t="shared" si="17"/>
        <v/>
      </c>
      <c r="F277" t="str">
        <f t="shared" si="16"/>
        <v>EVD_Manual_Step</v>
      </c>
      <c r="G277">
        <v>26</v>
      </c>
      <c r="H277">
        <v>40027</v>
      </c>
      <c r="I277" t="s">
        <v>96</v>
      </c>
      <c r="J277" t="str">
        <f t="shared" si="18"/>
        <v>holding</v>
      </c>
      <c r="K277">
        <v>300</v>
      </c>
      <c r="L277" s="41" t="str">
        <f t="shared" si="19"/>
        <v xml:space="preserve">    - { address: 26, scan_interval: 300, input_type: holding, slave: 1, name: "ApolloHP - Manual Steps", unique_id: "apollo.EVD_Manual_Step"}</v>
      </c>
      <c r="M277" t="s">
        <v>121</v>
      </c>
    </row>
    <row r="278" spans="2:14">
      <c r="B278" t="s">
        <v>144</v>
      </c>
      <c r="C278" t="s">
        <v>144</v>
      </c>
      <c r="D278" t="s">
        <v>145</v>
      </c>
      <c r="E278" s="42" t="str">
        <f t="shared" si="17"/>
        <v/>
      </c>
      <c r="F278" t="str">
        <f t="shared" si="16"/>
        <v>Temp_Target_Select</v>
      </c>
      <c r="G278">
        <v>27</v>
      </c>
      <c r="H278">
        <v>40028</v>
      </c>
      <c r="I278" t="s">
        <v>96</v>
      </c>
      <c r="J278" t="str">
        <f t="shared" si="18"/>
        <v>holding</v>
      </c>
      <c r="K278">
        <v>300</v>
      </c>
      <c r="L278" s="41" t="str">
        <f t="shared" si="19"/>
        <v xml:space="preserve">    - { address: 27, scan_interval: 300, input_type: holding, slave: 1, name: "ApolloHP - Temperature mode ", unique_id: "apollo.Temp_Target_Select"}</v>
      </c>
      <c r="M278" t="s">
        <v>49</v>
      </c>
      <c r="N278" t="s">
        <v>146</v>
      </c>
    </row>
    <row r="279" spans="2:14">
      <c r="B279" t="s">
        <v>154</v>
      </c>
      <c r="C279" t="s">
        <v>154</v>
      </c>
      <c r="D279" t="s">
        <v>155</v>
      </c>
      <c r="E279" s="42" t="str">
        <f t="shared" si="17"/>
        <v/>
      </c>
      <c r="F279" t="str">
        <f t="shared" si="16"/>
        <v>DeltaTempSetP</v>
      </c>
      <c r="G279">
        <v>28</v>
      </c>
      <c r="H279">
        <v>40029</v>
      </c>
      <c r="I279" t="s">
        <v>15</v>
      </c>
      <c r="J279" t="str">
        <f t="shared" si="18"/>
        <v>holding</v>
      </c>
      <c r="K279">
        <v>300</v>
      </c>
      <c r="L279" s="41" t="str">
        <f t="shared" si="19"/>
        <v xml:space="preserve">    - { address: 28, scan_interval: 300, input_type: holding, slave: 1, name: "ApolloHP - Protection value of inlet and outlet water temperature difference", unique_id: "apollo.DeltaTempSetP"}</v>
      </c>
      <c r="M279" t="s">
        <v>72</v>
      </c>
    </row>
    <row r="280" spans="2:14">
      <c r="B280" t="s">
        <v>156</v>
      </c>
      <c r="C280" t="s">
        <v>156</v>
      </c>
      <c r="D280" t="s">
        <v>157</v>
      </c>
      <c r="E280" s="42" t="str">
        <f t="shared" si="17"/>
        <v/>
      </c>
      <c r="F280" t="str">
        <f t="shared" si="16"/>
        <v>OutLowTempSetP</v>
      </c>
      <c r="G280">
        <v>29</v>
      </c>
      <c r="H280">
        <v>40030</v>
      </c>
      <c r="I280" t="s">
        <v>15</v>
      </c>
      <c r="J280" t="str">
        <f t="shared" si="18"/>
        <v>holding</v>
      </c>
      <c r="K280">
        <v>300</v>
      </c>
      <c r="L280" s="41" t="str">
        <f t="shared" si="19"/>
        <v xml:space="preserve">    - { address: 29, scan_interval: 300, input_type: holding, slave: 1, name: "ApolloHP - Low water temperature protection value", unique_id: "apollo.OutLowTempSetP"}</v>
      </c>
      <c r="M280" t="s">
        <v>158</v>
      </c>
    </row>
    <row r="281" spans="2:14">
      <c r="B281" t="s">
        <v>159</v>
      </c>
      <c r="C281" t="s">
        <v>159</v>
      </c>
      <c r="D281" t="s">
        <v>160</v>
      </c>
      <c r="E281" s="42" t="str">
        <f t="shared" si="17"/>
        <v/>
      </c>
      <c r="F281" t="str">
        <f t="shared" si="16"/>
        <v>OutHiTempSetP</v>
      </c>
      <c r="G281">
        <v>30</v>
      </c>
      <c r="H281">
        <v>40031</v>
      </c>
      <c r="I281" t="s">
        <v>15</v>
      </c>
      <c r="J281" t="str">
        <f t="shared" si="18"/>
        <v>holding</v>
      </c>
      <c r="K281">
        <v>300</v>
      </c>
      <c r="L281" s="41" t="str">
        <f t="shared" si="19"/>
        <v xml:space="preserve">    - { address: 30, scan_interval: 300, input_type: holding, slave: 1, name: "ApolloHP - High water temperature protection value", unique_id: "apollo.OutHiTempSetP"}</v>
      </c>
      <c r="M281" t="s">
        <v>158</v>
      </c>
    </row>
    <row r="282" spans="2:14">
      <c r="B282" t="s">
        <v>161</v>
      </c>
      <c r="C282" t="s">
        <v>162</v>
      </c>
      <c r="D282" t="s">
        <v>163</v>
      </c>
      <c r="E282" s="42" t="str">
        <f t="shared" si="17"/>
        <v/>
      </c>
      <c r="F282" t="str">
        <f t="shared" si="16"/>
        <v>threevlv_delayon</v>
      </c>
      <c r="G282">
        <v>31</v>
      </c>
      <c r="H282">
        <v>40032</v>
      </c>
      <c r="I282" t="s">
        <v>96</v>
      </c>
      <c r="J282" t="str">
        <f t="shared" si="18"/>
        <v>holding</v>
      </c>
      <c r="K282">
        <v>300</v>
      </c>
      <c r="L282" s="41" t="str">
        <f t="shared" si="19"/>
        <v xml:space="preserve">    - { address: 31, scan_interval: 300, input_type: holding, slave: 1, name: "ApolloHP - S", unique_id: "apollo.threevlv_delayon"}</v>
      </c>
      <c r="M282" t="s">
        <v>64</v>
      </c>
    </row>
    <row r="283" spans="2:14">
      <c r="B283" t="s">
        <v>164</v>
      </c>
      <c r="C283" t="s">
        <v>162</v>
      </c>
      <c r="D283" t="s">
        <v>165</v>
      </c>
      <c r="E283" s="42" t="str">
        <f t="shared" si="17"/>
        <v/>
      </c>
      <c r="F283" t="str">
        <f t="shared" si="16"/>
        <v>threevlv_delayoff</v>
      </c>
      <c r="G283">
        <v>32</v>
      </c>
      <c r="H283">
        <v>40033</v>
      </c>
      <c r="I283" t="s">
        <v>96</v>
      </c>
      <c r="J283" t="str">
        <f t="shared" si="18"/>
        <v>holding</v>
      </c>
      <c r="K283">
        <v>300</v>
      </c>
      <c r="L283" s="41" t="str">
        <f t="shared" si="19"/>
        <v xml:space="preserve">    - { address: 32, scan_interval: 300, input_type: holding, slave: 1, name: "ApolloHP - S", unique_id: "apollo.threevlv_delayoff"}</v>
      </c>
      <c r="M283" t="s">
        <v>64</v>
      </c>
    </row>
    <row r="284" spans="2:14">
      <c r="B284" t="s">
        <v>166</v>
      </c>
      <c r="D284" t="s">
        <v>167</v>
      </c>
      <c r="E284" s="42" t="str">
        <f t="shared" si="17"/>
        <v/>
      </c>
      <c r="F284" t="str">
        <f t="shared" si="16"/>
        <v>PmpSpeedStart</v>
      </c>
      <c r="G284">
        <v>33</v>
      </c>
      <c r="H284">
        <v>40034</v>
      </c>
      <c r="I284" t="s">
        <v>15</v>
      </c>
      <c r="J284" t="str">
        <f t="shared" si="18"/>
        <v>holding</v>
      </c>
      <c r="K284">
        <v>300</v>
      </c>
      <c r="L284" s="41" t="str">
        <f t="shared" si="19"/>
        <v xml:space="preserve">    - { address: 33, scan_interval: 300, input_type: holding, slave: 1, name: "ApolloHP - ", unique_id: "apollo.PmpSpeedStart"}</v>
      </c>
      <c r="M284" t="s">
        <v>107</v>
      </c>
    </row>
    <row r="285" spans="2:14">
      <c r="B285" t="s">
        <v>168</v>
      </c>
      <c r="C285" t="s">
        <v>169</v>
      </c>
      <c r="D285" t="s">
        <v>170</v>
      </c>
      <c r="E285" s="42" t="str">
        <f t="shared" si="17"/>
        <v/>
      </c>
      <c r="F285" t="str">
        <f t="shared" si="16"/>
        <v>DT_PmpStart</v>
      </c>
      <c r="G285">
        <v>34</v>
      </c>
      <c r="H285">
        <v>40035</v>
      </c>
      <c r="I285" t="s">
        <v>96</v>
      </c>
      <c r="J285" t="str">
        <f t="shared" si="18"/>
        <v>holding</v>
      </c>
      <c r="K285">
        <v>300</v>
      </c>
      <c r="L285" s="41" t="str">
        <f t="shared" si="19"/>
        <v xml:space="preserve">    - { address: 34, scan_interval: 300, input_type: holding, slave: 1, name: "ApolloHP - min", unique_id: "apollo.DT_PmpStart"}</v>
      </c>
      <c r="M285" t="s">
        <v>64</v>
      </c>
    </row>
    <row r="286" spans="2:14">
      <c r="B286" t="s">
        <v>171</v>
      </c>
      <c r="C286" t="s">
        <v>171</v>
      </c>
      <c r="D286" t="s">
        <v>172</v>
      </c>
      <c r="E286" s="42" t="str">
        <f t="shared" si="17"/>
        <v/>
      </c>
      <c r="F286" t="str">
        <f t="shared" si="16"/>
        <v>PmpMaxSpeed</v>
      </c>
      <c r="G286">
        <v>35</v>
      </c>
      <c r="H286">
        <v>40036</v>
      </c>
      <c r="I286" t="s">
        <v>15</v>
      </c>
      <c r="J286" t="str">
        <f t="shared" si="18"/>
        <v>holding</v>
      </c>
      <c r="K286">
        <v>300</v>
      </c>
      <c r="L286" s="41" t="str">
        <f t="shared" si="19"/>
        <v xml:space="preserve">    - { address: 35, scan_interval: 300, input_type: holding, slave: 1, name: "ApolloHP - Maximum speed", unique_id: "apollo.PmpMaxSpeed"}</v>
      </c>
      <c r="M286" t="s">
        <v>107</v>
      </c>
    </row>
    <row r="287" spans="2:14">
      <c r="B287" t="s">
        <v>173</v>
      </c>
      <c r="C287" t="s">
        <v>173</v>
      </c>
      <c r="D287" t="s">
        <v>174</v>
      </c>
      <c r="E287" s="42" t="str">
        <f t="shared" si="17"/>
        <v/>
      </c>
      <c r="F287" t="str">
        <f t="shared" si="16"/>
        <v>PmpMinSpeed</v>
      </c>
      <c r="G287">
        <v>36</v>
      </c>
      <c r="H287">
        <v>40037</v>
      </c>
      <c r="I287" t="s">
        <v>15</v>
      </c>
      <c r="J287" t="str">
        <f t="shared" si="18"/>
        <v>holding</v>
      </c>
      <c r="K287">
        <v>300</v>
      </c>
      <c r="L287" s="41" t="str">
        <f t="shared" si="19"/>
        <v xml:space="preserve">    - { address: 36, scan_interval: 300, input_type: holding, slave: 1, name: "ApolloHP - Minimum speed", unique_id: "apollo.PmpMinSpeed"}</v>
      </c>
      <c r="M287" t="s">
        <v>107</v>
      </c>
    </row>
    <row r="288" spans="2:14">
      <c r="B288" t="s">
        <v>214</v>
      </c>
      <c r="C288" t="s">
        <v>1573</v>
      </c>
      <c r="D288" t="s">
        <v>216</v>
      </c>
      <c r="E288" s="42" t="str">
        <f t="shared" si="17"/>
        <v/>
      </c>
      <c r="F288" t="str">
        <f t="shared" si="16"/>
        <v>nputsCheck_MinVal_SuctP</v>
      </c>
      <c r="G288">
        <v>37</v>
      </c>
      <c r="H288">
        <v>40038</v>
      </c>
      <c r="I288" t="s">
        <v>15</v>
      </c>
      <c r="J288" t="str">
        <f t="shared" si="18"/>
        <v>holding</v>
      </c>
      <c r="K288">
        <v>300</v>
      </c>
      <c r="L288" s="41" t="str">
        <f t="shared" si="19"/>
        <v xml:space="preserve">    - { address: 37, scan_interval: 300, input_type: holding, slave: 1, name: "ApolloHP - Main valve suction pressure min", unique_id: "apollo.nputsCheck_MinVal_SuctP"}</v>
      </c>
      <c r="M288" t="s">
        <v>158</v>
      </c>
    </row>
    <row r="289" spans="2:13">
      <c r="C289" t="s">
        <v>1574</v>
      </c>
      <c r="D289" t="s">
        <v>217</v>
      </c>
      <c r="E289" s="42" t="str">
        <f t="shared" si="17"/>
        <v/>
      </c>
      <c r="F289" t="str">
        <f t="shared" si="16"/>
        <v>InputsCheck_MaxVal_SuctP</v>
      </c>
      <c r="G289">
        <v>38</v>
      </c>
      <c r="H289">
        <v>40039</v>
      </c>
      <c r="I289" t="s">
        <v>15</v>
      </c>
      <c r="J289" t="str">
        <f t="shared" si="18"/>
        <v>holding</v>
      </c>
      <c r="K289">
        <v>300</v>
      </c>
      <c r="L289" s="41" t="str">
        <f t="shared" si="19"/>
        <v xml:space="preserve">    - { address: 38, scan_interval: 300, input_type: holding, slave: 1, name: "ApolloHP - Main valve suction pressure max", unique_id: "apollo.InputsCheck_MaxVal_SuctP"}</v>
      </c>
      <c r="M289" t="s">
        <v>158</v>
      </c>
    </row>
    <row r="290" spans="2:13">
      <c r="C290" t="s">
        <v>1575</v>
      </c>
      <c r="D290" t="s">
        <v>219</v>
      </c>
      <c r="E290" s="42" t="str">
        <f t="shared" si="17"/>
        <v/>
      </c>
      <c r="F290" t="str">
        <f t="shared" ref="F290:F353" si="20">SUBSTITUTE(SUBSTITUTE(SUBSTITUTE(SUBSTITUTE(SUBSTITUTE(SUBSTITUTE(SUBSTITUTE(SUBSTITUTE(SUBSTITUTE(D290," - ","_")," ","_"),".","_"),"+_","_"),":","_"),"-","_"),"[","_"),"]",""),"__","_")</f>
        <v>InputsCheck_MinVal_DscgP</v>
      </c>
      <c r="G290">
        <v>39</v>
      </c>
      <c r="H290">
        <v>40040</v>
      </c>
      <c r="I290" t="s">
        <v>15</v>
      </c>
      <c r="J290" t="str">
        <f t="shared" si="18"/>
        <v>holding</v>
      </c>
      <c r="K290">
        <v>300</v>
      </c>
      <c r="L290" s="41" t="str">
        <f t="shared" si="19"/>
        <v xml:space="preserve">    - { address: 39, scan_interval: 300, input_type: holding, slave: 1, name: "ApolloHP - Main valve exhaust pressure min", unique_id: "apollo.InputsCheck_MinVal_DscgP"}</v>
      </c>
      <c r="M290" t="s">
        <v>158</v>
      </c>
    </row>
    <row r="291" spans="2:13">
      <c r="C291" t="s">
        <v>1576</v>
      </c>
      <c r="D291" t="s">
        <v>220</v>
      </c>
      <c r="E291" s="42" t="str">
        <f t="shared" si="17"/>
        <v/>
      </c>
      <c r="F291" t="str">
        <f t="shared" si="20"/>
        <v>InputsCheck_MaxVal_DscgP</v>
      </c>
      <c r="G291">
        <v>40</v>
      </c>
      <c r="H291">
        <v>40041</v>
      </c>
      <c r="I291" t="s">
        <v>15</v>
      </c>
      <c r="J291" t="str">
        <f t="shared" si="18"/>
        <v>holding</v>
      </c>
      <c r="K291">
        <v>300</v>
      </c>
      <c r="L291" s="41" t="str">
        <f t="shared" si="19"/>
        <v xml:space="preserve">    - { address: 40, scan_interval: 300, input_type: holding, slave: 1, name: "ApolloHP - Main valve exhaust pressure max", unique_id: "apollo.InputsCheck_MaxVal_DscgP"}</v>
      </c>
      <c r="M291" t="s">
        <v>158</v>
      </c>
    </row>
    <row r="292" spans="2:13">
      <c r="B292" t="s">
        <v>228</v>
      </c>
      <c r="C292" t="s">
        <v>1577</v>
      </c>
      <c r="D292" t="s">
        <v>230</v>
      </c>
      <c r="E292" s="42" t="str">
        <f t="shared" si="17"/>
        <v/>
      </c>
      <c r="F292" t="str">
        <f t="shared" si="20"/>
        <v>InputsCheck_MinVal_SuctP_EVI</v>
      </c>
      <c r="G292">
        <v>41</v>
      </c>
      <c r="H292">
        <v>40042</v>
      </c>
      <c r="I292" t="s">
        <v>15</v>
      </c>
      <c r="J292" t="str">
        <f t="shared" si="18"/>
        <v>holding</v>
      </c>
      <c r="K292">
        <v>300</v>
      </c>
      <c r="L292" s="41" t="str">
        <f t="shared" si="19"/>
        <v xml:space="preserve">    - { address: 41, scan_interval: 300, input_type: holding, slave: 1, name: "ApolloHP - EVI evaporation pressure min", unique_id: "apollo.InputsCheck_MinVal_SuctP_EVI"}</v>
      </c>
      <c r="M292" t="s">
        <v>158</v>
      </c>
    </row>
    <row r="293" spans="2:13">
      <c r="C293" t="s">
        <v>1578</v>
      </c>
      <c r="D293" t="s">
        <v>232</v>
      </c>
      <c r="E293" s="42" t="str">
        <f t="shared" si="17"/>
        <v/>
      </c>
      <c r="F293" t="str">
        <f t="shared" si="20"/>
        <v>InputsCheck_MaxVal_SuctP_EVI</v>
      </c>
      <c r="G293">
        <v>42</v>
      </c>
      <c r="H293">
        <v>40043</v>
      </c>
      <c r="I293" t="s">
        <v>15</v>
      </c>
      <c r="J293" t="str">
        <f t="shared" si="18"/>
        <v>holding</v>
      </c>
      <c r="K293">
        <v>300</v>
      </c>
      <c r="L293" s="41" t="str">
        <f t="shared" si="19"/>
        <v xml:space="preserve">    - { address: 42, scan_interval: 300, input_type: holding, slave: 1, name: "ApolloHP - EVI evaporation pressure max", unique_id: "apollo.InputsCheck_MaxVal_SuctP_EVI"}</v>
      </c>
      <c r="M293" t="s">
        <v>158</v>
      </c>
    </row>
    <row r="294" spans="2:13">
      <c r="B294" t="s">
        <v>233</v>
      </c>
      <c r="C294" t="s">
        <v>234</v>
      </c>
      <c r="D294" t="s">
        <v>235</v>
      </c>
      <c r="E294" s="42" t="str">
        <f t="shared" si="17"/>
        <v/>
      </c>
      <c r="F294" t="str">
        <f t="shared" si="20"/>
        <v>VapInjRotSpeedSe</v>
      </c>
      <c r="G294">
        <v>43</v>
      </c>
      <c r="H294">
        <v>40044</v>
      </c>
      <c r="I294" t="s">
        <v>15</v>
      </c>
      <c r="J294" t="str">
        <f t="shared" si="18"/>
        <v>holding</v>
      </c>
      <c r="K294">
        <v>300</v>
      </c>
      <c r="L294" s="41" t="str">
        <f t="shared" si="19"/>
        <v xml:space="preserve">    - { address: 43, scan_interval: 300, input_type: holding, slave: 1, name: "ApolloHP - Compressor speed", unique_id: "apollo.VapInjRotSpeedSe"}</v>
      </c>
      <c r="M294" t="s">
        <v>89</v>
      </c>
    </row>
    <row r="295" spans="2:13">
      <c r="C295" t="s">
        <v>236</v>
      </c>
      <c r="D295" t="s">
        <v>237</v>
      </c>
      <c r="E295" s="42" t="str">
        <f t="shared" si="17"/>
        <v/>
      </c>
      <c r="F295" t="str">
        <f t="shared" si="20"/>
        <v>VapInjDischSHSet</v>
      </c>
      <c r="G295">
        <v>44</v>
      </c>
      <c r="H295">
        <v>40045</v>
      </c>
      <c r="I295" t="s">
        <v>15</v>
      </c>
      <c r="J295" t="str">
        <f t="shared" si="18"/>
        <v>holding</v>
      </c>
      <c r="K295">
        <v>300</v>
      </c>
      <c r="L295" s="41" t="str">
        <f t="shared" si="19"/>
        <v xml:space="preserve">    - { address: 44, scan_interval: 300, input_type: holding, slave: 1, name: "ApolloHP - Exhaust superheat setting point", unique_id: "apollo.VapInjDischSHSet"}</v>
      </c>
      <c r="M295" t="s">
        <v>89</v>
      </c>
    </row>
    <row r="296" spans="2:13">
      <c r="C296" t="s">
        <v>238</v>
      </c>
      <c r="D296" t="s">
        <v>239</v>
      </c>
      <c r="E296" s="42" t="str">
        <f t="shared" si="17"/>
        <v/>
      </c>
      <c r="F296" t="str">
        <f t="shared" si="20"/>
        <v>VapInjDischSHDiff</v>
      </c>
      <c r="G296">
        <v>45</v>
      </c>
      <c r="H296">
        <v>40046</v>
      </c>
      <c r="I296" t="s">
        <v>15</v>
      </c>
      <c r="J296" t="str">
        <f t="shared" si="18"/>
        <v>holding</v>
      </c>
      <c r="K296">
        <v>300</v>
      </c>
      <c r="L296" s="41" t="str">
        <f t="shared" si="19"/>
        <v xml:space="preserve">    - { address: 45, scan_interval: 300, input_type: holding, slave: 1, name: "ApolloHP - Exhaust superheat deviation", unique_id: "apollo.VapInjDischSHDiff"}</v>
      </c>
      <c r="M296" t="s">
        <v>89</v>
      </c>
    </row>
    <row r="297" spans="2:13">
      <c r="B297" t="s">
        <v>240</v>
      </c>
      <c r="C297" t="s">
        <v>241</v>
      </c>
      <c r="D297" t="s">
        <v>242</v>
      </c>
      <c r="E297" s="42" t="str">
        <f t="shared" si="17"/>
        <v/>
      </c>
      <c r="F297" t="str">
        <f t="shared" si="20"/>
        <v>VapInjTExtSetCH</v>
      </c>
      <c r="G297">
        <v>46</v>
      </c>
      <c r="H297">
        <v>40047</v>
      </c>
      <c r="I297" t="s">
        <v>15</v>
      </c>
      <c r="J297" t="str">
        <f t="shared" si="18"/>
        <v>holding</v>
      </c>
      <c r="K297">
        <v>300</v>
      </c>
      <c r="L297" s="41" t="str">
        <f t="shared" si="19"/>
        <v xml:space="preserve">    - { address: 46, scan_interval: 300, input_type: holding, slave: 1, name: "ApolloHP - Ambient temp setup", unique_id: "apollo.VapInjTExtSetCH"}</v>
      </c>
      <c r="M297" t="s">
        <v>243</v>
      </c>
    </row>
    <row r="298" spans="2:13">
      <c r="C298" t="s">
        <v>244</v>
      </c>
      <c r="D298" t="s">
        <v>245</v>
      </c>
      <c r="E298" s="42" t="str">
        <f t="shared" si="17"/>
        <v/>
      </c>
      <c r="F298" t="str">
        <f t="shared" si="20"/>
        <v>VapInjTExtDiffCH</v>
      </c>
      <c r="G298">
        <v>47</v>
      </c>
      <c r="H298">
        <v>40048</v>
      </c>
      <c r="I298" t="s">
        <v>15</v>
      </c>
      <c r="J298" t="str">
        <f t="shared" si="18"/>
        <v>holding</v>
      </c>
      <c r="K298">
        <v>300</v>
      </c>
      <c r="L298" s="41" t="str">
        <f t="shared" si="19"/>
        <v xml:space="preserve">    - { address: 47, scan_interval: 300, input_type: holding, slave: 1, name: "ApolloHP - Ambient temp deviation", unique_id: "apollo.VapInjTExtDiffCH"}</v>
      </c>
      <c r="M298" t="s">
        <v>243</v>
      </c>
    </row>
    <row r="299" spans="2:13">
      <c r="B299" t="s">
        <v>246</v>
      </c>
      <c r="C299" t="s">
        <v>241</v>
      </c>
      <c r="D299" t="s">
        <v>247</v>
      </c>
      <c r="E299" s="42" t="str">
        <f t="shared" si="17"/>
        <v/>
      </c>
      <c r="F299" t="str">
        <f t="shared" si="20"/>
        <v>VapInjTExtSetHP</v>
      </c>
      <c r="G299">
        <v>48</v>
      </c>
      <c r="H299">
        <v>40049</v>
      </c>
      <c r="I299" t="s">
        <v>15</v>
      </c>
      <c r="J299" t="str">
        <f t="shared" si="18"/>
        <v>holding</v>
      </c>
      <c r="K299">
        <v>300</v>
      </c>
      <c r="L299" s="41" t="str">
        <f t="shared" si="19"/>
        <v xml:space="preserve">    - { address: 48, scan_interval: 300, input_type: holding, slave: 1, name: "ApolloHP - Ambient temp setup", unique_id: "apollo.VapInjTExtSetHP"}</v>
      </c>
      <c r="M299" t="s">
        <v>243</v>
      </c>
    </row>
    <row r="300" spans="2:13">
      <c r="C300" t="s">
        <v>244</v>
      </c>
      <c r="D300" t="s">
        <v>248</v>
      </c>
      <c r="E300" s="42" t="str">
        <f t="shared" si="17"/>
        <v/>
      </c>
      <c r="F300" t="str">
        <f t="shared" si="20"/>
        <v>VapInjTExtDiffHP</v>
      </c>
      <c r="G300">
        <v>49</v>
      </c>
      <c r="H300">
        <v>40050</v>
      </c>
      <c r="I300" t="s">
        <v>15</v>
      </c>
      <c r="J300" t="str">
        <f t="shared" si="18"/>
        <v>holding</v>
      </c>
      <c r="K300">
        <v>300</v>
      </c>
      <c r="L300" s="41" t="str">
        <f t="shared" si="19"/>
        <v xml:space="preserve">    - { address: 49, scan_interval: 300, input_type: holding, slave: 1, name: "ApolloHP - Ambient temp deviation", unique_id: "apollo.VapInjTExtDiffHP"}</v>
      </c>
      <c r="M300" t="s">
        <v>243</v>
      </c>
    </row>
    <row r="301" spans="2:13">
      <c r="B301" t="s">
        <v>258</v>
      </c>
      <c r="C301" t="s">
        <v>258</v>
      </c>
      <c r="D301" t="s">
        <v>259</v>
      </c>
      <c r="E301" s="42" t="str">
        <f t="shared" si="17"/>
        <v/>
      </c>
      <c r="F301" t="str">
        <f t="shared" si="20"/>
        <v>OilRecovMinReqThrsh</v>
      </c>
      <c r="G301">
        <v>50</v>
      </c>
      <c r="H301">
        <v>40051</v>
      </c>
      <c r="I301" t="s">
        <v>15</v>
      </c>
      <c r="J301" t="str">
        <f t="shared" si="18"/>
        <v>holding</v>
      </c>
      <c r="K301">
        <v>300</v>
      </c>
      <c r="L301" s="41" t="str">
        <f t="shared" si="19"/>
        <v xml:space="preserve">    - { address: 50, scan_interval: 300, input_type: holding, slave: 1, name: "ApolloHP - Minimum demand", unique_id: "apollo.OilRecovMinReqThrsh"}</v>
      </c>
      <c r="M301" t="s">
        <v>92</v>
      </c>
    </row>
    <row r="302" spans="2:13">
      <c r="B302" t="s">
        <v>173</v>
      </c>
      <c r="C302" t="s">
        <v>173</v>
      </c>
      <c r="D302" t="s">
        <v>260</v>
      </c>
      <c r="E302" s="42" t="str">
        <f t="shared" si="17"/>
        <v/>
      </c>
      <c r="F302" t="str">
        <f t="shared" si="20"/>
        <v>OilRecovCompMinSpeedThrsh_rps</v>
      </c>
      <c r="G302">
        <v>51</v>
      </c>
      <c r="H302">
        <v>40052</v>
      </c>
      <c r="I302" t="s">
        <v>15</v>
      </c>
      <c r="J302" t="str">
        <f t="shared" si="18"/>
        <v>holding</v>
      </c>
      <c r="K302">
        <v>300</v>
      </c>
      <c r="L302" s="41" t="str">
        <f t="shared" si="19"/>
        <v xml:space="preserve">    - { address: 51, scan_interval: 300, input_type: holding, slave: 1, name: "ApolloHP - Minimum speed", unique_id: "apollo.OilRecovCompMinSpeedThrsh_rps"}</v>
      </c>
      <c r="M302" t="s">
        <v>92</v>
      </c>
    </row>
    <row r="303" spans="2:13">
      <c r="B303" t="s">
        <v>261</v>
      </c>
      <c r="C303" t="s">
        <v>261</v>
      </c>
      <c r="D303" t="s">
        <v>262</v>
      </c>
      <c r="E303" s="42" t="str">
        <f t="shared" si="17"/>
        <v/>
      </c>
      <c r="F303" t="str">
        <f t="shared" si="20"/>
        <v>OilRecovWaitT_min</v>
      </c>
      <c r="G303">
        <v>52</v>
      </c>
      <c r="H303">
        <v>40053</v>
      </c>
      <c r="I303" t="s">
        <v>96</v>
      </c>
      <c r="J303" t="str">
        <f t="shared" si="18"/>
        <v>holding</v>
      </c>
      <c r="K303">
        <v>300</v>
      </c>
      <c r="L303" s="41" t="str">
        <f t="shared" si="19"/>
        <v xml:space="preserve">    - { address: 52, scan_interval: 300, input_type: holding, slave: 1, name: "ApolloHP - Detection delay", unique_id: "apollo.OilRecovWaitT_min"}</v>
      </c>
      <c r="M303" t="s">
        <v>263</v>
      </c>
    </row>
    <row r="304" spans="2:13">
      <c r="B304" t="s">
        <v>264</v>
      </c>
      <c r="C304" t="s">
        <v>264</v>
      </c>
      <c r="D304" t="s">
        <v>265</v>
      </c>
      <c r="E304" s="42" t="str">
        <f t="shared" si="17"/>
        <v/>
      </c>
      <c r="F304" t="str">
        <f t="shared" si="20"/>
        <v>OilRecovFrcCompSpeed_rps</v>
      </c>
      <c r="G304">
        <v>53</v>
      </c>
      <c r="H304">
        <v>40054</v>
      </c>
      <c r="I304" t="s">
        <v>15</v>
      </c>
      <c r="J304" t="str">
        <f t="shared" si="18"/>
        <v>holding</v>
      </c>
      <c r="K304">
        <v>300</v>
      </c>
      <c r="L304" s="41" t="str">
        <f t="shared" si="19"/>
        <v xml:space="preserve">    - { address: 53, scan_interval: 300, input_type: holding, slave: 1, name: "ApolloHP - Return oil speed", unique_id: "apollo.OilRecovFrcCompSpeed_rps"}</v>
      </c>
      <c r="M304" t="s">
        <v>266</v>
      </c>
    </row>
    <row r="305" spans="2:13">
      <c r="B305" t="s">
        <v>267</v>
      </c>
      <c r="C305" t="s">
        <v>267</v>
      </c>
      <c r="D305" t="s">
        <v>268</v>
      </c>
      <c r="E305" s="42" t="str">
        <f t="shared" si="17"/>
        <v/>
      </c>
      <c r="F305" t="str">
        <f t="shared" si="20"/>
        <v>OilRecovFrcSpeedT_min</v>
      </c>
      <c r="G305">
        <v>54</v>
      </c>
      <c r="H305">
        <v>40055</v>
      </c>
      <c r="I305" t="s">
        <v>96</v>
      </c>
      <c r="J305" t="str">
        <f t="shared" si="18"/>
        <v>holding</v>
      </c>
      <c r="K305">
        <v>300</v>
      </c>
      <c r="L305" s="41" t="str">
        <f t="shared" si="19"/>
        <v xml:space="preserve">    - { address: 54, scan_interval: 300, input_type: holding, slave: 1, name: "ApolloHP - Oil return time", unique_id: "apollo.OilRecovFrcSpeedT_min"}</v>
      </c>
      <c r="M305" t="s">
        <v>269</v>
      </c>
    </row>
    <row r="306" spans="2:13">
      <c r="B306" t="s">
        <v>270</v>
      </c>
      <c r="C306" t="s">
        <v>270</v>
      </c>
      <c r="D306" t="s">
        <v>271</v>
      </c>
      <c r="E306" s="42" t="str">
        <f t="shared" si="17"/>
        <v/>
      </c>
      <c r="F306" t="str">
        <f t="shared" si="20"/>
        <v>oil_defrost_maxspeed</v>
      </c>
      <c r="G306">
        <v>55</v>
      </c>
      <c r="H306">
        <v>40056</v>
      </c>
      <c r="I306" t="s">
        <v>15</v>
      </c>
      <c r="J306" t="str">
        <f t="shared" si="18"/>
        <v>holding</v>
      </c>
      <c r="K306">
        <v>300</v>
      </c>
      <c r="L306" s="41" t="str">
        <f t="shared" si="19"/>
        <v xml:space="preserve">    - { address: 55, scan_interval: 300, input_type: holding, slave: 1, name: "ApolloHP - Maximum speed for oil return and defrosting", unique_id: "apollo.oil_defrost_maxspeed"}</v>
      </c>
      <c r="M306" t="s">
        <v>272</v>
      </c>
    </row>
    <row r="307" spans="2:13">
      <c r="B307" t="s">
        <v>273</v>
      </c>
      <c r="C307" t="s">
        <v>273</v>
      </c>
      <c r="D307" t="s">
        <v>274</v>
      </c>
      <c r="E307" s="42" t="str">
        <f t="shared" si="17"/>
        <v/>
      </c>
      <c r="F307" t="str">
        <f t="shared" si="20"/>
        <v>lowfan_amTset</v>
      </c>
      <c r="G307">
        <v>56</v>
      </c>
      <c r="H307">
        <v>40057</v>
      </c>
      <c r="I307" t="s">
        <v>15</v>
      </c>
      <c r="J307" t="str">
        <f t="shared" si="18"/>
        <v>holding</v>
      </c>
      <c r="K307">
        <v>300</v>
      </c>
      <c r="L307" s="41" t="str">
        <f t="shared" si="19"/>
        <v xml:space="preserve">    - { address: 56, scan_interval: 300, input_type: holding, slave: 1, name: "ApolloHP - Low wind ambient temperature setting point", unique_id: "apollo.lowfan_amTset"}</v>
      </c>
      <c r="M307" t="s">
        <v>89</v>
      </c>
    </row>
    <row r="308" spans="2:13">
      <c r="B308" t="s">
        <v>275</v>
      </c>
      <c r="C308" t="s">
        <v>275</v>
      </c>
      <c r="D308" t="s">
        <v>276</v>
      </c>
      <c r="E308" s="42" t="str">
        <f t="shared" si="17"/>
        <v/>
      </c>
      <c r="F308" t="str">
        <f t="shared" si="20"/>
        <v>lowfan_amTsetdiff</v>
      </c>
      <c r="G308">
        <v>57</v>
      </c>
      <c r="H308">
        <v>40058</v>
      </c>
      <c r="I308" t="s">
        <v>15</v>
      </c>
      <c r="J308" t="str">
        <f t="shared" si="18"/>
        <v>holding</v>
      </c>
      <c r="K308">
        <v>300</v>
      </c>
      <c r="L308" s="41" t="str">
        <f t="shared" si="19"/>
        <v xml:space="preserve">    - { address: 57, scan_interval: 300, input_type: holding, slave: 1, name: "ApolloHP - High air ambient temperature return difference", unique_id: "apollo.lowfan_amTsetdiff"}</v>
      </c>
      <c r="M308" t="s">
        <v>89</v>
      </c>
    </row>
    <row r="309" spans="2:13">
      <c r="B309" t="s">
        <v>277</v>
      </c>
      <c r="C309" t="s">
        <v>278</v>
      </c>
      <c r="D309" t="s">
        <v>279</v>
      </c>
      <c r="E309" s="42" t="str">
        <f t="shared" si="17"/>
        <v/>
      </c>
      <c r="F309" t="str">
        <f t="shared" si="20"/>
        <v>set_highpress</v>
      </c>
      <c r="G309">
        <v>58</v>
      </c>
      <c r="H309">
        <v>40059</v>
      </c>
      <c r="I309" t="s">
        <v>15</v>
      </c>
      <c r="J309" t="str">
        <f t="shared" si="18"/>
        <v>holding</v>
      </c>
      <c r="K309">
        <v>300</v>
      </c>
      <c r="L309" s="41" t="str">
        <f t="shared" si="19"/>
        <v xml:space="preserve">    - { address: 58, scan_interval: 300, input_type: holding, slave: 1, name: "ApolloHP - High pressure setting point", unique_id: "apollo.set_highpress"}</v>
      </c>
      <c r="M309" t="s">
        <v>92</v>
      </c>
    </row>
    <row r="310" spans="2:13">
      <c r="C310" t="s">
        <v>280</v>
      </c>
      <c r="D310" t="s">
        <v>281</v>
      </c>
      <c r="E310" s="42" t="str">
        <f t="shared" si="17"/>
        <v/>
      </c>
      <c r="F310" t="str">
        <f t="shared" si="20"/>
        <v>set_highpress_diff</v>
      </c>
      <c r="G310">
        <v>59</v>
      </c>
      <c r="H310">
        <v>40060</v>
      </c>
      <c r="I310" t="s">
        <v>15</v>
      </c>
      <c r="J310" t="str">
        <f t="shared" si="18"/>
        <v>holding</v>
      </c>
      <c r="K310">
        <v>300</v>
      </c>
      <c r="L310" s="41" t="str">
        <f t="shared" si="19"/>
        <v xml:space="preserve">    - { address: 59, scan_interval: 300, input_type: holding, slave: 1, name: "ApolloHP - Open loop difference", unique_id: "apollo.set_highpress_diff"}</v>
      </c>
      <c r="M310" t="s">
        <v>92</v>
      </c>
    </row>
    <row r="311" spans="2:13">
      <c r="C311" t="s">
        <v>282</v>
      </c>
      <c r="D311" t="s">
        <v>283</v>
      </c>
      <c r="E311" s="42" t="str">
        <f t="shared" si="17"/>
        <v/>
      </c>
      <c r="F311" t="str">
        <f t="shared" si="20"/>
        <v>set_highP_Stop_diff</v>
      </c>
      <c r="G311">
        <v>60</v>
      </c>
      <c r="H311">
        <v>40061</v>
      </c>
      <c r="I311" t="s">
        <v>15</v>
      </c>
      <c r="J311" t="str">
        <f t="shared" si="18"/>
        <v>holding</v>
      </c>
      <c r="K311">
        <v>300</v>
      </c>
      <c r="L311" s="41" t="str">
        <f t="shared" si="19"/>
        <v xml:space="preserve">    - { address: 60, scan_interval: 300, input_type: holding, slave: 1, name: "ApolloHP - Closing return difference", unique_id: "apollo.set_highP_Stop_diff"}</v>
      </c>
      <c r="M311" t="s">
        <v>92</v>
      </c>
    </row>
    <row r="312" spans="2:13">
      <c r="B312" t="s">
        <v>284</v>
      </c>
      <c r="C312" t="s">
        <v>285</v>
      </c>
      <c r="D312" t="s">
        <v>286</v>
      </c>
      <c r="E312" s="42" t="str">
        <f t="shared" si="17"/>
        <v/>
      </c>
      <c r="F312" t="str">
        <f t="shared" si="20"/>
        <v>set_lowpress</v>
      </c>
      <c r="G312">
        <v>61</v>
      </c>
      <c r="H312">
        <v>40062</v>
      </c>
      <c r="I312" t="s">
        <v>15</v>
      </c>
      <c r="J312" t="str">
        <f t="shared" si="18"/>
        <v>holding</v>
      </c>
      <c r="K312">
        <v>300</v>
      </c>
      <c r="L312" s="41" t="str">
        <f t="shared" si="19"/>
        <v xml:space="preserve">    - { address: 61, scan_interval: 300, input_type: holding, slave: 1, name: "ApolloHP - Low pressure setting point", unique_id: "apollo.set_lowpress"}</v>
      </c>
      <c r="M312" t="s">
        <v>92</v>
      </c>
    </row>
    <row r="313" spans="2:13">
      <c r="C313" t="s">
        <v>280</v>
      </c>
      <c r="D313" t="s">
        <v>287</v>
      </c>
      <c r="E313" s="42" t="str">
        <f t="shared" si="17"/>
        <v/>
      </c>
      <c r="F313" t="str">
        <f t="shared" si="20"/>
        <v>set_lowpress_diff</v>
      </c>
      <c r="G313">
        <v>62</v>
      </c>
      <c r="H313">
        <v>40063</v>
      </c>
      <c r="I313" t="s">
        <v>15</v>
      </c>
      <c r="J313" t="str">
        <f t="shared" si="18"/>
        <v>holding</v>
      </c>
      <c r="K313">
        <v>300</v>
      </c>
      <c r="L313" s="41" t="str">
        <f t="shared" si="19"/>
        <v xml:space="preserve">    - { address: 62, scan_interval: 300, input_type: holding, slave: 1, name: "ApolloHP - Open loop difference", unique_id: "apollo.set_lowpress_diff"}</v>
      </c>
      <c r="M313" t="s">
        <v>92</v>
      </c>
    </row>
    <row r="314" spans="2:13">
      <c r="C314" t="s">
        <v>282</v>
      </c>
      <c r="D314" t="s">
        <v>288</v>
      </c>
      <c r="E314" s="42" t="str">
        <f t="shared" si="17"/>
        <v/>
      </c>
      <c r="F314" t="str">
        <f t="shared" si="20"/>
        <v>set_lowP_Stop_diff</v>
      </c>
      <c r="G314">
        <v>63</v>
      </c>
      <c r="H314">
        <v>40064</v>
      </c>
      <c r="I314" t="s">
        <v>15</v>
      </c>
      <c r="J314" t="str">
        <f t="shared" si="18"/>
        <v>holding</v>
      </c>
      <c r="K314">
        <v>300</v>
      </c>
      <c r="L314" s="41" t="str">
        <f t="shared" si="19"/>
        <v xml:space="preserve">    - { address: 63, scan_interval: 300, input_type: holding, slave: 1, name: "ApolloHP - Closing return difference", unique_id: "apollo.set_lowP_Stop_diff"}</v>
      </c>
      <c r="M314" t="s">
        <v>92</v>
      </c>
    </row>
    <row r="315" spans="2:13">
      <c r="B315" t="s">
        <v>289</v>
      </c>
      <c r="C315" t="s">
        <v>289</v>
      </c>
      <c r="D315" t="s">
        <v>290</v>
      </c>
      <c r="E315" s="42" t="str">
        <f t="shared" si="17"/>
        <v/>
      </c>
      <c r="F315" t="str">
        <f t="shared" si="20"/>
        <v>CondenserFan_FAN_address</v>
      </c>
      <c r="G315">
        <v>64</v>
      </c>
      <c r="H315">
        <v>40065</v>
      </c>
      <c r="I315" t="s">
        <v>291</v>
      </c>
      <c r="J315" t="str">
        <f t="shared" si="18"/>
        <v>holding</v>
      </c>
      <c r="K315">
        <v>300</v>
      </c>
      <c r="L315" s="41" t="str">
        <f t="shared" si="19"/>
        <v xml:space="preserve">    - { address: 64, scan_interval: 300, input_type: holding, slave: 1, name: "ApolloHP - address", unique_id: "apollo.CondenserFan_FAN_address"}</v>
      </c>
      <c r="M315" t="s">
        <v>64</v>
      </c>
    </row>
    <row r="316" spans="2:13">
      <c r="B316" t="s">
        <v>292</v>
      </c>
      <c r="C316" t="s">
        <v>292</v>
      </c>
      <c r="D316" t="s">
        <v>293</v>
      </c>
      <c r="E316" s="42" t="str">
        <f t="shared" si="17"/>
        <v/>
      </c>
      <c r="F316" t="str">
        <f t="shared" si="20"/>
        <v>CondenserFan_FAN_min_rpm</v>
      </c>
      <c r="G316">
        <v>66</v>
      </c>
      <c r="H316">
        <v>40067</v>
      </c>
      <c r="I316" t="s">
        <v>15</v>
      </c>
      <c r="J316" t="str">
        <f t="shared" si="18"/>
        <v>holding</v>
      </c>
      <c r="K316">
        <v>300</v>
      </c>
      <c r="L316" s="41" t="str">
        <f t="shared" si="19"/>
        <v xml:space="preserve">    - { address: 66, scan_interval: 300, input_type: holding, slave: 1, name: "ApolloHP - Minimum speed of speed regulating fan", unique_id: "apollo.CondenserFan_FAN_min_rpm"}</v>
      </c>
      <c r="M316" t="s">
        <v>294</v>
      </c>
    </row>
    <row r="317" spans="2:13">
      <c r="B317" t="s">
        <v>295</v>
      </c>
      <c r="C317" t="s">
        <v>295</v>
      </c>
      <c r="D317" t="s">
        <v>296</v>
      </c>
      <c r="E317" s="42" t="str">
        <f t="shared" si="17"/>
        <v/>
      </c>
      <c r="F317" t="str">
        <f t="shared" si="20"/>
        <v>CondenserFan_FAN_max_rpm</v>
      </c>
      <c r="G317">
        <v>67</v>
      </c>
      <c r="H317">
        <v>40068</v>
      </c>
      <c r="I317" t="s">
        <v>15</v>
      </c>
      <c r="J317" t="str">
        <f t="shared" si="18"/>
        <v>holding</v>
      </c>
      <c r="K317">
        <v>300</v>
      </c>
      <c r="L317" s="41" t="str">
        <f t="shared" si="19"/>
        <v xml:space="preserve">    - { address: 67, scan_interval: 300, input_type: holding, slave: 1, name: "ApolloHP - Maximum speed of speed regulating fan", unique_id: "apollo.CondenserFan_FAN_max_rpm"}</v>
      </c>
      <c r="M317" t="s">
        <v>294</v>
      </c>
    </row>
    <row r="318" spans="2:13">
      <c r="B318" t="s">
        <v>300</v>
      </c>
      <c r="C318" t="s">
        <v>300</v>
      </c>
      <c r="D318" t="s">
        <v>301</v>
      </c>
      <c r="E318" s="42" t="str">
        <f t="shared" si="17"/>
        <v/>
      </c>
      <c r="F318" t="str">
        <f t="shared" si="20"/>
        <v>CondenserFan_fan_RPM_diff_error</v>
      </c>
      <c r="G318">
        <v>68</v>
      </c>
      <c r="H318">
        <v>40069</v>
      </c>
      <c r="I318" t="s">
        <v>67</v>
      </c>
      <c r="J318" t="str">
        <f t="shared" si="18"/>
        <v>holding</v>
      </c>
      <c r="K318">
        <v>300</v>
      </c>
      <c r="L318" s="41" t="str">
        <f t="shared" si="19"/>
        <v xml:space="preserve">    - { address: 68, scan_interval: 300, input_type: holding, slave: 1, name: "ApolloHP - Alarm deviation", unique_id: "apollo.CondenserFan_fan_RPM_diff_error"}</v>
      </c>
      <c r="M318" t="s">
        <v>294</v>
      </c>
    </row>
    <row r="319" spans="2:13">
      <c r="B319" t="s">
        <v>302</v>
      </c>
      <c r="C319" t="s">
        <v>302</v>
      </c>
      <c r="D319" t="s">
        <v>303</v>
      </c>
      <c r="E319" s="42" t="str">
        <f t="shared" si="17"/>
        <v/>
      </c>
      <c r="F319" t="str">
        <f t="shared" si="20"/>
        <v>CondenserFan_fan_RPM_error_delay</v>
      </c>
      <c r="G319">
        <v>69</v>
      </c>
      <c r="H319">
        <v>40070</v>
      </c>
      <c r="I319" t="s">
        <v>10</v>
      </c>
      <c r="J319" t="str">
        <f t="shared" si="18"/>
        <v>holding</v>
      </c>
      <c r="K319">
        <v>300</v>
      </c>
      <c r="L319" s="41" t="str">
        <f t="shared" si="19"/>
        <v xml:space="preserve">    - { address: 69, scan_interval: 300, input_type: holding, slave: 1, name: "ApolloHP - Alarm delay ", unique_id: "apollo.CondenserFan_fan_RPM_error_delay"}</v>
      </c>
      <c r="M319" t="s">
        <v>80</v>
      </c>
    </row>
    <row r="320" spans="2:13">
      <c r="B320" t="s">
        <v>307</v>
      </c>
      <c r="C320" t="s">
        <v>307</v>
      </c>
      <c r="D320" t="s">
        <v>308</v>
      </c>
      <c r="E320" s="42" t="str">
        <f t="shared" si="17"/>
        <v/>
      </c>
      <c r="F320" t="str">
        <f t="shared" si="20"/>
        <v>min_y1_out</v>
      </c>
      <c r="G320">
        <v>70</v>
      </c>
      <c r="H320">
        <v>40071</v>
      </c>
      <c r="I320" t="s">
        <v>67</v>
      </c>
      <c r="J320" t="str">
        <f t="shared" si="18"/>
        <v>holding</v>
      </c>
      <c r="K320">
        <v>300</v>
      </c>
      <c r="L320" s="41" t="str">
        <f t="shared" si="19"/>
        <v xml:space="preserve">    - { address: 70, scan_interval: 300, input_type: holding, slave: 1, name: "ApolloHP - Minimum fan speed", unique_id: "apollo.min_y1_out"}</v>
      </c>
      <c r="M320" t="s">
        <v>107</v>
      </c>
    </row>
    <row r="321" spans="2:13">
      <c r="B321" t="s">
        <v>309</v>
      </c>
      <c r="C321" t="s">
        <v>309</v>
      </c>
      <c r="D321" t="s">
        <v>310</v>
      </c>
      <c r="E321" s="42" t="str">
        <f t="shared" si="17"/>
        <v/>
      </c>
      <c r="F321" t="str">
        <f t="shared" si="20"/>
        <v>max_y1_out</v>
      </c>
      <c r="G321">
        <v>71</v>
      </c>
      <c r="H321">
        <v>40072</v>
      </c>
      <c r="I321" t="s">
        <v>67</v>
      </c>
      <c r="J321" t="str">
        <f t="shared" si="18"/>
        <v>holding</v>
      </c>
      <c r="K321">
        <v>300</v>
      </c>
      <c r="L321" s="41" t="str">
        <f t="shared" si="19"/>
        <v xml:space="preserve">    - { address: 71, scan_interval: 300, input_type: holding, slave: 1, name: "ApolloHP - Maximum fan speed", unique_id: "apollo.max_y1_out"}</v>
      </c>
      <c r="M321" t="s">
        <v>107</v>
      </c>
    </row>
    <row r="322" spans="2:13">
      <c r="B322" t="s">
        <v>311</v>
      </c>
      <c r="C322" t="s">
        <v>311</v>
      </c>
      <c r="D322" t="s">
        <v>312</v>
      </c>
      <c r="E322" s="42" t="str">
        <f t="shared" si="17"/>
        <v/>
      </c>
      <c r="F322" t="str">
        <f t="shared" si="20"/>
        <v>CoolHeatMng_cool_set_min</v>
      </c>
      <c r="G322">
        <v>72</v>
      </c>
      <c r="H322">
        <v>40073</v>
      </c>
      <c r="I322" t="s">
        <v>67</v>
      </c>
      <c r="J322" t="str">
        <f t="shared" si="18"/>
        <v>holding</v>
      </c>
      <c r="K322">
        <v>300</v>
      </c>
      <c r="L322" s="41" t="str">
        <f t="shared" si="19"/>
        <v xml:space="preserve">    - { address: 72, scan_interval: 300, input_type: holding, slave: 1, name: "ApolloHP - Lowest set point for refrigeration", unique_id: "apollo.CoolHeatMng_cool_set_min"}</v>
      </c>
      <c r="M322" t="s">
        <v>313</v>
      </c>
    </row>
    <row r="323" spans="2:13">
      <c r="B323" t="s">
        <v>314</v>
      </c>
      <c r="C323" t="s">
        <v>314</v>
      </c>
      <c r="D323" t="s">
        <v>315</v>
      </c>
      <c r="E323" s="42" t="str">
        <f t="shared" ref="E323:E386" si="21">IF(COUNTIF($F$2:$F$573,F323)&gt;1,"Duplicate","")</f>
        <v/>
      </c>
      <c r="F323" t="str">
        <f t="shared" si="20"/>
        <v>CoolHeatMng_heat_set_max</v>
      </c>
      <c r="G323">
        <v>73</v>
      </c>
      <c r="H323">
        <v>40074</v>
      </c>
      <c r="I323" t="s">
        <v>67</v>
      </c>
      <c r="J323" t="str">
        <f t="shared" ref="J323:J386" si="22">IF(H323&lt;10000,"coil",IF(H323&lt;40000,"discrete_input","holding"))</f>
        <v>holding</v>
      </c>
      <c r="K323">
        <v>300</v>
      </c>
      <c r="L323" s="41" t="str">
        <f t="shared" ref="L323:L386" si="23">CONCATENATE("    - { address: ",G323,", scan_interval: ",K323,", input_type: ",J323,", slave: 1, name: ","""","ApolloHP - ",C323,"""",", unique_id: ","""","apollo.",F323,"""", "}")</f>
        <v xml:space="preserve">    - { address: 73, scan_interval: 300, input_type: holding, slave: 1, name: "ApolloHP - Heating highest setting point", unique_id: "apollo.CoolHeatMng_heat_set_max"}</v>
      </c>
      <c r="M323" t="s">
        <v>313</v>
      </c>
    </row>
    <row r="324" spans="2:13">
      <c r="B324" t="s">
        <v>289</v>
      </c>
      <c r="C324" t="s">
        <v>289</v>
      </c>
      <c r="D324" t="s">
        <v>316</v>
      </c>
      <c r="E324" s="42" t="str">
        <f t="shared" si="21"/>
        <v/>
      </c>
      <c r="F324" t="str">
        <f t="shared" si="20"/>
        <v>Protocol_BMS2_Address</v>
      </c>
      <c r="G324">
        <v>74</v>
      </c>
      <c r="H324">
        <v>40075</v>
      </c>
      <c r="I324" t="s">
        <v>317</v>
      </c>
      <c r="J324" t="str">
        <f t="shared" si="22"/>
        <v>holding</v>
      </c>
      <c r="K324">
        <v>300</v>
      </c>
      <c r="L324" s="41" t="str">
        <f t="shared" si="23"/>
        <v xml:space="preserve">    - { address: 74, scan_interval: 300, input_type: holding, slave: 1, name: "ApolloHP - address", unique_id: "apollo.Protocol_BMS2_Address"}</v>
      </c>
      <c r="M324" t="s">
        <v>318</v>
      </c>
    </row>
    <row r="325" spans="2:13">
      <c r="B325" t="s">
        <v>326</v>
      </c>
      <c r="C325" t="s">
        <v>326</v>
      </c>
      <c r="D325" t="s">
        <v>327</v>
      </c>
      <c r="E325" s="42" t="str">
        <f t="shared" si="21"/>
        <v/>
      </c>
      <c r="F325" t="str">
        <f t="shared" si="20"/>
        <v>GeneralMng_PwdManuf</v>
      </c>
      <c r="G325">
        <v>76</v>
      </c>
      <c r="H325">
        <v>40077</v>
      </c>
      <c r="I325" t="s">
        <v>328</v>
      </c>
      <c r="J325" t="str">
        <f t="shared" si="22"/>
        <v>holding</v>
      </c>
      <c r="K325">
        <v>300</v>
      </c>
      <c r="L325" s="41" t="str">
        <f t="shared" si="23"/>
        <v xml:space="preserve">    - { address: 76, scan_interval: 300, input_type: holding, slave: 1, name: "ApolloHP - Set a new password", unique_id: "apollo.GeneralMng_PwdManuf"}</v>
      </c>
      <c r="M325" t="s">
        <v>329</v>
      </c>
    </row>
    <row r="326" spans="2:13">
      <c r="B326" t="s">
        <v>336</v>
      </c>
      <c r="C326" t="s">
        <v>336</v>
      </c>
      <c r="D326" t="s">
        <v>337</v>
      </c>
      <c r="E326" s="42" t="str">
        <f t="shared" si="21"/>
        <v/>
      </c>
      <c r="F326" t="str">
        <f t="shared" si="20"/>
        <v>RevVlvSpeedRps</v>
      </c>
      <c r="G326">
        <v>77</v>
      </c>
      <c r="H326">
        <v>40078</v>
      </c>
      <c r="I326" t="s">
        <v>15</v>
      </c>
      <c r="J326" t="str">
        <f t="shared" si="22"/>
        <v>holding</v>
      </c>
      <c r="K326">
        <v>300</v>
      </c>
      <c r="L326" s="41" t="str">
        <f t="shared" si="23"/>
        <v xml:space="preserve">    - { address: 77, scan_interval: 300, input_type: holding, slave: 1, name: "ApolloHP - Minimum speed during defrosting switching", unique_id: "apollo.RevVlvSpeedRps"}</v>
      </c>
      <c r="M326" t="s">
        <v>338</v>
      </c>
    </row>
    <row r="327" spans="2:13">
      <c r="B327" t="s">
        <v>339</v>
      </c>
      <c r="C327" t="s">
        <v>339</v>
      </c>
      <c r="D327" t="s">
        <v>340</v>
      </c>
      <c r="E327" s="42" t="str">
        <f t="shared" si="21"/>
        <v/>
      </c>
      <c r="F327" t="str">
        <f t="shared" si="20"/>
        <v>EVD_DfrStep</v>
      </c>
      <c r="G327">
        <v>78</v>
      </c>
      <c r="H327">
        <v>40079</v>
      </c>
      <c r="I327" t="s">
        <v>96</v>
      </c>
      <c r="J327" t="str">
        <f t="shared" si="22"/>
        <v>holding</v>
      </c>
      <c r="K327">
        <v>300</v>
      </c>
      <c r="L327" s="41" t="str">
        <f t="shared" si="23"/>
        <v xml:space="preserve">    - { address: 78, scan_interval: 300, input_type: holding, slave: 1, name: "ApolloHP - Defrosting EEV opening", unique_id: "apollo.EVD_DfrStep"}</v>
      </c>
      <c r="M327" t="s">
        <v>121</v>
      </c>
    </row>
    <row r="328" spans="2:13">
      <c r="B328" t="s">
        <v>341</v>
      </c>
      <c r="C328" t="s">
        <v>341</v>
      </c>
      <c r="D328" t="s">
        <v>342</v>
      </c>
      <c r="E328" s="42" t="str">
        <f t="shared" si="21"/>
        <v/>
      </c>
      <c r="F328" t="str">
        <f t="shared" si="20"/>
        <v>EVD_DfrStep2</v>
      </c>
      <c r="G328">
        <v>79</v>
      </c>
      <c r="H328">
        <v>40080</v>
      </c>
      <c r="I328" t="s">
        <v>96</v>
      </c>
      <c r="J328" t="str">
        <f t="shared" si="22"/>
        <v>holding</v>
      </c>
      <c r="K328">
        <v>300</v>
      </c>
      <c r="L328" s="41" t="str">
        <f t="shared" si="23"/>
        <v xml:space="preserve">    - { address: 79, scan_interval: 300, input_type: holding, slave: 1, name: "ApolloHP - Defrosting exit EEV manual opening", unique_id: "apollo.EVD_DfrStep2"}</v>
      </c>
      <c r="M328" t="s">
        <v>121</v>
      </c>
    </row>
    <row r="329" spans="2:13">
      <c r="B329" t="s">
        <v>343</v>
      </c>
      <c r="C329" t="s">
        <v>343</v>
      </c>
      <c r="D329" t="s">
        <v>344</v>
      </c>
      <c r="E329" s="42" t="str">
        <f t="shared" si="21"/>
        <v/>
      </c>
      <c r="F329" t="str">
        <f t="shared" si="20"/>
        <v>EVD_DfrStep2_Time</v>
      </c>
      <c r="G329">
        <v>80</v>
      </c>
      <c r="H329">
        <v>40081</v>
      </c>
      <c r="I329" t="s">
        <v>96</v>
      </c>
      <c r="J329" t="str">
        <f t="shared" si="22"/>
        <v>holding</v>
      </c>
      <c r="K329">
        <v>300</v>
      </c>
      <c r="L329" s="41" t="str">
        <f t="shared" si="23"/>
        <v xml:space="preserve">    - { address: 80, scan_interval: 300, input_type: holding, slave: 1, name: "ApolloHP - EEV manual running time", unique_id: "apollo.EVD_DfrStep2_Time"}</v>
      </c>
      <c r="M329" t="s">
        <v>80</v>
      </c>
    </row>
    <row r="330" spans="2:13">
      <c r="B330" t="s">
        <v>345</v>
      </c>
      <c r="C330" t="s">
        <v>345</v>
      </c>
      <c r="D330" t="s">
        <v>346</v>
      </c>
      <c r="E330" s="42" t="str">
        <f t="shared" si="21"/>
        <v/>
      </c>
      <c r="F330" t="str">
        <f t="shared" si="20"/>
        <v>DfrRunCompPwr</v>
      </c>
      <c r="G330">
        <v>81</v>
      </c>
      <c r="H330">
        <v>40082</v>
      </c>
      <c r="I330" t="s">
        <v>15</v>
      </c>
      <c r="J330" t="str">
        <f t="shared" si="22"/>
        <v>holding</v>
      </c>
      <c r="K330">
        <v>300</v>
      </c>
      <c r="L330" s="41" t="str">
        <f t="shared" si="23"/>
        <v xml:space="preserve">    - { address: 81, scan_interval: 300, input_type: holding, slave: 1, name: "ApolloHP - Defrosting compressor speed", unique_id: "apollo.DfrRunCompPwr"}</v>
      </c>
      <c r="M330" t="s">
        <v>347</v>
      </c>
    </row>
    <row r="331" spans="2:13">
      <c r="B331" t="s">
        <v>348</v>
      </c>
      <c r="C331" t="s">
        <v>348</v>
      </c>
      <c r="D331" t="s">
        <v>349</v>
      </c>
      <c r="E331" s="42" t="str">
        <f t="shared" si="21"/>
        <v/>
      </c>
      <c r="F331" t="str">
        <f t="shared" si="20"/>
        <v>DfrPmpSpeed</v>
      </c>
      <c r="G331">
        <v>82</v>
      </c>
      <c r="H331">
        <v>40083</v>
      </c>
      <c r="I331" t="s">
        <v>15</v>
      </c>
      <c r="J331" t="str">
        <f t="shared" si="22"/>
        <v>holding</v>
      </c>
      <c r="K331">
        <v>300</v>
      </c>
      <c r="L331" s="41" t="str">
        <f t="shared" si="23"/>
        <v xml:space="preserve">    - { address: 82, scan_interval: 300, input_type: holding, slave: 1, name: "ApolloHP - Speed of defrosting main water pump", unique_id: "apollo.DfrPmpSpeed"}</v>
      </c>
      <c r="M331" t="s">
        <v>107</v>
      </c>
    </row>
    <row r="332" spans="2:13">
      <c r="B332" t="s">
        <v>350</v>
      </c>
      <c r="C332" t="s">
        <v>350</v>
      </c>
      <c r="D332" t="s">
        <v>351</v>
      </c>
      <c r="E332" s="42" t="str">
        <f t="shared" si="21"/>
        <v/>
      </c>
      <c r="F332" t="str">
        <f t="shared" si="20"/>
        <v>DefrostCoreMng_DfrStartThrsh</v>
      </c>
      <c r="G332">
        <v>83</v>
      </c>
      <c r="H332">
        <v>40084</v>
      </c>
      <c r="I332" t="s">
        <v>15</v>
      </c>
      <c r="J332" t="str">
        <f t="shared" si="22"/>
        <v>holding</v>
      </c>
      <c r="K332">
        <v>300</v>
      </c>
      <c r="L332" s="41" t="str">
        <f t="shared" si="23"/>
        <v xml:space="preserve">    - { address: 83, scan_interval: 300, input_type: holding, slave: 1, name: "ApolloHP - Defrost entry point", unique_id: "apollo.DefrostCoreMng_DfrStartThrsh"}</v>
      </c>
      <c r="M332" t="s">
        <v>352</v>
      </c>
    </row>
    <row r="333" spans="2:13">
      <c r="B333" t="s">
        <v>353</v>
      </c>
      <c r="C333" t="s">
        <v>353</v>
      </c>
      <c r="D333" t="s">
        <v>354</v>
      </c>
      <c r="E333" s="42" t="str">
        <f t="shared" si="21"/>
        <v/>
      </c>
      <c r="F333" t="str">
        <f t="shared" si="20"/>
        <v>DefrostCoreMng_DfrEndThrsh</v>
      </c>
      <c r="G333">
        <v>84</v>
      </c>
      <c r="H333">
        <v>40085</v>
      </c>
      <c r="I333" t="s">
        <v>15</v>
      </c>
      <c r="J333" t="str">
        <f t="shared" si="22"/>
        <v>holding</v>
      </c>
      <c r="K333">
        <v>300</v>
      </c>
      <c r="L333" s="41" t="str">
        <f t="shared" si="23"/>
        <v xml:space="preserve">    - { address: 84, scan_interval: 300, input_type: holding, slave: 1, name: "ApolloHP - Defrost end setting point", unique_id: "apollo.DefrostCoreMng_DfrEndThrsh"}</v>
      </c>
      <c r="M333" t="s">
        <v>355</v>
      </c>
    </row>
    <row r="334" spans="2:13">
      <c r="B334" t="s">
        <v>356</v>
      </c>
      <c r="C334" t="s">
        <v>356</v>
      </c>
      <c r="D334" t="s">
        <v>357</v>
      </c>
      <c r="E334" s="42" t="str">
        <f t="shared" si="21"/>
        <v/>
      </c>
      <c r="F334" t="str">
        <f t="shared" si="20"/>
        <v>DefrostCoreMng_AmbTempSetP</v>
      </c>
      <c r="G334">
        <v>85</v>
      </c>
      <c r="H334">
        <v>40086</v>
      </c>
      <c r="I334" t="s">
        <v>15</v>
      </c>
      <c r="J334" t="str">
        <f t="shared" si="22"/>
        <v>holding</v>
      </c>
      <c r="K334">
        <v>300</v>
      </c>
      <c r="L334" s="41" t="str">
        <f t="shared" si="23"/>
        <v xml:space="preserve">    - { address: 85, scan_interval: 300, input_type: holding, slave: 1, name: "ApolloHP - Environmental temperature setting point", unique_id: "apollo.DefrostCoreMng_AmbTempSetP"}</v>
      </c>
      <c r="M334" t="s">
        <v>358</v>
      </c>
    </row>
    <row r="335" spans="2:13">
      <c r="B335" t="s">
        <v>359</v>
      </c>
      <c r="C335" t="s">
        <v>359</v>
      </c>
      <c r="D335" t="s">
        <v>360</v>
      </c>
      <c r="E335" s="42" t="str">
        <f t="shared" si="21"/>
        <v/>
      </c>
      <c r="F335" t="str">
        <f t="shared" si="20"/>
        <v>DefrostCoreMng_DfrStartThrsh_DeltaT</v>
      </c>
      <c r="G335">
        <v>86</v>
      </c>
      <c r="H335">
        <v>40087</v>
      </c>
      <c r="I335" t="s">
        <v>15</v>
      </c>
      <c r="J335" t="str">
        <f t="shared" si="22"/>
        <v>holding</v>
      </c>
      <c r="K335">
        <v>300</v>
      </c>
      <c r="L335" s="41" t="str">
        <f t="shared" si="23"/>
        <v xml:space="preserve">    - { address: 86, scan_interval: 300, input_type: holding, slave: 1, name: "ApolloHP - Defrosting environment and coil temperature difference", unique_id: "apollo.DefrostCoreMng_DfrStartThrsh_DeltaT"}</v>
      </c>
      <c r="M335" t="s">
        <v>361</v>
      </c>
    </row>
    <row r="336" spans="2:13">
      <c r="B336" t="s">
        <v>362</v>
      </c>
      <c r="C336" t="s">
        <v>362</v>
      </c>
      <c r="D336" t="s">
        <v>363</v>
      </c>
      <c r="E336" s="42" t="str">
        <f t="shared" si="21"/>
        <v/>
      </c>
      <c r="F336" t="str">
        <f t="shared" si="20"/>
        <v>DefrostCoreMng_DfrStartDT</v>
      </c>
      <c r="G336">
        <v>87</v>
      </c>
      <c r="H336">
        <v>40088</v>
      </c>
      <c r="I336" t="s">
        <v>43</v>
      </c>
      <c r="J336" t="str">
        <f t="shared" si="22"/>
        <v>holding</v>
      </c>
      <c r="K336">
        <v>300</v>
      </c>
      <c r="L336" s="41" t="str">
        <f t="shared" si="23"/>
        <v xml:space="preserve">    - { address: 87, scan_interval: 300, input_type: holding, slave: 1, name: "ApolloHP - Defrost entry delay", unique_id: "apollo.DefrostCoreMng_DfrStartDT"}</v>
      </c>
      <c r="M336" t="s">
        <v>364</v>
      </c>
    </row>
    <row r="337" spans="2:13">
      <c r="B337" t="s">
        <v>365</v>
      </c>
      <c r="C337" t="s">
        <v>365</v>
      </c>
      <c r="D337" t="s">
        <v>366</v>
      </c>
      <c r="E337" s="42" t="str">
        <f t="shared" si="21"/>
        <v/>
      </c>
      <c r="F337" t="str">
        <f t="shared" si="20"/>
        <v>DefrostCoreMng_MinT_DFC</v>
      </c>
      <c r="G337">
        <v>88</v>
      </c>
      <c r="H337">
        <v>40089</v>
      </c>
      <c r="I337" t="s">
        <v>43</v>
      </c>
      <c r="J337" t="str">
        <f t="shared" si="22"/>
        <v>holding</v>
      </c>
      <c r="K337">
        <v>300</v>
      </c>
      <c r="L337" s="41" t="str">
        <f t="shared" si="23"/>
        <v xml:space="preserve">    - { address: 88, scan_interval: 300, input_type: holding, slave: 1, name: "ApolloHP - Minimize frost time", unique_id: "apollo.DefrostCoreMng_MinT_DFC"}</v>
      </c>
      <c r="M337" t="s">
        <v>367</v>
      </c>
    </row>
    <row r="338" spans="2:13">
      <c r="B338" t="s">
        <v>368</v>
      </c>
      <c r="C338" t="s">
        <v>368</v>
      </c>
      <c r="D338" t="s">
        <v>369</v>
      </c>
      <c r="E338" s="42" t="str">
        <f t="shared" si="21"/>
        <v/>
      </c>
      <c r="F338" t="str">
        <f t="shared" si="20"/>
        <v>DefrostCoreMng_MaxT_DFC</v>
      </c>
      <c r="G338">
        <v>89</v>
      </c>
      <c r="H338">
        <v>40090</v>
      </c>
      <c r="I338" t="s">
        <v>43</v>
      </c>
      <c r="J338" t="str">
        <f t="shared" si="22"/>
        <v>holding</v>
      </c>
      <c r="K338">
        <v>300</v>
      </c>
      <c r="L338" s="41" t="str">
        <f t="shared" si="23"/>
        <v xml:space="preserve">    - { address: 89, scan_interval: 300, input_type: holding, slave: 1, name: "ApolloHP - Maximum frost time", unique_id: "apollo.DefrostCoreMng_MaxT_DFC"}</v>
      </c>
      <c r="M338" t="s">
        <v>269</v>
      </c>
    </row>
    <row r="339" spans="2:13">
      <c r="B339" t="s">
        <v>370</v>
      </c>
      <c r="C339" t="s">
        <v>370</v>
      </c>
      <c r="D339" t="s">
        <v>371</v>
      </c>
      <c r="E339" s="42" t="str">
        <f t="shared" si="21"/>
        <v/>
      </c>
      <c r="F339" t="str">
        <f t="shared" si="20"/>
        <v>DefrostCoreMng_IntervalT_DFC</v>
      </c>
      <c r="G339">
        <v>90</v>
      </c>
      <c r="H339">
        <v>40091</v>
      </c>
      <c r="I339" t="s">
        <v>43</v>
      </c>
      <c r="J339" t="str">
        <f t="shared" si="22"/>
        <v>holding</v>
      </c>
      <c r="K339">
        <v>300</v>
      </c>
      <c r="L339" s="41" t="str">
        <f t="shared" si="23"/>
        <v xml:space="preserve">    - { address: 90, scan_interval: 300, input_type: holding, slave: 1, name: "ApolloHP - Defrosting interval time", unique_id: "apollo.DefrostCoreMng_IntervalT_DFC"}</v>
      </c>
      <c r="M339" t="s">
        <v>121</v>
      </c>
    </row>
    <row r="340" spans="2:13">
      <c r="B340" t="s">
        <v>372</v>
      </c>
      <c r="C340" t="s">
        <v>372</v>
      </c>
      <c r="D340" t="s">
        <v>373</v>
      </c>
      <c r="E340" s="42" t="str">
        <f t="shared" si="21"/>
        <v/>
      </c>
      <c r="F340" t="str">
        <f t="shared" si="20"/>
        <v>DefrostCoreMng_Dfr_X_Hrs</v>
      </c>
      <c r="G340">
        <v>91</v>
      </c>
      <c r="H340">
        <v>40092</v>
      </c>
      <c r="I340" t="s">
        <v>43</v>
      </c>
      <c r="J340" t="str">
        <f t="shared" si="22"/>
        <v>holding</v>
      </c>
      <c r="K340">
        <v>300</v>
      </c>
      <c r="L340" s="41" t="str">
        <f t="shared" si="23"/>
        <v xml:space="preserve">    - { address: 91, scan_interval: 300, input_type: holding, slave: 1, name: "ApolloHP - Timed defrosting", unique_id: "apollo.DefrostCoreMng_Dfr_X_Hrs"}</v>
      </c>
      <c r="M340" t="s">
        <v>374</v>
      </c>
    </row>
    <row r="341" spans="2:13">
      <c r="B341" t="s">
        <v>375</v>
      </c>
      <c r="C341" t="s">
        <v>375</v>
      </c>
      <c r="D341" t="s">
        <v>376</v>
      </c>
      <c r="E341" s="42" t="str">
        <f t="shared" si="21"/>
        <v/>
      </c>
      <c r="F341" t="str">
        <f t="shared" si="20"/>
        <v>DefrostCoreMng_DT_BeforeChgOver_DFC</v>
      </c>
      <c r="G341">
        <v>92</v>
      </c>
      <c r="H341">
        <v>40093</v>
      </c>
      <c r="I341" t="s">
        <v>43</v>
      </c>
      <c r="J341" t="str">
        <f t="shared" si="22"/>
        <v>holding</v>
      </c>
      <c r="K341">
        <v>300</v>
      </c>
      <c r="L341" s="41" t="str">
        <f t="shared" si="23"/>
        <v xml:space="preserve">    - { address: 92, scan_interval: 300, input_type: holding, slave: 1, name: "ApolloHP - Start defrosting", unique_id: "apollo.DefrostCoreMng_DT_BeforeChgOver_DFC"}</v>
      </c>
      <c r="M341" t="s">
        <v>377</v>
      </c>
    </row>
    <row r="342" spans="2:13">
      <c r="B342" t="s">
        <v>378</v>
      </c>
      <c r="C342" t="s">
        <v>378</v>
      </c>
      <c r="D342" t="s">
        <v>379</v>
      </c>
      <c r="E342" s="42" t="str">
        <f t="shared" si="21"/>
        <v/>
      </c>
      <c r="F342" t="str">
        <f t="shared" si="20"/>
        <v>DefrostCoreMng_DT_AfterChgOver_DFC</v>
      </c>
      <c r="G342">
        <v>93</v>
      </c>
      <c r="H342">
        <v>40094</v>
      </c>
      <c r="I342" t="s">
        <v>43</v>
      </c>
      <c r="J342" t="str">
        <f t="shared" si="22"/>
        <v>holding</v>
      </c>
      <c r="K342">
        <v>300</v>
      </c>
      <c r="L342" s="41" t="str">
        <f t="shared" si="23"/>
        <v xml:space="preserve">    - { address: 93, scan_interval: 300, input_type: holding, slave: 1, name: "ApolloHP - End defrosting", unique_id: "apollo.DefrostCoreMng_DT_AfterChgOver_DFC"}</v>
      </c>
      <c r="M342" t="s">
        <v>377</v>
      </c>
    </row>
    <row r="343" spans="2:13">
      <c r="B343" t="s">
        <v>380</v>
      </c>
      <c r="C343" t="s">
        <v>380</v>
      </c>
      <c r="D343" t="s">
        <v>381</v>
      </c>
      <c r="E343" s="42" t="str">
        <f t="shared" si="21"/>
        <v/>
      </c>
      <c r="F343" t="str">
        <f t="shared" si="20"/>
        <v>DefrostCoreMng_DripT_DFC</v>
      </c>
      <c r="G343">
        <v>94</v>
      </c>
      <c r="H343">
        <v>40095</v>
      </c>
      <c r="I343" t="s">
        <v>43</v>
      </c>
      <c r="J343" t="str">
        <f t="shared" si="22"/>
        <v>holding</v>
      </c>
      <c r="K343">
        <v>300</v>
      </c>
      <c r="L343" s="41" t="str">
        <f t="shared" si="23"/>
        <v xml:space="preserve">    - { address: 94, scan_interval: 300, input_type: holding, slave: 1, name: "ApolloHP - Drip water fan on time", unique_id: "apollo.DefrostCoreMng_DripT_DFC"}</v>
      </c>
      <c r="M343" t="s">
        <v>64</v>
      </c>
    </row>
    <row r="344" spans="2:13">
      <c r="B344" t="s">
        <v>382</v>
      </c>
      <c r="C344" t="s">
        <v>382</v>
      </c>
      <c r="D344" t="s">
        <v>383</v>
      </c>
      <c r="E344" s="42" t="str">
        <f t="shared" si="21"/>
        <v/>
      </c>
      <c r="F344" t="str">
        <f t="shared" si="20"/>
        <v>DefrostCoreMng_Dfr_CondFan_SetP</v>
      </c>
      <c r="G344">
        <v>95</v>
      </c>
      <c r="H344">
        <v>40096</v>
      </c>
      <c r="I344" t="s">
        <v>15</v>
      </c>
      <c r="J344" t="str">
        <f t="shared" si="22"/>
        <v>holding</v>
      </c>
      <c r="K344">
        <v>300</v>
      </c>
      <c r="L344" s="41" t="str">
        <f t="shared" si="23"/>
        <v xml:space="preserve">    - { address: 95, scan_interval: 300, input_type: holding, slave: 1, name: "ApolloHP - High voltage setting point", unique_id: "apollo.DefrostCoreMng_Dfr_CondFan_SetP"}</v>
      </c>
      <c r="M344" t="s">
        <v>384</v>
      </c>
    </row>
    <row r="345" spans="2:13">
      <c r="B345" t="s">
        <v>385</v>
      </c>
      <c r="C345" t="s">
        <v>385</v>
      </c>
      <c r="D345" t="s">
        <v>386</v>
      </c>
      <c r="E345" s="42" t="str">
        <f t="shared" si="21"/>
        <v/>
      </c>
      <c r="F345" t="str">
        <f t="shared" si="20"/>
        <v>DefrostCoreMng_Dfr_CondFan_Diff</v>
      </c>
      <c r="G345">
        <v>96</v>
      </c>
      <c r="H345">
        <v>40097</v>
      </c>
      <c r="I345" t="s">
        <v>15</v>
      </c>
      <c r="J345" t="str">
        <f t="shared" si="22"/>
        <v>holding</v>
      </c>
      <c r="K345">
        <v>300</v>
      </c>
      <c r="L345" s="41" t="str">
        <f t="shared" si="23"/>
        <v xml:space="preserve">    - { address: 96, scan_interval: 300, input_type: holding, slave: 1, name: "ApolloHP - Return difference", unique_id: "apollo.DefrostCoreMng_Dfr_CondFan_Diff"}</v>
      </c>
      <c r="M345" t="s">
        <v>387</v>
      </c>
    </row>
    <row r="346" spans="2:13">
      <c r="B346" t="s">
        <v>382</v>
      </c>
      <c r="C346" t="s">
        <v>382</v>
      </c>
      <c r="D346" t="s">
        <v>391</v>
      </c>
      <c r="E346" s="42" t="str">
        <f t="shared" si="21"/>
        <v/>
      </c>
      <c r="F346" t="str">
        <f t="shared" si="20"/>
        <v>Dfr_DscgP_offset</v>
      </c>
      <c r="G346">
        <v>97</v>
      </c>
      <c r="H346">
        <v>40098</v>
      </c>
      <c r="I346" t="s">
        <v>15</v>
      </c>
      <c r="J346" t="str">
        <f t="shared" si="22"/>
        <v>holding</v>
      </c>
      <c r="K346">
        <v>300</v>
      </c>
      <c r="L346" s="41" t="str">
        <f t="shared" si="23"/>
        <v xml:space="preserve">    - { address: 97, scan_interval: 300, input_type: holding, slave: 1, name: "ApolloHP - High voltage setting point", unique_id: "apollo.Dfr_DscgP_offset"}</v>
      </c>
      <c r="M346" t="s">
        <v>384</v>
      </c>
    </row>
    <row r="347" spans="2:13">
      <c r="B347" t="s">
        <v>392</v>
      </c>
      <c r="C347" t="s">
        <v>392</v>
      </c>
      <c r="D347" t="s">
        <v>393</v>
      </c>
      <c r="E347" s="42" t="str">
        <f t="shared" si="21"/>
        <v/>
      </c>
      <c r="F347" t="str">
        <f t="shared" si="20"/>
        <v>Dfr_SuctP_offset</v>
      </c>
      <c r="G347">
        <v>98</v>
      </c>
      <c r="H347">
        <v>40099</v>
      </c>
      <c r="I347" t="s">
        <v>15</v>
      </c>
      <c r="J347" t="str">
        <f t="shared" si="22"/>
        <v>holding</v>
      </c>
      <c r="K347">
        <v>300</v>
      </c>
      <c r="L347" s="41" t="str">
        <f t="shared" si="23"/>
        <v xml:space="preserve">    - { address: 98, scan_interval: 300, input_type: holding, slave: 1, name: "ApolloHP - Low voltage setting point", unique_id: "apollo.Dfr_SuctP_offset"}</v>
      </c>
      <c r="M347" t="s">
        <v>355</v>
      </c>
    </row>
    <row r="348" spans="2:13">
      <c r="B348" t="s">
        <v>395</v>
      </c>
      <c r="C348" t="s">
        <v>396</v>
      </c>
      <c r="D348" t="s">
        <v>397</v>
      </c>
      <c r="E348" s="42" t="str">
        <f t="shared" si="21"/>
        <v/>
      </c>
      <c r="F348" t="str">
        <f t="shared" si="20"/>
        <v>EVD_Emb_1_Params_EVDEMB_1_EVD_MainRegulation_MOP_Thrsh_Val</v>
      </c>
      <c r="G348">
        <v>99</v>
      </c>
      <c r="H348">
        <v>40100</v>
      </c>
      <c r="I348" t="s">
        <v>15</v>
      </c>
      <c r="J348" t="str">
        <f t="shared" si="22"/>
        <v>holding</v>
      </c>
      <c r="K348">
        <v>300</v>
      </c>
      <c r="L348" s="41" t="str">
        <f t="shared" si="23"/>
        <v xml:space="preserve">    - { address: 99, scan_interval: 300, input_type: holding, slave: 1, name: "ApolloHP - Threshold", unique_id: "apollo.EVD_Emb_1_Params_EVDEMB_1_EVD_MainRegulation_MOP_Thrsh_Val"}</v>
      </c>
      <c r="M348" t="s">
        <v>89</v>
      </c>
    </row>
    <row r="349" spans="2:13">
      <c r="C349" t="s">
        <v>41</v>
      </c>
      <c r="D349" t="s">
        <v>398</v>
      </c>
      <c r="E349" s="42" t="str">
        <f t="shared" si="21"/>
        <v/>
      </c>
      <c r="F349" t="str">
        <f t="shared" si="20"/>
        <v>EVD_Emb_1_Params_EVDEMB_1_EVD_MainRegulation_MOP_Ti_Val</v>
      </c>
      <c r="G349">
        <v>100</v>
      </c>
      <c r="H349">
        <v>40101</v>
      </c>
      <c r="I349" t="s">
        <v>15</v>
      </c>
      <c r="J349" t="str">
        <f t="shared" si="22"/>
        <v>holding</v>
      </c>
      <c r="K349">
        <v>300</v>
      </c>
      <c r="L349" s="41" t="str">
        <f t="shared" si="23"/>
        <v xml:space="preserve">    - { address: 100, scan_interval: 300, input_type: holding, slave: 1, name: "ApolloHP - Integral time", unique_id: "apollo.EVD_Emb_1_Params_EVDEMB_1_EVD_MainRegulation_MOP_Ti_Val"}</v>
      </c>
      <c r="M349" t="s">
        <v>89</v>
      </c>
    </row>
    <row r="350" spans="2:13">
      <c r="C350" t="s">
        <v>399</v>
      </c>
      <c r="D350" t="s">
        <v>400</v>
      </c>
      <c r="E350" s="42" t="str">
        <f t="shared" si="21"/>
        <v/>
      </c>
      <c r="F350" t="str">
        <f t="shared" si="20"/>
        <v>EVD_Emb_1_Params_EVDEMB_1_EVD_Regulation_MOP_AlrmDT_Val</v>
      </c>
      <c r="G350">
        <v>101</v>
      </c>
      <c r="H350">
        <v>40102</v>
      </c>
      <c r="I350" t="s">
        <v>96</v>
      </c>
      <c r="J350" t="str">
        <f t="shared" si="22"/>
        <v>holding</v>
      </c>
      <c r="K350">
        <v>300</v>
      </c>
      <c r="L350" s="41" t="str">
        <f t="shared" si="23"/>
        <v xml:space="preserve">    - { address: 101, scan_interval: 300, input_type: holding, slave: 1, name: "ApolloHP - Alarm delay", unique_id: "apollo.EVD_Emb_1_Params_EVDEMB_1_EVD_Regulation_MOP_AlrmDT_Val"}</v>
      </c>
      <c r="M350" t="s">
        <v>80</v>
      </c>
    </row>
    <row r="351" spans="2:13">
      <c r="B351" t="s">
        <v>401</v>
      </c>
      <c r="C351" t="s">
        <v>402</v>
      </c>
      <c r="D351" t="s">
        <v>403</v>
      </c>
      <c r="E351" s="42" t="str">
        <f t="shared" si="21"/>
        <v/>
      </c>
      <c r="F351" t="str">
        <f t="shared" si="20"/>
        <v>EVD_Emb_1_Params_EVDEMB_1_EVD_MainRegulation_PID_Kp_Val</v>
      </c>
      <c r="G351">
        <v>102</v>
      </c>
      <c r="H351">
        <v>40103</v>
      </c>
      <c r="I351" t="s">
        <v>15</v>
      </c>
      <c r="J351" t="str">
        <f t="shared" si="22"/>
        <v>holding</v>
      </c>
      <c r="K351">
        <v>300</v>
      </c>
      <c r="L351" s="41" t="str">
        <f t="shared" si="23"/>
        <v xml:space="preserve">    - { address: 102, scan_interval: 300, input_type: holding, slave: 1, name: "ApolloHP - Prop.gain", unique_id: "apollo.EVD_Emb_1_Params_EVDEMB_1_EVD_MainRegulation_PID_Kp_Val"}</v>
      </c>
      <c r="M351" t="s">
        <v>89</v>
      </c>
    </row>
    <row r="352" spans="2:13">
      <c r="C352" t="s">
        <v>404</v>
      </c>
      <c r="D352" t="s">
        <v>405</v>
      </c>
      <c r="E352" s="42" t="str">
        <f t="shared" si="21"/>
        <v/>
      </c>
      <c r="F352" t="str">
        <f t="shared" si="20"/>
        <v>EVD_Emb_1_Params_EVDEMB_1_EVD_MainRegulation_PID_Ti_Val</v>
      </c>
      <c r="G352">
        <v>103</v>
      </c>
      <c r="H352">
        <v>40104</v>
      </c>
      <c r="I352" t="s">
        <v>15</v>
      </c>
      <c r="J352" t="str">
        <f t="shared" si="22"/>
        <v>holding</v>
      </c>
      <c r="K352">
        <v>300</v>
      </c>
      <c r="L352" s="41" t="str">
        <f t="shared" si="23"/>
        <v xml:space="preserve">    - { address: 103, scan_interval: 300, input_type: holding, slave: 1, name: "ApolloHP - Integr time", unique_id: "apollo.EVD_Emb_1_Params_EVDEMB_1_EVD_MainRegulation_PID_Ti_Val"}</v>
      </c>
      <c r="M352" t="s">
        <v>406</v>
      </c>
    </row>
    <row r="353" spans="2:13">
      <c r="C353" t="s">
        <v>407</v>
      </c>
      <c r="D353" t="s">
        <v>408</v>
      </c>
      <c r="E353" s="42" t="str">
        <f t="shared" si="21"/>
        <v/>
      </c>
      <c r="F353" t="str">
        <f t="shared" si="20"/>
        <v>EVD_Emb_1_Params_EVDEMB_1_EVD_MainRegulation_PID_Td_Val</v>
      </c>
      <c r="G353">
        <v>104</v>
      </c>
      <c r="H353">
        <v>40105</v>
      </c>
      <c r="I353" t="s">
        <v>15</v>
      </c>
      <c r="J353" t="str">
        <f t="shared" si="22"/>
        <v>holding</v>
      </c>
      <c r="K353">
        <v>300</v>
      </c>
      <c r="L353" s="41" t="str">
        <f t="shared" si="23"/>
        <v xml:space="preserve">    - { address: 104, scan_interval: 300, input_type: holding, slave: 1, name: "ApolloHP - Deriv time", unique_id: "apollo.EVD_Emb_1_Params_EVDEMB_1_EVD_MainRegulation_PID_Td_Val"}</v>
      </c>
      <c r="M353" t="s">
        <v>89</v>
      </c>
    </row>
    <row r="354" spans="2:13">
      <c r="B354" t="s">
        <v>409</v>
      </c>
      <c r="C354" t="s">
        <v>409</v>
      </c>
      <c r="D354" t="s">
        <v>410</v>
      </c>
      <c r="E354" s="42" t="str">
        <f t="shared" si="21"/>
        <v/>
      </c>
      <c r="F354" t="str">
        <f t="shared" ref="F354:F417" si="24">SUBSTITUTE(SUBSTITUTE(SUBSTITUTE(SUBSTITUTE(SUBSTITUTE(SUBSTITUTE(SUBSTITUTE(SUBSTITUTE(SUBSTITUTE(D354," - ","_")," ","_"),".","_"),"+_","_"),":","_"),"-","_"),"[","_"),"]",""),"__","_")</f>
        <v>EVD_Emb_1_EVD1_MinSteps</v>
      </c>
      <c r="G354">
        <v>105</v>
      </c>
      <c r="H354">
        <v>40106</v>
      </c>
      <c r="I354" t="s">
        <v>96</v>
      </c>
      <c r="J354" t="str">
        <f t="shared" si="22"/>
        <v>holding</v>
      </c>
      <c r="K354">
        <v>300</v>
      </c>
      <c r="L354" s="41" t="str">
        <f t="shared" si="23"/>
        <v xml:space="preserve">    - { address: 105, scan_interval: 300, input_type: holding, slave: 1, name: "ApolloHP - Minimum EEVI opening when auxiliary valve is closed", unique_id: "apollo.EVD_Emb_1_EVD1_MinSteps"}</v>
      </c>
      <c r="M354" t="s">
        <v>411</v>
      </c>
    </row>
    <row r="355" spans="2:13">
      <c r="B355" t="s">
        <v>412</v>
      </c>
      <c r="C355" t="s">
        <v>402</v>
      </c>
      <c r="D355" t="s">
        <v>413</v>
      </c>
      <c r="E355" s="42" t="str">
        <f t="shared" si="21"/>
        <v/>
      </c>
      <c r="F355" t="str">
        <f t="shared" si="24"/>
        <v>EVD_Emb_1_2_Params_EVDEMB_1_EVD_MainRegulation_PID_Kp_Val</v>
      </c>
      <c r="G355">
        <v>106</v>
      </c>
      <c r="H355">
        <v>40107</v>
      </c>
      <c r="I355" t="s">
        <v>15</v>
      </c>
      <c r="J355" t="str">
        <f t="shared" si="22"/>
        <v>holding</v>
      </c>
      <c r="K355">
        <v>300</v>
      </c>
      <c r="L355" s="41" t="str">
        <f t="shared" si="23"/>
        <v xml:space="preserve">    - { address: 106, scan_interval: 300, input_type: holding, slave: 1, name: "ApolloHP - Prop.gain", unique_id: "apollo.EVD_Emb_1_2_Params_EVDEMB_1_EVD_MainRegulation_PID_Kp_Val"}</v>
      </c>
      <c r="M355" t="s">
        <v>89</v>
      </c>
    </row>
    <row r="356" spans="2:13">
      <c r="C356" t="s">
        <v>404</v>
      </c>
      <c r="D356" t="s">
        <v>414</v>
      </c>
      <c r="E356" s="42" t="str">
        <f t="shared" si="21"/>
        <v/>
      </c>
      <c r="F356" t="str">
        <f t="shared" si="24"/>
        <v>EVD_Emb_1_2_Params_EVDEMB_1_EVD_MainRegulation_PID_Ti_Val</v>
      </c>
      <c r="G356">
        <v>107</v>
      </c>
      <c r="H356">
        <v>40108</v>
      </c>
      <c r="I356" t="s">
        <v>15</v>
      </c>
      <c r="J356" t="str">
        <f t="shared" si="22"/>
        <v>holding</v>
      </c>
      <c r="K356">
        <v>300</v>
      </c>
      <c r="L356" s="41" t="str">
        <f t="shared" si="23"/>
        <v xml:space="preserve">    - { address: 107, scan_interval: 300, input_type: holding, slave: 1, name: "ApolloHP - Integr time", unique_id: "apollo.EVD_Emb_1_2_Params_EVDEMB_1_EVD_MainRegulation_PID_Ti_Val"}</v>
      </c>
      <c r="M356" t="s">
        <v>406</v>
      </c>
    </row>
    <row r="357" spans="2:13">
      <c r="C357" t="s">
        <v>407</v>
      </c>
      <c r="D357" t="s">
        <v>415</v>
      </c>
      <c r="E357" s="42" t="str">
        <f t="shared" si="21"/>
        <v/>
      </c>
      <c r="F357" t="str">
        <f t="shared" si="24"/>
        <v>EVD_Emb_1_2_Params_EVDEMB_1_EVD_MainRegulation_PID_Td_Val</v>
      </c>
      <c r="G357">
        <v>108</v>
      </c>
      <c r="H357">
        <v>40109</v>
      </c>
      <c r="I357" t="s">
        <v>15</v>
      </c>
      <c r="J357" t="str">
        <f t="shared" si="22"/>
        <v>holding</v>
      </c>
      <c r="K357">
        <v>300</v>
      </c>
      <c r="L357" s="41" t="str">
        <f t="shared" si="23"/>
        <v xml:space="preserve">    - { address: 108, scan_interval: 300, input_type: holding, slave: 1, name: "ApolloHP - Deriv time", unique_id: "apollo.EVD_Emb_1_2_Params_EVDEMB_1_EVD_MainRegulation_PID_Td_Val"}</v>
      </c>
      <c r="M357" t="s">
        <v>89</v>
      </c>
    </row>
    <row r="358" spans="2:13">
      <c r="B358" t="s">
        <v>416</v>
      </c>
      <c r="C358" t="s">
        <v>396</v>
      </c>
      <c r="D358" t="s">
        <v>417</v>
      </c>
      <c r="E358" s="42" t="str">
        <f t="shared" si="21"/>
        <v/>
      </c>
      <c r="F358" t="str">
        <f t="shared" si="24"/>
        <v>VD_Emb_1_2_Params_EVDEMB_1_EVD_AuxRegulation_HiTempCondThrsh_Val</v>
      </c>
      <c r="G358">
        <v>109</v>
      </c>
      <c r="H358">
        <v>40110</v>
      </c>
      <c r="I358" t="s">
        <v>15</v>
      </c>
      <c r="J358" t="str">
        <f t="shared" si="22"/>
        <v>holding</v>
      </c>
      <c r="K358">
        <v>300</v>
      </c>
      <c r="L358" s="41" t="str">
        <f t="shared" si="23"/>
        <v xml:space="preserve">    - { address: 109, scan_interval: 300, input_type: holding, slave: 1, name: "ApolloHP - Threshold", unique_id: "apollo.VD_Emb_1_2_Params_EVDEMB_1_EVD_AuxRegulation_HiTempCondThrsh_Val"}</v>
      </c>
      <c r="M358" t="s">
        <v>89</v>
      </c>
    </row>
    <row r="359" spans="2:13">
      <c r="C359" t="s">
        <v>41</v>
      </c>
      <c r="D359" t="s">
        <v>418</v>
      </c>
      <c r="E359" s="42" t="str">
        <f t="shared" si="21"/>
        <v/>
      </c>
      <c r="F359" t="str">
        <f t="shared" si="24"/>
        <v>EVD_Emb_1_2_Params_EVDEMB_1_EVD_AuxRegulation_HiTempCondTi_Val</v>
      </c>
      <c r="G359">
        <v>110</v>
      </c>
      <c r="H359">
        <v>40111</v>
      </c>
      <c r="I359" t="s">
        <v>15</v>
      </c>
      <c r="J359" t="str">
        <f t="shared" si="22"/>
        <v>holding</v>
      </c>
      <c r="K359">
        <v>300</v>
      </c>
      <c r="L359" s="41" t="str">
        <f t="shared" si="23"/>
        <v xml:space="preserve">    - { address: 110, scan_interval: 300, input_type: holding, slave: 1, name: "ApolloHP - Integral time", unique_id: "apollo.EVD_Emb_1_2_Params_EVDEMB_1_EVD_AuxRegulation_HiTempCondTi_Val"}</v>
      </c>
      <c r="M359" t="s">
        <v>89</v>
      </c>
    </row>
    <row r="360" spans="2:13">
      <c r="C360" t="s">
        <v>399</v>
      </c>
      <c r="D360" t="s">
        <v>419</v>
      </c>
      <c r="E360" s="42" t="str">
        <f t="shared" si="21"/>
        <v/>
      </c>
      <c r="F360" t="str">
        <f t="shared" si="24"/>
        <v>EVD_Emb_1_2_Params_EVDEMB_1_EVD_AuxRegulation_HiTempCondAlrmDT_Val</v>
      </c>
      <c r="G360">
        <v>111</v>
      </c>
      <c r="H360">
        <v>40112</v>
      </c>
      <c r="I360" t="s">
        <v>96</v>
      </c>
      <c r="J360" t="str">
        <f t="shared" si="22"/>
        <v>holding</v>
      </c>
      <c r="K360">
        <v>300</v>
      </c>
      <c r="L360" s="41" t="str">
        <f t="shared" si="23"/>
        <v xml:space="preserve">    - { address: 111, scan_interval: 300, input_type: holding, slave: 1, name: "ApolloHP - Alarm delay", unique_id: "apollo.EVD_Emb_1_2_Params_EVDEMB_1_EVD_AuxRegulation_HiTempCondAlrmDT_Val"}</v>
      </c>
      <c r="M360" t="s">
        <v>420</v>
      </c>
    </row>
    <row r="361" spans="2:13">
      <c r="B361" t="s">
        <v>422</v>
      </c>
      <c r="C361" t="s">
        <v>423</v>
      </c>
      <c r="D361" t="s">
        <v>424</v>
      </c>
      <c r="E361" s="42" t="str">
        <f t="shared" si="21"/>
        <v/>
      </c>
      <c r="F361" t="str">
        <f t="shared" si="24"/>
        <v>SH_Set1_User_0</v>
      </c>
      <c r="G361">
        <v>112</v>
      </c>
      <c r="H361">
        <v>40113</v>
      </c>
      <c r="I361" t="s">
        <v>15</v>
      </c>
      <c r="J361" t="str">
        <f t="shared" si="22"/>
        <v>holding</v>
      </c>
      <c r="K361">
        <v>300</v>
      </c>
      <c r="L361" s="41" t="str">
        <f t="shared" si="23"/>
        <v xml:space="preserve">    - { address: 112, scan_interval: 300, input_type: holding, slave: 1, name: "ApolloHP - Main valve superheat", unique_id: "apollo.SH_Set1_User_0"}</v>
      </c>
      <c r="M361" t="s">
        <v>158</v>
      </c>
    </row>
    <row r="362" spans="2:13">
      <c r="C362" t="s">
        <v>425</v>
      </c>
      <c r="D362" t="s">
        <v>426</v>
      </c>
      <c r="E362" s="42" t="str">
        <f t="shared" si="21"/>
        <v/>
      </c>
      <c r="F362" t="str">
        <f t="shared" si="24"/>
        <v>SH_Set2_User_0</v>
      </c>
      <c r="G362">
        <v>113</v>
      </c>
      <c r="H362">
        <v>40114</v>
      </c>
      <c r="I362" t="s">
        <v>15</v>
      </c>
      <c r="J362" t="str">
        <f t="shared" si="22"/>
        <v>holding</v>
      </c>
      <c r="K362">
        <v>300</v>
      </c>
      <c r="L362" s="41" t="str">
        <f t="shared" si="23"/>
        <v xml:space="preserve">    - { address: 113, scan_interval: 300, input_type: holding, slave: 1, name: "ApolloHP - Auxiliary valve superheat", unique_id: "apollo.SH_Set2_User_0"}</v>
      </c>
      <c r="M362" t="s">
        <v>158</v>
      </c>
    </row>
    <row r="363" spans="2:13">
      <c r="C363" t="s">
        <v>427</v>
      </c>
      <c r="D363" t="s">
        <v>428</v>
      </c>
      <c r="E363" s="42" t="str">
        <f t="shared" si="21"/>
        <v/>
      </c>
      <c r="F363" t="str">
        <f t="shared" si="24"/>
        <v>StartEEV_OpRatio_User_0</v>
      </c>
      <c r="G363">
        <v>114</v>
      </c>
      <c r="H363">
        <v>40115</v>
      </c>
      <c r="I363" t="s">
        <v>96</v>
      </c>
      <c r="J363" t="str">
        <f t="shared" si="22"/>
        <v>holding</v>
      </c>
      <c r="K363">
        <v>300</v>
      </c>
      <c r="L363" s="41" t="str">
        <f t="shared" si="23"/>
        <v xml:space="preserve">    - { address: 114, scan_interval: 300, input_type: holding, slave: 1, name: "ApolloHP - Start the initial opening of the main valve", unique_id: "apollo.StartEEV_OpRatio_User_0"}</v>
      </c>
      <c r="M363" t="s">
        <v>429</v>
      </c>
    </row>
    <row r="364" spans="2:13">
      <c r="C364" t="s">
        <v>430</v>
      </c>
      <c r="D364" t="s">
        <v>431</v>
      </c>
      <c r="E364" s="42" t="str">
        <f t="shared" si="21"/>
        <v/>
      </c>
      <c r="F364" t="str">
        <f t="shared" si="24"/>
        <v>EVD_DfrStep_User_0</v>
      </c>
      <c r="G364">
        <v>115</v>
      </c>
      <c r="H364">
        <v>40116</v>
      </c>
      <c r="I364" t="s">
        <v>96</v>
      </c>
      <c r="J364" t="str">
        <f t="shared" si="22"/>
        <v>holding</v>
      </c>
      <c r="K364">
        <v>300</v>
      </c>
      <c r="L364" s="41" t="str">
        <f t="shared" si="23"/>
        <v xml:space="preserve">    - { address: 115, scan_interval: 300, input_type: holding, slave: 1, name: "ApolloHP - Steps of main valve after defrosting", unique_id: "apollo.EVD_DfrStep_User_0"}</v>
      </c>
      <c r="M364" t="s">
        <v>121</v>
      </c>
    </row>
    <row r="365" spans="2:13">
      <c r="C365" t="s">
        <v>171</v>
      </c>
      <c r="D365" t="s">
        <v>432</v>
      </c>
      <c r="E365" s="42" t="str">
        <f t="shared" si="21"/>
        <v/>
      </c>
      <c r="F365" t="str">
        <f t="shared" si="24"/>
        <v>MaxSpeedRpsUser_0</v>
      </c>
      <c r="G365">
        <v>116</v>
      </c>
      <c r="H365">
        <v>40117</v>
      </c>
      <c r="I365" t="s">
        <v>15</v>
      </c>
      <c r="J365" t="str">
        <f t="shared" si="22"/>
        <v>holding</v>
      </c>
      <c r="K365">
        <v>300</v>
      </c>
      <c r="L365" s="41" t="str">
        <f t="shared" si="23"/>
        <v xml:space="preserve">    - { address: 116, scan_interval: 300, input_type: holding, slave: 1, name: "ApolloHP - Maximum speed", unique_id: "apollo.MaxSpeedRpsUser_0"}</v>
      </c>
      <c r="M365" t="s">
        <v>89</v>
      </c>
    </row>
    <row r="366" spans="2:13">
      <c r="B366" t="s">
        <v>433</v>
      </c>
      <c r="C366" t="s">
        <v>423</v>
      </c>
      <c r="D366" t="s">
        <v>434</v>
      </c>
      <c r="E366" s="42" t="str">
        <f t="shared" si="21"/>
        <v/>
      </c>
      <c r="F366" t="str">
        <f t="shared" si="24"/>
        <v>SH_Set1_User_1</v>
      </c>
      <c r="G366">
        <v>117</v>
      </c>
      <c r="H366">
        <v>40118</v>
      </c>
      <c r="I366" t="s">
        <v>15</v>
      </c>
      <c r="J366" t="str">
        <f t="shared" si="22"/>
        <v>holding</v>
      </c>
      <c r="K366">
        <v>300</v>
      </c>
      <c r="L366" s="41" t="str">
        <f t="shared" si="23"/>
        <v xml:space="preserve">    - { address: 117, scan_interval: 300, input_type: holding, slave: 1, name: "ApolloHP - Main valve superheat", unique_id: "apollo.SH_Set1_User_1"}</v>
      </c>
      <c r="M366" t="s">
        <v>158</v>
      </c>
    </row>
    <row r="367" spans="2:13">
      <c r="C367" t="s">
        <v>425</v>
      </c>
      <c r="D367" t="s">
        <v>435</v>
      </c>
      <c r="E367" s="42" t="str">
        <f t="shared" si="21"/>
        <v/>
      </c>
      <c r="F367" t="str">
        <f t="shared" si="24"/>
        <v>SH_Set2_User_1</v>
      </c>
      <c r="G367">
        <v>118</v>
      </c>
      <c r="H367">
        <v>40119</v>
      </c>
      <c r="I367" t="s">
        <v>15</v>
      </c>
      <c r="J367" t="str">
        <f t="shared" si="22"/>
        <v>holding</v>
      </c>
      <c r="K367">
        <v>300</v>
      </c>
      <c r="L367" s="41" t="str">
        <f t="shared" si="23"/>
        <v xml:space="preserve">    - { address: 118, scan_interval: 300, input_type: holding, slave: 1, name: "ApolloHP - Auxiliary valve superheat", unique_id: "apollo.SH_Set2_User_1"}</v>
      </c>
      <c r="M367" t="s">
        <v>158</v>
      </c>
    </row>
    <row r="368" spans="2:13">
      <c r="C368" t="s">
        <v>427</v>
      </c>
      <c r="D368" t="s">
        <v>436</v>
      </c>
      <c r="E368" s="42" t="str">
        <f t="shared" si="21"/>
        <v/>
      </c>
      <c r="F368" t="str">
        <f t="shared" si="24"/>
        <v>StartEEV_OpRatio_User_1</v>
      </c>
      <c r="G368">
        <v>119</v>
      </c>
      <c r="H368">
        <v>40120</v>
      </c>
      <c r="I368" t="s">
        <v>96</v>
      </c>
      <c r="J368" t="str">
        <f t="shared" si="22"/>
        <v>holding</v>
      </c>
      <c r="K368">
        <v>300</v>
      </c>
      <c r="L368" s="41" t="str">
        <f t="shared" si="23"/>
        <v xml:space="preserve">    - { address: 119, scan_interval: 300, input_type: holding, slave: 1, name: "ApolloHP - Start the initial opening of the main valve", unique_id: "apollo.StartEEV_OpRatio_User_1"}</v>
      </c>
      <c r="M368" t="s">
        <v>429</v>
      </c>
    </row>
    <row r="369" spans="2:13">
      <c r="C369" t="s">
        <v>430</v>
      </c>
      <c r="D369" t="s">
        <v>437</v>
      </c>
      <c r="E369" s="42" t="str">
        <f t="shared" si="21"/>
        <v/>
      </c>
      <c r="F369" t="str">
        <f t="shared" si="24"/>
        <v>EVD_DfrStep_User_1</v>
      </c>
      <c r="G369">
        <v>120</v>
      </c>
      <c r="H369">
        <v>40121</v>
      </c>
      <c r="I369" t="s">
        <v>96</v>
      </c>
      <c r="J369" t="str">
        <f t="shared" si="22"/>
        <v>holding</v>
      </c>
      <c r="K369">
        <v>300</v>
      </c>
      <c r="L369" s="41" t="str">
        <f t="shared" si="23"/>
        <v xml:space="preserve">    - { address: 120, scan_interval: 300, input_type: holding, slave: 1, name: "ApolloHP - Steps of main valve after defrosting", unique_id: "apollo.EVD_DfrStep_User_1"}</v>
      </c>
      <c r="M369" t="s">
        <v>121</v>
      </c>
    </row>
    <row r="370" spans="2:13">
      <c r="C370" t="s">
        <v>171</v>
      </c>
      <c r="D370" t="s">
        <v>438</v>
      </c>
      <c r="E370" s="42" t="str">
        <f t="shared" si="21"/>
        <v/>
      </c>
      <c r="F370" t="str">
        <f t="shared" si="24"/>
        <v>MaxSpeedRpsUser_1</v>
      </c>
      <c r="G370">
        <v>121</v>
      </c>
      <c r="H370">
        <v>40122</v>
      </c>
      <c r="I370" t="s">
        <v>15</v>
      </c>
      <c r="J370" t="str">
        <f t="shared" si="22"/>
        <v>holding</v>
      </c>
      <c r="K370">
        <v>300</v>
      </c>
      <c r="L370" s="41" t="str">
        <f t="shared" si="23"/>
        <v xml:space="preserve">    - { address: 121, scan_interval: 300, input_type: holding, slave: 1, name: "ApolloHP - Maximum speed", unique_id: "apollo.MaxSpeedRpsUser_1"}</v>
      </c>
      <c r="M370" t="s">
        <v>89</v>
      </c>
    </row>
    <row r="371" spans="2:13">
      <c r="B371" t="s">
        <v>439</v>
      </c>
      <c r="C371" t="s">
        <v>423</v>
      </c>
      <c r="D371" t="s">
        <v>440</v>
      </c>
      <c r="E371" s="42" t="str">
        <f t="shared" si="21"/>
        <v/>
      </c>
      <c r="F371" t="str">
        <f t="shared" si="24"/>
        <v>SH_Set1_User_2</v>
      </c>
      <c r="G371">
        <v>122</v>
      </c>
      <c r="H371">
        <v>40123</v>
      </c>
      <c r="I371" t="s">
        <v>15</v>
      </c>
      <c r="J371" t="str">
        <f t="shared" si="22"/>
        <v>holding</v>
      </c>
      <c r="K371">
        <v>300</v>
      </c>
      <c r="L371" s="41" t="str">
        <f t="shared" si="23"/>
        <v xml:space="preserve">    - { address: 122, scan_interval: 300, input_type: holding, slave: 1, name: "ApolloHP - Main valve superheat", unique_id: "apollo.SH_Set1_User_2"}</v>
      </c>
      <c r="M371" t="s">
        <v>158</v>
      </c>
    </row>
    <row r="372" spans="2:13">
      <c r="C372" t="s">
        <v>425</v>
      </c>
      <c r="D372" t="s">
        <v>441</v>
      </c>
      <c r="E372" s="42" t="str">
        <f t="shared" si="21"/>
        <v/>
      </c>
      <c r="F372" t="str">
        <f t="shared" si="24"/>
        <v>SH_Set2_User_2</v>
      </c>
      <c r="G372">
        <v>123</v>
      </c>
      <c r="H372">
        <v>40124</v>
      </c>
      <c r="I372" t="s">
        <v>15</v>
      </c>
      <c r="J372" t="str">
        <f t="shared" si="22"/>
        <v>holding</v>
      </c>
      <c r="K372">
        <v>300</v>
      </c>
      <c r="L372" s="41" t="str">
        <f t="shared" si="23"/>
        <v xml:space="preserve">    - { address: 123, scan_interval: 300, input_type: holding, slave: 1, name: "ApolloHP - Auxiliary valve superheat", unique_id: "apollo.SH_Set2_User_2"}</v>
      </c>
      <c r="M372" t="s">
        <v>158</v>
      </c>
    </row>
    <row r="373" spans="2:13">
      <c r="C373" t="s">
        <v>427</v>
      </c>
      <c r="D373" t="s">
        <v>442</v>
      </c>
      <c r="E373" s="42" t="str">
        <f t="shared" si="21"/>
        <v/>
      </c>
      <c r="F373" t="str">
        <f t="shared" si="24"/>
        <v>StartEEV_OpRatio_User_2</v>
      </c>
      <c r="G373">
        <v>124</v>
      </c>
      <c r="H373">
        <v>40125</v>
      </c>
      <c r="I373" t="s">
        <v>96</v>
      </c>
      <c r="J373" t="str">
        <f t="shared" si="22"/>
        <v>holding</v>
      </c>
      <c r="K373">
        <v>300</v>
      </c>
      <c r="L373" s="41" t="str">
        <f t="shared" si="23"/>
        <v xml:space="preserve">    - { address: 124, scan_interval: 300, input_type: holding, slave: 1, name: "ApolloHP - Start the initial opening of the main valve", unique_id: "apollo.StartEEV_OpRatio_User_2"}</v>
      </c>
      <c r="M373" t="s">
        <v>429</v>
      </c>
    </row>
    <row r="374" spans="2:13">
      <c r="C374" t="s">
        <v>430</v>
      </c>
      <c r="D374" t="s">
        <v>443</v>
      </c>
      <c r="E374" s="42" t="str">
        <f t="shared" si="21"/>
        <v/>
      </c>
      <c r="F374" t="str">
        <f t="shared" si="24"/>
        <v>EVD_DfrStep_User2</v>
      </c>
      <c r="G374">
        <v>125</v>
      </c>
      <c r="H374">
        <v>40126</v>
      </c>
      <c r="I374" t="s">
        <v>96</v>
      </c>
      <c r="J374" t="str">
        <f t="shared" si="22"/>
        <v>holding</v>
      </c>
      <c r="K374">
        <v>300</v>
      </c>
      <c r="L374" s="41" t="str">
        <f t="shared" si="23"/>
        <v xml:space="preserve">    - { address: 125, scan_interval: 300, input_type: holding, slave: 1, name: "ApolloHP - Steps of main valve after defrosting", unique_id: "apollo.EVD_DfrStep_User2"}</v>
      </c>
      <c r="M374" t="s">
        <v>121</v>
      </c>
    </row>
    <row r="375" spans="2:13">
      <c r="C375" t="s">
        <v>171</v>
      </c>
      <c r="D375" t="s">
        <v>444</v>
      </c>
      <c r="E375" s="42" t="str">
        <f t="shared" si="21"/>
        <v/>
      </c>
      <c r="F375" t="str">
        <f t="shared" si="24"/>
        <v>MaxSpeedRpsUser_2</v>
      </c>
      <c r="G375">
        <v>126</v>
      </c>
      <c r="H375">
        <v>40127</v>
      </c>
      <c r="I375" t="s">
        <v>15</v>
      </c>
      <c r="J375" t="str">
        <f t="shared" si="22"/>
        <v>holding</v>
      </c>
      <c r="K375">
        <v>300</v>
      </c>
      <c r="L375" s="41" t="str">
        <f t="shared" si="23"/>
        <v xml:space="preserve">    - { address: 126, scan_interval: 300, input_type: holding, slave: 1, name: "ApolloHP - Maximum speed", unique_id: "apollo.MaxSpeedRpsUser_2"}</v>
      </c>
      <c r="M375" t="s">
        <v>89</v>
      </c>
    </row>
    <row r="376" spans="2:13">
      <c r="B376" t="s">
        <v>445</v>
      </c>
      <c r="C376" t="s">
        <v>423</v>
      </c>
      <c r="D376" t="s">
        <v>446</v>
      </c>
      <c r="E376" s="42" t="str">
        <f t="shared" si="21"/>
        <v/>
      </c>
      <c r="F376" t="str">
        <f t="shared" si="24"/>
        <v>SH_Set1_User_3</v>
      </c>
      <c r="G376">
        <v>127</v>
      </c>
      <c r="H376">
        <v>40128</v>
      </c>
      <c r="I376" t="s">
        <v>15</v>
      </c>
      <c r="J376" t="str">
        <f t="shared" si="22"/>
        <v>holding</v>
      </c>
      <c r="K376">
        <v>300</v>
      </c>
      <c r="L376" s="41" t="str">
        <f t="shared" si="23"/>
        <v xml:space="preserve">    - { address: 127, scan_interval: 300, input_type: holding, slave: 1, name: "ApolloHP - Main valve superheat", unique_id: "apollo.SH_Set1_User_3"}</v>
      </c>
      <c r="M376" t="s">
        <v>158</v>
      </c>
    </row>
    <row r="377" spans="2:13">
      <c r="C377" t="s">
        <v>425</v>
      </c>
      <c r="D377" t="s">
        <v>447</v>
      </c>
      <c r="E377" s="42" t="str">
        <f t="shared" si="21"/>
        <v/>
      </c>
      <c r="F377" t="str">
        <f t="shared" si="24"/>
        <v>SH_Set2_User_3</v>
      </c>
      <c r="G377">
        <v>128</v>
      </c>
      <c r="H377">
        <v>40129</v>
      </c>
      <c r="I377" t="s">
        <v>15</v>
      </c>
      <c r="J377" t="str">
        <f t="shared" si="22"/>
        <v>holding</v>
      </c>
      <c r="K377">
        <v>300</v>
      </c>
      <c r="L377" s="41" t="str">
        <f t="shared" si="23"/>
        <v xml:space="preserve">    - { address: 128, scan_interval: 300, input_type: holding, slave: 1, name: "ApolloHP - Auxiliary valve superheat", unique_id: "apollo.SH_Set2_User_3"}</v>
      </c>
      <c r="M377" t="s">
        <v>158</v>
      </c>
    </row>
    <row r="378" spans="2:13">
      <c r="C378" t="s">
        <v>427</v>
      </c>
      <c r="D378" t="s">
        <v>448</v>
      </c>
      <c r="E378" s="42" t="str">
        <f t="shared" si="21"/>
        <v/>
      </c>
      <c r="F378" t="str">
        <f t="shared" si="24"/>
        <v>StartEEV_OpRatio_User_3</v>
      </c>
      <c r="G378">
        <v>129</v>
      </c>
      <c r="H378">
        <v>40130</v>
      </c>
      <c r="I378" t="s">
        <v>96</v>
      </c>
      <c r="J378" t="str">
        <f t="shared" si="22"/>
        <v>holding</v>
      </c>
      <c r="K378">
        <v>300</v>
      </c>
      <c r="L378" s="41" t="str">
        <f t="shared" si="23"/>
        <v xml:space="preserve">    - { address: 129, scan_interval: 300, input_type: holding, slave: 1, name: "ApolloHP - Start the initial opening of the main valve", unique_id: "apollo.StartEEV_OpRatio_User_3"}</v>
      </c>
      <c r="M378" t="s">
        <v>429</v>
      </c>
    </row>
    <row r="379" spans="2:13">
      <c r="C379" t="s">
        <v>430</v>
      </c>
      <c r="D379" t="s">
        <v>449</v>
      </c>
      <c r="E379" s="42" t="str">
        <f t="shared" si="21"/>
        <v/>
      </c>
      <c r="F379" t="str">
        <f t="shared" si="24"/>
        <v>EVD_DfrStep_User_3</v>
      </c>
      <c r="G379">
        <v>130</v>
      </c>
      <c r="H379">
        <v>40131</v>
      </c>
      <c r="I379" t="s">
        <v>96</v>
      </c>
      <c r="J379" t="str">
        <f t="shared" si="22"/>
        <v>holding</v>
      </c>
      <c r="K379">
        <v>300</v>
      </c>
      <c r="L379" s="41" t="str">
        <f t="shared" si="23"/>
        <v xml:space="preserve">    - { address: 130, scan_interval: 300, input_type: holding, slave: 1, name: "ApolloHP - Steps of main valve after defrosting", unique_id: "apollo.EVD_DfrStep_User_3"}</v>
      </c>
      <c r="M379" t="s">
        <v>121</v>
      </c>
    </row>
    <row r="380" spans="2:13">
      <c r="C380" t="s">
        <v>171</v>
      </c>
      <c r="D380" t="s">
        <v>450</v>
      </c>
      <c r="E380" s="42" t="str">
        <f t="shared" si="21"/>
        <v/>
      </c>
      <c r="F380" t="str">
        <f t="shared" si="24"/>
        <v>MaxSpeedRpsUser_3</v>
      </c>
      <c r="G380">
        <v>131</v>
      </c>
      <c r="H380">
        <v>40132</v>
      </c>
      <c r="I380" t="s">
        <v>15</v>
      </c>
      <c r="J380" t="str">
        <f t="shared" si="22"/>
        <v>holding</v>
      </c>
      <c r="K380">
        <v>300</v>
      </c>
      <c r="L380" s="41" t="str">
        <f t="shared" si="23"/>
        <v xml:space="preserve">    - { address: 131, scan_interval: 300, input_type: holding, slave: 1, name: "ApolloHP - Maximum speed", unique_id: "apollo.MaxSpeedRpsUser_3"}</v>
      </c>
      <c r="M380" t="s">
        <v>89</v>
      </c>
    </row>
    <row r="381" spans="2:13">
      <c r="B381" t="s">
        <v>451</v>
      </c>
      <c r="C381" t="s">
        <v>423</v>
      </c>
      <c r="D381" t="s">
        <v>452</v>
      </c>
      <c r="E381" s="42" t="str">
        <f t="shared" si="21"/>
        <v/>
      </c>
      <c r="F381" t="str">
        <f t="shared" si="24"/>
        <v>SH_Set1_User_4</v>
      </c>
      <c r="G381">
        <v>132</v>
      </c>
      <c r="H381">
        <v>40133</v>
      </c>
      <c r="I381" t="s">
        <v>15</v>
      </c>
      <c r="J381" t="str">
        <f t="shared" si="22"/>
        <v>holding</v>
      </c>
      <c r="K381">
        <v>300</v>
      </c>
      <c r="L381" s="41" t="str">
        <f t="shared" si="23"/>
        <v xml:space="preserve">    - { address: 132, scan_interval: 300, input_type: holding, slave: 1, name: "ApolloHP - Main valve superheat", unique_id: "apollo.SH_Set1_User_4"}</v>
      </c>
      <c r="M381" t="s">
        <v>158</v>
      </c>
    </row>
    <row r="382" spans="2:13">
      <c r="C382" t="s">
        <v>425</v>
      </c>
      <c r="D382" t="s">
        <v>453</v>
      </c>
      <c r="E382" s="42" t="str">
        <f t="shared" si="21"/>
        <v/>
      </c>
      <c r="F382" t="str">
        <f t="shared" si="24"/>
        <v>SH_Set2_User_4</v>
      </c>
      <c r="G382">
        <v>133</v>
      </c>
      <c r="H382">
        <v>40134</v>
      </c>
      <c r="I382" t="s">
        <v>15</v>
      </c>
      <c r="J382" t="str">
        <f t="shared" si="22"/>
        <v>holding</v>
      </c>
      <c r="K382">
        <v>300</v>
      </c>
      <c r="L382" s="41" t="str">
        <f t="shared" si="23"/>
        <v xml:space="preserve">    - { address: 133, scan_interval: 300, input_type: holding, slave: 1, name: "ApolloHP - Auxiliary valve superheat", unique_id: "apollo.SH_Set2_User_4"}</v>
      </c>
      <c r="M382" t="s">
        <v>158</v>
      </c>
    </row>
    <row r="383" spans="2:13">
      <c r="C383" t="s">
        <v>427</v>
      </c>
      <c r="D383" t="s">
        <v>454</v>
      </c>
      <c r="E383" s="42" t="str">
        <f t="shared" si="21"/>
        <v/>
      </c>
      <c r="F383" t="str">
        <f t="shared" si="24"/>
        <v>StartEEV_OpRatio_User_4</v>
      </c>
      <c r="G383">
        <v>134</v>
      </c>
      <c r="H383">
        <v>40135</v>
      </c>
      <c r="I383" t="s">
        <v>96</v>
      </c>
      <c r="J383" t="str">
        <f t="shared" si="22"/>
        <v>holding</v>
      </c>
      <c r="K383">
        <v>300</v>
      </c>
      <c r="L383" s="41" t="str">
        <f t="shared" si="23"/>
        <v xml:space="preserve">    - { address: 134, scan_interval: 300, input_type: holding, slave: 1, name: "ApolloHP - Start the initial opening of the main valve", unique_id: "apollo.StartEEV_OpRatio_User_4"}</v>
      </c>
      <c r="M383" t="s">
        <v>429</v>
      </c>
    </row>
    <row r="384" spans="2:13">
      <c r="C384" t="s">
        <v>430</v>
      </c>
      <c r="D384" t="s">
        <v>455</v>
      </c>
      <c r="E384" s="42" t="str">
        <f t="shared" si="21"/>
        <v/>
      </c>
      <c r="F384" t="str">
        <f t="shared" si="24"/>
        <v>EVD_DfrStep_User_4</v>
      </c>
      <c r="G384">
        <v>135</v>
      </c>
      <c r="H384">
        <v>40136</v>
      </c>
      <c r="I384" t="s">
        <v>96</v>
      </c>
      <c r="J384" t="str">
        <f t="shared" si="22"/>
        <v>holding</v>
      </c>
      <c r="K384">
        <v>300</v>
      </c>
      <c r="L384" s="41" t="str">
        <f t="shared" si="23"/>
        <v xml:space="preserve">    - { address: 135, scan_interval: 300, input_type: holding, slave: 1, name: "ApolloHP - Steps of main valve after defrosting", unique_id: "apollo.EVD_DfrStep_User_4"}</v>
      </c>
      <c r="M384" t="s">
        <v>121</v>
      </c>
    </row>
    <row r="385" spans="2:13">
      <c r="C385" t="s">
        <v>171</v>
      </c>
      <c r="D385" t="s">
        <v>456</v>
      </c>
      <c r="E385" s="42" t="str">
        <f t="shared" si="21"/>
        <v/>
      </c>
      <c r="F385" t="str">
        <f t="shared" si="24"/>
        <v>MaxSpeedRpsUser_4</v>
      </c>
      <c r="G385">
        <v>136</v>
      </c>
      <c r="H385">
        <v>40137</v>
      </c>
      <c r="I385" t="s">
        <v>15</v>
      </c>
      <c r="J385" t="str">
        <f t="shared" si="22"/>
        <v>holding</v>
      </c>
      <c r="K385">
        <v>300</v>
      </c>
      <c r="L385" s="41" t="str">
        <f t="shared" si="23"/>
        <v xml:space="preserve">    - { address: 136, scan_interval: 300, input_type: holding, slave: 1, name: "ApolloHP - Maximum speed", unique_id: "apollo.MaxSpeedRpsUser_4"}</v>
      </c>
      <c r="M385" t="s">
        <v>89</v>
      </c>
    </row>
    <row r="386" spans="2:13">
      <c r="B386" t="s">
        <v>457</v>
      </c>
      <c r="C386" t="s">
        <v>423</v>
      </c>
      <c r="D386" t="s">
        <v>458</v>
      </c>
      <c r="E386" s="42" t="str">
        <f t="shared" si="21"/>
        <v/>
      </c>
      <c r="F386" t="str">
        <f t="shared" si="24"/>
        <v>SH_Set1_User_5</v>
      </c>
      <c r="G386">
        <v>137</v>
      </c>
      <c r="H386">
        <v>40138</v>
      </c>
      <c r="I386" t="s">
        <v>15</v>
      </c>
      <c r="J386" t="str">
        <f t="shared" si="22"/>
        <v>holding</v>
      </c>
      <c r="K386">
        <v>300</v>
      </c>
      <c r="L386" s="41" t="str">
        <f t="shared" si="23"/>
        <v xml:space="preserve">    - { address: 137, scan_interval: 300, input_type: holding, slave: 1, name: "ApolloHP - Main valve superheat", unique_id: "apollo.SH_Set1_User_5"}</v>
      </c>
      <c r="M386" t="s">
        <v>158</v>
      </c>
    </row>
    <row r="387" spans="2:13">
      <c r="C387" t="s">
        <v>425</v>
      </c>
      <c r="D387" t="s">
        <v>459</v>
      </c>
      <c r="E387" s="42" t="str">
        <f t="shared" ref="E387:E450" si="25">IF(COUNTIF($F$2:$F$573,F387)&gt;1,"Duplicate","")</f>
        <v/>
      </c>
      <c r="F387" t="str">
        <f t="shared" si="24"/>
        <v>SH_Set2_User_5</v>
      </c>
      <c r="G387">
        <v>138</v>
      </c>
      <c r="H387">
        <v>40139</v>
      </c>
      <c r="I387" t="s">
        <v>15</v>
      </c>
      <c r="J387" t="str">
        <f t="shared" ref="J387:J450" si="26">IF(H387&lt;10000,"coil",IF(H387&lt;40000,"discrete_input","holding"))</f>
        <v>holding</v>
      </c>
      <c r="K387">
        <v>300</v>
      </c>
      <c r="L387" s="41" t="str">
        <f t="shared" ref="L387:L450" si="27">CONCATENATE("    - { address: ",G387,", scan_interval: ",K387,", input_type: ",J387,", slave: 1, name: ","""","ApolloHP - ",C387,"""",", unique_id: ","""","apollo.",F387,"""", "}")</f>
        <v xml:space="preserve">    - { address: 138, scan_interval: 300, input_type: holding, slave: 1, name: "ApolloHP - Auxiliary valve superheat", unique_id: "apollo.SH_Set2_User_5"}</v>
      </c>
      <c r="M387" t="s">
        <v>158</v>
      </c>
    </row>
    <row r="388" spans="2:13">
      <c r="C388" t="s">
        <v>427</v>
      </c>
      <c r="D388" t="s">
        <v>460</v>
      </c>
      <c r="E388" s="42" t="str">
        <f t="shared" si="25"/>
        <v/>
      </c>
      <c r="F388" t="str">
        <f t="shared" si="24"/>
        <v>StartEEV_OpRatio_User_5</v>
      </c>
      <c r="G388">
        <v>139</v>
      </c>
      <c r="H388">
        <v>40140</v>
      </c>
      <c r="I388" t="s">
        <v>96</v>
      </c>
      <c r="J388" t="str">
        <f t="shared" si="26"/>
        <v>holding</v>
      </c>
      <c r="K388">
        <v>300</v>
      </c>
      <c r="L388" s="41" t="str">
        <f t="shared" si="27"/>
        <v xml:space="preserve">    - { address: 139, scan_interval: 300, input_type: holding, slave: 1, name: "ApolloHP - Start the initial opening of the main valve", unique_id: "apollo.StartEEV_OpRatio_User_5"}</v>
      </c>
      <c r="M388" t="s">
        <v>429</v>
      </c>
    </row>
    <row r="389" spans="2:13">
      <c r="C389" t="s">
        <v>430</v>
      </c>
      <c r="D389" t="s">
        <v>461</v>
      </c>
      <c r="E389" s="42" t="str">
        <f t="shared" si="25"/>
        <v/>
      </c>
      <c r="F389" t="str">
        <f t="shared" si="24"/>
        <v>EVD_DfrStep_User_5</v>
      </c>
      <c r="G389">
        <v>140</v>
      </c>
      <c r="H389">
        <v>40141</v>
      </c>
      <c r="I389" t="s">
        <v>96</v>
      </c>
      <c r="J389" t="str">
        <f t="shared" si="26"/>
        <v>holding</v>
      </c>
      <c r="K389">
        <v>300</v>
      </c>
      <c r="L389" s="41" t="str">
        <f t="shared" si="27"/>
        <v xml:space="preserve">    - { address: 140, scan_interval: 300, input_type: holding, slave: 1, name: "ApolloHP - Steps of main valve after defrosting", unique_id: "apollo.EVD_DfrStep_User_5"}</v>
      </c>
      <c r="M389" t="s">
        <v>121</v>
      </c>
    </row>
    <row r="390" spans="2:13">
      <c r="C390" t="s">
        <v>171</v>
      </c>
      <c r="D390" t="s">
        <v>462</v>
      </c>
      <c r="E390" s="42" t="str">
        <f t="shared" si="25"/>
        <v/>
      </c>
      <c r="F390" t="str">
        <f t="shared" si="24"/>
        <v>MaxSpeedRpsUser_5</v>
      </c>
      <c r="G390">
        <v>141</v>
      </c>
      <c r="H390">
        <v>40142</v>
      </c>
      <c r="I390" t="s">
        <v>15</v>
      </c>
      <c r="J390" t="str">
        <f t="shared" si="26"/>
        <v>holding</v>
      </c>
      <c r="K390">
        <v>300</v>
      </c>
      <c r="L390" s="41" t="str">
        <f t="shared" si="27"/>
        <v xml:space="preserve">    - { address: 141, scan_interval: 300, input_type: holding, slave: 1, name: "ApolloHP - Maximum speed", unique_id: "apollo.MaxSpeedRpsUser_5"}</v>
      </c>
      <c r="M390" t="s">
        <v>89</v>
      </c>
    </row>
    <row r="391" spans="2:13">
      <c r="B391" t="s">
        <v>463</v>
      </c>
      <c r="C391" t="s">
        <v>423</v>
      </c>
      <c r="D391" t="s">
        <v>464</v>
      </c>
      <c r="E391" s="42" t="str">
        <f t="shared" si="25"/>
        <v/>
      </c>
      <c r="F391" t="str">
        <f t="shared" si="24"/>
        <v>SH_Set1_User_6</v>
      </c>
      <c r="G391">
        <v>142</v>
      </c>
      <c r="H391">
        <v>40143</v>
      </c>
      <c r="I391" t="s">
        <v>15</v>
      </c>
      <c r="J391" t="str">
        <f t="shared" si="26"/>
        <v>holding</v>
      </c>
      <c r="K391">
        <v>300</v>
      </c>
      <c r="L391" s="41" t="str">
        <f t="shared" si="27"/>
        <v xml:space="preserve">    - { address: 142, scan_interval: 300, input_type: holding, slave: 1, name: "ApolloHP - Main valve superheat", unique_id: "apollo.SH_Set1_User_6"}</v>
      </c>
      <c r="M391" t="s">
        <v>158</v>
      </c>
    </row>
    <row r="392" spans="2:13">
      <c r="C392" t="s">
        <v>425</v>
      </c>
      <c r="D392" t="s">
        <v>465</v>
      </c>
      <c r="E392" s="42" t="str">
        <f t="shared" si="25"/>
        <v/>
      </c>
      <c r="F392" t="str">
        <f t="shared" si="24"/>
        <v>SH_Set2_User_6</v>
      </c>
      <c r="G392">
        <v>143</v>
      </c>
      <c r="H392">
        <v>40144</v>
      </c>
      <c r="I392" t="s">
        <v>15</v>
      </c>
      <c r="J392" t="str">
        <f t="shared" si="26"/>
        <v>holding</v>
      </c>
      <c r="K392">
        <v>300</v>
      </c>
      <c r="L392" s="41" t="str">
        <f t="shared" si="27"/>
        <v xml:space="preserve">    - { address: 143, scan_interval: 300, input_type: holding, slave: 1, name: "ApolloHP - Auxiliary valve superheat", unique_id: "apollo.SH_Set2_User_6"}</v>
      </c>
      <c r="M392" t="s">
        <v>158</v>
      </c>
    </row>
    <row r="393" spans="2:13">
      <c r="C393" t="s">
        <v>427</v>
      </c>
      <c r="D393" t="s">
        <v>466</v>
      </c>
      <c r="E393" s="42" t="str">
        <f t="shared" si="25"/>
        <v/>
      </c>
      <c r="F393" t="str">
        <f t="shared" si="24"/>
        <v>StartEEV_OpRatio_User_6</v>
      </c>
      <c r="G393">
        <v>144</v>
      </c>
      <c r="H393">
        <v>40145</v>
      </c>
      <c r="I393" t="s">
        <v>96</v>
      </c>
      <c r="J393" t="str">
        <f t="shared" si="26"/>
        <v>holding</v>
      </c>
      <c r="K393">
        <v>300</v>
      </c>
      <c r="L393" s="41" t="str">
        <f t="shared" si="27"/>
        <v xml:space="preserve">    - { address: 144, scan_interval: 300, input_type: holding, slave: 1, name: "ApolloHP - Start the initial opening of the main valve", unique_id: "apollo.StartEEV_OpRatio_User_6"}</v>
      </c>
      <c r="M393" t="s">
        <v>429</v>
      </c>
    </row>
    <row r="394" spans="2:13">
      <c r="C394" t="s">
        <v>430</v>
      </c>
      <c r="D394" t="s">
        <v>467</v>
      </c>
      <c r="E394" s="42" t="str">
        <f t="shared" si="25"/>
        <v/>
      </c>
      <c r="F394" t="str">
        <f t="shared" si="24"/>
        <v>EVD_DfrStep_User_6</v>
      </c>
      <c r="G394">
        <v>145</v>
      </c>
      <c r="H394">
        <v>40146</v>
      </c>
      <c r="I394" t="s">
        <v>96</v>
      </c>
      <c r="J394" t="str">
        <f t="shared" si="26"/>
        <v>holding</v>
      </c>
      <c r="K394">
        <v>300</v>
      </c>
      <c r="L394" s="41" t="str">
        <f t="shared" si="27"/>
        <v xml:space="preserve">    - { address: 145, scan_interval: 300, input_type: holding, slave: 1, name: "ApolloHP - Steps of main valve after defrosting", unique_id: "apollo.EVD_DfrStep_User_6"}</v>
      </c>
      <c r="M394" t="s">
        <v>121</v>
      </c>
    </row>
    <row r="395" spans="2:13">
      <c r="C395" t="s">
        <v>171</v>
      </c>
      <c r="D395" t="s">
        <v>468</v>
      </c>
      <c r="E395" s="42" t="str">
        <f t="shared" si="25"/>
        <v/>
      </c>
      <c r="F395" t="str">
        <f t="shared" si="24"/>
        <v>MaxSpeedRpsUser_6</v>
      </c>
      <c r="G395">
        <v>146</v>
      </c>
      <c r="H395">
        <v>40147</v>
      </c>
      <c r="I395" t="s">
        <v>15</v>
      </c>
      <c r="J395" t="str">
        <f t="shared" si="26"/>
        <v>holding</v>
      </c>
      <c r="K395">
        <v>300</v>
      </c>
      <c r="L395" s="41" t="str">
        <f t="shared" si="27"/>
        <v xml:space="preserve">    - { address: 146, scan_interval: 300, input_type: holding, slave: 1, name: "ApolloHP - Maximum speed", unique_id: "apollo.MaxSpeedRpsUser_6"}</v>
      </c>
      <c r="M395" t="s">
        <v>89</v>
      </c>
    </row>
    <row r="396" spans="2:13">
      <c r="B396" t="s">
        <v>469</v>
      </c>
      <c r="C396" t="s">
        <v>423</v>
      </c>
      <c r="D396" t="s">
        <v>470</v>
      </c>
      <c r="E396" s="42" t="str">
        <f t="shared" si="25"/>
        <v/>
      </c>
      <c r="F396" t="str">
        <f t="shared" si="24"/>
        <v>SH_Set1_User_7</v>
      </c>
      <c r="G396">
        <v>147</v>
      </c>
      <c r="H396">
        <v>40148</v>
      </c>
      <c r="I396" t="s">
        <v>15</v>
      </c>
      <c r="J396" t="str">
        <f t="shared" si="26"/>
        <v>holding</v>
      </c>
      <c r="K396">
        <v>300</v>
      </c>
      <c r="L396" s="41" t="str">
        <f t="shared" si="27"/>
        <v xml:space="preserve">    - { address: 147, scan_interval: 300, input_type: holding, slave: 1, name: "ApolloHP - Main valve superheat", unique_id: "apollo.SH_Set1_User_7"}</v>
      </c>
      <c r="M396" t="s">
        <v>158</v>
      </c>
    </row>
    <row r="397" spans="2:13">
      <c r="C397" t="s">
        <v>425</v>
      </c>
      <c r="D397" t="s">
        <v>471</v>
      </c>
      <c r="E397" s="42" t="str">
        <f t="shared" si="25"/>
        <v/>
      </c>
      <c r="F397" t="str">
        <f t="shared" si="24"/>
        <v>SH_Set2_User_7</v>
      </c>
      <c r="G397">
        <v>148</v>
      </c>
      <c r="H397">
        <v>40149</v>
      </c>
      <c r="I397" t="s">
        <v>15</v>
      </c>
      <c r="J397" t="str">
        <f t="shared" si="26"/>
        <v>holding</v>
      </c>
      <c r="K397">
        <v>300</v>
      </c>
      <c r="L397" s="41" t="str">
        <f t="shared" si="27"/>
        <v xml:space="preserve">    - { address: 148, scan_interval: 300, input_type: holding, slave: 1, name: "ApolloHP - Auxiliary valve superheat", unique_id: "apollo.SH_Set2_User_7"}</v>
      </c>
      <c r="M397" t="s">
        <v>158</v>
      </c>
    </row>
    <row r="398" spans="2:13">
      <c r="C398" t="s">
        <v>427</v>
      </c>
      <c r="D398" t="s">
        <v>472</v>
      </c>
      <c r="E398" s="42" t="str">
        <f t="shared" si="25"/>
        <v/>
      </c>
      <c r="F398" t="str">
        <f t="shared" si="24"/>
        <v>StartEEV_OpRatio_User_7</v>
      </c>
      <c r="G398">
        <v>149</v>
      </c>
      <c r="H398">
        <v>40150</v>
      </c>
      <c r="I398" t="s">
        <v>96</v>
      </c>
      <c r="J398" t="str">
        <f t="shared" si="26"/>
        <v>holding</v>
      </c>
      <c r="K398">
        <v>300</v>
      </c>
      <c r="L398" s="41" t="str">
        <f t="shared" si="27"/>
        <v xml:space="preserve">    - { address: 149, scan_interval: 300, input_type: holding, slave: 1, name: "ApolloHP - Start the initial opening of the main valve", unique_id: "apollo.StartEEV_OpRatio_User_7"}</v>
      </c>
      <c r="M398" t="s">
        <v>429</v>
      </c>
    </row>
    <row r="399" spans="2:13">
      <c r="C399" t="s">
        <v>430</v>
      </c>
      <c r="D399" t="s">
        <v>473</v>
      </c>
      <c r="E399" s="42" t="str">
        <f t="shared" si="25"/>
        <v/>
      </c>
      <c r="F399" t="str">
        <f t="shared" si="24"/>
        <v>EVD_DfrStep_User_7</v>
      </c>
      <c r="G399">
        <v>150</v>
      </c>
      <c r="H399">
        <v>40151</v>
      </c>
      <c r="I399" t="s">
        <v>96</v>
      </c>
      <c r="J399" t="str">
        <f t="shared" si="26"/>
        <v>holding</v>
      </c>
      <c r="K399">
        <v>300</v>
      </c>
      <c r="L399" s="41" t="str">
        <f t="shared" si="27"/>
        <v xml:space="preserve">    - { address: 150, scan_interval: 300, input_type: holding, slave: 1, name: "ApolloHP - Steps of main valve after defrosting", unique_id: "apollo.EVD_DfrStep_User_7"}</v>
      </c>
      <c r="M399" t="s">
        <v>121</v>
      </c>
    </row>
    <row r="400" spans="2:13">
      <c r="C400" t="s">
        <v>171</v>
      </c>
      <c r="D400" t="s">
        <v>474</v>
      </c>
      <c r="E400" s="42" t="str">
        <f t="shared" si="25"/>
        <v/>
      </c>
      <c r="F400" t="str">
        <f t="shared" si="24"/>
        <v>MaxSpeedRpsUser_7</v>
      </c>
      <c r="G400">
        <v>151</v>
      </c>
      <c r="H400">
        <v>40152</v>
      </c>
      <c r="I400" t="s">
        <v>15</v>
      </c>
      <c r="J400" t="str">
        <f t="shared" si="26"/>
        <v>holding</v>
      </c>
      <c r="K400">
        <v>300</v>
      </c>
      <c r="L400" s="41" t="str">
        <f t="shared" si="27"/>
        <v xml:space="preserve">    - { address: 151, scan_interval: 300, input_type: holding, slave: 1, name: "ApolloHP - Maximum speed", unique_id: "apollo.MaxSpeedRpsUser_7"}</v>
      </c>
      <c r="M400" t="s">
        <v>89</v>
      </c>
    </row>
    <row r="401" spans="2:13">
      <c r="B401" t="s">
        <v>475</v>
      </c>
      <c r="C401" t="s">
        <v>423</v>
      </c>
      <c r="D401" t="s">
        <v>476</v>
      </c>
      <c r="E401" s="42" t="str">
        <f t="shared" si="25"/>
        <v/>
      </c>
      <c r="F401" t="str">
        <f t="shared" si="24"/>
        <v>SH_Set1_User_8</v>
      </c>
      <c r="G401">
        <v>152</v>
      </c>
      <c r="H401">
        <v>40153</v>
      </c>
      <c r="I401" t="s">
        <v>15</v>
      </c>
      <c r="J401" t="str">
        <f t="shared" si="26"/>
        <v>holding</v>
      </c>
      <c r="K401">
        <v>300</v>
      </c>
      <c r="L401" s="41" t="str">
        <f t="shared" si="27"/>
        <v xml:space="preserve">    - { address: 152, scan_interval: 300, input_type: holding, slave: 1, name: "ApolloHP - Main valve superheat", unique_id: "apollo.SH_Set1_User_8"}</v>
      </c>
      <c r="M401" t="s">
        <v>158</v>
      </c>
    </row>
    <row r="402" spans="2:13">
      <c r="C402" t="s">
        <v>425</v>
      </c>
      <c r="D402" t="s">
        <v>477</v>
      </c>
      <c r="E402" s="42" t="str">
        <f t="shared" si="25"/>
        <v/>
      </c>
      <c r="F402" t="str">
        <f t="shared" si="24"/>
        <v>SH_Set2_User_8</v>
      </c>
      <c r="G402">
        <v>153</v>
      </c>
      <c r="H402">
        <v>40154</v>
      </c>
      <c r="I402" t="s">
        <v>15</v>
      </c>
      <c r="J402" t="str">
        <f t="shared" si="26"/>
        <v>holding</v>
      </c>
      <c r="K402">
        <v>300</v>
      </c>
      <c r="L402" s="41" t="str">
        <f t="shared" si="27"/>
        <v xml:space="preserve">    - { address: 153, scan_interval: 300, input_type: holding, slave: 1, name: "ApolloHP - Auxiliary valve superheat", unique_id: "apollo.SH_Set2_User_8"}</v>
      </c>
      <c r="M402" t="s">
        <v>158</v>
      </c>
    </row>
    <row r="403" spans="2:13">
      <c r="C403" t="s">
        <v>427</v>
      </c>
      <c r="D403" t="s">
        <v>478</v>
      </c>
      <c r="E403" s="42" t="str">
        <f t="shared" si="25"/>
        <v/>
      </c>
      <c r="F403" t="str">
        <f t="shared" si="24"/>
        <v>StartEEV_OpRatio_User_8</v>
      </c>
      <c r="G403">
        <v>154</v>
      </c>
      <c r="H403">
        <v>40155</v>
      </c>
      <c r="I403" t="s">
        <v>96</v>
      </c>
      <c r="J403" t="str">
        <f t="shared" si="26"/>
        <v>holding</v>
      </c>
      <c r="K403">
        <v>300</v>
      </c>
      <c r="L403" s="41" t="str">
        <f t="shared" si="27"/>
        <v xml:space="preserve">    - { address: 154, scan_interval: 300, input_type: holding, slave: 1, name: "ApolloHP - Start the initial opening of the main valve", unique_id: "apollo.StartEEV_OpRatio_User_8"}</v>
      </c>
      <c r="M403" t="s">
        <v>429</v>
      </c>
    </row>
    <row r="404" spans="2:13">
      <c r="C404" t="s">
        <v>430</v>
      </c>
      <c r="D404" t="s">
        <v>479</v>
      </c>
      <c r="E404" s="42" t="str">
        <f t="shared" si="25"/>
        <v/>
      </c>
      <c r="F404" t="str">
        <f t="shared" si="24"/>
        <v>EVD_DfrStep_User_8</v>
      </c>
      <c r="G404">
        <v>155</v>
      </c>
      <c r="H404">
        <v>40156</v>
      </c>
      <c r="I404" t="s">
        <v>96</v>
      </c>
      <c r="J404" t="str">
        <f t="shared" si="26"/>
        <v>holding</v>
      </c>
      <c r="K404">
        <v>300</v>
      </c>
      <c r="L404" s="41" t="str">
        <f t="shared" si="27"/>
        <v xml:space="preserve">    - { address: 155, scan_interval: 300, input_type: holding, slave: 1, name: "ApolloHP - Steps of main valve after defrosting", unique_id: "apollo.EVD_DfrStep_User_8"}</v>
      </c>
      <c r="M404" t="s">
        <v>121</v>
      </c>
    </row>
    <row r="405" spans="2:13">
      <c r="C405" t="s">
        <v>171</v>
      </c>
      <c r="D405" t="s">
        <v>480</v>
      </c>
      <c r="E405" s="42" t="str">
        <f t="shared" si="25"/>
        <v/>
      </c>
      <c r="F405" t="str">
        <f t="shared" si="24"/>
        <v>MaxSpeedRpsUser_8</v>
      </c>
      <c r="G405">
        <v>156</v>
      </c>
      <c r="H405">
        <v>40157</v>
      </c>
      <c r="I405" t="s">
        <v>15</v>
      </c>
      <c r="J405" t="str">
        <f t="shared" si="26"/>
        <v>holding</v>
      </c>
      <c r="K405">
        <v>300</v>
      </c>
      <c r="L405" s="41" t="str">
        <f t="shared" si="27"/>
        <v xml:space="preserve">    - { address: 156, scan_interval: 300, input_type: holding, slave: 1, name: "ApolloHP - Maximum speed", unique_id: "apollo.MaxSpeedRpsUser_8"}</v>
      </c>
      <c r="M405" t="s">
        <v>89</v>
      </c>
    </row>
    <row r="406" spans="2:13">
      <c r="B406" t="s">
        <v>481</v>
      </c>
      <c r="C406" t="s">
        <v>423</v>
      </c>
      <c r="D406" t="s">
        <v>482</v>
      </c>
      <c r="E406" s="42" t="str">
        <f t="shared" si="25"/>
        <v/>
      </c>
      <c r="F406" t="str">
        <f t="shared" si="24"/>
        <v>SH_Set1_User_9</v>
      </c>
      <c r="G406">
        <v>157</v>
      </c>
      <c r="H406">
        <v>40158</v>
      </c>
      <c r="I406" t="s">
        <v>15</v>
      </c>
      <c r="J406" t="str">
        <f t="shared" si="26"/>
        <v>holding</v>
      </c>
      <c r="K406">
        <v>300</v>
      </c>
      <c r="L406" s="41" t="str">
        <f t="shared" si="27"/>
        <v xml:space="preserve">    - { address: 157, scan_interval: 300, input_type: holding, slave: 1, name: "ApolloHP - Main valve superheat", unique_id: "apollo.SH_Set1_User_9"}</v>
      </c>
      <c r="M406" t="s">
        <v>158</v>
      </c>
    </row>
    <row r="407" spans="2:13">
      <c r="C407" t="s">
        <v>425</v>
      </c>
      <c r="D407" t="s">
        <v>483</v>
      </c>
      <c r="E407" s="42" t="str">
        <f t="shared" si="25"/>
        <v/>
      </c>
      <c r="F407" t="str">
        <f t="shared" si="24"/>
        <v>SH_Set2_User_9</v>
      </c>
      <c r="G407">
        <v>158</v>
      </c>
      <c r="H407">
        <v>40159</v>
      </c>
      <c r="I407" t="s">
        <v>15</v>
      </c>
      <c r="J407" t="str">
        <f t="shared" si="26"/>
        <v>holding</v>
      </c>
      <c r="K407">
        <v>300</v>
      </c>
      <c r="L407" s="41" t="str">
        <f t="shared" si="27"/>
        <v xml:space="preserve">    - { address: 158, scan_interval: 300, input_type: holding, slave: 1, name: "ApolloHP - Auxiliary valve superheat", unique_id: "apollo.SH_Set2_User_9"}</v>
      </c>
      <c r="M407" t="s">
        <v>158</v>
      </c>
    </row>
    <row r="408" spans="2:13">
      <c r="C408" t="s">
        <v>427</v>
      </c>
      <c r="D408" t="s">
        <v>484</v>
      </c>
      <c r="E408" s="42" t="str">
        <f t="shared" si="25"/>
        <v/>
      </c>
      <c r="F408" t="str">
        <f t="shared" si="24"/>
        <v>StartEEV_OpRatio_User_9</v>
      </c>
      <c r="G408">
        <v>159</v>
      </c>
      <c r="H408">
        <v>40160</v>
      </c>
      <c r="I408" t="s">
        <v>96</v>
      </c>
      <c r="J408" t="str">
        <f t="shared" si="26"/>
        <v>holding</v>
      </c>
      <c r="K408">
        <v>300</v>
      </c>
      <c r="L408" s="41" t="str">
        <f t="shared" si="27"/>
        <v xml:space="preserve">    - { address: 159, scan_interval: 300, input_type: holding, slave: 1, name: "ApolloHP - Start the initial opening of the main valve", unique_id: "apollo.StartEEV_OpRatio_User_9"}</v>
      </c>
      <c r="M408" t="s">
        <v>429</v>
      </c>
    </row>
    <row r="409" spans="2:13">
      <c r="C409" t="s">
        <v>430</v>
      </c>
      <c r="D409" t="s">
        <v>485</v>
      </c>
      <c r="E409" s="42" t="str">
        <f t="shared" si="25"/>
        <v/>
      </c>
      <c r="F409" t="str">
        <f t="shared" si="24"/>
        <v>EVD_DfrStep_User_9</v>
      </c>
      <c r="G409">
        <v>160</v>
      </c>
      <c r="H409">
        <v>40161</v>
      </c>
      <c r="I409" t="s">
        <v>96</v>
      </c>
      <c r="J409" t="str">
        <f t="shared" si="26"/>
        <v>holding</v>
      </c>
      <c r="K409">
        <v>300</v>
      </c>
      <c r="L409" s="41" t="str">
        <f t="shared" si="27"/>
        <v xml:space="preserve">    - { address: 160, scan_interval: 300, input_type: holding, slave: 1, name: "ApolloHP - Steps of main valve after defrosting", unique_id: "apollo.EVD_DfrStep_User_9"}</v>
      </c>
      <c r="M409" t="s">
        <v>121</v>
      </c>
    </row>
    <row r="410" spans="2:13">
      <c r="C410" t="s">
        <v>171</v>
      </c>
      <c r="D410" t="s">
        <v>486</v>
      </c>
      <c r="E410" s="42" t="str">
        <f t="shared" si="25"/>
        <v/>
      </c>
      <c r="F410" t="str">
        <f t="shared" si="24"/>
        <v>MaxSpeedRpsUser_9</v>
      </c>
      <c r="G410">
        <v>161</v>
      </c>
      <c r="H410">
        <v>40162</v>
      </c>
      <c r="I410" t="s">
        <v>15</v>
      </c>
      <c r="J410" t="str">
        <f t="shared" si="26"/>
        <v>holding</v>
      </c>
      <c r="K410">
        <v>300</v>
      </c>
      <c r="L410" s="41" t="str">
        <f t="shared" si="27"/>
        <v xml:space="preserve">    - { address: 161, scan_interval: 300, input_type: holding, slave: 1, name: "ApolloHP - Maximum speed", unique_id: "apollo.MaxSpeedRpsUser_9"}</v>
      </c>
      <c r="M410" t="s">
        <v>89</v>
      </c>
    </row>
    <row r="411" spans="2:13">
      <c r="B411" t="s">
        <v>487</v>
      </c>
      <c r="C411" t="s">
        <v>423</v>
      </c>
      <c r="D411" t="s">
        <v>488</v>
      </c>
      <c r="E411" s="42" t="str">
        <f t="shared" si="25"/>
        <v/>
      </c>
      <c r="F411" t="str">
        <f t="shared" si="24"/>
        <v>SH_Set1_User_10</v>
      </c>
      <c r="G411">
        <v>162</v>
      </c>
      <c r="H411">
        <v>40163</v>
      </c>
      <c r="I411" t="s">
        <v>15</v>
      </c>
      <c r="J411" t="str">
        <f t="shared" si="26"/>
        <v>holding</v>
      </c>
      <c r="K411">
        <v>300</v>
      </c>
      <c r="L411" s="41" t="str">
        <f t="shared" si="27"/>
        <v xml:space="preserve">    - { address: 162, scan_interval: 300, input_type: holding, slave: 1, name: "ApolloHP - Main valve superheat", unique_id: "apollo.SH_Set1_User_10"}</v>
      </c>
      <c r="M411" t="s">
        <v>158</v>
      </c>
    </row>
    <row r="412" spans="2:13">
      <c r="C412" t="s">
        <v>425</v>
      </c>
      <c r="D412" t="s">
        <v>489</v>
      </c>
      <c r="E412" s="42" t="str">
        <f t="shared" si="25"/>
        <v/>
      </c>
      <c r="F412" t="str">
        <f t="shared" si="24"/>
        <v>SH_Set2_User_10</v>
      </c>
      <c r="G412">
        <v>163</v>
      </c>
      <c r="H412">
        <v>40164</v>
      </c>
      <c r="I412" t="s">
        <v>15</v>
      </c>
      <c r="J412" t="str">
        <f t="shared" si="26"/>
        <v>holding</v>
      </c>
      <c r="K412">
        <v>300</v>
      </c>
      <c r="L412" s="41" t="str">
        <f t="shared" si="27"/>
        <v xml:space="preserve">    - { address: 163, scan_interval: 300, input_type: holding, slave: 1, name: "ApolloHP - Auxiliary valve superheat", unique_id: "apollo.SH_Set2_User_10"}</v>
      </c>
      <c r="M412" t="s">
        <v>158</v>
      </c>
    </row>
    <row r="413" spans="2:13">
      <c r="C413" t="s">
        <v>427</v>
      </c>
      <c r="D413" t="s">
        <v>490</v>
      </c>
      <c r="E413" s="42" t="str">
        <f t="shared" si="25"/>
        <v/>
      </c>
      <c r="F413" t="str">
        <f t="shared" si="24"/>
        <v>StartEEV_OpRatio_User_10</v>
      </c>
      <c r="G413">
        <v>164</v>
      </c>
      <c r="H413">
        <v>40165</v>
      </c>
      <c r="I413" t="s">
        <v>96</v>
      </c>
      <c r="J413" t="str">
        <f t="shared" si="26"/>
        <v>holding</v>
      </c>
      <c r="K413">
        <v>300</v>
      </c>
      <c r="L413" s="41" t="str">
        <f t="shared" si="27"/>
        <v xml:space="preserve">    - { address: 164, scan_interval: 300, input_type: holding, slave: 1, name: "ApolloHP - Start the initial opening of the main valve", unique_id: "apollo.StartEEV_OpRatio_User_10"}</v>
      </c>
      <c r="M413" t="s">
        <v>429</v>
      </c>
    </row>
    <row r="414" spans="2:13">
      <c r="C414" t="s">
        <v>171</v>
      </c>
      <c r="D414" t="s">
        <v>491</v>
      </c>
      <c r="E414" s="42" t="str">
        <f t="shared" si="25"/>
        <v/>
      </c>
      <c r="F414" t="str">
        <f t="shared" si="24"/>
        <v>MaxSpeedRpsUser_10</v>
      </c>
      <c r="G414">
        <v>165</v>
      </c>
      <c r="H414">
        <v>40166</v>
      </c>
      <c r="I414" t="s">
        <v>15</v>
      </c>
      <c r="J414" t="str">
        <f t="shared" si="26"/>
        <v>holding</v>
      </c>
      <c r="K414">
        <v>300</v>
      </c>
      <c r="L414" s="41" t="str">
        <f t="shared" si="27"/>
        <v xml:space="preserve">    - { address: 165, scan_interval: 300, input_type: holding, slave: 1, name: "ApolloHP - Maximum speed", unique_id: "apollo.MaxSpeedRpsUser_10"}</v>
      </c>
      <c r="M414" t="s">
        <v>89</v>
      </c>
    </row>
    <row r="415" spans="2:13">
      <c r="B415" t="s">
        <v>492</v>
      </c>
      <c r="C415" t="s">
        <v>423</v>
      </c>
      <c r="D415" t="s">
        <v>493</v>
      </c>
      <c r="E415" s="42" t="str">
        <f t="shared" si="25"/>
        <v/>
      </c>
      <c r="F415" t="str">
        <f t="shared" si="24"/>
        <v>SH_Set1_User_11</v>
      </c>
      <c r="G415">
        <v>166</v>
      </c>
      <c r="H415">
        <v>40167</v>
      </c>
      <c r="I415" t="s">
        <v>15</v>
      </c>
      <c r="J415" t="str">
        <f t="shared" si="26"/>
        <v>holding</v>
      </c>
      <c r="K415">
        <v>300</v>
      </c>
      <c r="L415" s="41" t="str">
        <f t="shared" si="27"/>
        <v xml:space="preserve">    - { address: 166, scan_interval: 300, input_type: holding, slave: 1, name: "ApolloHP - Main valve superheat", unique_id: "apollo.SH_Set1_User_11"}</v>
      </c>
      <c r="M415" t="s">
        <v>158</v>
      </c>
    </row>
    <row r="416" spans="2:13">
      <c r="C416" t="s">
        <v>425</v>
      </c>
      <c r="D416" t="s">
        <v>494</v>
      </c>
      <c r="E416" s="42" t="str">
        <f t="shared" si="25"/>
        <v/>
      </c>
      <c r="F416" t="str">
        <f t="shared" si="24"/>
        <v>SH_Set2_User_11</v>
      </c>
      <c r="G416">
        <v>167</v>
      </c>
      <c r="H416">
        <v>40168</v>
      </c>
      <c r="I416" t="s">
        <v>15</v>
      </c>
      <c r="J416" t="str">
        <f t="shared" si="26"/>
        <v>holding</v>
      </c>
      <c r="K416">
        <v>300</v>
      </c>
      <c r="L416" s="41" t="str">
        <f t="shared" si="27"/>
        <v xml:space="preserve">    - { address: 167, scan_interval: 300, input_type: holding, slave: 1, name: "ApolloHP - Auxiliary valve superheat", unique_id: "apollo.SH_Set2_User_11"}</v>
      </c>
      <c r="M416" t="s">
        <v>158</v>
      </c>
    </row>
    <row r="417" spans="2:13">
      <c r="C417" t="s">
        <v>427</v>
      </c>
      <c r="D417" t="s">
        <v>495</v>
      </c>
      <c r="E417" s="42" t="str">
        <f t="shared" si="25"/>
        <v/>
      </c>
      <c r="F417" t="str">
        <f t="shared" si="24"/>
        <v>StartEEV_OpRatio_User_11</v>
      </c>
      <c r="G417">
        <v>168</v>
      </c>
      <c r="H417">
        <v>40169</v>
      </c>
      <c r="I417" t="s">
        <v>96</v>
      </c>
      <c r="J417" t="str">
        <f t="shared" si="26"/>
        <v>holding</v>
      </c>
      <c r="K417">
        <v>300</v>
      </c>
      <c r="L417" s="41" t="str">
        <f t="shared" si="27"/>
        <v xml:space="preserve">    - { address: 168, scan_interval: 300, input_type: holding, slave: 1, name: "ApolloHP - Start the initial opening of the main valve", unique_id: "apollo.StartEEV_OpRatio_User_11"}</v>
      </c>
      <c r="M417" t="s">
        <v>429</v>
      </c>
    </row>
    <row r="418" spans="2:13">
      <c r="C418" t="s">
        <v>171</v>
      </c>
      <c r="D418" t="s">
        <v>496</v>
      </c>
      <c r="E418" s="42" t="str">
        <f t="shared" si="25"/>
        <v/>
      </c>
      <c r="F418" t="str">
        <f t="shared" ref="F418:F481" si="28">SUBSTITUTE(SUBSTITUTE(SUBSTITUTE(SUBSTITUTE(SUBSTITUTE(SUBSTITUTE(SUBSTITUTE(SUBSTITUTE(SUBSTITUTE(D418," - ","_")," ","_"),".","_"),"+_","_"),":","_"),"-","_"),"[","_"),"]",""),"__","_")</f>
        <v>MaxSpeedRpsUser_11</v>
      </c>
      <c r="G418">
        <v>169</v>
      </c>
      <c r="H418">
        <v>40170</v>
      </c>
      <c r="I418" t="s">
        <v>15</v>
      </c>
      <c r="J418" t="str">
        <f t="shared" si="26"/>
        <v>holding</v>
      </c>
      <c r="K418">
        <v>300</v>
      </c>
      <c r="L418" s="41" t="str">
        <f t="shared" si="27"/>
        <v xml:space="preserve">    - { address: 169, scan_interval: 300, input_type: holding, slave: 1, name: "ApolloHP - Maximum speed", unique_id: "apollo.MaxSpeedRpsUser_11"}</v>
      </c>
      <c r="M418" t="s">
        <v>89</v>
      </c>
    </row>
    <row r="419" spans="2:13">
      <c r="B419" t="s">
        <v>497</v>
      </c>
      <c r="C419" t="s">
        <v>423</v>
      </c>
      <c r="D419" t="s">
        <v>498</v>
      </c>
      <c r="E419" s="42" t="str">
        <f t="shared" si="25"/>
        <v/>
      </c>
      <c r="F419" t="str">
        <f t="shared" si="28"/>
        <v>SH_Set1_User_12</v>
      </c>
      <c r="G419">
        <v>170</v>
      </c>
      <c r="H419">
        <v>40171</v>
      </c>
      <c r="I419" t="s">
        <v>15</v>
      </c>
      <c r="J419" t="str">
        <f t="shared" si="26"/>
        <v>holding</v>
      </c>
      <c r="K419">
        <v>300</v>
      </c>
      <c r="L419" s="41" t="str">
        <f t="shared" si="27"/>
        <v xml:space="preserve">    - { address: 170, scan_interval: 300, input_type: holding, slave: 1, name: "ApolloHP - Main valve superheat", unique_id: "apollo.SH_Set1_User_12"}</v>
      </c>
      <c r="M419" t="s">
        <v>158</v>
      </c>
    </row>
    <row r="420" spans="2:13">
      <c r="C420" t="s">
        <v>425</v>
      </c>
      <c r="D420" t="s">
        <v>499</v>
      </c>
      <c r="E420" s="42" t="str">
        <f t="shared" si="25"/>
        <v/>
      </c>
      <c r="F420" t="str">
        <f t="shared" si="28"/>
        <v>SH_Set2_User_12</v>
      </c>
      <c r="G420">
        <v>171</v>
      </c>
      <c r="H420">
        <v>40172</v>
      </c>
      <c r="I420" t="s">
        <v>15</v>
      </c>
      <c r="J420" t="str">
        <f t="shared" si="26"/>
        <v>holding</v>
      </c>
      <c r="K420">
        <v>300</v>
      </c>
      <c r="L420" s="41" t="str">
        <f t="shared" si="27"/>
        <v xml:space="preserve">    - { address: 171, scan_interval: 300, input_type: holding, slave: 1, name: "ApolloHP - Auxiliary valve superheat", unique_id: "apollo.SH_Set2_User_12"}</v>
      </c>
      <c r="M420" t="s">
        <v>158</v>
      </c>
    </row>
    <row r="421" spans="2:13">
      <c r="C421" t="s">
        <v>427</v>
      </c>
      <c r="D421" t="s">
        <v>500</v>
      </c>
      <c r="E421" s="42" t="str">
        <f t="shared" si="25"/>
        <v/>
      </c>
      <c r="F421" t="str">
        <f t="shared" si="28"/>
        <v>StartEEV_OpRatio_User_12</v>
      </c>
      <c r="G421">
        <v>172</v>
      </c>
      <c r="H421">
        <v>40173</v>
      </c>
      <c r="I421" t="s">
        <v>96</v>
      </c>
      <c r="J421" t="str">
        <f t="shared" si="26"/>
        <v>holding</v>
      </c>
      <c r="K421">
        <v>300</v>
      </c>
      <c r="L421" s="41" t="str">
        <f t="shared" si="27"/>
        <v xml:space="preserve">    - { address: 172, scan_interval: 300, input_type: holding, slave: 1, name: "ApolloHP - Start the initial opening of the main valve", unique_id: "apollo.StartEEV_OpRatio_User_12"}</v>
      </c>
      <c r="M421" t="s">
        <v>429</v>
      </c>
    </row>
    <row r="422" spans="2:13">
      <c r="C422" t="s">
        <v>171</v>
      </c>
      <c r="D422" t="s">
        <v>501</v>
      </c>
      <c r="E422" s="42" t="str">
        <f t="shared" si="25"/>
        <v/>
      </c>
      <c r="F422" t="str">
        <f t="shared" si="28"/>
        <v>MaxSpeedRpsUser_12</v>
      </c>
      <c r="G422">
        <v>173</v>
      </c>
      <c r="H422">
        <v>40174</v>
      </c>
      <c r="I422" t="s">
        <v>15</v>
      </c>
      <c r="J422" t="str">
        <f t="shared" si="26"/>
        <v>holding</v>
      </c>
      <c r="K422">
        <v>300</v>
      </c>
      <c r="L422" s="41" t="str">
        <f t="shared" si="27"/>
        <v xml:space="preserve">    - { address: 173, scan_interval: 300, input_type: holding, slave: 1, name: "ApolloHP - Maximum speed", unique_id: "apollo.MaxSpeedRpsUser_12"}</v>
      </c>
      <c r="M422" t="s">
        <v>89</v>
      </c>
    </row>
    <row r="423" spans="2:13">
      <c r="B423" t="s">
        <v>502</v>
      </c>
      <c r="C423" t="s">
        <v>423</v>
      </c>
      <c r="D423" t="s">
        <v>503</v>
      </c>
      <c r="E423" s="42" t="str">
        <f t="shared" si="25"/>
        <v/>
      </c>
      <c r="F423" t="str">
        <f t="shared" si="28"/>
        <v>SH_Set1_User_13</v>
      </c>
      <c r="G423">
        <v>174</v>
      </c>
      <c r="H423">
        <v>40175</v>
      </c>
      <c r="I423" t="s">
        <v>15</v>
      </c>
      <c r="J423" t="str">
        <f t="shared" si="26"/>
        <v>holding</v>
      </c>
      <c r="K423">
        <v>300</v>
      </c>
      <c r="L423" s="41" t="str">
        <f t="shared" si="27"/>
        <v xml:space="preserve">    - { address: 174, scan_interval: 300, input_type: holding, slave: 1, name: "ApolloHP - Main valve superheat", unique_id: "apollo.SH_Set1_User_13"}</v>
      </c>
      <c r="M423" t="s">
        <v>158</v>
      </c>
    </row>
    <row r="424" spans="2:13">
      <c r="C424" t="s">
        <v>425</v>
      </c>
      <c r="D424" t="s">
        <v>504</v>
      </c>
      <c r="E424" s="42" t="str">
        <f t="shared" si="25"/>
        <v/>
      </c>
      <c r="F424" t="str">
        <f t="shared" si="28"/>
        <v>SH_Set2_User_13</v>
      </c>
      <c r="G424">
        <v>175</v>
      </c>
      <c r="H424">
        <v>40176</v>
      </c>
      <c r="I424" t="s">
        <v>15</v>
      </c>
      <c r="J424" t="str">
        <f t="shared" si="26"/>
        <v>holding</v>
      </c>
      <c r="K424">
        <v>300</v>
      </c>
      <c r="L424" s="41" t="str">
        <f t="shared" si="27"/>
        <v xml:space="preserve">    - { address: 175, scan_interval: 300, input_type: holding, slave: 1, name: "ApolloHP - Auxiliary valve superheat", unique_id: "apollo.SH_Set2_User_13"}</v>
      </c>
      <c r="M424" t="s">
        <v>158</v>
      </c>
    </row>
    <row r="425" spans="2:13">
      <c r="C425" t="s">
        <v>427</v>
      </c>
      <c r="D425" t="s">
        <v>505</v>
      </c>
      <c r="E425" s="42" t="str">
        <f t="shared" si="25"/>
        <v/>
      </c>
      <c r="F425" t="str">
        <f t="shared" si="28"/>
        <v>StartEEV_OpRatio_User_13</v>
      </c>
      <c r="G425">
        <v>176</v>
      </c>
      <c r="H425">
        <v>40177</v>
      </c>
      <c r="I425" t="s">
        <v>96</v>
      </c>
      <c r="J425" t="str">
        <f t="shared" si="26"/>
        <v>holding</v>
      </c>
      <c r="K425">
        <v>300</v>
      </c>
      <c r="L425" s="41" t="str">
        <f t="shared" si="27"/>
        <v xml:space="preserve">    - { address: 176, scan_interval: 300, input_type: holding, slave: 1, name: "ApolloHP - Start the initial opening of the main valve", unique_id: "apollo.StartEEV_OpRatio_User_13"}</v>
      </c>
      <c r="M425" t="s">
        <v>429</v>
      </c>
    </row>
    <row r="426" spans="2:13">
      <c r="C426" t="s">
        <v>171</v>
      </c>
      <c r="D426" t="s">
        <v>506</v>
      </c>
      <c r="E426" s="42" t="str">
        <f t="shared" si="25"/>
        <v/>
      </c>
      <c r="F426" t="str">
        <f t="shared" si="28"/>
        <v>MaxSpeedRpsUser_13</v>
      </c>
      <c r="G426">
        <v>177</v>
      </c>
      <c r="H426">
        <v>40178</v>
      </c>
      <c r="I426" t="s">
        <v>15</v>
      </c>
      <c r="J426" t="str">
        <f t="shared" si="26"/>
        <v>holding</v>
      </c>
      <c r="K426">
        <v>300</v>
      </c>
      <c r="L426" s="41" t="str">
        <f t="shared" si="27"/>
        <v xml:space="preserve">    - { address: 177, scan_interval: 300, input_type: holding, slave: 1, name: "ApolloHP - Maximum speed", unique_id: "apollo.MaxSpeedRpsUser_13"}</v>
      </c>
      <c r="M426" t="s">
        <v>89</v>
      </c>
    </row>
    <row r="427" spans="2:13">
      <c r="B427" t="s">
        <v>507</v>
      </c>
      <c r="C427" t="s">
        <v>423</v>
      </c>
      <c r="D427" t="s">
        <v>508</v>
      </c>
      <c r="E427" s="42" t="str">
        <f t="shared" si="25"/>
        <v/>
      </c>
      <c r="F427" t="str">
        <f t="shared" si="28"/>
        <v>SH_Set1_User_14</v>
      </c>
      <c r="G427">
        <v>178</v>
      </c>
      <c r="H427">
        <v>40179</v>
      </c>
      <c r="I427" t="s">
        <v>15</v>
      </c>
      <c r="J427" t="str">
        <f t="shared" si="26"/>
        <v>holding</v>
      </c>
      <c r="K427">
        <v>300</v>
      </c>
      <c r="L427" s="41" t="str">
        <f t="shared" si="27"/>
        <v xml:space="preserve">    - { address: 178, scan_interval: 300, input_type: holding, slave: 1, name: "ApolloHP - Main valve superheat", unique_id: "apollo.SH_Set1_User_14"}</v>
      </c>
      <c r="M427" t="s">
        <v>158</v>
      </c>
    </row>
    <row r="428" spans="2:13">
      <c r="C428" t="s">
        <v>425</v>
      </c>
      <c r="D428" t="s">
        <v>509</v>
      </c>
      <c r="E428" s="42" t="str">
        <f t="shared" si="25"/>
        <v/>
      </c>
      <c r="F428" t="str">
        <f t="shared" si="28"/>
        <v>SH_Set2_User_14</v>
      </c>
      <c r="G428">
        <v>179</v>
      </c>
      <c r="H428">
        <v>40180</v>
      </c>
      <c r="I428" t="s">
        <v>15</v>
      </c>
      <c r="J428" t="str">
        <f t="shared" si="26"/>
        <v>holding</v>
      </c>
      <c r="K428">
        <v>300</v>
      </c>
      <c r="L428" s="41" t="str">
        <f t="shared" si="27"/>
        <v xml:space="preserve">    - { address: 179, scan_interval: 300, input_type: holding, slave: 1, name: "ApolloHP - Auxiliary valve superheat", unique_id: "apollo.SH_Set2_User_14"}</v>
      </c>
      <c r="M428" t="s">
        <v>158</v>
      </c>
    </row>
    <row r="429" spans="2:13">
      <c r="C429" t="s">
        <v>427</v>
      </c>
      <c r="D429" t="s">
        <v>510</v>
      </c>
      <c r="E429" s="42" t="str">
        <f t="shared" si="25"/>
        <v/>
      </c>
      <c r="F429" t="str">
        <f t="shared" si="28"/>
        <v>StartEEV_OpRatio_User_14</v>
      </c>
      <c r="G429">
        <v>180</v>
      </c>
      <c r="H429">
        <v>40181</v>
      </c>
      <c r="I429" t="s">
        <v>96</v>
      </c>
      <c r="J429" t="str">
        <f t="shared" si="26"/>
        <v>holding</v>
      </c>
      <c r="K429">
        <v>300</v>
      </c>
      <c r="L429" s="41" t="str">
        <f t="shared" si="27"/>
        <v xml:space="preserve">    - { address: 180, scan_interval: 300, input_type: holding, slave: 1, name: "ApolloHP - Start the initial opening of the main valve", unique_id: "apollo.StartEEV_OpRatio_User_14"}</v>
      </c>
      <c r="M429" t="s">
        <v>429</v>
      </c>
    </row>
    <row r="430" spans="2:13">
      <c r="C430" t="s">
        <v>171</v>
      </c>
      <c r="D430" t="s">
        <v>511</v>
      </c>
      <c r="E430" s="42" t="str">
        <f t="shared" si="25"/>
        <v/>
      </c>
      <c r="F430" t="str">
        <f t="shared" si="28"/>
        <v>MaxSpeedRpsUser_14</v>
      </c>
      <c r="G430">
        <v>181</v>
      </c>
      <c r="H430">
        <v>40182</v>
      </c>
      <c r="I430" t="s">
        <v>15</v>
      </c>
      <c r="J430" t="str">
        <f t="shared" si="26"/>
        <v>holding</v>
      </c>
      <c r="K430">
        <v>300</v>
      </c>
      <c r="L430" s="41" t="str">
        <f t="shared" si="27"/>
        <v xml:space="preserve">    - { address: 181, scan_interval: 300, input_type: holding, slave: 1, name: "ApolloHP - Maximum speed", unique_id: "apollo.MaxSpeedRpsUser_14"}</v>
      </c>
      <c r="M430" t="s">
        <v>89</v>
      </c>
    </row>
    <row r="431" spans="2:13">
      <c r="B431" t="s">
        <v>512</v>
      </c>
      <c r="C431" t="s">
        <v>513</v>
      </c>
      <c r="D431" t="s">
        <v>514</v>
      </c>
      <c r="E431" s="42" t="str">
        <f t="shared" si="25"/>
        <v/>
      </c>
      <c r="F431" t="str">
        <f t="shared" si="28"/>
        <v>GeneralMng_YearIn</v>
      </c>
      <c r="G431">
        <v>182</v>
      </c>
      <c r="H431">
        <v>40183</v>
      </c>
      <c r="I431" t="s">
        <v>43</v>
      </c>
      <c r="J431" t="str">
        <f t="shared" si="26"/>
        <v>holding</v>
      </c>
      <c r="K431">
        <v>300</v>
      </c>
      <c r="L431" s="41" t="str">
        <f t="shared" si="27"/>
        <v xml:space="preserve">    - { address: 182, scan_interval: 300, input_type: holding, slave: 1, name: "ApolloHP - year", unique_id: "apollo.GeneralMng_YearIn"}</v>
      </c>
      <c r="M431" t="s">
        <v>377</v>
      </c>
    </row>
    <row r="432" spans="2:13">
      <c r="B432" t="s">
        <v>512</v>
      </c>
      <c r="C432" t="s">
        <v>515</v>
      </c>
      <c r="D432" t="s">
        <v>516</v>
      </c>
      <c r="E432" s="42" t="str">
        <f t="shared" si="25"/>
        <v/>
      </c>
      <c r="F432" t="str">
        <f t="shared" si="28"/>
        <v>GeneralMng_MonthIn</v>
      </c>
      <c r="G432">
        <v>183</v>
      </c>
      <c r="H432">
        <v>40184</v>
      </c>
      <c r="I432" t="s">
        <v>43</v>
      </c>
      <c r="J432" t="str">
        <f t="shared" si="26"/>
        <v>holding</v>
      </c>
      <c r="K432">
        <v>300</v>
      </c>
      <c r="L432" s="41" t="str">
        <f t="shared" si="27"/>
        <v xml:space="preserve">    - { address: 183, scan_interval: 300, input_type: holding, slave: 1, name: "ApolloHP - month", unique_id: "apollo.GeneralMng_MonthIn"}</v>
      </c>
      <c r="M432" t="s">
        <v>517</v>
      </c>
    </row>
    <row r="433" spans="2:13">
      <c r="B433" t="s">
        <v>512</v>
      </c>
      <c r="C433" t="s">
        <v>518</v>
      </c>
      <c r="D433" t="s">
        <v>519</v>
      </c>
      <c r="E433" s="42" t="str">
        <f t="shared" si="25"/>
        <v/>
      </c>
      <c r="F433" t="str">
        <f t="shared" si="28"/>
        <v>GeneralMng_DayIn</v>
      </c>
      <c r="G433">
        <v>184</v>
      </c>
      <c r="H433">
        <v>40185</v>
      </c>
      <c r="I433" t="s">
        <v>43</v>
      </c>
      <c r="J433" t="str">
        <f t="shared" si="26"/>
        <v>holding</v>
      </c>
      <c r="K433">
        <v>300</v>
      </c>
      <c r="L433" s="41" t="str">
        <f t="shared" si="27"/>
        <v xml:space="preserve">    - { address: 184, scan_interval: 300, input_type: holding, slave: 1, name: "ApolloHP - day", unique_id: "apollo.GeneralMng_DayIn"}</v>
      </c>
      <c r="M433" t="s">
        <v>520</v>
      </c>
    </row>
    <row r="434" spans="2:13">
      <c r="B434" t="s">
        <v>521</v>
      </c>
      <c r="C434" t="s">
        <v>522</v>
      </c>
      <c r="D434" t="s">
        <v>523</v>
      </c>
      <c r="E434" s="42" t="str">
        <f t="shared" si="25"/>
        <v/>
      </c>
      <c r="F434" t="str">
        <f t="shared" si="28"/>
        <v>GeneralMng_HourIn</v>
      </c>
      <c r="G434">
        <v>185</v>
      </c>
      <c r="H434">
        <v>40186</v>
      </c>
      <c r="I434" t="s">
        <v>43</v>
      </c>
      <c r="J434" t="str">
        <f t="shared" si="26"/>
        <v>holding</v>
      </c>
      <c r="K434">
        <v>300</v>
      </c>
      <c r="L434" s="41" t="str">
        <f t="shared" si="27"/>
        <v xml:space="preserve">    - { address: 185, scan_interval: 300, input_type: holding, slave: 1, name: "ApolloHP - Hour", unique_id: "apollo.GeneralMng_HourIn"}</v>
      </c>
      <c r="M434" t="s">
        <v>524</v>
      </c>
    </row>
    <row r="435" spans="2:13">
      <c r="B435" t="s">
        <v>521</v>
      </c>
      <c r="C435" t="s">
        <v>525</v>
      </c>
      <c r="D435" t="s">
        <v>526</v>
      </c>
      <c r="E435" s="42" t="str">
        <f t="shared" si="25"/>
        <v/>
      </c>
      <c r="F435" t="str">
        <f t="shared" si="28"/>
        <v>GeneralMng_MinuteIn</v>
      </c>
      <c r="G435">
        <v>186</v>
      </c>
      <c r="H435">
        <v>40187</v>
      </c>
      <c r="I435" t="s">
        <v>43</v>
      </c>
      <c r="J435" t="str">
        <f t="shared" si="26"/>
        <v>holding</v>
      </c>
      <c r="K435">
        <v>300</v>
      </c>
      <c r="L435" s="41" t="str">
        <f t="shared" si="27"/>
        <v xml:space="preserve">    - { address: 186, scan_interval: 300, input_type: holding, slave: 1, name: "ApolloHP - branch", unique_id: "apollo.GeneralMng_MinuteIn"}</v>
      </c>
      <c r="M435" t="s">
        <v>527</v>
      </c>
    </row>
    <row r="436" spans="2:13">
      <c r="B436" t="s">
        <v>528</v>
      </c>
      <c r="C436" t="s">
        <v>528</v>
      </c>
      <c r="D436" t="s">
        <v>529</v>
      </c>
      <c r="E436" s="42" t="str">
        <f t="shared" si="25"/>
        <v/>
      </c>
      <c r="F436" t="str">
        <f t="shared" si="28"/>
        <v>GeneralMng_DayOfWeek</v>
      </c>
      <c r="G436">
        <v>187</v>
      </c>
      <c r="H436">
        <v>40188</v>
      </c>
      <c r="I436" t="s">
        <v>43</v>
      </c>
      <c r="J436" t="str">
        <f t="shared" si="26"/>
        <v>holding</v>
      </c>
      <c r="K436">
        <v>300</v>
      </c>
      <c r="L436" s="41" t="str">
        <f t="shared" si="27"/>
        <v xml:space="preserve">    - { address: 187, scan_interval: 300, input_type: holding, slave: 1, name: "ApolloHP - week", unique_id: "apollo.GeneralMng_DayOfWeek"}</v>
      </c>
      <c r="M436" t="s">
        <v>530</v>
      </c>
    </row>
    <row r="437" spans="2:13">
      <c r="B437" t="s">
        <v>543</v>
      </c>
      <c r="C437" t="s">
        <v>543</v>
      </c>
      <c r="D437" t="s">
        <v>544</v>
      </c>
      <c r="E437" s="42" t="str">
        <f t="shared" si="25"/>
        <v/>
      </c>
      <c r="F437" t="str">
        <f t="shared" si="28"/>
        <v>CW_InTemp</v>
      </c>
      <c r="G437">
        <v>188</v>
      </c>
      <c r="H437">
        <v>40189</v>
      </c>
      <c r="I437" t="s">
        <v>15</v>
      </c>
      <c r="J437" t="str">
        <f t="shared" si="26"/>
        <v>holding</v>
      </c>
      <c r="K437">
        <v>300</v>
      </c>
      <c r="L437" s="41" t="str">
        <f t="shared" si="27"/>
        <v xml:space="preserve">    - { address: 188, scan_interval: 300, input_type: holding, slave: 1, name: "ApolloHP - Return water temperature", unique_id: "apollo.CW_InTemp"}</v>
      </c>
      <c r="M437" t="s">
        <v>545</v>
      </c>
    </row>
    <row r="438" spans="2:13">
      <c r="B438" t="s">
        <v>547</v>
      </c>
      <c r="C438" t="s">
        <v>547</v>
      </c>
      <c r="D438" t="s">
        <v>548</v>
      </c>
      <c r="E438" s="42" t="str">
        <f t="shared" si="25"/>
        <v/>
      </c>
      <c r="F438" t="str">
        <f t="shared" si="28"/>
        <v>CW_OutTemp</v>
      </c>
      <c r="G438">
        <v>189</v>
      </c>
      <c r="H438">
        <v>40190</v>
      </c>
      <c r="I438" t="s">
        <v>15</v>
      </c>
      <c r="J438" t="str">
        <f t="shared" si="26"/>
        <v>holding</v>
      </c>
      <c r="K438">
        <v>300</v>
      </c>
      <c r="L438" s="41" t="str">
        <f t="shared" si="27"/>
        <v xml:space="preserve">    - { address: 189, scan_interval: 300, input_type: holding, slave: 1, name: "ApolloHP - Outlet water temperature", unique_id: "apollo.CW_OutTemp"}</v>
      </c>
      <c r="M438" t="s">
        <v>545</v>
      </c>
    </row>
    <row r="439" spans="2:13">
      <c r="B439" t="s">
        <v>550</v>
      </c>
      <c r="C439" t="s">
        <v>550</v>
      </c>
      <c r="D439" t="s">
        <v>551</v>
      </c>
      <c r="E439" s="42" t="str">
        <f t="shared" si="25"/>
        <v/>
      </c>
      <c r="F439" t="str">
        <f t="shared" si="28"/>
        <v>AmbTemp</v>
      </c>
      <c r="G439">
        <v>190</v>
      </c>
      <c r="H439">
        <v>40191</v>
      </c>
      <c r="I439" t="s">
        <v>15</v>
      </c>
      <c r="J439" t="str">
        <f t="shared" si="26"/>
        <v>holding</v>
      </c>
      <c r="K439">
        <v>300</v>
      </c>
      <c r="L439" s="41" t="str">
        <f t="shared" si="27"/>
        <v xml:space="preserve">    - { address: 190, scan_interval: 300, input_type: holding, slave: 1, name: "ApolloHP - Ambient temp", unique_id: "apollo.AmbTemp"}</v>
      </c>
      <c r="M439" t="s">
        <v>545</v>
      </c>
    </row>
    <row r="440" spans="2:13">
      <c r="B440" t="s">
        <v>553</v>
      </c>
      <c r="C440" t="s">
        <v>553</v>
      </c>
      <c r="D440" t="s">
        <v>554</v>
      </c>
      <c r="E440" s="42" t="str">
        <f t="shared" si="25"/>
        <v/>
      </c>
      <c r="F440" t="str">
        <f t="shared" si="28"/>
        <v>DscgTemp</v>
      </c>
      <c r="G440">
        <v>191</v>
      </c>
      <c r="H440">
        <v>40192</v>
      </c>
      <c r="I440" t="s">
        <v>15</v>
      </c>
      <c r="J440" t="str">
        <f t="shared" si="26"/>
        <v>holding</v>
      </c>
      <c r="K440">
        <v>300</v>
      </c>
      <c r="L440" s="41" t="str">
        <f t="shared" si="27"/>
        <v xml:space="preserve">    - { address: 191, scan_interval: 300, input_type: holding, slave: 1, name: "ApolloHP - Exhaust temperature", unique_id: "apollo.DscgTemp"}</v>
      </c>
      <c r="M440" t="s">
        <v>545</v>
      </c>
    </row>
    <row r="441" spans="2:13">
      <c r="B441" t="s">
        <v>556</v>
      </c>
      <c r="C441" t="s">
        <v>556</v>
      </c>
      <c r="D441" t="s">
        <v>557</v>
      </c>
      <c r="E441" s="42" t="str">
        <f t="shared" si="25"/>
        <v/>
      </c>
      <c r="F441" t="str">
        <f t="shared" si="28"/>
        <v>SuctTemp</v>
      </c>
      <c r="G441">
        <v>192</v>
      </c>
      <c r="H441">
        <v>40193</v>
      </c>
      <c r="I441" t="s">
        <v>15</v>
      </c>
      <c r="J441" t="str">
        <f t="shared" si="26"/>
        <v>holding</v>
      </c>
      <c r="K441">
        <v>300</v>
      </c>
      <c r="L441" s="41" t="str">
        <f t="shared" si="27"/>
        <v xml:space="preserve">    - { address: 192, scan_interval: 300, input_type: holding, slave: 1, name: "ApolloHP - Suction temperature", unique_id: "apollo.SuctTemp"}</v>
      </c>
      <c r="M441" t="s">
        <v>545</v>
      </c>
    </row>
    <row r="442" spans="2:13">
      <c r="B442" t="s">
        <v>559</v>
      </c>
      <c r="C442" t="s">
        <v>559</v>
      </c>
      <c r="D442" t="s">
        <v>560</v>
      </c>
      <c r="E442" s="42" t="str">
        <f t="shared" si="25"/>
        <v/>
      </c>
      <c r="F442" t="str">
        <f t="shared" si="28"/>
        <v>DscgP</v>
      </c>
      <c r="G442">
        <v>193</v>
      </c>
      <c r="H442">
        <v>40194</v>
      </c>
      <c r="I442" t="s">
        <v>15</v>
      </c>
      <c r="J442" t="str">
        <f t="shared" si="26"/>
        <v>holding</v>
      </c>
      <c r="K442">
        <v>300</v>
      </c>
      <c r="L442" s="41" t="str">
        <f t="shared" si="27"/>
        <v xml:space="preserve">    - { address: 193, scan_interval: 300, input_type: holding, slave: 1, name: "ApolloHP - High pressure", unique_id: "apollo.DscgP"}</v>
      </c>
    </row>
    <row r="443" spans="2:13">
      <c r="B443" t="s">
        <v>562</v>
      </c>
      <c r="C443" t="s">
        <v>562</v>
      </c>
      <c r="D443" t="s">
        <v>563</v>
      </c>
      <c r="E443" s="42" t="str">
        <f t="shared" si="25"/>
        <v/>
      </c>
      <c r="F443" t="str">
        <f t="shared" si="28"/>
        <v>SuctP</v>
      </c>
      <c r="G443">
        <v>194</v>
      </c>
      <c r="H443">
        <v>40195</v>
      </c>
      <c r="I443" t="s">
        <v>15</v>
      </c>
      <c r="J443" t="str">
        <f t="shared" si="26"/>
        <v>holding</v>
      </c>
      <c r="K443">
        <v>300</v>
      </c>
      <c r="L443" s="41" t="str">
        <f t="shared" si="27"/>
        <v xml:space="preserve">    - { address: 194, scan_interval: 300, input_type: holding, slave: 1, name: "ApolloHP - Low pressure", unique_id: "apollo.SuctP"}</v>
      </c>
    </row>
    <row r="444" spans="2:13">
      <c r="B444" t="s">
        <v>565</v>
      </c>
      <c r="C444" t="s">
        <v>565</v>
      </c>
      <c r="D444" t="s">
        <v>566</v>
      </c>
      <c r="E444" s="42" t="str">
        <f t="shared" si="25"/>
        <v/>
      </c>
      <c r="F444" t="str">
        <f t="shared" si="28"/>
        <v>CW_TankTemp</v>
      </c>
      <c r="G444">
        <v>195</v>
      </c>
      <c r="H444">
        <v>40196</v>
      </c>
      <c r="I444" t="s">
        <v>15</v>
      </c>
      <c r="J444" t="str">
        <f t="shared" si="26"/>
        <v>holding</v>
      </c>
      <c r="K444">
        <v>300</v>
      </c>
      <c r="L444" s="41" t="str">
        <f t="shared" si="27"/>
        <v xml:space="preserve">    - { address: 195, scan_interval: 300, input_type: holding, slave: 1, name: "ApolloHP - Hot water temperature", unique_id: "apollo.CW_TankTemp"}</v>
      </c>
      <c r="M444" t="s">
        <v>545</v>
      </c>
    </row>
    <row r="445" spans="2:13">
      <c r="B445" t="s">
        <v>568</v>
      </c>
      <c r="C445" t="s">
        <v>568</v>
      </c>
      <c r="D445" t="s">
        <v>569</v>
      </c>
      <c r="E445" s="42" t="str">
        <f t="shared" si="25"/>
        <v/>
      </c>
      <c r="F445" t="str">
        <f t="shared" si="28"/>
        <v>CondsrCoilTemp</v>
      </c>
      <c r="G445">
        <v>196</v>
      </c>
      <c r="H445">
        <v>40197</v>
      </c>
      <c r="I445" t="s">
        <v>15</v>
      </c>
      <c r="J445" t="str">
        <f t="shared" si="26"/>
        <v>holding</v>
      </c>
      <c r="K445">
        <v>300</v>
      </c>
      <c r="L445" s="41" t="str">
        <f t="shared" si="27"/>
        <v xml:space="preserve">    - { address: 196, scan_interval: 300, input_type: holding, slave: 1, name: "ApolloHP - Coil temperature", unique_id: "apollo.CondsrCoilTemp"}</v>
      </c>
      <c r="M445" t="s">
        <v>545</v>
      </c>
    </row>
    <row r="446" spans="2:13">
      <c r="B446" t="s">
        <v>606</v>
      </c>
      <c r="C446" t="s">
        <v>606</v>
      </c>
      <c r="D446" t="s">
        <v>607</v>
      </c>
      <c r="E446" s="42" t="str">
        <f t="shared" si="25"/>
        <v/>
      </c>
      <c r="F446" t="str">
        <f t="shared" si="28"/>
        <v>CondenserFan_y1_out</v>
      </c>
      <c r="G446">
        <v>197</v>
      </c>
      <c r="H446">
        <v>40198</v>
      </c>
      <c r="I446" t="s">
        <v>15</v>
      </c>
      <c r="J446" t="str">
        <f t="shared" si="26"/>
        <v>holding</v>
      </c>
      <c r="K446">
        <v>300</v>
      </c>
      <c r="L446" s="41" t="str">
        <f t="shared" si="27"/>
        <v xml:space="preserve">    - { address: 197, scan_interval: 300, input_type: holding, slave: 1, name: "ApolloHP - Fan output", unique_id: "apollo.CondenserFan_y1_out"}</v>
      </c>
    </row>
    <row r="447" spans="2:13">
      <c r="B447" t="s">
        <v>609</v>
      </c>
      <c r="C447" t="s">
        <v>609</v>
      </c>
      <c r="D447" t="s">
        <v>610</v>
      </c>
      <c r="E447" s="42" t="str">
        <f t="shared" si="25"/>
        <v/>
      </c>
      <c r="F447" t="str">
        <f t="shared" si="28"/>
        <v>Pump_Aout</v>
      </c>
      <c r="G447">
        <v>198</v>
      </c>
      <c r="H447">
        <v>40199</v>
      </c>
      <c r="I447" t="s">
        <v>15</v>
      </c>
      <c r="J447" t="str">
        <f t="shared" si="26"/>
        <v>holding</v>
      </c>
      <c r="K447">
        <v>300</v>
      </c>
      <c r="L447" s="41" t="str">
        <f t="shared" si="27"/>
        <v xml:space="preserve">    - { address: 198, scan_interval: 300, input_type: holding, slave: 1, name: "ApolloHP - Water pump output", unique_id: "apollo.Pump_Aout"}</v>
      </c>
    </row>
    <row r="448" spans="2:13">
      <c r="B448" t="s">
        <v>611</v>
      </c>
      <c r="C448" t="s">
        <v>611</v>
      </c>
      <c r="D448" t="s">
        <v>612</v>
      </c>
      <c r="E448" s="42" t="str">
        <f t="shared" si="25"/>
        <v/>
      </c>
      <c r="F448" t="str">
        <f t="shared" si="28"/>
        <v>CondenserFan_fan1_RPM_OUT_2</v>
      </c>
      <c r="G448">
        <v>199</v>
      </c>
      <c r="H448">
        <v>40200</v>
      </c>
      <c r="I448" t="s">
        <v>96</v>
      </c>
      <c r="J448" t="str">
        <f t="shared" si="26"/>
        <v>holding</v>
      </c>
      <c r="K448">
        <v>300</v>
      </c>
      <c r="L448" s="41" t="str">
        <f t="shared" si="27"/>
        <v xml:space="preserve">    - { address: 199, scan_interval: 300, input_type: holding, slave: 1, name: "ApolloHP - Speed regulation fan 1 output", unique_id: "apollo.CondenserFan_fan1_RPM_OUT_2"}</v>
      </c>
    </row>
    <row r="449" spans="2:14">
      <c r="B449" t="s">
        <v>613</v>
      </c>
      <c r="C449" t="s">
        <v>613</v>
      </c>
      <c r="D449" t="s">
        <v>614</v>
      </c>
      <c r="E449" s="42" t="str">
        <f t="shared" si="25"/>
        <v/>
      </c>
      <c r="F449" t="str">
        <f t="shared" si="28"/>
        <v>CondenserFan_fan2_RPM_in_2</v>
      </c>
      <c r="G449">
        <v>200</v>
      </c>
      <c r="H449">
        <v>40201</v>
      </c>
      <c r="I449" t="s">
        <v>96</v>
      </c>
      <c r="J449" t="str">
        <f t="shared" si="26"/>
        <v>holding</v>
      </c>
      <c r="K449">
        <v>300</v>
      </c>
      <c r="L449" s="41" t="str">
        <f t="shared" si="27"/>
        <v xml:space="preserve">    - { address: 200, scan_interval: 300, input_type: holding, slave: 1, name: "ApolloHP - Speed control fan 1 feedback", unique_id: "apollo.CondenserFan_fan2_RPM_in_2"}</v>
      </c>
    </row>
    <row r="450" spans="2:14">
      <c r="B450" t="s">
        <v>615</v>
      </c>
      <c r="C450" t="s">
        <v>615</v>
      </c>
      <c r="D450" t="s">
        <v>616</v>
      </c>
      <c r="E450" s="42" t="str">
        <f t="shared" si="25"/>
        <v/>
      </c>
      <c r="F450" t="str">
        <f t="shared" si="28"/>
        <v>CondenserFan_fan2_RPM_OUT_2</v>
      </c>
      <c r="G450">
        <v>201</v>
      </c>
      <c r="H450">
        <v>40202</v>
      </c>
      <c r="I450" t="s">
        <v>96</v>
      </c>
      <c r="J450" t="str">
        <f t="shared" si="26"/>
        <v>holding</v>
      </c>
      <c r="K450">
        <v>300</v>
      </c>
      <c r="L450" s="41" t="str">
        <f t="shared" si="27"/>
        <v xml:space="preserve">    - { address: 201, scan_interval: 300, input_type: holding, slave: 1, name: "ApolloHP - Speed regulation fan 2 output", unique_id: "apollo.CondenserFan_fan2_RPM_OUT_2"}</v>
      </c>
    </row>
    <row r="451" spans="2:14">
      <c r="B451" t="s">
        <v>617</v>
      </c>
      <c r="C451" t="s">
        <v>617</v>
      </c>
      <c r="D451" t="s">
        <v>618</v>
      </c>
      <c r="E451" s="42" t="str">
        <f t="shared" ref="E451:E514" si="29">IF(COUNTIF($F$2:$F$573,F451)&gt;1,"Duplicate","")</f>
        <v/>
      </c>
      <c r="F451" t="str">
        <f t="shared" si="28"/>
        <v>CondenserFan_fan1_RPM_in_2</v>
      </c>
      <c r="G451">
        <v>202</v>
      </c>
      <c r="H451">
        <v>40203</v>
      </c>
      <c r="I451" t="s">
        <v>96</v>
      </c>
      <c r="J451" t="str">
        <f t="shared" ref="J451:J514" si="30">IF(H451&lt;10000,"coil",IF(H451&lt;40000,"discrete_input","holding"))</f>
        <v>holding</v>
      </c>
      <c r="K451">
        <v>300</v>
      </c>
      <c r="L451" s="41" t="str">
        <f t="shared" ref="L451:L514" si="31">CONCATENATE("    - { address: ",G451,", scan_interval: ",K451,", input_type: ",J451,", slave: 1, name: ","""","ApolloHP - ",C451,"""",", unique_id: ","""","apollo.",F451,"""", "}")</f>
        <v xml:space="preserve">    - { address: 202, scan_interval: 300, input_type: holding, slave: 1, name: "ApolloHP - Speed control fan 2 feedback", unique_id: "apollo.CondenserFan_fan1_RPM_in_2"}</v>
      </c>
    </row>
    <row r="452" spans="2:14">
      <c r="B452" t="s">
        <v>619</v>
      </c>
      <c r="C452" t="s">
        <v>619</v>
      </c>
      <c r="D452" t="s">
        <v>620</v>
      </c>
      <c r="E452" s="42" t="str">
        <f t="shared" si="29"/>
        <v/>
      </c>
      <c r="F452" t="str">
        <f t="shared" si="28"/>
        <v>BLDC_Mng_Info_BLDC1_Info_CompRequest</v>
      </c>
      <c r="G452">
        <v>203</v>
      </c>
      <c r="H452">
        <v>40204</v>
      </c>
      <c r="I452" t="s">
        <v>15</v>
      </c>
      <c r="J452" t="str">
        <f t="shared" si="30"/>
        <v>holding</v>
      </c>
      <c r="K452">
        <v>300</v>
      </c>
      <c r="L452" s="41" t="str">
        <f t="shared" si="31"/>
        <v xml:space="preserve">    - { address: 203, scan_interval: 300, input_type: holding, slave: 1, name: "ApolloHP - Required cap", unique_id: "apollo.BLDC_Mng_Info_BLDC1_Info_CompRequest"}</v>
      </c>
    </row>
    <row r="453" spans="2:14">
      <c r="B453" t="s">
        <v>621</v>
      </c>
      <c r="C453" t="s">
        <v>621</v>
      </c>
      <c r="D453" t="s">
        <v>622</v>
      </c>
      <c r="E453" s="42" t="str">
        <f t="shared" si="29"/>
        <v/>
      </c>
      <c r="F453" t="str">
        <f t="shared" si="28"/>
        <v>BLDC_Mng_Info_BLDC1_Info_ReqSpeedToPWRP</v>
      </c>
      <c r="G453">
        <v>204</v>
      </c>
      <c r="H453">
        <v>40205</v>
      </c>
      <c r="I453" t="s">
        <v>15</v>
      </c>
      <c r="J453" t="str">
        <f t="shared" si="30"/>
        <v>holding</v>
      </c>
      <c r="K453">
        <v>300</v>
      </c>
      <c r="L453" s="41" t="str">
        <f t="shared" si="31"/>
        <v xml:space="preserve">    - { address: 204, scan_interval: 300, input_type: holding, slave: 1, name: "ApolloHP - Actual cap", unique_id: "apollo.BLDC_Mng_Info_BLDC1_Info_ReqSpeedToPWRP"}</v>
      </c>
    </row>
    <row r="454" spans="2:14">
      <c r="B454" t="s">
        <v>623</v>
      </c>
      <c r="C454" t="s">
        <v>623</v>
      </c>
      <c r="D454" t="s">
        <v>624</v>
      </c>
      <c r="E454" s="42" t="str">
        <f t="shared" si="29"/>
        <v/>
      </c>
      <c r="F454" t="str">
        <f t="shared" si="28"/>
        <v>BLDC_Mng_Info_PWRP1_Info_RotorSpeed_rps</v>
      </c>
      <c r="G454">
        <v>205</v>
      </c>
      <c r="H454">
        <v>40206</v>
      </c>
      <c r="I454" t="s">
        <v>15</v>
      </c>
      <c r="J454" t="str">
        <f t="shared" si="30"/>
        <v>holding</v>
      </c>
      <c r="K454">
        <v>300</v>
      </c>
      <c r="L454" s="41" t="str">
        <f t="shared" si="31"/>
        <v xml:space="preserve">    - { address: 205, scan_interval: 300, input_type: holding, slave: 1, name: "ApolloHP - Actual speed", unique_id: "apollo.BLDC_Mng_Info_PWRP1_Info_RotorSpeed_rps"}</v>
      </c>
    </row>
    <row r="455" spans="2:14">
      <c r="B455" t="s">
        <v>625</v>
      </c>
      <c r="C455" t="s">
        <v>625</v>
      </c>
      <c r="D455" t="s">
        <v>626</v>
      </c>
      <c r="E455" s="42" t="str">
        <f t="shared" si="29"/>
        <v/>
      </c>
      <c r="F455" t="str">
        <f t="shared" si="28"/>
        <v>EVD_Emb_1_Params_EVDEMB_1_EVD_Variables_SH_EvapTemp_Val</v>
      </c>
      <c r="G455">
        <v>206</v>
      </c>
      <c r="H455">
        <v>40207</v>
      </c>
      <c r="I455" t="s">
        <v>15</v>
      </c>
      <c r="J455" t="str">
        <f t="shared" si="30"/>
        <v>holding</v>
      </c>
      <c r="K455">
        <v>300</v>
      </c>
      <c r="L455" s="41" t="str">
        <f t="shared" si="31"/>
        <v xml:space="preserve">    - { address: 206, scan_interval: 300, input_type: holding, slave: 1, name: "ApolloHP - Evaporation temperature", unique_id: "apollo.EVD_Emb_1_Params_EVDEMB_1_EVD_Variables_SH_EvapTemp_Val"}</v>
      </c>
    </row>
    <row r="456" spans="2:14">
      <c r="B456" t="s">
        <v>627</v>
      </c>
      <c r="C456" t="s">
        <v>627</v>
      </c>
      <c r="D456" t="s">
        <v>628</v>
      </c>
      <c r="E456" s="42" t="str">
        <f t="shared" si="29"/>
        <v/>
      </c>
      <c r="F456" t="str">
        <f t="shared" si="28"/>
        <v>EVD_Emb_1_Params_EVDEMB_1_EVD_Variables_EEV_PosSteps_Val</v>
      </c>
      <c r="G456">
        <v>207</v>
      </c>
      <c r="H456">
        <v>40208</v>
      </c>
      <c r="I456" t="s">
        <v>96</v>
      </c>
      <c r="J456" t="str">
        <f t="shared" si="30"/>
        <v>holding</v>
      </c>
      <c r="K456">
        <v>300</v>
      </c>
      <c r="L456" s="41" t="str">
        <f t="shared" si="31"/>
        <v xml:space="preserve">    - { address: 207, scan_interval: 300, input_type: holding, slave: 1, name: "ApolloHP - Electronic expansion valve opening", unique_id: "apollo.EVD_Emb_1_Params_EVDEMB_1_EVD_Variables_EEV_PosSteps_Val"}</v>
      </c>
    </row>
    <row r="457" spans="2:14">
      <c r="B457" t="s">
        <v>629</v>
      </c>
      <c r="C457" t="s">
        <v>629</v>
      </c>
      <c r="D457" t="s">
        <v>630</v>
      </c>
      <c r="E457" s="42" t="str">
        <f t="shared" si="29"/>
        <v/>
      </c>
      <c r="F457" t="str">
        <f t="shared" si="28"/>
        <v>EVD_Emb_1_Params_EVDEMB_1_EVD_Variables_DscgSH_Val</v>
      </c>
      <c r="G457">
        <v>208</v>
      </c>
      <c r="H457">
        <v>40209</v>
      </c>
      <c r="I457" t="s">
        <v>15</v>
      </c>
      <c r="J457" t="str">
        <f t="shared" si="30"/>
        <v>holding</v>
      </c>
      <c r="K457">
        <v>300</v>
      </c>
      <c r="L457" s="41" t="str">
        <f t="shared" si="31"/>
        <v xml:space="preserve">    - { address: 208, scan_interval: 300, input_type: holding, slave: 1, name: "ApolloHP - Discharge Superheat ", unique_id: "apollo.EVD_Emb_1_Params_EVDEMB_1_EVD_Variables_DscgSH_Val"}</v>
      </c>
    </row>
    <row r="458" spans="2:14">
      <c r="B458" t="s">
        <v>631</v>
      </c>
      <c r="C458" t="s">
        <v>631</v>
      </c>
      <c r="D458" t="s">
        <v>633</v>
      </c>
      <c r="E458" s="42" t="str">
        <f t="shared" si="29"/>
        <v/>
      </c>
      <c r="F458" t="str">
        <f t="shared" si="28"/>
        <v>BLDC_Mng_Info_BLDC1_Info_HTZone</v>
      </c>
      <c r="G458">
        <v>209</v>
      </c>
      <c r="H458">
        <v>40210</v>
      </c>
      <c r="I458" t="s">
        <v>96</v>
      </c>
      <c r="J458" t="str">
        <f t="shared" si="30"/>
        <v>holding</v>
      </c>
      <c r="K458">
        <v>300</v>
      </c>
      <c r="L458" s="41" t="str">
        <f t="shared" si="31"/>
        <v xml:space="preserve">    - { address: 209, scan_interval: 300, input_type: holding, slave: 1, name: "ApolloHP - Status", unique_id: "apollo.BLDC_Mng_Info_BLDC1_Info_HTZone"}</v>
      </c>
      <c r="N458" t="s">
        <v>634</v>
      </c>
    </row>
    <row r="459" spans="2:14">
      <c r="B459" t="s">
        <v>635</v>
      </c>
      <c r="C459" t="s">
        <v>635</v>
      </c>
      <c r="D459" t="s">
        <v>636</v>
      </c>
      <c r="E459" s="42" t="str">
        <f t="shared" si="29"/>
        <v/>
      </c>
      <c r="F459" t="str">
        <f t="shared" si="28"/>
        <v>EVD_Emb_1_Params_EVDEMB_1_EVD_Variables_ProtStatus_Val</v>
      </c>
      <c r="G459">
        <v>210</v>
      </c>
      <c r="H459">
        <v>40211</v>
      </c>
      <c r="I459" t="s">
        <v>96</v>
      </c>
      <c r="J459" t="str">
        <f t="shared" si="30"/>
        <v>holding</v>
      </c>
      <c r="K459">
        <v>300</v>
      </c>
      <c r="L459" s="41" t="str">
        <f t="shared" si="31"/>
        <v xml:space="preserve">    - { address: 210, scan_interval: 300, input_type: holding, slave: 1, name: "ApolloHP - Protection", unique_id: "apollo.EVD_Emb_1_Params_EVDEMB_1_EVD_Variables_ProtStatus_Val"}</v>
      </c>
      <c r="N459" t="s">
        <v>637</v>
      </c>
    </row>
    <row r="460" spans="2:14">
      <c r="B460" t="s">
        <v>638</v>
      </c>
      <c r="C460" t="s">
        <v>638</v>
      </c>
      <c r="D460" t="s">
        <v>639</v>
      </c>
      <c r="E460" s="42" t="str">
        <f t="shared" si="29"/>
        <v/>
      </c>
      <c r="F460" t="str">
        <f t="shared" si="28"/>
        <v>EVD_Emb_1_Params_EVDEMB_1_EVD_Variables_SH_Val</v>
      </c>
      <c r="G460">
        <v>211</v>
      </c>
      <c r="H460">
        <v>40212</v>
      </c>
      <c r="I460" t="s">
        <v>15</v>
      </c>
      <c r="J460" t="str">
        <f t="shared" si="30"/>
        <v>holding</v>
      </c>
      <c r="K460">
        <v>300</v>
      </c>
      <c r="L460" s="41" t="str">
        <f t="shared" si="31"/>
        <v xml:space="preserve">    - { address: 211, scan_interval: 300, input_type: holding, slave: 1, name: "ApolloHP - Suction SH", unique_id: "apollo.EVD_Emb_1_Params_EVDEMB_1_EVD_Variables_SH_Val"}</v>
      </c>
    </row>
    <row r="461" spans="2:14">
      <c r="B461" t="s">
        <v>249</v>
      </c>
      <c r="C461" t="s">
        <v>249</v>
      </c>
      <c r="D461" t="s">
        <v>250</v>
      </c>
      <c r="E461" s="42" t="str">
        <f t="shared" si="29"/>
        <v/>
      </c>
      <c r="F461" t="str">
        <f t="shared" si="28"/>
        <v>DT_FanOff</v>
      </c>
      <c r="G461">
        <v>213</v>
      </c>
      <c r="H461">
        <v>40214</v>
      </c>
      <c r="I461" t="s">
        <v>96</v>
      </c>
      <c r="J461" t="str">
        <f t="shared" si="30"/>
        <v>holding</v>
      </c>
      <c r="K461">
        <v>300</v>
      </c>
      <c r="L461" s="41" t="str">
        <f t="shared" si="31"/>
        <v xml:space="preserve">    - { address: 213, scan_interval: 300, input_type: holding, slave: 1, name: "ApolloHP - Fan shutdown delay", unique_id: "apollo.DT_FanOff"}</v>
      </c>
      <c r="M461" t="s">
        <v>251</v>
      </c>
    </row>
    <row r="462" spans="2:14">
      <c r="B462" t="s">
        <v>252</v>
      </c>
      <c r="C462" t="s">
        <v>252</v>
      </c>
      <c r="D462" t="s">
        <v>253</v>
      </c>
      <c r="E462" s="42" t="str">
        <f t="shared" si="29"/>
        <v/>
      </c>
      <c r="F462" t="str">
        <f t="shared" si="28"/>
        <v>DT_Sysoff_Antif</v>
      </c>
      <c r="G462">
        <v>214</v>
      </c>
      <c r="H462">
        <v>40215</v>
      </c>
      <c r="I462" t="s">
        <v>96</v>
      </c>
      <c r="J462" t="str">
        <f t="shared" si="30"/>
        <v>holding</v>
      </c>
      <c r="K462">
        <v>300</v>
      </c>
      <c r="L462" s="41" t="str">
        <f t="shared" si="31"/>
        <v xml:space="preserve">    - { address: 214, scan_interval: 300, input_type: holding, slave: 1, name: "ApolloHP - Antifreeze shutdown delay", unique_id: "apollo.DT_Sysoff_Antif"}</v>
      </c>
      <c r="M462" t="s">
        <v>254</v>
      </c>
    </row>
    <row r="463" spans="2:14">
      <c r="B463" t="s">
        <v>640</v>
      </c>
      <c r="C463" t="s">
        <v>640</v>
      </c>
      <c r="D463" t="s">
        <v>641</v>
      </c>
      <c r="E463" s="42" t="str">
        <f t="shared" si="29"/>
        <v/>
      </c>
      <c r="F463" t="str">
        <f t="shared" si="28"/>
        <v>uniton_mode</v>
      </c>
      <c r="G463">
        <v>215</v>
      </c>
      <c r="H463">
        <v>40216</v>
      </c>
      <c r="I463" t="s">
        <v>96</v>
      </c>
      <c r="J463" t="str">
        <f t="shared" si="30"/>
        <v>holding</v>
      </c>
      <c r="K463">
        <v>300</v>
      </c>
      <c r="L463" s="41" t="str">
        <f t="shared" si="31"/>
        <v xml:space="preserve">    - { address: 215, scan_interval: 300, input_type: holding, slave: 1, name: "ApolloHP - Current operating mode of the unit", unique_id: "apollo.uniton_mode"}</v>
      </c>
      <c r="N463" t="s">
        <v>642</v>
      </c>
    </row>
    <row r="464" spans="2:14">
      <c r="B464" t="s">
        <v>647</v>
      </c>
      <c r="C464" t="s">
        <v>647</v>
      </c>
      <c r="D464" t="s">
        <v>648</v>
      </c>
      <c r="E464" s="42" t="str">
        <f t="shared" si="29"/>
        <v/>
      </c>
      <c r="F464" t="str">
        <f t="shared" si="28"/>
        <v>Temp_Target</v>
      </c>
      <c r="G464">
        <v>216</v>
      </c>
      <c r="H464">
        <v>40217</v>
      </c>
      <c r="I464" t="s">
        <v>67</v>
      </c>
      <c r="J464" t="str">
        <f t="shared" si="30"/>
        <v>holding</v>
      </c>
      <c r="K464">
        <v>300</v>
      </c>
      <c r="L464" s="41" t="str">
        <f t="shared" si="31"/>
        <v xml:space="preserve">    - { address: 216, scan_interval: 300, input_type: holding, slave: 1, name: "ApolloHP - Current temperature", unique_id: "apollo.Temp_Target"}</v>
      </c>
    </row>
    <row r="465" spans="2:14">
      <c r="B465" t="s">
        <v>649</v>
      </c>
      <c r="C465" t="s">
        <v>649</v>
      </c>
      <c r="D465" t="s">
        <v>650</v>
      </c>
      <c r="E465" s="42" t="str">
        <f t="shared" si="29"/>
        <v/>
      </c>
      <c r="F465" t="str">
        <f t="shared" si="28"/>
        <v>UnitStatus</v>
      </c>
      <c r="G465">
        <v>217</v>
      </c>
      <c r="H465">
        <v>40218</v>
      </c>
      <c r="I465" t="s">
        <v>10</v>
      </c>
      <c r="J465" t="str">
        <f t="shared" si="30"/>
        <v>holding</v>
      </c>
      <c r="K465">
        <v>300</v>
      </c>
      <c r="L465" s="41" t="str">
        <f t="shared" si="31"/>
        <v xml:space="preserve">    - { address: 217, scan_interval: 300, input_type: holding, slave: 1, name: "ApolloHP - Unit status", unique_id: "apollo.UnitStatus"}</v>
      </c>
      <c r="M465" t="s">
        <v>651</v>
      </c>
      <c r="N465" t="s">
        <v>652</v>
      </c>
    </row>
    <row r="466" spans="2:14">
      <c r="B466" t="s">
        <v>663</v>
      </c>
      <c r="C466" t="s">
        <v>663</v>
      </c>
      <c r="D466" t="s">
        <v>664</v>
      </c>
      <c r="E466" s="42" t="str">
        <f t="shared" si="29"/>
        <v/>
      </c>
      <c r="F466" t="str">
        <f t="shared" si="28"/>
        <v>TimezoneMng_On_Mon_Hour</v>
      </c>
      <c r="G466">
        <v>218</v>
      </c>
      <c r="H466">
        <v>40219</v>
      </c>
      <c r="I466" t="s">
        <v>96</v>
      </c>
      <c r="J466" t="str">
        <f t="shared" si="30"/>
        <v>holding</v>
      </c>
      <c r="K466">
        <v>300</v>
      </c>
      <c r="L466" s="41" t="str">
        <f t="shared" si="31"/>
        <v xml:space="preserve">    - { address: 218, scan_interval: 300, input_type: holding, slave: 1, name: "ApolloHP - Start on Monday: hour", unique_id: "apollo.TimezoneMng_On_Mon_Hour"}</v>
      </c>
      <c r="M466" t="s">
        <v>666</v>
      </c>
    </row>
    <row r="467" spans="2:14">
      <c r="B467" t="s">
        <v>667</v>
      </c>
      <c r="C467" t="s">
        <v>667</v>
      </c>
      <c r="D467" t="s">
        <v>668</v>
      </c>
      <c r="E467" s="42" t="str">
        <f t="shared" si="29"/>
        <v/>
      </c>
      <c r="F467" t="str">
        <f t="shared" si="28"/>
        <v>TimezoneMng_On_Mon_Min</v>
      </c>
      <c r="G467">
        <v>219</v>
      </c>
      <c r="H467">
        <v>40220</v>
      </c>
      <c r="I467" t="s">
        <v>96</v>
      </c>
      <c r="J467" t="str">
        <f t="shared" si="30"/>
        <v>holding</v>
      </c>
      <c r="K467">
        <v>300</v>
      </c>
      <c r="L467" s="41" t="str">
        <f t="shared" si="31"/>
        <v xml:space="preserve">    - { address: 219, scan_interval: 300, input_type: holding, slave: 1, name: "ApolloHP - Start on Monday: minutes", unique_id: "apollo.TimezoneMng_On_Mon_Min"}</v>
      </c>
      <c r="M467" t="s">
        <v>670</v>
      </c>
    </row>
    <row r="468" spans="2:14">
      <c r="B468" t="s">
        <v>671</v>
      </c>
      <c r="C468" t="s">
        <v>671</v>
      </c>
      <c r="D468" t="s">
        <v>672</v>
      </c>
      <c r="E468" s="42" t="str">
        <f t="shared" si="29"/>
        <v/>
      </c>
      <c r="F468" t="str">
        <f t="shared" si="28"/>
        <v>TimezoneMng_On_Tue_Hour</v>
      </c>
      <c r="G468">
        <v>220</v>
      </c>
      <c r="H468">
        <v>40221</v>
      </c>
      <c r="I468" t="s">
        <v>96</v>
      </c>
      <c r="J468" t="str">
        <f t="shared" si="30"/>
        <v>holding</v>
      </c>
      <c r="K468">
        <v>300</v>
      </c>
      <c r="L468" s="41" t="str">
        <f t="shared" si="31"/>
        <v xml:space="preserve">    - { address: 220, scan_interval: 300, input_type: holding, slave: 1, name: "ApolloHP - On Tuesday: hour", unique_id: "apollo.TimezoneMng_On_Tue_Hour"}</v>
      </c>
      <c r="M468" t="s">
        <v>666</v>
      </c>
    </row>
    <row r="469" spans="2:14">
      <c r="B469" t="s">
        <v>674</v>
      </c>
      <c r="C469" t="s">
        <v>674</v>
      </c>
      <c r="D469" t="s">
        <v>675</v>
      </c>
      <c r="E469" s="42" t="str">
        <f t="shared" si="29"/>
        <v/>
      </c>
      <c r="F469" t="str">
        <f t="shared" si="28"/>
        <v>TimezoneMng_On_Tue_Min</v>
      </c>
      <c r="G469">
        <v>221</v>
      </c>
      <c r="H469">
        <v>40222</v>
      </c>
      <c r="I469" t="s">
        <v>96</v>
      </c>
      <c r="J469" t="str">
        <f t="shared" si="30"/>
        <v>holding</v>
      </c>
      <c r="K469">
        <v>300</v>
      </c>
      <c r="L469" s="41" t="str">
        <f t="shared" si="31"/>
        <v xml:space="preserve">    - { address: 221, scan_interval: 300, input_type: holding, slave: 1, name: "ApolloHP - Starting on Tuesday: minutes", unique_id: "apollo.TimezoneMng_On_Tue_Min"}</v>
      </c>
      <c r="M469" t="s">
        <v>670</v>
      </c>
    </row>
    <row r="470" spans="2:14">
      <c r="B470" t="s">
        <v>677</v>
      </c>
      <c r="C470" t="s">
        <v>677</v>
      </c>
      <c r="D470" t="s">
        <v>678</v>
      </c>
      <c r="E470" s="42" t="str">
        <f t="shared" si="29"/>
        <v/>
      </c>
      <c r="F470" t="str">
        <f t="shared" si="28"/>
        <v>TimezoneMng_On_Wed_Hour</v>
      </c>
      <c r="G470">
        <v>222</v>
      </c>
      <c r="H470">
        <v>40223</v>
      </c>
      <c r="I470" t="s">
        <v>96</v>
      </c>
      <c r="J470" t="str">
        <f t="shared" si="30"/>
        <v>holding</v>
      </c>
      <c r="K470">
        <v>300</v>
      </c>
      <c r="L470" s="41" t="str">
        <f t="shared" si="31"/>
        <v xml:space="preserve">    - { address: 222, scan_interval: 300, input_type: holding, slave: 1, name: "ApolloHP - On Wednesday: hour", unique_id: "apollo.TimezoneMng_On_Wed_Hour"}</v>
      </c>
      <c r="M470" t="s">
        <v>666</v>
      </c>
    </row>
    <row r="471" spans="2:14">
      <c r="B471" t="s">
        <v>680</v>
      </c>
      <c r="C471" t="s">
        <v>680</v>
      </c>
      <c r="D471" t="s">
        <v>681</v>
      </c>
      <c r="E471" s="42" t="str">
        <f t="shared" si="29"/>
        <v/>
      </c>
      <c r="F471" t="str">
        <f t="shared" si="28"/>
        <v>TimezoneMng_On_Wed_Min</v>
      </c>
      <c r="G471">
        <v>223</v>
      </c>
      <c r="H471">
        <v>40224</v>
      </c>
      <c r="I471" t="s">
        <v>96</v>
      </c>
      <c r="J471" t="str">
        <f t="shared" si="30"/>
        <v>holding</v>
      </c>
      <c r="K471">
        <v>300</v>
      </c>
      <c r="L471" s="41" t="str">
        <f t="shared" si="31"/>
        <v xml:space="preserve">    - { address: 223, scan_interval: 300, input_type: holding, slave: 1, name: "ApolloHP - Starting on Wednesday: minutes", unique_id: "apollo.TimezoneMng_On_Wed_Min"}</v>
      </c>
      <c r="M471" t="s">
        <v>670</v>
      </c>
    </row>
    <row r="472" spans="2:14">
      <c r="B472" t="s">
        <v>683</v>
      </c>
      <c r="C472" t="s">
        <v>683</v>
      </c>
      <c r="D472" t="s">
        <v>684</v>
      </c>
      <c r="E472" s="42" t="str">
        <f t="shared" si="29"/>
        <v/>
      </c>
      <c r="F472" t="str">
        <f t="shared" si="28"/>
        <v>TimezoneMng_On_Thu_Hour</v>
      </c>
      <c r="G472">
        <v>224</v>
      </c>
      <c r="H472">
        <v>40225</v>
      </c>
      <c r="I472" t="s">
        <v>96</v>
      </c>
      <c r="J472" t="str">
        <f t="shared" si="30"/>
        <v>holding</v>
      </c>
      <c r="K472">
        <v>300</v>
      </c>
      <c r="L472" s="41" t="str">
        <f t="shared" si="31"/>
        <v xml:space="preserve">    - { address: 224, scan_interval: 300, input_type: holding, slave: 1, name: "ApolloHP - Start on Thursday: hour", unique_id: "apollo.TimezoneMng_On_Thu_Hour"}</v>
      </c>
      <c r="M472" t="s">
        <v>666</v>
      </c>
    </row>
    <row r="473" spans="2:14">
      <c r="B473" t="s">
        <v>686</v>
      </c>
      <c r="C473" t="s">
        <v>686</v>
      </c>
      <c r="D473" t="s">
        <v>687</v>
      </c>
      <c r="E473" s="42" t="str">
        <f t="shared" si="29"/>
        <v/>
      </c>
      <c r="F473" t="str">
        <f t="shared" si="28"/>
        <v>TimezoneMng_On_Thu_Min</v>
      </c>
      <c r="G473">
        <v>225</v>
      </c>
      <c r="H473">
        <v>40226</v>
      </c>
      <c r="I473" t="s">
        <v>96</v>
      </c>
      <c r="J473" t="str">
        <f t="shared" si="30"/>
        <v>holding</v>
      </c>
      <c r="K473">
        <v>300</v>
      </c>
      <c r="L473" s="41" t="str">
        <f t="shared" si="31"/>
        <v xml:space="preserve">    - { address: 225, scan_interval: 300, input_type: holding, slave: 1, name: "ApolloHP - Start on Thursday: minutes", unique_id: "apollo.TimezoneMng_On_Thu_Min"}</v>
      </c>
      <c r="M473" t="s">
        <v>670</v>
      </c>
    </row>
    <row r="474" spans="2:14">
      <c r="B474" t="s">
        <v>689</v>
      </c>
      <c r="C474" t="s">
        <v>689</v>
      </c>
      <c r="D474" t="s">
        <v>690</v>
      </c>
      <c r="E474" s="42" t="str">
        <f t="shared" si="29"/>
        <v/>
      </c>
      <c r="F474" t="str">
        <f t="shared" si="28"/>
        <v>TimezoneMng_On_Fri_Hour</v>
      </c>
      <c r="G474">
        <v>226</v>
      </c>
      <c r="H474">
        <v>40227</v>
      </c>
      <c r="I474" t="s">
        <v>96</v>
      </c>
      <c r="J474" t="str">
        <f t="shared" si="30"/>
        <v>holding</v>
      </c>
      <c r="K474">
        <v>300</v>
      </c>
      <c r="L474" s="41" t="str">
        <f t="shared" si="31"/>
        <v xml:space="preserve">    - { address: 226, scan_interval: 300, input_type: holding, slave: 1, name: "ApolloHP - Start on Friday: hour", unique_id: "apollo.TimezoneMng_On_Fri_Hour"}</v>
      </c>
      <c r="M474" t="s">
        <v>666</v>
      </c>
    </row>
    <row r="475" spans="2:14">
      <c r="B475" t="s">
        <v>692</v>
      </c>
      <c r="C475" t="s">
        <v>692</v>
      </c>
      <c r="D475" t="s">
        <v>693</v>
      </c>
      <c r="E475" s="42" t="str">
        <f t="shared" si="29"/>
        <v/>
      </c>
      <c r="F475" t="str">
        <f t="shared" si="28"/>
        <v>TimezoneMng_On_Fri_Min</v>
      </c>
      <c r="G475">
        <v>227</v>
      </c>
      <c r="H475">
        <v>40228</v>
      </c>
      <c r="I475" t="s">
        <v>96</v>
      </c>
      <c r="J475" t="str">
        <f t="shared" si="30"/>
        <v>holding</v>
      </c>
      <c r="K475">
        <v>300</v>
      </c>
      <c r="L475" s="41" t="str">
        <f t="shared" si="31"/>
        <v xml:space="preserve">    - { address: 227, scan_interval: 300, input_type: holding, slave: 1, name: "ApolloHP - Start on Friday: minutes", unique_id: "apollo.TimezoneMng_On_Fri_Min"}</v>
      </c>
      <c r="M475" t="s">
        <v>670</v>
      </c>
    </row>
    <row r="476" spans="2:14">
      <c r="B476" t="s">
        <v>695</v>
      </c>
      <c r="C476" t="s">
        <v>695</v>
      </c>
      <c r="D476" t="s">
        <v>696</v>
      </c>
      <c r="E476" s="42" t="str">
        <f t="shared" si="29"/>
        <v/>
      </c>
      <c r="F476" t="str">
        <f t="shared" si="28"/>
        <v>TimezoneMng_On_Sat_Hour</v>
      </c>
      <c r="G476">
        <v>228</v>
      </c>
      <c r="H476">
        <v>40229</v>
      </c>
      <c r="I476" t="s">
        <v>96</v>
      </c>
      <c r="J476" t="str">
        <f t="shared" si="30"/>
        <v>holding</v>
      </c>
      <c r="K476">
        <v>300</v>
      </c>
      <c r="L476" s="41" t="str">
        <f t="shared" si="31"/>
        <v xml:space="preserve">    - { address: 228, scan_interval: 300, input_type: holding, slave: 1, name: "ApolloHP - Start on Saturday: hour", unique_id: "apollo.TimezoneMng_On_Sat_Hour"}</v>
      </c>
      <c r="M476" t="s">
        <v>666</v>
      </c>
    </row>
    <row r="477" spans="2:14">
      <c r="B477" t="s">
        <v>698</v>
      </c>
      <c r="C477" t="s">
        <v>698</v>
      </c>
      <c r="D477" t="s">
        <v>699</v>
      </c>
      <c r="E477" s="42" t="str">
        <f t="shared" si="29"/>
        <v/>
      </c>
      <c r="F477" t="str">
        <f t="shared" si="28"/>
        <v>TimezoneMng_On_Sat_Min</v>
      </c>
      <c r="G477">
        <v>229</v>
      </c>
      <c r="H477">
        <v>40230</v>
      </c>
      <c r="I477" t="s">
        <v>96</v>
      </c>
      <c r="J477" t="str">
        <f t="shared" si="30"/>
        <v>holding</v>
      </c>
      <c r="K477">
        <v>300</v>
      </c>
      <c r="L477" s="41" t="str">
        <f t="shared" si="31"/>
        <v xml:space="preserve">    - { address: 229, scan_interval: 300, input_type: holding, slave: 1, name: "ApolloHP - Start on Saturday: minutes", unique_id: "apollo.TimezoneMng_On_Sat_Min"}</v>
      </c>
      <c r="M477" t="s">
        <v>670</v>
      </c>
    </row>
    <row r="478" spans="2:14">
      <c r="B478" t="s">
        <v>701</v>
      </c>
      <c r="C478" t="s">
        <v>701</v>
      </c>
      <c r="D478" t="s">
        <v>702</v>
      </c>
      <c r="E478" s="42" t="str">
        <f t="shared" si="29"/>
        <v/>
      </c>
      <c r="F478" t="str">
        <f t="shared" si="28"/>
        <v>TimezoneMng_On_Sun_Hour</v>
      </c>
      <c r="G478">
        <v>230</v>
      </c>
      <c r="H478">
        <v>40231</v>
      </c>
      <c r="I478" t="s">
        <v>96</v>
      </c>
      <c r="J478" t="str">
        <f t="shared" si="30"/>
        <v>holding</v>
      </c>
      <c r="K478">
        <v>300</v>
      </c>
      <c r="L478" s="41" t="str">
        <f t="shared" si="31"/>
        <v xml:space="preserve">    - { address: 230, scan_interval: 300, input_type: holding, slave: 1, name: "ApolloHP - Start on Sunday: hour", unique_id: "apollo.TimezoneMng_On_Sun_Hour"}</v>
      </c>
      <c r="M478" t="s">
        <v>666</v>
      </c>
    </row>
    <row r="479" spans="2:14">
      <c r="B479" t="s">
        <v>704</v>
      </c>
      <c r="C479" t="s">
        <v>704</v>
      </c>
      <c r="D479" t="s">
        <v>705</v>
      </c>
      <c r="E479" s="42" t="str">
        <f t="shared" si="29"/>
        <v/>
      </c>
      <c r="F479" t="str">
        <f t="shared" si="28"/>
        <v>TimezoneMng_On_Sun_Min</v>
      </c>
      <c r="G479">
        <v>231</v>
      </c>
      <c r="H479">
        <v>40232</v>
      </c>
      <c r="I479" t="s">
        <v>96</v>
      </c>
      <c r="J479" t="str">
        <f t="shared" si="30"/>
        <v>holding</v>
      </c>
      <c r="K479">
        <v>300</v>
      </c>
      <c r="L479" s="41" t="str">
        <f t="shared" si="31"/>
        <v xml:space="preserve">    - { address: 231, scan_interval: 300, input_type: holding, slave: 1, name: "ApolloHP - Start on Sunday: minutes", unique_id: "apollo.TimezoneMng_On_Sun_Min"}</v>
      </c>
      <c r="M479" t="s">
        <v>670</v>
      </c>
    </row>
    <row r="480" spans="2:14">
      <c r="B480" t="s">
        <v>707</v>
      </c>
      <c r="C480" t="s">
        <v>707</v>
      </c>
      <c r="D480" t="s">
        <v>708</v>
      </c>
      <c r="E480" s="42" t="str">
        <f t="shared" si="29"/>
        <v/>
      </c>
      <c r="F480" t="str">
        <f t="shared" si="28"/>
        <v>TimezoneMng_Off_Mon_Hour</v>
      </c>
      <c r="G480">
        <v>232</v>
      </c>
      <c r="H480">
        <v>40233</v>
      </c>
      <c r="I480" t="s">
        <v>96</v>
      </c>
      <c r="J480" t="str">
        <f t="shared" si="30"/>
        <v>holding</v>
      </c>
      <c r="K480">
        <v>300</v>
      </c>
      <c r="L480" s="41" t="str">
        <f t="shared" si="31"/>
        <v xml:space="preserve">    - { address: 232, scan_interval: 300, input_type: holding, slave: 1, name: "ApolloHP - Shutdown on Monday: hours", unique_id: "apollo.TimezoneMng_Off_Mon_Hour"}</v>
      </c>
      <c r="M480" t="s">
        <v>666</v>
      </c>
    </row>
    <row r="481" spans="2:13">
      <c r="B481" t="s">
        <v>710</v>
      </c>
      <c r="C481" t="s">
        <v>710</v>
      </c>
      <c r="D481" t="s">
        <v>711</v>
      </c>
      <c r="E481" s="42" t="str">
        <f t="shared" si="29"/>
        <v/>
      </c>
      <c r="F481" t="str">
        <f t="shared" si="28"/>
        <v>TimezoneMng_Off_Mon_Min</v>
      </c>
      <c r="G481">
        <v>233</v>
      </c>
      <c r="H481">
        <v>40234</v>
      </c>
      <c r="I481" t="s">
        <v>96</v>
      </c>
      <c r="J481" t="str">
        <f t="shared" si="30"/>
        <v>holding</v>
      </c>
      <c r="K481">
        <v>300</v>
      </c>
      <c r="L481" s="41" t="str">
        <f t="shared" si="31"/>
        <v xml:space="preserve">    - { address: 233, scan_interval: 300, input_type: holding, slave: 1, name: "ApolloHP - Shutdown on Monday: minutes", unique_id: "apollo.TimezoneMng_Off_Mon_Min"}</v>
      </c>
      <c r="M481" t="s">
        <v>670</v>
      </c>
    </row>
    <row r="482" spans="2:13">
      <c r="B482" t="s">
        <v>713</v>
      </c>
      <c r="C482" t="s">
        <v>713</v>
      </c>
      <c r="D482" t="s">
        <v>714</v>
      </c>
      <c r="E482" s="42" t="str">
        <f t="shared" si="29"/>
        <v/>
      </c>
      <c r="F482" t="str">
        <f t="shared" ref="F482:F545" si="32">SUBSTITUTE(SUBSTITUTE(SUBSTITUTE(SUBSTITUTE(SUBSTITUTE(SUBSTITUTE(SUBSTITUTE(SUBSTITUTE(SUBSTITUTE(D482," - ","_")," ","_"),".","_"),"+_","_"),":","_"),"-","_"),"[","_"),"]",""),"__","_")</f>
        <v>TimezOffeMng_Off_Tue_Hour</v>
      </c>
      <c r="G482">
        <v>234</v>
      </c>
      <c r="H482">
        <v>40235</v>
      </c>
      <c r="I482" t="s">
        <v>96</v>
      </c>
      <c r="J482" t="str">
        <f t="shared" si="30"/>
        <v>holding</v>
      </c>
      <c r="K482">
        <v>300</v>
      </c>
      <c r="L482" s="41" t="str">
        <f t="shared" si="31"/>
        <v xml:space="preserve">    - { address: 234, scan_interval: 300, input_type: holding, slave: 1, name: "ApolloHP - Shutdown on Tuesday: hour", unique_id: "apollo.TimezOffeMng_Off_Tue_Hour"}</v>
      </c>
      <c r="M482" t="s">
        <v>666</v>
      </c>
    </row>
    <row r="483" spans="2:13">
      <c r="B483" t="s">
        <v>716</v>
      </c>
      <c r="C483" t="s">
        <v>716</v>
      </c>
      <c r="D483" t="s">
        <v>717</v>
      </c>
      <c r="E483" s="42" t="str">
        <f t="shared" si="29"/>
        <v/>
      </c>
      <c r="F483" t="str">
        <f t="shared" si="32"/>
        <v>TimezOffeMng_Off_Tue_Min</v>
      </c>
      <c r="G483">
        <v>235</v>
      </c>
      <c r="H483">
        <v>40236</v>
      </c>
      <c r="I483" t="s">
        <v>96</v>
      </c>
      <c r="J483" t="str">
        <f t="shared" si="30"/>
        <v>holding</v>
      </c>
      <c r="K483">
        <v>300</v>
      </c>
      <c r="L483" s="41" t="str">
        <f t="shared" si="31"/>
        <v xml:space="preserve">    - { address: 235, scan_interval: 300, input_type: holding, slave: 1, name: "ApolloHP - Shutdown on Tuesday: minutes", unique_id: "apollo.TimezOffeMng_Off_Tue_Min"}</v>
      </c>
      <c r="M483" t="s">
        <v>670</v>
      </c>
    </row>
    <row r="484" spans="2:13">
      <c r="B484" t="s">
        <v>719</v>
      </c>
      <c r="C484" t="s">
        <v>719</v>
      </c>
      <c r="D484" t="s">
        <v>720</v>
      </c>
      <c r="E484" s="42" t="str">
        <f t="shared" si="29"/>
        <v/>
      </c>
      <c r="F484" t="str">
        <f t="shared" si="32"/>
        <v>TimezOffeMng_Off_Wed_Hour</v>
      </c>
      <c r="G484">
        <v>236</v>
      </c>
      <c r="H484">
        <v>40237</v>
      </c>
      <c r="I484" t="s">
        <v>96</v>
      </c>
      <c r="J484" t="str">
        <f t="shared" si="30"/>
        <v>holding</v>
      </c>
      <c r="K484">
        <v>300</v>
      </c>
      <c r="L484" s="41" t="str">
        <f t="shared" si="31"/>
        <v xml:space="preserve">    - { address: 236, scan_interval: 300, input_type: holding, slave: 1, name: "ApolloHP - Shutdown on Wednesday: hour", unique_id: "apollo.TimezOffeMng_Off_Wed_Hour"}</v>
      </c>
      <c r="M484" t="s">
        <v>666</v>
      </c>
    </row>
    <row r="485" spans="2:13">
      <c r="B485" t="s">
        <v>722</v>
      </c>
      <c r="C485" t="s">
        <v>722</v>
      </c>
      <c r="D485" t="s">
        <v>723</v>
      </c>
      <c r="E485" s="42" t="str">
        <f t="shared" si="29"/>
        <v/>
      </c>
      <c r="F485" t="str">
        <f t="shared" si="32"/>
        <v>TimezOffeMng_Off_Wed_Min</v>
      </c>
      <c r="G485">
        <v>237</v>
      </c>
      <c r="H485">
        <v>40238</v>
      </c>
      <c r="I485" t="s">
        <v>96</v>
      </c>
      <c r="J485" t="str">
        <f t="shared" si="30"/>
        <v>holding</v>
      </c>
      <c r="K485">
        <v>300</v>
      </c>
      <c r="L485" s="41" t="str">
        <f t="shared" si="31"/>
        <v xml:space="preserve">    - { address: 237, scan_interval: 300, input_type: holding, slave: 1, name: "ApolloHP - Shutdown on Wednesday: minutes", unique_id: "apollo.TimezOffeMng_Off_Wed_Min"}</v>
      </c>
      <c r="M485" t="s">
        <v>670</v>
      </c>
    </row>
    <row r="486" spans="2:13">
      <c r="B486" t="s">
        <v>725</v>
      </c>
      <c r="C486" t="s">
        <v>725</v>
      </c>
      <c r="D486" t="s">
        <v>726</v>
      </c>
      <c r="E486" s="42" t="str">
        <f t="shared" si="29"/>
        <v/>
      </c>
      <c r="F486" t="str">
        <f t="shared" si="32"/>
        <v>TimezOffeMng_Off_Thu_Hour</v>
      </c>
      <c r="G486">
        <v>238</v>
      </c>
      <c r="H486">
        <v>40239</v>
      </c>
      <c r="I486" t="s">
        <v>96</v>
      </c>
      <c r="J486" t="str">
        <f t="shared" si="30"/>
        <v>holding</v>
      </c>
      <c r="K486">
        <v>300</v>
      </c>
      <c r="L486" s="41" t="str">
        <f t="shared" si="31"/>
        <v xml:space="preserve">    - { address: 238, scan_interval: 300, input_type: holding, slave: 1, name: "ApolloHP - Shutdown on Thursday: hour", unique_id: "apollo.TimezOffeMng_Off_Thu_Hour"}</v>
      </c>
      <c r="M486" t="s">
        <v>666</v>
      </c>
    </row>
    <row r="487" spans="2:13">
      <c r="B487" t="s">
        <v>728</v>
      </c>
      <c r="C487" t="s">
        <v>728</v>
      </c>
      <c r="D487" t="s">
        <v>729</v>
      </c>
      <c r="E487" s="42" t="str">
        <f t="shared" si="29"/>
        <v/>
      </c>
      <c r="F487" t="str">
        <f t="shared" si="32"/>
        <v>TimezOffeMng_Off_Thu_Min</v>
      </c>
      <c r="G487">
        <v>239</v>
      </c>
      <c r="H487">
        <v>40240</v>
      </c>
      <c r="I487" t="s">
        <v>96</v>
      </c>
      <c r="J487" t="str">
        <f t="shared" si="30"/>
        <v>holding</v>
      </c>
      <c r="K487">
        <v>300</v>
      </c>
      <c r="L487" s="41" t="str">
        <f t="shared" si="31"/>
        <v xml:space="preserve">    - { address: 239, scan_interval: 300, input_type: holding, slave: 1, name: "ApolloHP - Shutdown on Thursday: minutes", unique_id: "apollo.TimezOffeMng_Off_Thu_Min"}</v>
      </c>
      <c r="M487" t="s">
        <v>670</v>
      </c>
    </row>
    <row r="488" spans="2:13">
      <c r="B488" t="s">
        <v>731</v>
      </c>
      <c r="C488" t="s">
        <v>731</v>
      </c>
      <c r="D488" t="s">
        <v>732</v>
      </c>
      <c r="E488" s="42" t="str">
        <f t="shared" si="29"/>
        <v/>
      </c>
      <c r="F488" t="str">
        <f t="shared" si="32"/>
        <v>TimezOffeMng_Off_Fri_Hour</v>
      </c>
      <c r="G488">
        <v>240</v>
      </c>
      <c r="H488">
        <v>40241</v>
      </c>
      <c r="I488" t="s">
        <v>96</v>
      </c>
      <c r="J488" t="str">
        <f t="shared" si="30"/>
        <v>holding</v>
      </c>
      <c r="K488">
        <v>300</v>
      </c>
      <c r="L488" s="41" t="str">
        <f t="shared" si="31"/>
        <v xml:space="preserve">    - { address: 240, scan_interval: 300, input_type: holding, slave: 1, name: "ApolloHP - Shutdown on Friday: hour", unique_id: "apollo.TimezOffeMng_Off_Fri_Hour"}</v>
      </c>
      <c r="M488" t="s">
        <v>666</v>
      </c>
    </row>
    <row r="489" spans="2:13">
      <c r="B489" t="s">
        <v>734</v>
      </c>
      <c r="C489" t="s">
        <v>734</v>
      </c>
      <c r="D489" t="s">
        <v>735</v>
      </c>
      <c r="E489" s="42" t="str">
        <f t="shared" si="29"/>
        <v/>
      </c>
      <c r="F489" t="str">
        <f t="shared" si="32"/>
        <v>TimezOffeMng_Off_Fri_Min</v>
      </c>
      <c r="G489">
        <v>241</v>
      </c>
      <c r="H489">
        <v>40242</v>
      </c>
      <c r="I489" t="s">
        <v>96</v>
      </c>
      <c r="J489" t="str">
        <f t="shared" si="30"/>
        <v>holding</v>
      </c>
      <c r="K489">
        <v>300</v>
      </c>
      <c r="L489" s="41" t="str">
        <f t="shared" si="31"/>
        <v xml:space="preserve">    - { address: 241, scan_interval: 300, input_type: holding, slave: 1, name: "ApolloHP - Shutdown on Friday: minutes", unique_id: "apollo.TimezOffeMng_Off_Fri_Min"}</v>
      </c>
      <c r="M489" t="s">
        <v>670</v>
      </c>
    </row>
    <row r="490" spans="2:13">
      <c r="B490" t="s">
        <v>737</v>
      </c>
      <c r="C490" t="s">
        <v>737</v>
      </c>
      <c r="D490" t="s">
        <v>738</v>
      </c>
      <c r="E490" s="42" t="str">
        <f t="shared" si="29"/>
        <v/>
      </c>
      <c r="F490" t="str">
        <f t="shared" si="32"/>
        <v>TimezOffeMng_Off_Sat_Hour</v>
      </c>
      <c r="G490">
        <v>242</v>
      </c>
      <c r="H490">
        <v>40243</v>
      </c>
      <c r="I490" t="s">
        <v>96</v>
      </c>
      <c r="J490" t="str">
        <f t="shared" si="30"/>
        <v>holding</v>
      </c>
      <c r="K490">
        <v>300</v>
      </c>
      <c r="L490" s="41" t="str">
        <f t="shared" si="31"/>
        <v xml:space="preserve">    - { address: 242, scan_interval: 300, input_type: holding, slave: 1, name: "ApolloHP - Shutdown on Saturday: hour", unique_id: "apollo.TimezOffeMng_Off_Sat_Hour"}</v>
      </c>
      <c r="M490" t="s">
        <v>666</v>
      </c>
    </row>
    <row r="491" spans="2:13">
      <c r="B491" t="s">
        <v>740</v>
      </c>
      <c r="C491" t="s">
        <v>740</v>
      </c>
      <c r="D491" t="s">
        <v>741</v>
      </c>
      <c r="E491" s="42" t="str">
        <f t="shared" si="29"/>
        <v/>
      </c>
      <c r="F491" t="str">
        <f t="shared" si="32"/>
        <v>TimezOffeMng_Off_Sat_Min</v>
      </c>
      <c r="G491">
        <v>243</v>
      </c>
      <c r="H491">
        <v>40244</v>
      </c>
      <c r="I491" t="s">
        <v>96</v>
      </c>
      <c r="J491" t="str">
        <f t="shared" si="30"/>
        <v>holding</v>
      </c>
      <c r="K491">
        <v>300</v>
      </c>
      <c r="L491" s="41" t="str">
        <f t="shared" si="31"/>
        <v xml:space="preserve">    - { address: 243, scan_interval: 300, input_type: holding, slave: 1, name: "ApolloHP - Shutdown on Saturday: minutes", unique_id: "apollo.TimezOffeMng_Off_Sat_Min"}</v>
      </c>
      <c r="M491" t="s">
        <v>670</v>
      </c>
    </row>
    <row r="492" spans="2:13">
      <c r="B492" t="s">
        <v>743</v>
      </c>
      <c r="C492" t="s">
        <v>743</v>
      </c>
      <c r="D492" t="s">
        <v>744</v>
      </c>
      <c r="E492" s="42" t="str">
        <f t="shared" si="29"/>
        <v/>
      </c>
      <c r="F492" t="str">
        <f t="shared" si="32"/>
        <v>TimezOffeMng_Off_Sun_Hour</v>
      </c>
      <c r="G492">
        <v>244</v>
      </c>
      <c r="H492">
        <v>40245</v>
      </c>
      <c r="I492" t="s">
        <v>96</v>
      </c>
      <c r="J492" t="str">
        <f t="shared" si="30"/>
        <v>holding</v>
      </c>
      <c r="K492">
        <v>300</v>
      </c>
      <c r="L492" s="41" t="str">
        <f t="shared" si="31"/>
        <v xml:space="preserve">    - { address: 244, scan_interval: 300, input_type: holding, slave: 1, name: "ApolloHP - Shutdown on Sunday: hour", unique_id: "apollo.TimezOffeMng_Off_Sun_Hour"}</v>
      </c>
      <c r="M492" t="s">
        <v>666</v>
      </c>
    </row>
    <row r="493" spans="2:13">
      <c r="B493" t="s">
        <v>746</v>
      </c>
      <c r="C493" t="s">
        <v>746</v>
      </c>
      <c r="D493" t="s">
        <v>747</v>
      </c>
      <c r="E493" s="42" t="str">
        <f t="shared" si="29"/>
        <v/>
      </c>
      <c r="F493" t="str">
        <f t="shared" si="32"/>
        <v>TimezOffeMng_Off_Sun_Min</v>
      </c>
      <c r="G493">
        <v>245</v>
      </c>
      <c r="H493">
        <v>40246</v>
      </c>
      <c r="I493" t="s">
        <v>96</v>
      </c>
      <c r="J493" t="str">
        <f t="shared" si="30"/>
        <v>holding</v>
      </c>
      <c r="K493">
        <v>300</v>
      </c>
      <c r="L493" s="41" t="str">
        <f t="shared" si="31"/>
        <v xml:space="preserve">    - { address: 245, scan_interval: 300, input_type: holding, slave: 1, name: "ApolloHP - Shutdown on Sunday: minutes", unique_id: "apollo.TimezOffeMng_Off_Sun_Min"}</v>
      </c>
      <c r="M493" t="s">
        <v>670</v>
      </c>
    </row>
    <row r="494" spans="2:13">
      <c r="B494" t="s">
        <v>522</v>
      </c>
      <c r="C494" t="s">
        <v>522</v>
      </c>
      <c r="D494" t="s">
        <v>750</v>
      </c>
      <c r="E494" s="42" t="str">
        <f t="shared" si="29"/>
        <v/>
      </c>
      <c r="F494" t="str">
        <f t="shared" si="32"/>
        <v>TimezoneMng_TempHr1</v>
      </c>
      <c r="G494">
        <v>246</v>
      </c>
      <c r="H494">
        <v>40247</v>
      </c>
      <c r="I494" t="s">
        <v>96</v>
      </c>
      <c r="J494" t="str">
        <f t="shared" si="30"/>
        <v>holding</v>
      </c>
      <c r="K494">
        <v>300</v>
      </c>
      <c r="L494" s="41" t="str">
        <f t="shared" si="31"/>
        <v xml:space="preserve">    - { address: 246, scan_interval: 300, input_type: holding, slave: 1, name: "ApolloHP - Hour", unique_id: "apollo.TimezoneMng_TempHr1"}</v>
      </c>
      <c r="M494" t="s">
        <v>666</v>
      </c>
    </row>
    <row r="495" spans="2:13">
      <c r="B495" t="s">
        <v>525</v>
      </c>
      <c r="C495" t="s">
        <v>525</v>
      </c>
      <c r="D495" t="s">
        <v>752</v>
      </c>
      <c r="E495" s="42" t="str">
        <f t="shared" si="29"/>
        <v/>
      </c>
      <c r="F495" t="str">
        <f t="shared" si="32"/>
        <v>TimezoneMng_TempMin1</v>
      </c>
      <c r="G495">
        <v>247</v>
      </c>
      <c r="H495">
        <v>40248</v>
      </c>
      <c r="I495" t="s">
        <v>96</v>
      </c>
      <c r="J495" t="str">
        <f t="shared" si="30"/>
        <v>holding</v>
      </c>
      <c r="K495">
        <v>300</v>
      </c>
      <c r="L495" s="41" t="str">
        <f t="shared" si="31"/>
        <v xml:space="preserve">    - { address: 247, scan_interval: 300, input_type: holding, slave: 1, name: "ApolloHP - branch", unique_id: "apollo.TimezoneMng_TempMin1"}</v>
      </c>
      <c r="M495" t="s">
        <v>670</v>
      </c>
    </row>
    <row r="496" spans="2:13">
      <c r="B496" t="s">
        <v>754</v>
      </c>
      <c r="C496" t="s">
        <v>754</v>
      </c>
      <c r="D496" t="s">
        <v>755</v>
      </c>
      <c r="E496" s="42" t="str">
        <f t="shared" si="29"/>
        <v/>
      </c>
      <c r="F496" t="str">
        <f t="shared" si="32"/>
        <v>TimezoneMng_S_Set_Temp1</v>
      </c>
      <c r="G496">
        <v>248</v>
      </c>
      <c r="H496">
        <v>40249</v>
      </c>
      <c r="I496" t="s">
        <v>15</v>
      </c>
      <c r="J496" t="str">
        <f t="shared" si="30"/>
        <v>holding</v>
      </c>
      <c r="K496">
        <v>300</v>
      </c>
      <c r="L496" s="41" t="str">
        <f t="shared" si="31"/>
        <v xml:space="preserve">    - { address: 248, scan_interval: 300, input_type: holding, slave: 1, name: "ApolloHP - refrigeration", unique_id: "apollo.TimezoneMng_S_Set_Temp1"}</v>
      </c>
      <c r="M496" t="s">
        <v>158</v>
      </c>
    </row>
    <row r="497" spans="2:13">
      <c r="B497" t="s">
        <v>757</v>
      </c>
      <c r="C497" t="s">
        <v>757</v>
      </c>
      <c r="D497" t="s">
        <v>758</v>
      </c>
      <c r="E497" s="42" t="str">
        <f t="shared" si="29"/>
        <v/>
      </c>
      <c r="F497" t="str">
        <f t="shared" si="32"/>
        <v>TimezoneMng_W_Set_Temp1</v>
      </c>
      <c r="G497">
        <v>249</v>
      </c>
      <c r="H497">
        <v>40250</v>
      </c>
      <c r="I497" t="s">
        <v>15</v>
      </c>
      <c r="J497" t="str">
        <f t="shared" si="30"/>
        <v>holding</v>
      </c>
      <c r="K497">
        <v>300</v>
      </c>
      <c r="L497" s="41" t="str">
        <f t="shared" si="31"/>
        <v xml:space="preserve">    - { address: 249, scan_interval: 300, input_type: holding, slave: 1, name: "ApolloHP - Heating", unique_id: "apollo.TimezoneMng_W_Set_Temp1"}</v>
      </c>
      <c r="M497" t="s">
        <v>158</v>
      </c>
    </row>
    <row r="498" spans="2:13">
      <c r="B498" t="s">
        <v>522</v>
      </c>
      <c r="C498" t="s">
        <v>522</v>
      </c>
      <c r="D498" t="s">
        <v>761</v>
      </c>
      <c r="E498" s="42" t="str">
        <f t="shared" si="29"/>
        <v/>
      </c>
      <c r="F498" t="str">
        <f t="shared" si="32"/>
        <v>TimezoneMng_TempHr2</v>
      </c>
      <c r="G498">
        <v>250</v>
      </c>
      <c r="H498">
        <v>40251</v>
      </c>
      <c r="I498" t="s">
        <v>96</v>
      </c>
      <c r="J498" t="str">
        <f t="shared" si="30"/>
        <v>holding</v>
      </c>
      <c r="K498">
        <v>300</v>
      </c>
      <c r="L498" s="41" t="str">
        <f t="shared" si="31"/>
        <v xml:space="preserve">    - { address: 250, scan_interval: 300, input_type: holding, slave: 1, name: "ApolloHP - Hour", unique_id: "apollo.TimezoneMng_TempHr2"}</v>
      </c>
      <c r="M498" t="s">
        <v>763</v>
      </c>
    </row>
    <row r="499" spans="2:13">
      <c r="B499" t="s">
        <v>525</v>
      </c>
      <c r="C499" t="s">
        <v>525</v>
      </c>
      <c r="D499" t="s">
        <v>764</v>
      </c>
      <c r="E499" s="42" t="str">
        <f t="shared" si="29"/>
        <v/>
      </c>
      <c r="F499" t="str">
        <f t="shared" si="32"/>
        <v>TimezoneMng_TempMin2</v>
      </c>
      <c r="G499">
        <v>251</v>
      </c>
      <c r="H499">
        <v>40252</v>
      </c>
      <c r="I499" t="s">
        <v>96</v>
      </c>
      <c r="J499" t="str">
        <f t="shared" si="30"/>
        <v>holding</v>
      </c>
      <c r="K499">
        <v>300</v>
      </c>
      <c r="L499" s="41" t="str">
        <f t="shared" si="31"/>
        <v xml:space="preserve">    - { address: 251, scan_interval: 300, input_type: holding, slave: 1, name: "ApolloHP - branch", unique_id: "apollo.TimezoneMng_TempMin2"}</v>
      </c>
      <c r="M499" t="s">
        <v>766</v>
      </c>
    </row>
    <row r="500" spans="2:13">
      <c r="B500" t="s">
        <v>754</v>
      </c>
      <c r="C500" t="s">
        <v>754</v>
      </c>
      <c r="D500" t="s">
        <v>767</v>
      </c>
      <c r="E500" s="42" t="str">
        <f t="shared" si="29"/>
        <v/>
      </c>
      <c r="F500" t="str">
        <f t="shared" si="32"/>
        <v>TimezoneMng_S_Set_Temp2</v>
      </c>
      <c r="G500">
        <v>252</v>
      </c>
      <c r="H500">
        <v>40253</v>
      </c>
      <c r="I500" t="s">
        <v>15</v>
      </c>
      <c r="J500" t="str">
        <f t="shared" si="30"/>
        <v>holding</v>
      </c>
      <c r="K500">
        <v>300</v>
      </c>
      <c r="L500" s="41" t="str">
        <f t="shared" si="31"/>
        <v xml:space="preserve">    - { address: 252, scan_interval: 300, input_type: holding, slave: 1, name: "ApolloHP - refrigeration", unique_id: "apollo.TimezoneMng_S_Set_Temp2"}</v>
      </c>
      <c r="M500" t="s">
        <v>158</v>
      </c>
    </row>
    <row r="501" spans="2:13">
      <c r="B501" t="s">
        <v>757</v>
      </c>
      <c r="C501" t="s">
        <v>757</v>
      </c>
      <c r="D501" t="s">
        <v>769</v>
      </c>
      <c r="E501" s="42" t="str">
        <f t="shared" si="29"/>
        <v/>
      </c>
      <c r="F501" t="str">
        <f t="shared" si="32"/>
        <v>TimezoneMng_W_Set_Temp2</v>
      </c>
      <c r="G501">
        <v>253</v>
      </c>
      <c r="H501">
        <v>40254</v>
      </c>
      <c r="I501" t="s">
        <v>15</v>
      </c>
      <c r="J501" t="str">
        <f t="shared" si="30"/>
        <v>holding</v>
      </c>
      <c r="K501">
        <v>300</v>
      </c>
      <c r="L501" s="41" t="str">
        <f t="shared" si="31"/>
        <v xml:space="preserve">    - { address: 253, scan_interval: 300, input_type: holding, slave: 1, name: "ApolloHP - Heating", unique_id: "apollo.TimezoneMng_W_Set_Temp2"}</v>
      </c>
      <c r="M501" t="s">
        <v>158</v>
      </c>
    </row>
    <row r="502" spans="2:13">
      <c r="B502" t="s">
        <v>522</v>
      </c>
      <c r="C502" t="s">
        <v>522</v>
      </c>
      <c r="D502" t="s">
        <v>772</v>
      </c>
      <c r="E502" s="42" t="str">
        <f t="shared" si="29"/>
        <v/>
      </c>
      <c r="F502" t="str">
        <f t="shared" si="32"/>
        <v>TimezoneMng_TempHr3</v>
      </c>
      <c r="G502">
        <v>254</v>
      </c>
      <c r="H502">
        <v>40255</v>
      </c>
      <c r="I502" t="s">
        <v>96</v>
      </c>
      <c r="J502" t="str">
        <f t="shared" si="30"/>
        <v>holding</v>
      </c>
      <c r="K502">
        <v>300</v>
      </c>
      <c r="L502" s="41" t="str">
        <f t="shared" si="31"/>
        <v xml:space="preserve">    - { address: 254, scan_interval: 300, input_type: holding, slave: 1, name: "ApolloHP - Hour", unique_id: "apollo.TimezoneMng_TempHr3"}</v>
      </c>
      <c r="M502" t="s">
        <v>774</v>
      </c>
    </row>
    <row r="503" spans="2:13">
      <c r="B503" t="s">
        <v>525</v>
      </c>
      <c r="C503" t="s">
        <v>525</v>
      </c>
      <c r="D503" t="s">
        <v>775</v>
      </c>
      <c r="E503" s="42" t="str">
        <f t="shared" si="29"/>
        <v/>
      </c>
      <c r="F503" t="str">
        <f t="shared" si="32"/>
        <v>TimezoneMng_TempMin3</v>
      </c>
      <c r="G503">
        <v>255</v>
      </c>
      <c r="H503">
        <v>40256</v>
      </c>
      <c r="I503" t="s">
        <v>96</v>
      </c>
      <c r="J503" t="str">
        <f t="shared" si="30"/>
        <v>holding</v>
      </c>
      <c r="K503">
        <v>300</v>
      </c>
      <c r="L503" s="41" t="str">
        <f t="shared" si="31"/>
        <v xml:space="preserve">    - { address: 255, scan_interval: 300, input_type: holding, slave: 1, name: "ApolloHP - branch", unique_id: "apollo.TimezoneMng_TempMin3"}</v>
      </c>
      <c r="M503" t="s">
        <v>777</v>
      </c>
    </row>
    <row r="504" spans="2:13">
      <c r="B504" t="s">
        <v>754</v>
      </c>
      <c r="C504" t="s">
        <v>754</v>
      </c>
      <c r="D504" t="s">
        <v>778</v>
      </c>
      <c r="E504" s="42" t="str">
        <f t="shared" si="29"/>
        <v/>
      </c>
      <c r="F504" t="str">
        <f t="shared" si="32"/>
        <v>TimezoneMng_S_Set_Temp3</v>
      </c>
      <c r="G504">
        <v>256</v>
      </c>
      <c r="H504">
        <v>40257</v>
      </c>
      <c r="I504" t="s">
        <v>15</v>
      </c>
      <c r="J504" t="str">
        <f t="shared" si="30"/>
        <v>holding</v>
      </c>
      <c r="K504">
        <v>300</v>
      </c>
      <c r="L504" s="41" t="str">
        <f t="shared" si="31"/>
        <v xml:space="preserve">    - { address: 256, scan_interval: 300, input_type: holding, slave: 1, name: "ApolloHP - refrigeration", unique_id: "apollo.TimezoneMng_S_Set_Temp3"}</v>
      </c>
      <c r="M504" t="s">
        <v>158</v>
      </c>
    </row>
    <row r="505" spans="2:13">
      <c r="B505" t="s">
        <v>757</v>
      </c>
      <c r="C505" t="s">
        <v>757</v>
      </c>
      <c r="D505" t="s">
        <v>780</v>
      </c>
      <c r="E505" s="42" t="str">
        <f t="shared" si="29"/>
        <v/>
      </c>
      <c r="F505" t="str">
        <f t="shared" si="32"/>
        <v>TimezoneMng_W_Set_Temp3</v>
      </c>
      <c r="G505">
        <v>257</v>
      </c>
      <c r="H505">
        <v>40258</v>
      </c>
      <c r="I505" t="s">
        <v>15</v>
      </c>
      <c r="J505" t="str">
        <f t="shared" si="30"/>
        <v>holding</v>
      </c>
      <c r="K505">
        <v>300</v>
      </c>
      <c r="L505" s="41" t="str">
        <f t="shared" si="31"/>
        <v xml:space="preserve">    - { address: 257, scan_interval: 300, input_type: holding, slave: 1, name: "ApolloHP - Heating", unique_id: "apollo.TimezoneMng_W_Set_Temp3"}</v>
      </c>
      <c r="M505" t="s">
        <v>158</v>
      </c>
    </row>
    <row r="506" spans="2:13">
      <c r="B506" t="s">
        <v>522</v>
      </c>
      <c r="C506" t="s">
        <v>522</v>
      </c>
      <c r="D506" t="s">
        <v>783</v>
      </c>
      <c r="E506" s="42" t="str">
        <f t="shared" si="29"/>
        <v/>
      </c>
      <c r="F506" t="str">
        <f t="shared" si="32"/>
        <v>TimezoneMng_TempHr4</v>
      </c>
      <c r="G506">
        <v>258</v>
      </c>
      <c r="H506">
        <v>40259</v>
      </c>
      <c r="I506" t="s">
        <v>96</v>
      </c>
      <c r="J506" t="str">
        <f t="shared" si="30"/>
        <v>holding</v>
      </c>
      <c r="K506">
        <v>300</v>
      </c>
      <c r="L506" s="41" t="str">
        <f t="shared" si="31"/>
        <v xml:space="preserve">    - { address: 258, scan_interval: 300, input_type: holding, slave: 1, name: "ApolloHP - Hour", unique_id: "apollo.TimezoneMng_TempHr4"}</v>
      </c>
      <c r="M506" t="s">
        <v>785</v>
      </c>
    </row>
    <row r="507" spans="2:13">
      <c r="B507" t="s">
        <v>525</v>
      </c>
      <c r="C507" t="s">
        <v>525</v>
      </c>
      <c r="D507" t="s">
        <v>786</v>
      </c>
      <c r="E507" s="42" t="str">
        <f t="shared" si="29"/>
        <v/>
      </c>
      <c r="F507" t="str">
        <f t="shared" si="32"/>
        <v>TimezoneMng_TempMin4</v>
      </c>
      <c r="G507">
        <v>259</v>
      </c>
      <c r="H507">
        <v>40260</v>
      </c>
      <c r="I507" t="s">
        <v>96</v>
      </c>
      <c r="J507" t="str">
        <f t="shared" si="30"/>
        <v>holding</v>
      </c>
      <c r="K507">
        <v>300</v>
      </c>
      <c r="L507" s="41" t="str">
        <f t="shared" si="31"/>
        <v xml:space="preserve">    - { address: 259, scan_interval: 300, input_type: holding, slave: 1, name: "ApolloHP - branch", unique_id: "apollo.TimezoneMng_TempMin4"}</v>
      </c>
      <c r="M507" t="s">
        <v>788</v>
      </c>
    </row>
    <row r="508" spans="2:13">
      <c r="B508" t="s">
        <v>754</v>
      </c>
      <c r="C508" t="s">
        <v>754</v>
      </c>
      <c r="D508" t="s">
        <v>789</v>
      </c>
      <c r="E508" s="42" t="str">
        <f t="shared" si="29"/>
        <v/>
      </c>
      <c r="F508" t="str">
        <f t="shared" si="32"/>
        <v>TimezoneMng_S_Set_Temp4</v>
      </c>
      <c r="G508">
        <v>260</v>
      </c>
      <c r="H508">
        <v>40261</v>
      </c>
      <c r="I508" t="s">
        <v>15</v>
      </c>
      <c r="J508" t="str">
        <f t="shared" si="30"/>
        <v>holding</v>
      </c>
      <c r="K508">
        <v>300</v>
      </c>
      <c r="L508" s="41" t="str">
        <f t="shared" si="31"/>
        <v xml:space="preserve">    - { address: 260, scan_interval: 300, input_type: holding, slave: 1, name: "ApolloHP - refrigeration", unique_id: "apollo.TimezoneMng_S_Set_Temp4"}</v>
      </c>
      <c r="M508" t="s">
        <v>158</v>
      </c>
    </row>
    <row r="509" spans="2:13">
      <c r="B509" t="s">
        <v>757</v>
      </c>
      <c r="C509" t="s">
        <v>757</v>
      </c>
      <c r="D509" t="s">
        <v>791</v>
      </c>
      <c r="E509" s="42" t="str">
        <f t="shared" si="29"/>
        <v/>
      </c>
      <c r="F509" t="str">
        <f t="shared" si="32"/>
        <v>TimezoneMng_W_Set_Temp4</v>
      </c>
      <c r="G509">
        <v>261</v>
      </c>
      <c r="H509">
        <v>40262</v>
      </c>
      <c r="I509" t="s">
        <v>15</v>
      </c>
      <c r="J509" t="str">
        <f t="shared" si="30"/>
        <v>holding</v>
      </c>
      <c r="K509">
        <v>300</v>
      </c>
      <c r="L509" s="41" t="str">
        <f t="shared" si="31"/>
        <v xml:space="preserve">    - { address: 261, scan_interval: 300, input_type: holding, slave: 1, name: "ApolloHP - Heating", unique_id: "apollo.TimezoneMng_W_Set_Temp4"}</v>
      </c>
      <c r="M509" t="s">
        <v>158</v>
      </c>
    </row>
    <row r="510" spans="2:13">
      <c r="C510" t="s">
        <v>816</v>
      </c>
      <c r="D510" t="s">
        <v>817</v>
      </c>
      <c r="E510" s="42" t="str">
        <f t="shared" si="29"/>
        <v/>
      </c>
      <c r="F510" t="str">
        <f t="shared" si="32"/>
        <v>EVI_ManSteps</v>
      </c>
      <c r="G510">
        <v>262</v>
      </c>
      <c r="H510">
        <v>40263</v>
      </c>
      <c r="I510" t="s">
        <v>10</v>
      </c>
      <c r="J510" t="str">
        <f t="shared" si="30"/>
        <v>holding</v>
      </c>
      <c r="K510">
        <v>300</v>
      </c>
      <c r="L510" s="41" t="str">
        <f t="shared" si="31"/>
        <v xml:space="preserve">    - { address: 262, scan_interval: 300, input_type: holding, slave: 1, name: "ApolloHP - EEV2 manual steps", unique_id: "apollo.EVI_ManSteps"}</v>
      </c>
      <c r="M510" t="s">
        <v>121</v>
      </c>
    </row>
    <row r="511" spans="2:13">
      <c r="B511" t="s">
        <v>830</v>
      </c>
      <c r="C511" t="s">
        <v>831</v>
      </c>
      <c r="D511" t="s">
        <v>832</v>
      </c>
      <c r="E511" s="42" t="str">
        <f t="shared" si="29"/>
        <v/>
      </c>
      <c r="F511" t="str">
        <f t="shared" si="32"/>
        <v>X_CH_1</v>
      </c>
      <c r="G511">
        <v>276</v>
      </c>
      <c r="H511">
        <v>40277</v>
      </c>
      <c r="I511" t="s">
        <v>67</v>
      </c>
      <c r="J511" t="str">
        <f t="shared" si="30"/>
        <v>holding</v>
      </c>
      <c r="K511">
        <v>300</v>
      </c>
      <c r="L511" s="41" t="str">
        <f t="shared" si="31"/>
        <v xml:space="preserve">    - { address: 276, scan_interval: 300, input_type: holding, slave: 1, name: "ApolloHP - X1", unique_id: "apollo.X_CH_1"}</v>
      </c>
      <c r="M511" t="s">
        <v>834</v>
      </c>
    </row>
    <row r="512" spans="2:13">
      <c r="C512" t="s">
        <v>835</v>
      </c>
      <c r="D512" t="s">
        <v>836</v>
      </c>
      <c r="E512" s="42" t="str">
        <f t="shared" si="29"/>
        <v/>
      </c>
      <c r="F512" t="str">
        <f t="shared" si="32"/>
        <v>X_CH_2</v>
      </c>
      <c r="G512">
        <v>277</v>
      </c>
      <c r="H512">
        <v>40278</v>
      </c>
      <c r="I512" t="s">
        <v>67</v>
      </c>
      <c r="J512" t="str">
        <f t="shared" si="30"/>
        <v>holding</v>
      </c>
      <c r="K512">
        <v>300</v>
      </c>
      <c r="L512" s="41" t="str">
        <f t="shared" si="31"/>
        <v xml:space="preserve">    - { address: 277, scan_interval: 300, input_type: holding, slave: 1, name: "ApolloHP - X2", unique_id: "apollo.X_CH_2"}</v>
      </c>
      <c r="M512" t="s">
        <v>834</v>
      </c>
    </row>
    <row r="513" spans="2:13">
      <c r="C513" t="s">
        <v>838</v>
      </c>
      <c r="D513" t="s">
        <v>839</v>
      </c>
      <c r="E513" s="42" t="str">
        <f t="shared" si="29"/>
        <v/>
      </c>
      <c r="F513" t="str">
        <f t="shared" si="32"/>
        <v>X_CH_3</v>
      </c>
      <c r="G513">
        <v>278</v>
      </c>
      <c r="H513">
        <v>40279</v>
      </c>
      <c r="I513" t="s">
        <v>67</v>
      </c>
      <c r="J513" t="str">
        <f t="shared" si="30"/>
        <v>holding</v>
      </c>
      <c r="K513">
        <v>300</v>
      </c>
      <c r="L513" s="41" t="str">
        <f t="shared" si="31"/>
        <v xml:space="preserve">    - { address: 278, scan_interval: 300, input_type: holding, slave: 1, name: "ApolloHP - X3", unique_id: "apollo.X_CH_3"}</v>
      </c>
      <c r="M513" t="s">
        <v>834</v>
      </c>
    </row>
    <row r="514" spans="2:13">
      <c r="C514" t="s">
        <v>841</v>
      </c>
      <c r="D514" t="s">
        <v>842</v>
      </c>
      <c r="E514" s="42" t="str">
        <f t="shared" si="29"/>
        <v/>
      </c>
      <c r="F514" t="str">
        <f t="shared" si="32"/>
        <v>X_CH_4</v>
      </c>
      <c r="G514">
        <v>279</v>
      </c>
      <c r="H514">
        <v>40280</v>
      </c>
      <c r="I514" t="s">
        <v>67</v>
      </c>
      <c r="J514" t="str">
        <f t="shared" si="30"/>
        <v>holding</v>
      </c>
      <c r="K514">
        <v>300</v>
      </c>
      <c r="L514" s="41" t="str">
        <f t="shared" si="31"/>
        <v xml:space="preserve">    - { address: 279, scan_interval: 300, input_type: holding, slave: 1, name: "ApolloHP - X4", unique_id: "apollo.X_CH_4"}</v>
      </c>
      <c r="M514" t="s">
        <v>834</v>
      </c>
    </row>
    <row r="515" spans="2:13">
      <c r="B515" t="s">
        <v>844</v>
      </c>
      <c r="C515" t="s">
        <v>831</v>
      </c>
      <c r="D515" t="s">
        <v>845</v>
      </c>
      <c r="E515" s="42" t="str">
        <f t="shared" ref="E515:E573" si="33">IF(COUNTIF($F$2:$F$573,F515)&gt;1,"Duplicate","")</f>
        <v/>
      </c>
      <c r="F515" t="str">
        <f t="shared" si="32"/>
        <v>X_Hp_1</v>
      </c>
      <c r="G515">
        <v>280</v>
      </c>
      <c r="H515">
        <v>40281</v>
      </c>
      <c r="I515" t="s">
        <v>67</v>
      </c>
      <c r="J515" t="str">
        <f t="shared" ref="J515:J573" si="34">IF(H515&lt;10000,"coil",IF(H515&lt;40000,"discrete_input","holding"))</f>
        <v>holding</v>
      </c>
      <c r="K515">
        <v>300</v>
      </c>
      <c r="L515" s="41" t="str">
        <f t="shared" ref="L515:L573" si="35">CONCATENATE("    - { address: ",G515,", scan_interval: ",K515,", input_type: ",J515,", slave: 1, name: ","""","ApolloHP - ",C515,"""",", unique_id: ","""","apollo.",F515,"""", "}")</f>
        <v xml:space="preserve">    - { address: 280, scan_interval: 300, input_type: holding, slave: 1, name: "ApolloHP - X1", unique_id: "apollo.X_Hp_1"}</v>
      </c>
      <c r="M515" t="s">
        <v>834</v>
      </c>
    </row>
    <row r="516" spans="2:13">
      <c r="C516" t="s">
        <v>835</v>
      </c>
      <c r="D516" t="s">
        <v>847</v>
      </c>
      <c r="E516" s="42" t="str">
        <f t="shared" si="33"/>
        <v/>
      </c>
      <c r="F516" t="str">
        <f t="shared" si="32"/>
        <v>X_Hp_2</v>
      </c>
      <c r="G516">
        <v>281</v>
      </c>
      <c r="H516">
        <v>40282</v>
      </c>
      <c r="I516" t="s">
        <v>67</v>
      </c>
      <c r="J516" t="str">
        <f t="shared" si="34"/>
        <v>holding</v>
      </c>
      <c r="K516">
        <v>300</v>
      </c>
      <c r="L516" s="41" t="str">
        <f t="shared" si="35"/>
        <v xml:space="preserve">    - { address: 281, scan_interval: 300, input_type: holding, slave: 1, name: "ApolloHP - X2", unique_id: "apollo.X_Hp_2"}</v>
      </c>
      <c r="M516" t="s">
        <v>834</v>
      </c>
    </row>
    <row r="517" spans="2:13">
      <c r="C517" t="s">
        <v>838</v>
      </c>
      <c r="D517" t="s">
        <v>849</v>
      </c>
      <c r="E517" s="42" t="str">
        <f t="shared" si="33"/>
        <v/>
      </c>
      <c r="F517" t="str">
        <f t="shared" si="32"/>
        <v>X_Hp_3</v>
      </c>
      <c r="G517">
        <v>282</v>
      </c>
      <c r="H517">
        <v>40283</v>
      </c>
      <c r="I517" t="s">
        <v>67</v>
      </c>
      <c r="J517" t="str">
        <f t="shared" si="34"/>
        <v>holding</v>
      </c>
      <c r="K517">
        <v>300</v>
      </c>
      <c r="L517" s="41" t="str">
        <f t="shared" si="35"/>
        <v xml:space="preserve">    - { address: 282, scan_interval: 300, input_type: holding, slave: 1, name: "ApolloHP - X3", unique_id: "apollo.X_Hp_3"}</v>
      </c>
      <c r="M517" t="s">
        <v>834</v>
      </c>
    </row>
    <row r="518" spans="2:13">
      <c r="C518" t="s">
        <v>841</v>
      </c>
      <c r="D518" t="s">
        <v>851</v>
      </c>
      <c r="E518" s="42" t="str">
        <f t="shared" si="33"/>
        <v/>
      </c>
      <c r="F518" t="str">
        <f t="shared" si="32"/>
        <v>X_Hp_4</v>
      </c>
      <c r="G518">
        <v>283</v>
      </c>
      <c r="H518">
        <v>40284</v>
      </c>
      <c r="I518" t="s">
        <v>67</v>
      </c>
      <c r="J518" t="str">
        <f t="shared" si="34"/>
        <v>holding</v>
      </c>
      <c r="K518">
        <v>300</v>
      </c>
      <c r="L518" s="41" t="str">
        <f t="shared" si="35"/>
        <v xml:space="preserve">    - { address: 283, scan_interval: 300, input_type: holding, slave: 1, name: "ApolloHP - X4", unique_id: "apollo.X_Hp_4"}</v>
      </c>
      <c r="M518" t="s">
        <v>834</v>
      </c>
    </row>
    <row r="519" spans="2:13">
      <c r="B519" t="s">
        <v>853</v>
      </c>
      <c r="C519" t="s">
        <v>831</v>
      </c>
      <c r="D519" t="s">
        <v>854</v>
      </c>
      <c r="E519" s="42" t="str">
        <f t="shared" si="33"/>
        <v/>
      </c>
      <c r="F519" t="str">
        <f t="shared" si="32"/>
        <v>X_DHW_1</v>
      </c>
      <c r="G519">
        <v>284</v>
      </c>
      <c r="H519">
        <v>40285</v>
      </c>
      <c r="I519" t="s">
        <v>67</v>
      </c>
      <c r="J519" t="str">
        <f t="shared" si="34"/>
        <v>holding</v>
      </c>
      <c r="K519">
        <v>300</v>
      </c>
      <c r="L519" s="41" t="str">
        <f t="shared" si="35"/>
        <v xml:space="preserve">    - { address: 284, scan_interval: 300, input_type: holding, slave: 1, name: "ApolloHP - X1", unique_id: "apollo.X_DHW_1"}</v>
      </c>
      <c r="M519" t="s">
        <v>834</v>
      </c>
    </row>
    <row r="520" spans="2:13">
      <c r="C520" t="s">
        <v>835</v>
      </c>
      <c r="D520" t="s">
        <v>856</v>
      </c>
      <c r="E520" s="42" t="str">
        <f t="shared" si="33"/>
        <v/>
      </c>
      <c r="F520" t="str">
        <f t="shared" si="32"/>
        <v>X_DHW_2</v>
      </c>
      <c r="G520">
        <v>285</v>
      </c>
      <c r="H520">
        <v>40286</v>
      </c>
      <c r="I520" t="s">
        <v>67</v>
      </c>
      <c r="J520" t="str">
        <f t="shared" si="34"/>
        <v>holding</v>
      </c>
      <c r="K520">
        <v>300</v>
      </c>
      <c r="L520" s="41" t="str">
        <f t="shared" si="35"/>
        <v xml:space="preserve">    - { address: 285, scan_interval: 300, input_type: holding, slave: 1, name: "ApolloHP - X2", unique_id: "apollo.X_DHW_2"}</v>
      </c>
      <c r="M520" t="s">
        <v>834</v>
      </c>
    </row>
    <row r="521" spans="2:13">
      <c r="C521" t="s">
        <v>838</v>
      </c>
      <c r="D521" t="s">
        <v>858</v>
      </c>
      <c r="E521" s="42" t="str">
        <f t="shared" si="33"/>
        <v/>
      </c>
      <c r="F521" t="str">
        <f t="shared" si="32"/>
        <v>X_DHW_3</v>
      </c>
      <c r="G521">
        <v>286</v>
      </c>
      <c r="H521">
        <v>40287</v>
      </c>
      <c r="I521" t="s">
        <v>67</v>
      </c>
      <c r="J521" t="str">
        <f t="shared" si="34"/>
        <v>holding</v>
      </c>
      <c r="K521">
        <v>300</v>
      </c>
      <c r="L521" s="41" t="str">
        <f t="shared" si="35"/>
        <v xml:space="preserve">    - { address: 286, scan_interval: 300, input_type: holding, slave: 1, name: "ApolloHP - X3", unique_id: "apollo.X_DHW_3"}</v>
      </c>
      <c r="M521" t="s">
        <v>834</v>
      </c>
    </row>
    <row r="522" spans="2:13">
      <c r="C522" t="s">
        <v>841</v>
      </c>
      <c r="D522" t="s">
        <v>860</v>
      </c>
      <c r="E522" s="42" t="str">
        <f t="shared" si="33"/>
        <v/>
      </c>
      <c r="F522" t="str">
        <f t="shared" si="32"/>
        <v>X_DHW_4</v>
      </c>
      <c r="G522">
        <v>287</v>
      </c>
      <c r="H522">
        <v>40288</v>
      </c>
      <c r="I522" t="s">
        <v>67</v>
      </c>
      <c r="J522" t="str">
        <f t="shared" si="34"/>
        <v>holding</v>
      </c>
      <c r="K522">
        <v>300</v>
      </c>
      <c r="L522" s="41" t="str">
        <f t="shared" si="35"/>
        <v xml:space="preserve">    - { address: 287, scan_interval: 300, input_type: holding, slave: 1, name: "ApolloHP - X4", unique_id: "apollo.X_DHW_4"}</v>
      </c>
      <c r="M522" t="s">
        <v>834</v>
      </c>
    </row>
    <row r="523" spans="2:13">
      <c r="B523" t="s">
        <v>862</v>
      </c>
      <c r="C523" t="s">
        <v>863</v>
      </c>
      <c r="D523" t="s">
        <v>864</v>
      </c>
      <c r="E523" s="42" t="str">
        <f t="shared" si="33"/>
        <v/>
      </c>
      <c r="F523" t="str">
        <f t="shared" si="32"/>
        <v>Y_CH_2</v>
      </c>
      <c r="G523">
        <v>288</v>
      </c>
      <c r="H523">
        <v>40289</v>
      </c>
      <c r="I523" t="s">
        <v>67</v>
      </c>
      <c r="J523" t="str">
        <f t="shared" si="34"/>
        <v>holding</v>
      </c>
      <c r="K523">
        <v>300</v>
      </c>
      <c r="L523" s="41" t="str">
        <f t="shared" si="35"/>
        <v xml:space="preserve">    - { address: 288, scan_interval: 300, input_type: holding, slave: 1, name: "ApolloHP - Y2", unique_id: "apollo.Y_CH_2"}</v>
      </c>
      <c r="M523" t="s">
        <v>834</v>
      </c>
    </row>
    <row r="524" spans="2:13">
      <c r="C524" t="s">
        <v>608</v>
      </c>
      <c r="D524" t="s">
        <v>866</v>
      </c>
      <c r="E524" s="42" t="str">
        <f t="shared" si="33"/>
        <v/>
      </c>
      <c r="F524" t="str">
        <f t="shared" si="32"/>
        <v>Y_CH_3</v>
      </c>
      <c r="G524">
        <v>289</v>
      </c>
      <c r="H524">
        <v>40290</v>
      </c>
      <c r="I524" t="s">
        <v>67</v>
      </c>
      <c r="J524" t="str">
        <f t="shared" si="34"/>
        <v>holding</v>
      </c>
      <c r="K524">
        <v>300</v>
      </c>
      <c r="L524" s="41" t="str">
        <f t="shared" si="35"/>
        <v xml:space="preserve">    - { address: 289, scan_interval: 300, input_type: holding, slave: 1, name: "ApolloHP - Y3", unique_id: "apollo.Y_CH_3"}</v>
      </c>
      <c r="M524" t="s">
        <v>834</v>
      </c>
    </row>
    <row r="525" spans="2:13">
      <c r="C525" t="s">
        <v>868</v>
      </c>
      <c r="D525" t="s">
        <v>869</v>
      </c>
      <c r="E525" s="42" t="str">
        <f t="shared" si="33"/>
        <v/>
      </c>
      <c r="F525" t="str">
        <f t="shared" si="32"/>
        <v>Y_CH_4</v>
      </c>
      <c r="G525">
        <v>290</v>
      </c>
      <c r="H525">
        <v>40291</v>
      </c>
      <c r="I525" t="s">
        <v>67</v>
      </c>
      <c r="J525" t="str">
        <f t="shared" si="34"/>
        <v>holding</v>
      </c>
      <c r="K525">
        <v>300</v>
      </c>
      <c r="L525" s="41" t="str">
        <f t="shared" si="35"/>
        <v xml:space="preserve">    - { address: 290, scan_interval: 300, input_type: holding, slave: 1, name: "ApolloHP - Y4", unique_id: "apollo.Y_CH_4"}</v>
      </c>
      <c r="M525" t="s">
        <v>834</v>
      </c>
    </row>
    <row r="526" spans="2:13">
      <c r="B526" t="s">
        <v>871</v>
      </c>
      <c r="C526" t="s">
        <v>605</v>
      </c>
      <c r="D526" t="s">
        <v>872</v>
      </c>
      <c r="E526" s="42" t="str">
        <f t="shared" si="33"/>
        <v/>
      </c>
      <c r="F526" t="str">
        <f t="shared" si="32"/>
        <v>Y_Hp_1</v>
      </c>
      <c r="G526">
        <v>291</v>
      </c>
      <c r="H526">
        <v>40292</v>
      </c>
      <c r="I526" t="s">
        <v>67</v>
      </c>
      <c r="J526" t="str">
        <f t="shared" si="34"/>
        <v>holding</v>
      </c>
      <c r="K526">
        <v>300</v>
      </c>
      <c r="L526" s="41" t="str">
        <f t="shared" si="35"/>
        <v xml:space="preserve">    - { address: 291, scan_interval: 300, input_type: holding, slave: 1, name: "ApolloHP - Y1", unique_id: "apollo.Y_Hp_1"}</v>
      </c>
      <c r="M526" t="s">
        <v>834</v>
      </c>
    </row>
    <row r="527" spans="2:13">
      <c r="C527" t="s">
        <v>863</v>
      </c>
      <c r="D527" t="s">
        <v>874</v>
      </c>
      <c r="E527" s="42" t="str">
        <f t="shared" si="33"/>
        <v/>
      </c>
      <c r="F527" t="str">
        <f t="shared" si="32"/>
        <v>Y_Hp_2</v>
      </c>
      <c r="G527">
        <v>292</v>
      </c>
      <c r="H527">
        <v>40293</v>
      </c>
      <c r="I527" t="s">
        <v>67</v>
      </c>
      <c r="J527" t="str">
        <f t="shared" si="34"/>
        <v>holding</v>
      </c>
      <c r="K527">
        <v>300</v>
      </c>
      <c r="L527" s="41" t="str">
        <f t="shared" si="35"/>
        <v xml:space="preserve">    - { address: 292, scan_interval: 300, input_type: holding, slave: 1, name: "ApolloHP - Y2", unique_id: "apollo.Y_Hp_2"}</v>
      </c>
      <c r="M527" t="s">
        <v>834</v>
      </c>
    </row>
    <row r="528" spans="2:13">
      <c r="C528" t="s">
        <v>608</v>
      </c>
      <c r="D528" t="s">
        <v>876</v>
      </c>
      <c r="E528" s="42" t="str">
        <f t="shared" si="33"/>
        <v/>
      </c>
      <c r="F528" t="str">
        <f t="shared" si="32"/>
        <v>Y_Hp_3</v>
      </c>
      <c r="G528">
        <v>293</v>
      </c>
      <c r="H528">
        <v>40294</v>
      </c>
      <c r="I528" t="s">
        <v>67</v>
      </c>
      <c r="J528" t="str">
        <f t="shared" si="34"/>
        <v>holding</v>
      </c>
      <c r="K528">
        <v>300</v>
      </c>
      <c r="L528" s="41" t="str">
        <f t="shared" si="35"/>
        <v xml:space="preserve">    - { address: 293, scan_interval: 300, input_type: holding, slave: 1, name: "ApolloHP - Y3", unique_id: "apollo.Y_Hp_3"}</v>
      </c>
      <c r="M528" t="s">
        <v>834</v>
      </c>
    </row>
    <row r="529" spans="2:13">
      <c r="B529" t="s">
        <v>878</v>
      </c>
      <c r="C529" t="s">
        <v>605</v>
      </c>
      <c r="D529" t="s">
        <v>879</v>
      </c>
      <c r="E529" s="42" t="str">
        <f t="shared" si="33"/>
        <v/>
      </c>
      <c r="F529" t="str">
        <f t="shared" si="32"/>
        <v>Y_DHW_1</v>
      </c>
      <c r="G529">
        <v>294</v>
      </c>
      <c r="H529">
        <v>40295</v>
      </c>
      <c r="I529" t="s">
        <v>67</v>
      </c>
      <c r="J529" t="str">
        <f t="shared" si="34"/>
        <v>holding</v>
      </c>
      <c r="K529">
        <v>300</v>
      </c>
      <c r="L529" s="41" t="str">
        <f t="shared" si="35"/>
        <v xml:space="preserve">    - { address: 294, scan_interval: 300, input_type: holding, slave: 1, name: "ApolloHP - Y1", unique_id: "apollo.Y_DHW_1"}</v>
      </c>
      <c r="M529" t="s">
        <v>834</v>
      </c>
    </row>
    <row r="530" spans="2:13">
      <c r="C530" t="s">
        <v>863</v>
      </c>
      <c r="D530" t="s">
        <v>881</v>
      </c>
      <c r="E530" s="42" t="str">
        <f t="shared" si="33"/>
        <v/>
      </c>
      <c r="F530" t="str">
        <f t="shared" si="32"/>
        <v>Y_DHW_2</v>
      </c>
      <c r="G530">
        <v>295</v>
      </c>
      <c r="H530">
        <v>40296</v>
      </c>
      <c r="I530" t="s">
        <v>67</v>
      </c>
      <c r="J530" t="str">
        <f t="shared" si="34"/>
        <v>holding</v>
      </c>
      <c r="K530">
        <v>300</v>
      </c>
      <c r="L530" s="41" t="str">
        <f t="shared" si="35"/>
        <v xml:space="preserve">    - { address: 295, scan_interval: 300, input_type: holding, slave: 1, name: "ApolloHP - Y2", unique_id: "apollo.Y_DHW_2"}</v>
      </c>
      <c r="M530" t="s">
        <v>834</v>
      </c>
    </row>
    <row r="531" spans="2:13">
      <c r="C531" t="s">
        <v>608</v>
      </c>
      <c r="D531" t="s">
        <v>883</v>
      </c>
      <c r="E531" s="42" t="str">
        <f t="shared" si="33"/>
        <v/>
      </c>
      <c r="F531" t="str">
        <f t="shared" si="32"/>
        <v>Y_DHW_3</v>
      </c>
      <c r="G531">
        <v>296</v>
      </c>
      <c r="H531">
        <v>40297</v>
      </c>
      <c r="I531" t="s">
        <v>67</v>
      </c>
      <c r="J531" t="str">
        <f t="shared" si="34"/>
        <v>holding</v>
      </c>
      <c r="K531">
        <v>300</v>
      </c>
      <c r="L531" s="41" t="str">
        <f t="shared" si="35"/>
        <v xml:space="preserve">    - { address: 296, scan_interval: 300, input_type: holding, slave: 1, name: "ApolloHP - Y3", unique_id: "apollo.Y_DHW_3"}</v>
      </c>
      <c r="M531" t="s">
        <v>834</v>
      </c>
    </row>
    <row r="532" spans="2:13">
      <c r="C532" t="s">
        <v>888</v>
      </c>
      <c r="D532" t="s">
        <v>889</v>
      </c>
      <c r="E532" s="42" t="str">
        <f t="shared" si="33"/>
        <v/>
      </c>
      <c r="F532" t="str">
        <f t="shared" si="32"/>
        <v>Amb_switch_SetP</v>
      </c>
      <c r="G532">
        <v>297</v>
      </c>
      <c r="H532">
        <v>40298</v>
      </c>
      <c r="I532" t="s">
        <v>67</v>
      </c>
      <c r="J532" t="str">
        <f t="shared" si="34"/>
        <v>holding</v>
      </c>
      <c r="K532">
        <v>300</v>
      </c>
      <c r="L532" s="41" t="str">
        <f t="shared" si="35"/>
        <v xml:space="preserve">    - { address: 297, scan_interval: 300, input_type: holding, slave: 1, name: "ApolloHP - Setting point for environmental temperature switching mode", unique_id: "apollo.Amb_switch_SetP"}</v>
      </c>
      <c r="M532" t="s">
        <v>891</v>
      </c>
    </row>
    <row r="533" spans="2:13">
      <c r="C533" t="s">
        <v>892</v>
      </c>
      <c r="D533" t="s">
        <v>893</v>
      </c>
      <c r="E533" s="42" t="str">
        <f t="shared" si="33"/>
        <v/>
      </c>
      <c r="F533" t="str">
        <f t="shared" si="32"/>
        <v>Amb_switch_Offs</v>
      </c>
      <c r="G533">
        <v>298</v>
      </c>
      <c r="H533">
        <v>40299</v>
      </c>
      <c r="I533" t="s">
        <v>67</v>
      </c>
      <c r="J533" t="str">
        <f t="shared" si="34"/>
        <v>holding</v>
      </c>
      <c r="K533">
        <v>300</v>
      </c>
      <c r="L533" s="41" t="str">
        <f t="shared" si="35"/>
        <v xml:space="preserve">    - { address: 298, scan_interval: 300, input_type: holding, slave: 1, name: "ApolloHP - Loop temperature switching mode return difference", unique_id: "apollo.Amb_switch_Offs"}</v>
      </c>
      <c r="M533" t="s">
        <v>895</v>
      </c>
    </row>
    <row r="534" spans="2:13">
      <c r="C534" t="s">
        <v>896</v>
      </c>
      <c r="D534" t="s">
        <v>897</v>
      </c>
      <c r="E534" s="42" t="str">
        <f t="shared" si="33"/>
        <v/>
      </c>
      <c r="F534" t="str">
        <f t="shared" si="32"/>
        <v>MIN_pumpoffTime</v>
      </c>
      <c r="G534">
        <v>299</v>
      </c>
      <c r="H534">
        <v>40300</v>
      </c>
      <c r="I534" t="s">
        <v>10</v>
      </c>
      <c r="J534" t="str">
        <f t="shared" si="34"/>
        <v>holding</v>
      </c>
      <c r="K534">
        <v>300</v>
      </c>
      <c r="L534" s="41" t="str">
        <f t="shared" si="35"/>
        <v xml:space="preserve">    - { address: 299, scan_interval: 300, input_type: holding, slave: 1, name: "ApolloHP - Minimum start interval of water pump", unique_id: "apollo.MIN_pumpoffTime"}</v>
      </c>
      <c r="M534" t="s">
        <v>899</v>
      </c>
    </row>
    <row r="535" spans="2:13">
      <c r="C535" t="s">
        <v>900</v>
      </c>
      <c r="D535" t="s">
        <v>901</v>
      </c>
      <c r="E535" s="42" t="str">
        <f t="shared" si="33"/>
        <v/>
      </c>
      <c r="F535" t="str">
        <f t="shared" si="32"/>
        <v>CW_InTemp_Offs</v>
      </c>
      <c r="G535">
        <v>300</v>
      </c>
      <c r="H535">
        <v>40301</v>
      </c>
      <c r="I535" t="s">
        <v>67</v>
      </c>
      <c r="J535" t="str">
        <f t="shared" si="34"/>
        <v>holding</v>
      </c>
      <c r="K535">
        <v>300</v>
      </c>
      <c r="L535" s="41" t="str">
        <f t="shared" si="35"/>
        <v xml:space="preserve">    - { address: 300, scan_interval: 300, input_type: holding, slave: 1, name: "ApolloHP - Correction value of return water temperature", unique_id: "apollo.CW_InTemp_Offs"}</v>
      </c>
      <c r="M535" t="s">
        <v>92</v>
      </c>
    </row>
    <row r="536" spans="2:13">
      <c r="C536" t="s">
        <v>903</v>
      </c>
      <c r="D536" t="s">
        <v>904</v>
      </c>
      <c r="E536" s="42" t="str">
        <f t="shared" si="33"/>
        <v/>
      </c>
      <c r="F536" t="str">
        <f t="shared" si="32"/>
        <v>CW_OutTemp_Offs</v>
      </c>
      <c r="G536">
        <v>301</v>
      </c>
      <c r="H536">
        <v>40302</v>
      </c>
      <c r="I536" t="s">
        <v>67</v>
      </c>
      <c r="J536" t="str">
        <f t="shared" si="34"/>
        <v>holding</v>
      </c>
      <c r="K536">
        <v>300</v>
      </c>
      <c r="L536" s="41" t="str">
        <f t="shared" si="35"/>
        <v xml:space="preserve">    - { address: 301, scan_interval: 300, input_type: holding, slave: 1, name: "ApolloHP - Correction value of outlet water temperature", unique_id: "apollo.CW_OutTemp_Offs"}</v>
      </c>
      <c r="M536" t="s">
        <v>92</v>
      </c>
    </row>
    <row r="537" spans="2:13">
      <c r="C537" t="s">
        <v>906</v>
      </c>
      <c r="D537" t="s">
        <v>907</v>
      </c>
      <c r="E537" s="42" t="str">
        <f t="shared" si="33"/>
        <v/>
      </c>
      <c r="F537" t="str">
        <f t="shared" si="32"/>
        <v>AmbTemp_Offs</v>
      </c>
      <c r="G537">
        <v>302</v>
      </c>
      <c r="H537">
        <v>40303</v>
      </c>
      <c r="I537" t="s">
        <v>67</v>
      </c>
      <c r="J537" t="str">
        <f t="shared" si="34"/>
        <v>holding</v>
      </c>
      <c r="K537">
        <v>300</v>
      </c>
      <c r="L537" s="41" t="str">
        <f t="shared" si="35"/>
        <v xml:space="preserve">    - { address: 302, scan_interval: 300, input_type: holding, slave: 1, name: "ApolloHP - Ambient temp correction value", unique_id: "apollo.AmbTemp_Offs"}</v>
      </c>
      <c r="M537" t="s">
        <v>92</v>
      </c>
    </row>
    <row r="538" spans="2:13">
      <c r="C538" t="s">
        <v>909</v>
      </c>
      <c r="D538" t="s">
        <v>910</v>
      </c>
      <c r="E538" s="42" t="str">
        <f t="shared" si="33"/>
        <v/>
      </c>
      <c r="F538" t="str">
        <f t="shared" si="32"/>
        <v>DscgTemp_Offs</v>
      </c>
      <c r="G538">
        <v>303</v>
      </c>
      <c r="H538">
        <v>40304</v>
      </c>
      <c r="I538" t="s">
        <v>67</v>
      </c>
      <c r="J538" t="str">
        <f t="shared" si="34"/>
        <v>holding</v>
      </c>
      <c r="K538">
        <v>300</v>
      </c>
      <c r="L538" s="41" t="str">
        <f t="shared" si="35"/>
        <v xml:space="preserve">    - { address: 303, scan_interval: 300, input_type: holding, slave: 1, name: "ApolloHP - Exhaust temperature correction value", unique_id: "apollo.DscgTemp_Offs"}</v>
      </c>
      <c r="M538" t="s">
        <v>92</v>
      </c>
    </row>
    <row r="539" spans="2:13">
      <c r="C539" t="s">
        <v>912</v>
      </c>
      <c r="D539" t="s">
        <v>913</v>
      </c>
      <c r="E539" s="42" t="str">
        <f t="shared" si="33"/>
        <v/>
      </c>
      <c r="F539" t="str">
        <f t="shared" si="32"/>
        <v>SuctTemp_Offs</v>
      </c>
      <c r="G539">
        <v>304</v>
      </c>
      <c r="H539">
        <v>40305</v>
      </c>
      <c r="I539" t="s">
        <v>67</v>
      </c>
      <c r="J539" t="str">
        <f t="shared" si="34"/>
        <v>holding</v>
      </c>
      <c r="K539">
        <v>300</v>
      </c>
      <c r="L539" s="41" t="str">
        <f t="shared" si="35"/>
        <v xml:space="preserve">    - { address: 304, scan_interval: 300, input_type: holding, slave: 1, name: "ApolloHP - Correction value of suction temperature", unique_id: "apollo.SuctTemp_Offs"}</v>
      </c>
      <c r="M539" t="s">
        <v>92</v>
      </c>
    </row>
    <row r="540" spans="2:13">
      <c r="C540" t="s">
        <v>915</v>
      </c>
      <c r="D540" t="s">
        <v>916</v>
      </c>
      <c r="E540" s="42" t="str">
        <f t="shared" si="33"/>
        <v/>
      </c>
      <c r="F540" t="str">
        <f t="shared" si="32"/>
        <v>DscgP_Offs</v>
      </c>
      <c r="G540">
        <v>305</v>
      </c>
      <c r="H540">
        <v>40306</v>
      </c>
      <c r="I540" t="s">
        <v>67</v>
      </c>
      <c r="J540" t="str">
        <f t="shared" si="34"/>
        <v>holding</v>
      </c>
      <c r="K540">
        <v>300</v>
      </c>
      <c r="L540" s="41" t="str">
        <f t="shared" si="35"/>
        <v xml:space="preserve">    - { address: 305, scan_interval: 300, input_type: holding, slave: 1, name: "ApolloHP - High pressure correction value", unique_id: "apollo.DscgP_Offs"}</v>
      </c>
      <c r="M540" t="s">
        <v>92</v>
      </c>
    </row>
    <row r="541" spans="2:13">
      <c r="C541" t="s">
        <v>918</v>
      </c>
      <c r="D541" t="s">
        <v>919</v>
      </c>
      <c r="E541" s="42" t="str">
        <f t="shared" si="33"/>
        <v/>
      </c>
      <c r="F541" t="str">
        <f t="shared" si="32"/>
        <v>SuctP_Offs</v>
      </c>
      <c r="G541">
        <v>306</v>
      </c>
      <c r="H541">
        <v>40307</v>
      </c>
      <c r="I541" t="s">
        <v>67</v>
      </c>
      <c r="J541" t="str">
        <f t="shared" si="34"/>
        <v>holding</v>
      </c>
      <c r="K541">
        <v>300</v>
      </c>
      <c r="L541" s="41" t="str">
        <f t="shared" si="35"/>
        <v xml:space="preserve">    - { address: 306, scan_interval: 300, input_type: holding, slave: 1, name: "ApolloHP - Low pressure correction value", unique_id: "apollo.SuctP_Offs"}</v>
      </c>
      <c r="M541" t="s">
        <v>92</v>
      </c>
    </row>
    <row r="542" spans="2:13">
      <c r="C542" t="s">
        <v>921</v>
      </c>
      <c r="D542" t="s">
        <v>922</v>
      </c>
      <c r="E542" s="42" t="str">
        <f t="shared" si="33"/>
        <v/>
      </c>
      <c r="F542" t="str">
        <f t="shared" si="32"/>
        <v>Water_Tank_Temp_Offs</v>
      </c>
      <c r="G542">
        <v>307</v>
      </c>
      <c r="H542">
        <v>40308</v>
      </c>
      <c r="I542" t="s">
        <v>67</v>
      </c>
      <c r="J542" t="str">
        <f t="shared" si="34"/>
        <v>holding</v>
      </c>
      <c r="K542">
        <v>300</v>
      </c>
      <c r="L542" s="41" t="str">
        <f t="shared" si="35"/>
        <v xml:space="preserve">    - { address: 307, scan_interval: 300, input_type: holding, slave: 1, name: "ApolloHP - Correction value of hot water temperature", unique_id: "apollo.Water_Tank_Temp_Offs"}</v>
      </c>
      <c r="M542" t="s">
        <v>92</v>
      </c>
    </row>
    <row r="543" spans="2:13">
      <c r="C543" t="s">
        <v>924</v>
      </c>
      <c r="D543" t="s">
        <v>925</v>
      </c>
      <c r="E543" s="42" t="str">
        <f t="shared" si="33"/>
        <v/>
      </c>
      <c r="F543" t="str">
        <f t="shared" si="32"/>
        <v>CondsrCoilTemp_Offs</v>
      </c>
      <c r="G543">
        <v>308</v>
      </c>
      <c r="H543">
        <v>40309</v>
      </c>
      <c r="I543" t="s">
        <v>67</v>
      </c>
      <c r="J543" t="str">
        <f t="shared" si="34"/>
        <v>holding</v>
      </c>
      <c r="K543">
        <v>300</v>
      </c>
      <c r="L543" s="41" t="str">
        <f t="shared" si="35"/>
        <v xml:space="preserve">    - { address: 308, scan_interval: 300, input_type: holding, slave: 1, name: "ApolloHP - Correction value for coil temperature", unique_id: "apollo.CondsrCoilTemp_Offs"}</v>
      </c>
      <c r="M543" t="s">
        <v>92</v>
      </c>
    </row>
    <row r="544" spans="2:13">
      <c r="C544" t="s">
        <v>927</v>
      </c>
      <c r="D544" t="s">
        <v>928</v>
      </c>
      <c r="E544" s="42" t="str">
        <f t="shared" si="33"/>
        <v/>
      </c>
      <c r="F544" t="str">
        <f t="shared" si="32"/>
        <v>EVD_Emb_1_2_Params_EVDEMB_1_EVD_Variables_EEV_PosSteps_Val</v>
      </c>
      <c r="G544">
        <v>309</v>
      </c>
      <c r="H544">
        <v>40310</v>
      </c>
      <c r="I544" t="s">
        <v>10</v>
      </c>
      <c r="J544" t="str">
        <f t="shared" si="34"/>
        <v>holding</v>
      </c>
      <c r="K544">
        <v>300</v>
      </c>
      <c r="L544" s="41" t="str">
        <f t="shared" si="35"/>
        <v xml:space="preserve">    - { address: 309, scan_interval: 300, input_type: holding, slave: 1, name: "ApolloHP - Electronic expansion valve 2 opening", unique_id: "apollo.EVD_Emb_1_2_Params_EVDEMB_1_EVD_Variables_EEV_PosSteps_Val"}</v>
      </c>
      <c r="M544" t="s">
        <v>121</v>
      </c>
    </row>
    <row r="545" spans="3:13">
      <c r="C545" t="s">
        <v>930</v>
      </c>
      <c r="D545" t="s">
        <v>931</v>
      </c>
      <c r="E545" s="42" t="str">
        <f t="shared" si="33"/>
        <v/>
      </c>
      <c r="F545" t="str">
        <f t="shared" si="32"/>
        <v>DeltaTemp_Deload_SetP1</v>
      </c>
      <c r="G545">
        <v>310</v>
      </c>
      <c r="H545">
        <v>40311</v>
      </c>
      <c r="I545" t="s">
        <v>67</v>
      </c>
      <c r="J545" t="str">
        <f t="shared" si="34"/>
        <v>holding</v>
      </c>
      <c r="K545">
        <v>300</v>
      </c>
      <c r="L545" s="41" t="str">
        <f t="shared" si="35"/>
        <v xml:space="preserve">    - { address: 310, scan_interval: 300, input_type: holding, slave: 1, name: "ApolloHP - High temperature differential load reduction deviation", unique_id: "apollo.DeltaTemp_Deload_SetP1"}</v>
      </c>
      <c r="M545" t="s">
        <v>933</v>
      </c>
    </row>
    <row r="546" spans="3:13">
      <c r="C546" t="s">
        <v>934</v>
      </c>
      <c r="D546" t="s">
        <v>935</v>
      </c>
      <c r="E546" s="42" t="str">
        <f t="shared" si="33"/>
        <v/>
      </c>
      <c r="F546" t="str">
        <f t="shared" ref="F546:F574" si="36">SUBSTITUTE(SUBSTITUTE(SUBSTITUTE(SUBSTITUTE(SUBSTITUTE(SUBSTITUTE(SUBSTITUTE(SUBSTITUTE(SUBSTITUTE(D546," - ","_")," ","_"),".","_"),"+_","_"),":","_"),"-","_"),"[","_"),"]",""),"__","_")</f>
        <v>DeltaTemp_Deload_SetP2</v>
      </c>
      <c r="G546">
        <v>311</v>
      </c>
      <c r="H546">
        <v>40312</v>
      </c>
      <c r="I546" t="s">
        <v>67</v>
      </c>
      <c r="J546" t="str">
        <f t="shared" si="34"/>
        <v>holding</v>
      </c>
      <c r="K546">
        <v>300</v>
      </c>
      <c r="L546" s="41" t="str">
        <f t="shared" si="35"/>
        <v xml:space="preserve">    - { address: 311, scan_interval: 300, input_type: holding, slave: 1, name: "ApolloHP - High temperature difference frequency limiting deviation", unique_id: "apollo.DeltaTemp_Deload_SetP2"}</v>
      </c>
      <c r="M546" t="s">
        <v>933</v>
      </c>
    </row>
    <row r="547" spans="3:13">
      <c r="C547" t="s">
        <v>937</v>
      </c>
      <c r="D547" t="s">
        <v>938</v>
      </c>
      <c r="E547" s="42" t="str">
        <f t="shared" si="33"/>
        <v/>
      </c>
      <c r="F547" t="str">
        <f t="shared" si="36"/>
        <v>DeltaTemp_Deload_SetP3</v>
      </c>
      <c r="G547">
        <v>312</v>
      </c>
      <c r="H547">
        <v>40313</v>
      </c>
      <c r="I547" t="s">
        <v>67</v>
      </c>
      <c r="J547" t="str">
        <f t="shared" si="34"/>
        <v>holding</v>
      </c>
      <c r="K547">
        <v>300</v>
      </c>
      <c r="L547" s="41" t="str">
        <f t="shared" si="35"/>
        <v xml:space="preserve">    - { address: 312, scan_interval: 300, input_type: holding, slave: 1, name: "ApolloHP - High temperature difference frequency limiting exit deviation", unique_id: "apollo.DeltaTemp_Deload_SetP3"}</v>
      </c>
      <c r="M547" t="s">
        <v>933</v>
      </c>
    </row>
    <row r="548" spans="3:13">
      <c r="C548" t="s">
        <v>940</v>
      </c>
      <c r="D548" t="s">
        <v>941</v>
      </c>
      <c r="E548" s="42" t="str">
        <f t="shared" si="33"/>
        <v/>
      </c>
      <c r="F548" t="str">
        <f t="shared" si="36"/>
        <v>OutletHighTemp_Deload_SetP1</v>
      </c>
      <c r="G548">
        <v>313</v>
      </c>
      <c r="H548">
        <v>40314</v>
      </c>
      <c r="I548" t="s">
        <v>67</v>
      </c>
      <c r="J548" t="str">
        <f t="shared" si="34"/>
        <v>holding</v>
      </c>
      <c r="K548">
        <v>300</v>
      </c>
      <c r="L548" s="41" t="str">
        <f t="shared" si="35"/>
        <v xml:space="preserve">    - { address: 313, scan_interval: 300, input_type: holding, slave: 1, name: "ApolloHP - Deviation of high water outlet load reduction", unique_id: "apollo.OutletHighTemp_Deload_SetP1"}</v>
      </c>
      <c r="M548" t="s">
        <v>933</v>
      </c>
    </row>
    <row r="549" spans="3:13">
      <c r="C549" t="s">
        <v>943</v>
      </c>
      <c r="D549" t="s">
        <v>944</v>
      </c>
      <c r="E549" s="42" t="str">
        <f t="shared" si="33"/>
        <v/>
      </c>
      <c r="F549" t="str">
        <f t="shared" si="36"/>
        <v>OutletHighTemp_Deload_SetP2</v>
      </c>
      <c r="G549">
        <v>314</v>
      </c>
      <c r="H549">
        <v>40315</v>
      </c>
      <c r="I549" t="s">
        <v>67</v>
      </c>
      <c r="J549" t="str">
        <f t="shared" si="34"/>
        <v>holding</v>
      </c>
      <c r="K549">
        <v>300</v>
      </c>
      <c r="L549" s="41" t="str">
        <f t="shared" si="35"/>
        <v xml:space="preserve">    - { address: 314, scan_interval: 300, input_type: holding, slave: 1, name: "ApolloHP - High water outlet frequency limit deviation", unique_id: "apollo.OutletHighTemp_Deload_SetP2"}</v>
      </c>
      <c r="M549" t="s">
        <v>933</v>
      </c>
    </row>
    <row r="550" spans="3:13">
      <c r="C550" t="s">
        <v>946</v>
      </c>
      <c r="D550" t="s">
        <v>947</v>
      </c>
      <c r="E550" s="42" t="str">
        <f t="shared" si="33"/>
        <v/>
      </c>
      <c r="F550" t="str">
        <f t="shared" si="36"/>
        <v>OutletHighTemp_Deload_SetP3</v>
      </c>
      <c r="G550">
        <v>315</v>
      </c>
      <c r="H550">
        <v>40316</v>
      </c>
      <c r="I550" t="s">
        <v>67</v>
      </c>
      <c r="J550" t="str">
        <f t="shared" si="34"/>
        <v>holding</v>
      </c>
      <c r="K550">
        <v>300</v>
      </c>
      <c r="L550" s="41" t="str">
        <f t="shared" si="35"/>
        <v xml:space="preserve">    - { address: 315, scan_interval: 300, input_type: holding, slave: 1, name: "ApolloHP - Exit deviation of high water outlet frequency limit", unique_id: "apollo.OutletHighTemp_Deload_SetP3"}</v>
      </c>
      <c r="M550" t="s">
        <v>933</v>
      </c>
    </row>
    <row r="551" spans="3:13">
      <c r="C551" t="s">
        <v>949</v>
      </c>
      <c r="D551" t="s">
        <v>950</v>
      </c>
      <c r="E551" s="42" t="str">
        <f t="shared" si="33"/>
        <v/>
      </c>
      <c r="F551" t="str">
        <f t="shared" si="36"/>
        <v>OutletLowTemp_Deload_SetP1</v>
      </c>
      <c r="G551">
        <v>316</v>
      </c>
      <c r="H551">
        <v>40317</v>
      </c>
      <c r="I551" t="s">
        <v>67</v>
      </c>
      <c r="J551" t="str">
        <f t="shared" si="34"/>
        <v>holding</v>
      </c>
      <c r="K551">
        <v>300</v>
      </c>
      <c r="L551" s="41" t="str">
        <f t="shared" si="35"/>
        <v xml:space="preserve">    - { address: 316, scan_interval: 300, input_type: holding, slave: 1, name: "ApolloHP - Deviation of low effluent load reduction", unique_id: "apollo.OutletLowTemp_Deload_SetP1"}</v>
      </c>
      <c r="M551" t="s">
        <v>933</v>
      </c>
    </row>
    <row r="552" spans="3:13">
      <c r="C552" t="s">
        <v>952</v>
      </c>
      <c r="D552" t="s">
        <v>953</v>
      </c>
      <c r="E552" s="42" t="str">
        <f t="shared" si="33"/>
        <v/>
      </c>
      <c r="F552" t="str">
        <f t="shared" si="36"/>
        <v>OutletLowTemp_Deload_SetP2</v>
      </c>
      <c r="G552">
        <v>317</v>
      </c>
      <c r="H552">
        <v>40318</v>
      </c>
      <c r="I552" t="s">
        <v>67</v>
      </c>
      <c r="J552" t="str">
        <f t="shared" si="34"/>
        <v>holding</v>
      </c>
      <c r="K552">
        <v>300</v>
      </c>
      <c r="L552" s="41" t="str">
        <f t="shared" si="35"/>
        <v xml:space="preserve">    - { address: 317, scan_interval: 300, input_type: holding, slave: 1, name: "ApolloHP - Low water outlet frequency limit deviation", unique_id: "apollo.OutletLowTemp_Deload_SetP2"}</v>
      </c>
      <c r="M552" t="s">
        <v>933</v>
      </c>
    </row>
    <row r="553" spans="3:13">
      <c r="C553" t="s">
        <v>955</v>
      </c>
      <c r="D553" t="s">
        <v>956</v>
      </c>
      <c r="E553" s="42" t="str">
        <f t="shared" si="33"/>
        <v/>
      </c>
      <c r="F553" t="str">
        <f t="shared" si="36"/>
        <v>OutletLowTemp_Deload_SetP3</v>
      </c>
      <c r="G553">
        <v>318</v>
      </c>
      <c r="H553">
        <v>40319</v>
      </c>
      <c r="I553" t="s">
        <v>67</v>
      </c>
      <c r="J553" t="str">
        <f t="shared" si="34"/>
        <v>holding</v>
      </c>
      <c r="K553">
        <v>300</v>
      </c>
      <c r="L553" s="41" t="str">
        <f t="shared" si="35"/>
        <v xml:space="preserve">    - { address: 318, scan_interval: 300, input_type: holding, slave: 1, name: "ApolloHP - Low water outlet frequency limit exit deviation", unique_id: "apollo.OutletLowTemp_Deload_SetP3"}</v>
      </c>
      <c r="M553" t="s">
        <v>933</v>
      </c>
    </row>
    <row r="554" spans="3:13">
      <c r="C554" t="s">
        <v>958</v>
      </c>
      <c r="D554" t="s">
        <v>959</v>
      </c>
      <c r="E554" s="42" t="str">
        <f t="shared" si="33"/>
        <v/>
      </c>
      <c r="F554" t="str">
        <f t="shared" si="36"/>
        <v>Deloading_delay</v>
      </c>
      <c r="G554">
        <v>319</v>
      </c>
      <c r="H554">
        <v>40320</v>
      </c>
      <c r="I554" t="s">
        <v>10</v>
      </c>
      <c r="J554" t="str">
        <f t="shared" si="34"/>
        <v>holding</v>
      </c>
      <c r="K554">
        <v>300</v>
      </c>
      <c r="L554" s="41" t="str">
        <f t="shared" si="35"/>
        <v xml:space="preserve">    - { address: 319, scan_interval: 300, input_type: holding, slave: 1, name: "ApolloHP - Frequency reduction delay", unique_id: "apollo.Deloading_delay"}</v>
      </c>
      <c r="M554" t="s">
        <v>961</v>
      </c>
    </row>
    <row r="555" spans="3:13">
      <c r="C555" t="s">
        <v>962</v>
      </c>
      <c r="D555" t="s">
        <v>963</v>
      </c>
      <c r="E555" s="42" t="str">
        <f t="shared" si="33"/>
        <v/>
      </c>
      <c r="F555" t="str">
        <f t="shared" si="36"/>
        <v>Deload_Code</v>
      </c>
      <c r="G555">
        <v>320</v>
      </c>
      <c r="H555">
        <v>40321</v>
      </c>
      <c r="I555" t="s">
        <v>10</v>
      </c>
      <c r="J555" t="str">
        <f t="shared" si="34"/>
        <v>holding</v>
      </c>
      <c r="K555">
        <v>300</v>
      </c>
      <c r="L555" s="41" t="str">
        <f t="shared" si="35"/>
        <v xml:space="preserve">    - { address: 320, scan_interval: 300, input_type: holding, slave: 1, name: "ApolloHP - Frequency reduction status", unique_id: "apollo.Deload_Code"}</v>
      </c>
      <c r="M555" t="s">
        <v>965</v>
      </c>
    </row>
    <row r="556" spans="3:13">
      <c r="C556" t="s">
        <v>966</v>
      </c>
      <c r="D556" t="s">
        <v>967</v>
      </c>
      <c r="E556" s="42" t="str">
        <f t="shared" si="33"/>
        <v/>
      </c>
      <c r="F556" t="str">
        <f t="shared" si="36"/>
        <v>Deload_Interval_time</v>
      </c>
      <c r="G556">
        <v>321</v>
      </c>
      <c r="H556">
        <v>40322</v>
      </c>
      <c r="I556" t="s">
        <v>10</v>
      </c>
      <c r="J556" t="str">
        <f t="shared" si="34"/>
        <v>holding</v>
      </c>
      <c r="K556">
        <v>300</v>
      </c>
      <c r="L556" s="41" t="str">
        <f t="shared" si="35"/>
        <v xml:space="preserve">    - { address: 321, scan_interval: 300, input_type: holding, slave: 1, name: "ApolloHP - Frequency reduction interval", unique_id: "apollo.Deload_Interval_time"}</v>
      </c>
      <c r="M556" t="s">
        <v>969</v>
      </c>
    </row>
    <row r="557" spans="3:13">
      <c r="C557" t="s">
        <v>970</v>
      </c>
      <c r="D557" t="s">
        <v>971</v>
      </c>
      <c r="E557" s="42" t="str">
        <f t="shared" si="33"/>
        <v/>
      </c>
      <c r="F557" t="str">
        <f t="shared" si="36"/>
        <v>Deload_rate</v>
      </c>
      <c r="G557">
        <v>322</v>
      </c>
      <c r="H557">
        <v>40323</v>
      </c>
      <c r="I557" t="s">
        <v>67</v>
      </c>
      <c r="J557" t="str">
        <f t="shared" si="34"/>
        <v>holding</v>
      </c>
      <c r="K557">
        <v>300</v>
      </c>
      <c r="L557" s="41" t="str">
        <f t="shared" si="35"/>
        <v xml:space="preserve">    - { address: 322, scan_interval: 300, input_type: holding, slave: 1, name: "ApolloHP - Frequency reduction rate", unique_id: "apollo.Deload_rate"}</v>
      </c>
    </row>
    <row r="558" spans="3:13">
      <c r="C558" s="43" t="s">
        <v>1595</v>
      </c>
      <c r="D558" s="43" t="s">
        <v>1596</v>
      </c>
      <c r="E558" s="42" t="str">
        <f t="shared" si="33"/>
        <v/>
      </c>
      <c r="F558" t="str">
        <f t="shared" si="36"/>
        <v>Aux_Head_Modes</v>
      </c>
      <c r="G558">
        <v>323</v>
      </c>
      <c r="H558">
        <v>40324</v>
      </c>
      <c r="I558" t="s">
        <v>96</v>
      </c>
      <c r="J558" t="str">
        <f t="shared" si="34"/>
        <v>holding</v>
      </c>
      <c r="K558">
        <v>300</v>
      </c>
      <c r="L558" s="41" t="str">
        <f t="shared" si="35"/>
        <v xml:space="preserve">    - { address: 323, scan_interval: 300, input_type: holding, slave: 1, name: "ApolloHP - Electric heating modes", unique_id: "apollo.Aux_Head_Modes"}</v>
      </c>
      <c r="M558" t="s">
        <v>983</v>
      </c>
    </row>
    <row r="559" spans="3:13">
      <c r="C559" t="s">
        <v>984</v>
      </c>
      <c r="D559" t="s">
        <v>985</v>
      </c>
      <c r="E559" s="42" t="str">
        <f t="shared" si="33"/>
        <v/>
      </c>
      <c r="F559" t="str">
        <f t="shared" si="36"/>
        <v>Anti_CompReq</v>
      </c>
      <c r="G559">
        <v>324</v>
      </c>
      <c r="H559">
        <v>40325</v>
      </c>
      <c r="I559" t="s">
        <v>67</v>
      </c>
      <c r="J559" t="str">
        <f t="shared" si="34"/>
        <v>holding</v>
      </c>
      <c r="K559">
        <v>300</v>
      </c>
      <c r="L559" s="41" t="str">
        <f t="shared" si="35"/>
        <v xml:space="preserve">    - { address: 324, scan_interval: 300, input_type: holding, slave: 1, name: "ApolloHP - Antifreeze requirements", unique_id: "apollo.Anti_CompReq"}</v>
      </c>
    </row>
    <row r="560" spans="3:13">
      <c r="C560" t="s">
        <v>993</v>
      </c>
      <c r="D560" t="s">
        <v>994</v>
      </c>
      <c r="E560" s="42" t="str">
        <f t="shared" si="33"/>
        <v/>
      </c>
      <c r="F560" t="str">
        <f t="shared" si="36"/>
        <v>GeneralMng_CurrVer_X</v>
      </c>
      <c r="G560">
        <v>325</v>
      </c>
      <c r="H560">
        <v>40326</v>
      </c>
      <c r="I560" t="s">
        <v>96</v>
      </c>
      <c r="J560" t="str">
        <f t="shared" si="34"/>
        <v>holding</v>
      </c>
      <c r="K560">
        <v>300</v>
      </c>
      <c r="L560" s="41" t="str">
        <f t="shared" si="35"/>
        <v xml:space="preserve">    - { address: 325, scan_interval: 300, input_type: holding, slave: 1, name: "ApolloHP - Program version number 1", unique_id: "apollo.GeneralMng_CurrVer_X"}</v>
      </c>
    </row>
    <row r="561" spans="2:14">
      <c r="C561" t="s">
        <v>995</v>
      </c>
      <c r="D561" t="s">
        <v>996</v>
      </c>
      <c r="E561" s="42" t="str">
        <f t="shared" si="33"/>
        <v/>
      </c>
      <c r="F561" t="str">
        <f t="shared" si="36"/>
        <v>GeneralMng_CurrVer_Y</v>
      </c>
      <c r="G561">
        <v>326</v>
      </c>
      <c r="H561">
        <v>40327</v>
      </c>
      <c r="I561" t="s">
        <v>96</v>
      </c>
      <c r="J561" t="str">
        <f t="shared" si="34"/>
        <v>holding</v>
      </c>
      <c r="K561">
        <v>300</v>
      </c>
      <c r="L561" s="41" t="str">
        <f t="shared" si="35"/>
        <v xml:space="preserve">    - { address: 326, scan_interval: 300, input_type: holding, slave: 1, name: "ApolloHP - Program version number 2", unique_id: "apollo.GeneralMng_CurrVer_Y"}</v>
      </c>
    </row>
    <row r="562" spans="2:14">
      <c r="C562" t="s">
        <v>997</v>
      </c>
      <c r="D562" t="s">
        <v>998</v>
      </c>
      <c r="E562" s="42" t="str">
        <f t="shared" si="33"/>
        <v/>
      </c>
      <c r="F562" t="str">
        <f t="shared" si="36"/>
        <v>GeneralMng_CurrVer_Z</v>
      </c>
      <c r="G562">
        <v>327</v>
      </c>
      <c r="H562">
        <v>40328</v>
      </c>
      <c r="I562" t="s">
        <v>96</v>
      </c>
      <c r="J562" t="str">
        <f t="shared" si="34"/>
        <v>holding</v>
      </c>
      <c r="K562">
        <v>300</v>
      </c>
      <c r="L562" s="41" t="str">
        <f t="shared" si="35"/>
        <v xml:space="preserve">    - { address: 327, scan_interval: 300, input_type: holding, slave: 1, name: "ApolloHP - Program version number 3", unique_id: "apollo.GeneralMng_CurrVer_Z"}</v>
      </c>
    </row>
    <row r="563" spans="2:14">
      <c r="C563" t="s">
        <v>999</v>
      </c>
      <c r="D563" t="s">
        <v>1000</v>
      </c>
      <c r="E563" s="42" t="str">
        <f t="shared" si="33"/>
        <v/>
      </c>
      <c r="F563" t="str">
        <f t="shared" si="36"/>
        <v>GeneralMng_UnitType_A</v>
      </c>
      <c r="G563">
        <v>328</v>
      </c>
      <c r="H563">
        <v>40329</v>
      </c>
      <c r="I563" t="s">
        <v>96</v>
      </c>
      <c r="J563" t="str">
        <f t="shared" si="34"/>
        <v>holding</v>
      </c>
      <c r="K563">
        <v>300</v>
      </c>
      <c r="L563" s="41" t="str">
        <f t="shared" si="35"/>
        <v xml:space="preserve">    - { address: 328, scan_interval: 300, input_type: holding, slave: 1, name: "ApolloHP - Unit Model Code 1", unique_id: "apollo.GeneralMng_UnitType_A"}</v>
      </c>
    </row>
    <row r="564" spans="2:14">
      <c r="C564" t="s">
        <v>1001</v>
      </c>
      <c r="D564" t="s">
        <v>1002</v>
      </c>
      <c r="E564" s="42" t="str">
        <f t="shared" si="33"/>
        <v/>
      </c>
      <c r="F564" t="str">
        <f t="shared" si="36"/>
        <v>GeneralMng_UnitType_B</v>
      </c>
      <c r="G564">
        <v>329</v>
      </c>
      <c r="H564">
        <v>40330</v>
      </c>
      <c r="I564" t="s">
        <v>96</v>
      </c>
      <c r="J564" t="str">
        <f t="shared" si="34"/>
        <v>holding</v>
      </c>
      <c r="K564">
        <v>300</v>
      </c>
      <c r="L564" s="41" t="str">
        <f t="shared" si="35"/>
        <v xml:space="preserve">    - { address: 329, scan_interval: 300, input_type: holding, slave: 1, name: "ApolloHP - Unit Model Code 2", unique_id: "apollo.GeneralMng_UnitType_B"}</v>
      </c>
    </row>
    <row r="565" spans="2:14">
      <c r="C565" t="s">
        <v>1003</v>
      </c>
      <c r="D565" t="s">
        <v>1004</v>
      </c>
      <c r="E565" s="42" t="str">
        <f t="shared" si="33"/>
        <v/>
      </c>
      <c r="F565" t="str">
        <f t="shared" si="36"/>
        <v>Alarm_pumpoff_Time</v>
      </c>
      <c r="G565">
        <v>330</v>
      </c>
      <c r="H565">
        <v>40331</v>
      </c>
      <c r="I565" t="s">
        <v>10</v>
      </c>
      <c r="J565" t="str">
        <f t="shared" si="34"/>
        <v>holding</v>
      </c>
      <c r="K565">
        <v>300</v>
      </c>
      <c r="L565" s="41" t="str">
        <f t="shared" si="35"/>
        <v xml:space="preserve">    - { address: 330, scan_interval: 300, input_type: holding, slave: 1, name: "ApolloHP - Delayed start of the water pump for three minutes during fault standby", unique_id: "apollo.Alarm_pumpoff_Time"}</v>
      </c>
      <c r="M565" t="s">
        <v>169</v>
      </c>
    </row>
    <row r="566" spans="2:14">
      <c r="C566" t="s">
        <v>1005</v>
      </c>
      <c r="D566" t="s">
        <v>1006</v>
      </c>
      <c r="E566" s="42" t="str">
        <f t="shared" si="33"/>
        <v/>
      </c>
      <c r="F566" t="str">
        <f t="shared" si="36"/>
        <v>Unit_StandBy_Anti_Delay</v>
      </c>
      <c r="G566">
        <v>331</v>
      </c>
      <c r="H566">
        <v>40332</v>
      </c>
      <c r="I566" t="s">
        <v>96</v>
      </c>
      <c r="J566" t="str">
        <f t="shared" si="34"/>
        <v>holding</v>
      </c>
      <c r="K566">
        <v>300</v>
      </c>
      <c r="L566" s="41" t="str">
        <f t="shared" si="35"/>
        <v xml:space="preserve">    - { address: 331, scan_interval: 300, input_type: holding, slave: 1, name: "ApolloHP - During normal standby, delay starting the water pump for three minutes", unique_id: "apollo.Unit_StandBy_Anti_Delay"}</v>
      </c>
      <c r="M566" t="s">
        <v>169</v>
      </c>
    </row>
    <row r="567" spans="2:14">
      <c r="C567" t="s">
        <v>1010</v>
      </c>
      <c r="D567" t="s">
        <v>1011</v>
      </c>
      <c r="E567" s="42" t="str">
        <f t="shared" si="33"/>
        <v/>
      </c>
      <c r="F567" t="str">
        <f t="shared" si="36"/>
        <v>BLDC_Mng_MiscMng_PWRP1_Mng_WriteDefault</v>
      </c>
      <c r="G567">
        <v>332</v>
      </c>
      <c r="H567">
        <v>40333</v>
      </c>
      <c r="I567" t="s">
        <v>10</v>
      </c>
      <c r="J567" t="str">
        <f t="shared" si="34"/>
        <v>holding</v>
      </c>
      <c r="K567">
        <v>300</v>
      </c>
      <c r="L567" s="41" t="str">
        <f t="shared" si="35"/>
        <v xml:space="preserve">    - { address: 332, scan_interval: 300, input_type: holding, slave: 1, name: "ApolloHP - Input and output frequency converter default value", unique_id: "apollo.BLDC_Mng_MiscMng_PWRP1_Mng_WriteDefault"}</v>
      </c>
      <c r="M567" t="s">
        <v>1013</v>
      </c>
    </row>
    <row r="568" spans="2:14">
      <c r="C568" t="s">
        <v>1017</v>
      </c>
      <c r="D568" t="s">
        <v>1018</v>
      </c>
      <c r="E568" s="42" t="str">
        <f t="shared" si="33"/>
        <v/>
      </c>
      <c r="F568" t="str">
        <f t="shared" si="36"/>
        <v>BLDC_Mng_Info_PWRP1_Info_MotPwr</v>
      </c>
      <c r="G568">
        <v>333</v>
      </c>
      <c r="H568">
        <v>40334</v>
      </c>
      <c r="I568" t="s">
        <v>67</v>
      </c>
      <c r="J568" t="str">
        <f t="shared" si="34"/>
        <v>holding</v>
      </c>
      <c r="K568">
        <v>300</v>
      </c>
      <c r="L568" s="41" t="str">
        <f t="shared" si="35"/>
        <v xml:space="preserve">    - { address: 333, scan_interval: 300, input_type: holding, slave: 1, name: "ApolloHP - Frequency converter power", unique_id: "apollo.BLDC_Mng_Info_PWRP1_Info_MotPwr"}</v>
      </c>
    </row>
    <row r="569" spans="2:14">
      <c r="C569" t="s">
        <v>1020</v>
      </c>
      <c r="D569" t="s">
        <v>1021</v>
      </c>
      <c r="E569" s="42" t="str">
        <f t="shared" si="33"/>
        <v/>
      </c>
      <c r="F569" t="str">
        <f t="shared" si="36"/>
        <v>BLDC_Mng_Info_PWRP1_Info_MotV</v>
      </c>
      <c r="G569">
        <v>334</v>
      </c>
      <c r="H569">
        <v>40335</v>
      </c>
      <c r="I569" t="s">
        <v>10</v>
      </c>
      <c r="J569" t="str">
        <f t="shared" si="34"/>
        <v>holding</v>
      </c>
      <c r="K569">
        <v>300</v>
      </c>
      <c r="L569" s="41" t="str">
        <f t="shared" si="35"/>
        <v xml:space="preserve">    - { address: 334, scan_interval: 300, input_type: holding, slave: 1, name: "ApolloHP - Frequency converter voltage", unique_id: "apollo.BLDC_Mng_Info_PWRP1_Info_MotV"}</v>
      </c>
    </row>
    <row r="570" spans="2:14">
      <c r="C570" t="s">
        <v>1023</v>
      </c>
      <c r="D570" t="s">
        <v>1024</v>
      </c>
      <c r="E570" s="42" t="str">
        <f t="shared" si="33"/>
        <v/>
      </c>
      <c r="F570" t="str">
        <f t="shared" si="36"/>
        <v>BLDC_Mng_Info_PWRP1_Info_MotA</v>
      </c>
      <c r="G570">
        <v>335</v>
      </c>
      <c r="H570">
        <v>40336</v>
      </c>
      <c r="I570" t="s">
        <v>67</v>
      </c>
      <c r="J570" t="str">
        <f t="shared" si="34"/>
        <v>holding</v>
      </c>
      <c r="K570">
        <v>300</v>
      </c>
      <c r="L570" s="41" t="str">
        <f t="shared" si="35"/>
        <v xml:space="preserve">    - { address: 335, scan_interval: 300, input_type: holding, slave: 1, name: "ApolloHP - Frequency converter current", unique_id: "apollo.BLDC_Mng_Info_PWRP1_Info_MotA"}</v>
      </c>
    </row>
    <row r="571" spans="2:14">
      <c r="B571" t="s">
        <v>13</v>
      </c>
      <c r="C571" t="s">
        <v>1579</v>
      </c>
      <c r="D571" t="s">
        <v>22</v>
      </c>
      <c r="E571" s="42" t="str">
        <f t="shared" si="33"/>
        <v/>
      </c>
      <c r="F571" t="str">
        <f t="shared" si="36"/>
        <v>CFchange_HeatSetP_F</v>
      </c>
      <c r="G571">
        <v>491</v>
      </c>
      <c r="H571">
        <v>40492</v>
      </c>
      <c r="I571" t="s">
        <v>15</v>
      </c>
      <c r="J571" t="str">
        <f t="shared" si="34"/>
        <v>holding</v>
      </c>
      <c r="K571">
        <v>300</v>
      </c>
      <c r="L571" s="41" t="str">
        <f t="shared" si="35"/>
        <v xml:space="preserve">    - { address: 491, scan_interval: 300, input_type: holding, slave: 1, name: "ApolloHP - Heating setting point F", unique_id: "apollo.CFchange_HeatSetP_F"}</v>
      </c>
      <c r="M571" t="s">
        <v>1568</v>
      </c>
      <c r="N571" t="s">
        <v>23</v>
      </c>
    </row>
    <row r="572" spans="2:14">
      <c r="B572" t="s">
        <v>17</v>
      </c>
      <c r="C572" t="s">
        <v>1580</v>
      </c>
      <c r="D572" t="s">
        <v>24</v>
      </c>
      <c r="E572" s="42" t="str">
        <f t="shared" si="33"/>
        <v/>
      </c>
      <c r="F572" t="str">
        <f t="shared" si="36"/>
        <v>CFchange_CoolSetP_F</v>
      </c>
      <c r="G572">
        <v>492</v>
      </c>
      <c r="H572">
        <v>40493</v>
      </c>
      <c r="I572" t="s">
        <v>15</v>
      </c>
      <c r="J572" t="str">
        <f t="shared" si="34"/>
        <v>holding</v>
      </c>
      <c r="K572">
        <v>300</v>
      </c>
      <c r="L572" s="41" t="str">
        <f t="shared" si="35"/>
        <v xml:space="preserve">    - { address: 492, scan_interval: 300, input_type: holding, slave: 1, name: "ApolloHP - Refrigeration setting point F", unique_id: "apollo.CFchange_CoolSetP_F"}</v>
      </c>
      <c r="M572" t="s">
        <v>25</v>
      </c>
      <c r="N572" t="s">
        <v>23</v>
      </c>
    </row>
    <row r="573" spans="2:14">
      <c r="B573" t="s">
        <v>26</v>
      </c>
      <c r="C573" t="s">
        <v>1581</v>
      </c>
      <c r="D573" t="s">
        <v>27</v>
      </c>
      <c r="E573" s="42" t="str">
        <f t="shared" si="33"/>
        <v/>
      </c>
      <c r="F573" t="str">
        <f t="shared" si="36"/>
        <v>CFchange_W_TankSetP_F</v>
      </c>
      <c r="G573">
        <v>493</v>
      </c>
      <c r="H573">
        <v>40494</v>
      </c>
      <c r="I573" t="s">
        <v>15</v>
      </c>
      <c r="J573" t="str">
        <f t="shared" si="34"/>
        <v>holding</v>
      </c>
      <c r="K573">
        <v>300</v>
      </c>
      <c r="L573" s="41" t="str">
        <f t="shared" si="35"/>
        <v xml:space="preserve">    - { address: 493, scan_interval: 300, input_type: holding, slave: 1, name: "ApolloHP - Hot water setting point F", unique_id: "apollo.CFchange_W_TankSetP_F"}</v>
      </c>
      <c r="M573" t="s">
        <v>1569</v>
      </c>
      <c r="N573" t="s">
        <v>23</v>
      </c>
    </row>
    <row r="574" spans="2:14">
      <c r="F574" t="str">
        <f t="shared" si="36"/>
        <v/>
      </c>
    </row>
  </sheetData>
  <sortState xmlns:xlrd2="http://schemas.microsoft.com/office/spreadsheetml/2017/richdata2" ref="B2:O587">
    <sortCondition ref="H2:H587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007C-8CE5-4194-89C1-B98CE58B53DC}">
  <dimension ref="A4:B43"/>
  <sheetViews>
    <sheetView workbookViewId="0">
      <selection activeCell="B43" sqref="B43"/>
    </sheetView>
  </sheetViews>
  <sheetFormatPr defaultRowHeight="15"/>
  <sheetData>
    <row r="4" spans="1:2">
      <c r="A4" t="s">
        <v>1600</v>
      </c>
      <c r="B4">
        <v>1</v>
      </c>
    </row>
    <row r="5" spans="1:2">
      <c r="A5" t="s">
        <v>1601</v>
      </c>
      <c r="B5">
        <v>0</v>
      </c>
    </row>
    <row r="6" spans="1:2">
      <c r="A6" t="s">
        <v>1602</v>
      </c>
      <c r="B6">
        <v>0</v>
      </c>
    </row>
    <row r="22" spans="1:2">
      <c r="A22" t="s">
        <v>1600</v>
      </c>
      <c r="B22">
        <v>1</v>
      </c>
    </row>
    <row r="23" spans="1:2">
      <c r="A23" t="s">
        <v>1601</v>
      </c>
      <c r="B23">
        <v>60</v>
      </c>
    </row>
    <row r="24" spans="1:2">
      <c r="A24" t="s">
        <v>1602</v>
      </c>
      <c r="B24">
        <v>0</v>
      </c>
    </row>
    <row r="41" spans="1:2">
      <c r="A41" t="s">
        <v>1600</v>
      </c>
      <c r="B41">
        <v>1</v>
      </c>
    </row>
    <row r="42" spans="1:2">
      <c r="A42" t="s">
        <v>1601</v>
      </c>
      <c r="B42">
        <v>60</v>
      </c>
    </row>
    <row r="43" spans="1:2">
      <c r="A43" t="s">
        <v>1602</v>
      </c>
      <c r="B43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Sheet2</vt:lpstr>
      <vt:lpstr>Sheet3</vt:lpstr>
      <vt:lpstr>Sheet4</vt:lpstr>
      <vt:lpstr>modbus config</vt:lpstr>
      <vt:lpstr>PID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Dave Houlton</cp:lastModifiedBy>
  <cp:lastPrinted>2024-12-04T19:41:19Z</cp:lastPrinted>
  <dcterms:created xsi:type="dcterms:W3CDTF">2019-08-09T00:53:00Z</dcterms:created>
  <dcterms:modified xsi:type="dcterms:W3CDTF">2024-12-12T18:32:51Z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DA94E85AF6D7494E886094A83AA443F3_13</vt:lpwstr>
  </property>
</Properties>
</file>