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oyoso\Documents\Maestria UNIANDES\Cursos\PROYECTO APLICADO\proyecto_grado_MIAD_ElectroDunas\"/>
    </mc:Choice>
  </mc:AlternateContent>
  <xr:revisionPtr revIDLastSave="0" documentId="13_ncr:1_{B9ACF776-E4A5-4104-9982-F4965BE9C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1" l="1" a="1"/>
  <c r="R31" i="1" s="1"/>
  <c r="R3" i="1" a="1"/>
  <c r="R3" i="1"/>
  <c r="R4" i="1" a="1"/>
  <c r="R4" i="1"/>
  <c r="R5" i="1" a="1"/>
  <c r="R5" i="1"/>
  <c r="R6" i="1" a="1"/>
  <c r="R6" i="1"/>
  <c r="R7" i="1" a="1"/>
  <c r="R7" i="1"/>
  <c r="R8" i="1" a="1"/>
  <c r="R8" i="1"/>
  <c r="R9" i="1" a="1"/>
  <c r="R9" i="1"/>
  <c r="R10" i="1" a="1"/>
  <c r="R10" i="1"/>
  <c r="R11" i="1" a="1"/>
  <c r="R11" i="1"/>
  <c r="R12" i="1" a="1"/>
  <c r="R12" i="1"/>
  <c r="R13" i="1" a="1"/>
  <c r="R13" i="1"/>
  <c r="R14" i="1" a="1"/>
  <c r="R14" i="1"/>
  <c r="R15" i="1" a="1"/>
  <c r="R15" i="1"/>
  <c r="R16" i="1" a="1"/>
  <c r="R16" i="1"/>
  <c r="R17" i="1" a="1"/>
  <c r="R17" i="1"/>
  <c r="R18" i="1" a="1"/>
  <c r="R18" i="1"/>
  <c r="R19" i="1" a="1"/>
  <c r="R19" i="1"/>
  <c r="R20" i="1" a="1"/>
  <c r="R20" i="1"/>
  <c r="R21" i="1" a="1"/>
  <c r="R21" i="1"/>
  <c r="R22" i="1" a="1"/>
  <c r="R22" i="1"/>
  <c r="R23" i="1" a="1"/>
  <c r="R23" i="1"/>
  <c r="R24" i="1" a="1"/>
  <c r="R24" i="1"/>
  <c r="R25" i="1" a="1"/>
  <c r="R25" i="1"/>
  <c r="R26" i="1" a="1"/>
  <c r="R26" i="1"/>
  <c r="R27" i="1" a="1"/>
  <c r="R27" i="1"/>
  <c r="R28" i="1" a="1"/>
  <c r="R28" i="1"/>
  <c r="R29" i="1" a="1"/>
  <c r="R29" i="1"/>
  <c r="R30" i="1" a="1"/>
  <c r="R30" i="1"/>
  <c r="R2" i="1" a="1"/>
  <c r="R2" i="1" s="1"/>
  <c r="P2" i="1" a="1"/>
  <c r="P2" i="1" s="1"/>
  <c r="Q2" i="1" s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<sst xmlns="http://schemas.openxmlformats.org/spreadsheetml/2006/main" count="742" uniqueCount="49">
  <si>
    <t>Cliente</t>
  </si>
  <si>
    <t>Frecuencia</t>
  </si>
  <si>
    <t>Rezago</t>
  </si>
  <si>
    <t>Modelo</t>
  </si>
  <si>
    <t>Hiperparametros</t>
  </si>
  <si>
    <t>MSE</t>
  </si>
  <si>
    <t>MAE</t>
  </si>
  <si>
    <t>RMSE</t>
  </si>
  <si>
    <t>MAPE</t>
  </si>
  <si>
    <t>R2</t>
  </si>
  <si>
    <t>Len_train</t>
  </si>
  <si>
    <t>Len_test</t>
  </si>
  <si>
    <t>Len_total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</si>
  <si>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</si>
  <si>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</si>
  <si>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</si>
  <si>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</si>
  <si>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</si>
  <si>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</si>
  <si>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</si>
  <si>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</si>
  <si>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</si>
  <si>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</si>
  <si>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</si>
  <si>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</si>
  <si>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</si>
  <si>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</si>
  <si>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</si>
  <si>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</si>
  <si>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</si>
  <si>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</si>
  <si>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</si>
  <si>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</si>
  <si>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</si>
  <si>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</si>
  <si>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</si>
  <si>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</si>
  <si>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</si>
  <si>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</si>
  <si>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</si>
  <si>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</si>
  <si>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</si>
  <si>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</si>
  <si>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8H</t>
  </si>
  <si>
    <t>24H</t>
  </si>
  <si>
    <t>48H</t>
  </si>
  <si>
    <t>LSTM</t>
  </si>
  <si>
    <t>(100, 'tanh', 25)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</si>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</sst>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workbookViewId="0">
      <selection activeCell="Q12" sqref="Q12"/>
    </sheetView>
  </sheetViews>
  <sheetFormatPr baseColWidth="10" defaultColWidth="9.140625" defaultRowHeight="15" x14ac:dyDescent="0.25"/>
  <cols>
    <col min="1" max="1" width="9.140625" customWidth="1"/>
    <col min="16" max="16" width="10.140625" customWidth="1"/>
    <col min="18" max="18" width="9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2" t="s">
        <v>8</v>
      </c>
      <c r="R1" t="s">
        <v>7</v>
      </c>
    </row>
    <row r="2" spans="1:18" x14ac:dyDescent="0.25">
      <c r="A2" t="s">
        <v>13</v>
      </c>
      <c r="B2" t="s">
        <v>43</v>
      </c>
      <c r="C2">
        <v>15</v>
      </c>
      <c r="D2" t="s">
        <v>46</v>
      </c>
      <c r="E2" t="s">
        <v>47</v>
      </c>
      <c r="F2">
        <v>1.7220739963804399</v>
      </c>
      <c r="G2">
        <v>0.81102060154716504</v>
      </c>
      <c r="H2">
        <v>1.312278170351256</v>
      </c>
      <c r="I2">
        <v>12.26181449007005</v>
      </c>
      <c r="J2">
        <v>0.81968070487441202</v>
      </c>
      <c r="K2">
        <v>1771</v>
      </c>
      <c r="L2">
        <v>428</v>
      </c>
      <c r="M2">
        <v>2214</v>
      </c>
      <c r="P2" t="str" cm="1">
        <f t="array" ref="P2:P32">_xlfn.UNIQUE(A2:A30000)</f>
        <v>Cliente 1</v>
      </c>
      <c r="Q2" cm="1">
        <f t="array" ref="Q2">MIN(IF(A:A= P2, I:I))</f>
        <v>9.1616918103096605</v>
      </c>
      <c r="R2" s="3" cm="1">
        <f t="array" ref="R2">MIN(IF(A:A= P2, H:H))</f>
        <v>1.312278170351256</v>
      </c>
    </row>
    <row r="3" spans="1:18" x14ac:dyDescent="0.25">
      <c r="A3" t="s">
        <v>13</v>
      </c>
      <c r="B3" t="s">
        <v>43</v>
      </c>
      <c r="C3">
        <v>30</v>
      </c>
      <c r="D3" t="s">
        <v>46</v>
      </c>
      <c r="E3" t="s">
        <v>47</v>
      </c>
      <c r="F3">
        <v>2.6588072386850938</v>
      </c>
      <c r="G3">
        <v>0.83235032659573815</v>
      </c>
      <c r="H3">
        <v>1.6305849375868451</v>
      </c>
      <c r="I3">
        <v>9.1616918103096605</v>
      </c>
      <c r="J3">
        <v>0.71915735543745973</v>
      </c>
      <c r="K3">
        <v>1771</v>
      </c>
      <c r="L3">
        <v>413</v>
      </c>
      <c r="M3">
        <v>2214</v>
      </c>
      <c r="P3" t="str">
        <v>Cliente 2</v>
      </c>
      <c r="Q3" cm="1">
        <f t="array" ref="Q3">MIN(IF(A:A= P3, I:I))</f>
        <v>3.6364343040935259</v>
      </c>
      <c r="R3" s="3" cm="1">
        <f t="array" ref="R3">MIN(IF(A:A= P3, H:H))</f>
        <v>1.68285446990379</v>
      </c>
    </row>
    <row r="4" spans="1:18" x14ac:dyDescent="0.25">
      <c r="A4" t="s">
        <v>13</v>
      </c>
      <c r="B4" t="s">
        <v>44</v>
      </c>
      <c r="C4">
        <v>15</v>
      </c>
      <c r="D4" t="s">
        <v>46</v>
      </c>
      <c r="E4" t="s">
        <v>47</v>
      </c>
      <c r="F4">
        <v>21.034227550657398</v>
      </c>
      <c r="G4">
        <v>2.1641232592824911</v>
      </c>
      <c r="H4">
        <v>4.5863087064280137</v>
      </c>
      <c r="I4">
        <v>10.49244884428658</v>
      </c>
      <c r="J4">
        <v>0.72039281176744963</v>
      </c>
      <c r="K4">
        <v>590</v>
      </c>
      <c r="L4">
        <v>133</v>
      </c>
      <c r="M4">
        <v>738</v>
      </c>
      <c r="P4" t="str">
        <v>Cliente 3</v>
      </c>
      <c r="Q4" cm="1">
        <f t="array" ref="Q4">MIN(IF(A:A= P4, I:I))</f>
        <v>5.6059791530518277</v>
      </c>
      <c r="R4" s="3" cm="1">
        <f t="array" ref="R4">MIN(IF(A:A= P4, H:H))</f>
        <v>1.4300977921304541</v>
      </c>
    </row>
    <row r="5" spans="1:18" x14ac:dyDescent="0.25">
      <c r="A5" t="s">
        <v>13</v>
      </c>
      <c r="B5" t="s">
        <v>44</v>
      </c>
      <c r="C5">
        <v>30</v>
      </c>
      <c r="D5" t="s">
        <v>46</v>
      </c>
      <c r="E5" t="s">
        <v>47</v>
      </c>
      <c r="F5">
        <v>14.251120325992581</v>
      </c>
      <c r="G5">
        <v>2.5506765969726128</v>
      </c>
      <c r="H5">
        <v>3.775065605521656</v>
      </c>
      <c r="I5">
        <v>12.092404546307471</v>
      </c>
      <c r="J5">
        <v>0.81277022878521665</v>
      </c>
      <c r="K5">
        <v>590</v>
      </c>
      <c r="L5">
        <v>118</v>
      </c>
      <c r="M5">
        <v>738</v>
      </c>
      <c r="P5" t="str">
        <v>Cliente 4</v>
      </c>
      <c r="Q5" cm="1">
        <f t="array" ref="Q5">MIN(IF(A:A= P5, I:I))</f>
        <v>6.2250665478757128</v>
      </c>
      <c r="R5" s="3" cm="1">
        <f t="array" ref="R5">MIN(IF(A:A= P5, H:H))</f>
        <v>0.71846234128340314</v>
      </c>
    </row>
    <row r="6" spans="1:18" x14ac:dyDescent="0.25">
      <c r="A6" t="s">
        <v>13</v>
      </c>
      <c r="B6" t="s">
        <v>45</v>
      </c>
      <c r="C6">
        <v>15</v>
      </c>
      <c r="D6" t="s">
        <v>46</v>
      </c>
      <c r="E6" t="s">
        <v>47</v>
      </c>
      <c r="F6">
        <v>216.49149395196349</v>
      </c>
      <c r="G6">
        <v>9.5089366479205726</v>
      </c>
      <c r="H6">
        <v>14.713649919444309</v>
      </c>
      <c r="I6">
        <v>21.865448268679959</v>
      </c>
      <c r="J6">
        <v>-0.29179765246263001</v>
      </c>
      <c r="K6">
        <v>295</v>
      </c>
      <c r="L6">
        <v>59</v>
      </c>
      <c r="M6">
        <v>369</v>
      </c>
      <c r="P6" t="str">
        <v>Cliente 5</v>
      </c>
      <c r="Q6" cm="1">
        <f t="array" ref="Q6">MIN(IF(A:A= P6, I:I))</f>
        <v>10.044523061127849</v>
      </c>
      <c r="R6" s="3" cm="1">
        <f t="array" ref="R6">MIN(IF(A:A= P6, H:H))</f>
        <v>5.7114114426166598</v>
      </c>
    </row>
    <row r="7" spans="1:18" x14ac:dyDescent="0.25">
      <c r="A7" t="s">
        <v>13</v>
      </c>
      <c r="B7" t="s">
        <v>45</v>
      </c>
      <c r="C7">
        <v>30</v>
      </c>
      <c r="D7" t="s">
        <v>46</v>
      </c>
      <c r="E7" t="s">
        <v>47</v>
      </c>
      <c r="F7">
        <v>230.13484852023799</v>
      </c>
      <c r="G7">
        <v>9.9007592734420609</v>
      </c>
      <c r="H7">
        <v>15.17019606070528</v>
      </c>
      <c r="I7">
        <v>23.06133700581649</v>
      </c>
      <c r="J7">
        <v>-0.31497743528677957</v>
      </c>
      <c r="K7">
        <v>295</v>
      </c>
      <c r="L7">
        <v>44</v>
      </c>
      <c r="M7">
        <v>369</v>
      </c>
      <c r="P7" t="str">
        <v>Cliente 6</v>
      </c>
      <c r="Q7" cm="1">
        <f t="array" ref="Q7">MIN(IF(A:A= P7, I:I))</f>
        <v>9.5969064288358954</v>
      </c>
      <c r="R7" s="3" cm="1">
        <f t="array" ref="R7">MIN(IF(A:A= P7, H:H))</f>
        <v>1.027828019427276</v>
      </c>
    </row>
    <row r="8" spans="1:18" x14ac:dyDescent="0.25">
      <c r="A8" t="s">
        <v>14</v>
      </c>
      <c r="B8" t="s">
        <v>43</v>
      </c>
      <c r="C8">
        <v>15</v>
      </c>
      <c r="D8" t="s">
        <v>46</v>
      </c>
      <c r="E8" t="s">
        <v>47</v>
      </c>
      <c r="F8">
        <v>2.831999166875165</v>
      </c>
      <c r="G8">
        <v>1.190397099579682</v>
      </c>
      <c r="H8">
        <v>1.68285446990379</v>
      </c>
      <c r="I8">
        <v>6.9024984193100147</v>
      </c>
      <c r="J8">
        <v>0.73319936289009613</v>
      </c>
      <c r="K8">
        <v>1771</v>
      </c>
      <c r="L8">
        <v>428</v>
      </c>
      <c r="M8">
        <v>2214</v>
      </c>
      <c r="P8" t="str">
        <v>Cliente 7</v>
      </c>
      <c r="Q8" cm="1">
        <f t="array" ref="Q8">MIN(IF(A:A= P8, I:I))</f>
        <v>10.317316743534951</v>
      </c>
      <c r="R8" s="3" cm="1">
        <f t="array" ref="R8">MIN(IF(A:A= P8, H:H))</f>
        <v>5.2109434635156688</v>
      </c>
    </row>
    <row r="9" spans="1:18" x14ac:dyDescent="0.25">
      <c r="A9" t="s">
        <v>14</v>
      </c>
      <c r="B9" t="s">
        <v>43</v>
      </c>
      <c r="C9">
        <v>30</v>
      </c>
      <c r="D9" t="s">
        <v>46</v>
      </c>
      <c r="E9" t="s">
        <v>47</v>
      </c>
      <c r="F9">
        <v>3.7873926929300419</v>
      </c>
      <c r="G9">
        <v>1.32663967119993</v>
      </c>
      <c r="H9">
        <v>1.946122476343676</v>
      </c>
      <c r="I9">
        <v>8.2398882676482916</v>
      </c>
      <c r="J9">
        <v>0.64272942461635152</v>
      </c>
      <c r="K9">
        <v>1771</v>
      </c>
      <c r="L9">
        <v>413</v>
      </c>
      <c r="M9">
        <v>2214</v>
      </c>
      <c r="P9" t="str">
        <v>Cliente 8</v>
      </c>
      <c r="Q9" cm="1">
        <f t="array" ref="Q9">MIN(IF(A:A= P9, I:I))</f>
        <v>8.3817183949295586</v>
      </c>
      <c r="R9" s="3" cm="1">
        <f t="array" ref="R9">MIN(IF(A:A= P9, H:H))</f>
        <v>1.2737454522872169</v>
      </c>
    </row>
    <row r="10" spans="1:18" x14ac:dyDescent="0.25">
      <c r="A10" t="s">
        <v>14</v>
      </c>
      <c r="B10" t="s">
        <v>44</v>
      </c>
      <c r="C10">
        <v>15</v>
      </c>
      <c r="D10" t="s">
        <v>46</v>
      </c>
      <c r="E10" t="s">
        <v>47</v>
      </c>
      <c r="F10">
        <v>10.221191857631419</v>
      </c>
      <c r="G10">
        <v>1.7779544405546439</v>
      </c>
      <c r="H10">
        <v>3.1970598770794738</v>
      </c>
      <c r="I10">
        <v>3.6364343040935259</v>
      </c>
      <c r="J10">
        <v>0.87466819331354839</v>
      </c>
      <c r="K10">
        <v>590</v>
      </c>
      <c r="L10">
        <v>133</v>
      </c>
      <c r="M10">
        <v>738</v>
      </c>
      <c r="P10" t="str">
        <v>Cliente 9</v>
      </c>
      <c r="Q10" cm="1">
        <f t="array" ref="Q10">MIN(IF(A:A= P10, I:I))</f>
        <v>11.24882314297159</v>
      </c>
      <c r="R10" s="3" cm="1">
        <f t="array" ref="R10">MIN(IF(A:A= P10, H:H))</f>
        <v>1.2248120798963</v>
      </c>
    </row>
    <row r="11" spans="1:18" x14ac:dyDescent="0.25">
      <c r="A11" t="s">
        <v>14</v>
      </c>
      <c r="B11" t="s">
        <v>44</v>
      </c>
      <c r="C11">
        <v>30</v>
      </c>
      <c r="D11" t="s">
        <v>46</v>
      </c>
      <c r="E11" t="s">
        <v>47</v>
      </c>
      <c r="F11">
        <v>13.82685642339629</v>
      </c>
      <c r="G11">
        <v>2.4276719783018481</v>
      </c>
      <c r="H11">
        <v>3.718448120304529</v>
      </c>
      <c r="I11">
        <v>4.7800589187632418</v>
      </c>
      <c r="J11">
        <v>0.83402569814050631</v>
      </c>
      <c r="K11">
        <v>590</v>
      </c>
      <c r="L11">
        <v>118</v>
      </c>
      <c r="M11">
        <v>738</v>
      </c>
      <c r="P11" t="str">
        <v>Cliente 10</v>
      </c>
      <c r="Q11" cm="1">
        <f t="array" ref="Q11">MIN(IF(A:A= P11, I:I))</f>
        <v>3.535246803319299</v>
      </c>
      <c r="R11" s="3" cm="1">
        <f t="array" ref="R11">MIN(IF(A:A= P11, H:H))</f>
        <v>2.384158093531962</v>
      </c>
    </row>
    <row r="12" spans="1:18" x14ac:dyDescent="0.25">
      <c r="A12" t="s">
        <v>14</v>
      </c>
      <c r="B12" t="s">
        <v>45</v>
      </c>
      <c r="C12">
        <v>15</v>
      </c>
      <c r="D12" t="s">
        <v>46</v>
      </c>
      <c r="E12" t="s">
        <v>47</v>
      </c>
      <c r="F12">
        <v>208.06965216843059</v>
      </c>
      <c r="G12">
        <v>13.99454025542097</v>
      </c>
      <c r="H12">
        <v>14.424619654203379</v>
      </c>
      <c r="I12">
        <v>13.01163677770986</v>
      </c>
      <c r="J12">
        <v>-0.14473999264360329</v>
      </c>
      <c r="K12">
        <v>295</v>
      </c>
      <c r="L12">
        <v>59</v>
      </c>
      <c r="M12">
        <v>369</v>
      </c>
      <c r="P12" t="str">
        <v>Cliente 11</v>
      </c>
      <c r="Q12" cm="1">
        <f t="array" ref="Q12">MIN(IF(A:A= P12, I:I))</f>
        <v>27.947651128434359</v>
      </c>
      <c r="R12" s="3" cm="1">
        <f t="array" ref="R12">MIN(IF(A:A= P12, H:H))</f>
        <v>4.774498415101184</v>
      </c>
    </row>
    <row r="13" spans="1:18" x14ac:dyDescent="0.25">
      <c r="A13" t="s">
        <v>14</v>
      </c>
      <c r="B13" t="s">
        <v>45</v>
      </c>
      <c r="C13">
        <v>30</v>
      </c>
      <c r="D13" t="s">
        <v>46</v>
      </c>
      <c r="E13" t="s">
        <v>47</v>
      </c>
      <c r="F13">
        <v>279.29426506044092</v>
      </c>
      <c r="G13">
        <v>16.107877018633911</v>
      </c>
      <c r="H13">
        <v>16.712099361254431</v>
      </c>
      <c r="I13">
        <v>14.48235063157491</v>
      </c>
      <c r="J13">
        <v>-0.50837565564837073</v>
      </c>
      <c r="K13">
        <v>295</v>
      </c>
      <c r="L13">
        <v>44</v>
      </c>
      <c r="M13">
        <v>369</v>
      </c>
      <c r="P13" t="str">
        <v>Cliente 12</v>
      </c>
      <c r="Q13" cm="1">
        <f t="array" ref="Q13">MIN(IF(A:A= P13, I:I))</f>
        <v>99.9534770721651</v>
      </c>
      <c r="R13" s="3" cm="1">
        <f t="array" ref="R13">MIN(IF(A:A= P13, H:H))</f>
        <v>6.0288094305016822</v>
      </c>
    </row>
    <row r="14" spans="1:18" x14ac:dyDescent="0.25">
      <c r="A14" t="s">
        <v>15</v>
      </c>
      <c r="B14" t="s">
        <v>43</v>
      </c>
      <c r="C14">
        <v>15</v>
      </c>
      <c r="D14" t="s">
        <v>46</v>
      </c>
      <c r="E14" t="s">
        <v>47</v>
      </c>
      <c r="F14">
        <v>3.0003328750978131</v>
      </c>
      <c r="G14">
        <v>1.2226996220077371</v>
      </c>
      <c r="H14">
        <v>1.7321468976671159</v>
      </c>
      <c r="I14">
        <v>9.3616464231869134</v>
      </c>
      <c r="J14">
        <v>0.73201327330145916</v>
      </c>
      <c r="K14">
        <v>1771</v>
      </c>
      <c r="L14">
        <v>428</v>
      </c>
      <c r="M14">
        <v>2214</v>
      </c>
      <c r="P14" t="str">
        <v>Cliente 13</v>
      </c>
      <c r="Q14" cm="1">
        <f t="array" ref="Q14">MIN(IF(A:A= P14, I:I))</f>
        <v>4.9424330291046603</v>
      </c>
      <c r="R14" s="3" cm="1">
        <f t="array" ref="R14">MIN(IF(A:A= P14, H:H))</f>
        <v>0.95173897805724172</v>
      </c>
    </row>
    <row r="15" spans="1:18" x14ac:dyDescent="0.25">
      <c r="A15" t="s">
        <v>15</v>
      </c>
      <c r="B15" t="s">
        <v>43</v>
      </c>
      <c r="C15">
        <v>30</v>
      </c>
      <c r="D15" t="s">
        <v>46</v>
      </c>
      <c r="E15" t="s">
        <v>47</v>
      </c>
      <c r="F15">
        <v>2.0451796950563979</v>
      </c>
      <c r="G15">
        <v>0.96338138622506098</v>
      </c>
      <c r="H15">
        <v>1.4300977921304541</v>
      </c>
      <c r="I15">
        <v>7.1555808535343202</v>
      </c>
      <c r="J15">
        <v>0.81581799304703762</v>
      </c>
      <c r="K15">
        <v>1771</v>
      </c>
      <c r="L15">
        <v>413</v>
      </c>
      <c r="M15">
        <v>2214</v>
      </c>
      <c r="P15" t="str">
        <v>Cliente 14</v>
      </c>
      <c r="Q15" cm="1">
        <f t="array" ref="Q15">MIN(IF(A:A= P15, I:I))</f>
        <v>9.4894264069761078</v>
      </c>
      <c r="R15" s="3" cm="1">
        <f t="array" ref="R15">MIN(IF(A:A= P15, H:H))</f>
        <v>0.37565338373974461</v>
      </c>
    </row>
    <row r="16" spans="1:18" x14ac:dyDescent="0.25">
      <c r="A16" t="s">
        <v>15</v>
      </c>
      <c r="B16" t="s">
        <v>44</v>
      </c>
      <c r="C16">
        <v>15</v>
      </c>
      <c r="D16" t="s">
        <v>46</v>
      </c>
      <c r="E16" t="s">
        <v>47</v>
      </c>
      <c r="F16">
        <v>15.95024396269315</v>
      </c>
      <c r="G16">
        <v>1.990764055633472</v>
      </c>
      <c r="H16">
        <v>3.9937756525239561</v>
      </c>
      <c r="I16">
        <v>5.6059791530518277</v>
      </c>
      <c r="J16">
        <v>0.81495692463336933</v>
      </c>
      <c r="K16">
        <v>590</v>
      </c>
      <c r="L16">
        <v>133</v>
      </c>
      <c r="M16">
        <v>738</v>
      </c>
      <c r="P16" t="str">
        <v>Cliente 15</v>
      </c>
      <c r="Q16" cm="1">
        <f t="array" ref="Q16">MIN(IF(A:A= P16, I:I))</f>
        <v>9.8357328452959418</v>
      </c>
      <c r="R16" s="3" cm="1">
        <f t="array" ref="R16">MIN(IF(A:A= P16, H:H))</f>
        <v>0.95641999721204907</v>
      </c>
    </row>
    <row r="17" spans="1:18" x14ac:dyDescent="0.25">
      <c r="A17" t="s">
        <v>15</v>
      </c>
      <c r="B17" t="s">
        <v>44</v>
      </c>
      <c r="C17">
        <v>30</v>
      </c>
      <c r="D17" t="s">
        <v>46</v>
      </c>
      <c r="E17" t="s">
        <v>47</v>
      </c>
      <c r="F17">
        <v>16.013885463437202</v>
      </c>
      <c r="G17">
        <v>2.3990206810723902</v>
      </c>
      <c r="H17">
        <v>4.0017353065185608</v>
      </c>
      <c r="I17">
        <v>6.1458132858124719</v>
      </c>
      <c r="J17">
        <v>0.82041643449990442</v>
      </c>
      <c r="K17">
        <v>590</v>
      </c>
      <c r="L17">
        <v>118</v>
      </c>
      <c r="M17">
        <v>738</v>
      </c>
      <c r="P17" t="str">
        <v>Cliente 16</v>
      </c>
      <c r="Q17" cm="1">
        <f t="array" ref="Q17">MIN(IF(A:A= P17, I:I))</f>
        <v>2.7378403067332839</v>
      </c>
      <c r="R17" s="3" cm="1">
        <f t="array" ref="R17">MIN(IF(A:A= P17, H:H))</f>
        <v>0.28697427835570771</v>
      </c>
    </row>
    <row r="18" spans="1:18" x14ac:dyDescent="0.25">
      <c r="A18" t="s">
        <v>15</v>
      </c>
      <c r="B18" t="s">
        <v>45</v>
      </c>
      <c r="C18">
        <v>15</v>
      </c>
      <c r="D18" t="s">
        <v>46</v>
      </c>
      <c r="E18" t="s">
        <v>47</v>
      </c>
      <c r="F18">
        <v>214.33404525521911</v>
      </c>
      <c r="G18">
        <v>10.333373302354779</v>
      </c>
      <c r="H18">
        <v>14.640151818038611</v>
      </c>
      <c r="I18">
        <v>13.9536516660331</v>
      </c>
      <c r="J18">
        <v>-0.1156195544287166</v>
      </c>
      <c r="K18">
        <v>295</v>
      </c>
      <c r="L18">
        <v>59</v>
      </c>
      <c r="M18">
        <v>369</v>
      </c>
      <c r="P18" t="str">
        <v>Cliente 17</v>
      </c>
      <c r="Q18" cm="1">
        <f t="array" ref="Q18">MIN(IF(A:A= P18, I:I))</f>
        <v>3.181898166349443</v>
      </c>
      <c r="R18" s="3" cm="1">
        <f t="array" ref="R18">MIN(IF(A:A= P18, H:H))</f>
        <v>0.90532622222735015</v>
      </c>
    </row>
    <row r="19" spans="1:18" x14ac:dyDescent="0.25">
      <c r="A19" t="s">
        <v>15</v>
      </c>
      <c r="B19" t="s">
        <v>45</v>
      </c>
      <c r="C19">
        <v>30</v>
      </c>
      <c r="D19" t="s">
        <v>46</v>
      </c>
      <c r="E19" t="s">
        <v>47</v>
      </c>
      <c r="F19">
        <v>234.9844433652647</v>
      </c>
      <c r="G19">
        <v>10.90880584001237</v>
      </c>
      <c r="H19">
        <v>15.32920230688031</v>
      </c>
      <c r="I19">
        <v>14.854255763026471</v>
      </c>
      <c r="J19">
        <v>-0.1350617474757729</v>
      </c>
      <c r="K19">
        <v>295</v>
      </c>
      <c r="L19">
        <v>44</v>
      </c>
      <c r="M19">
        <v>369</v>
      </c>
      <c r="P19" t="str">
        <v>Cliente 18</v>
      </c>
      <c r="Q19" cm="1">
        <f t="array" ref="Q19">MIN(IF(A:A= P19, I:I))</f>
        <v>3.9583609775706381</v>
      </c>
      <c r="R19" s="3" cm="1">
        <f t="array" ref="R19">MIN(IF(A:A= P19, H:H))</f>
        <v>1.129405337555627</v>
      </c>
    </row>
    <row r="20" spans="1:18" x14ac:dyDescent="0.25">
      <c r="A20" t="s">
        <v>16</v>
      </c>
      <c r="B20" t="s">
        <v>43</v>
      </c>
      <c r="C20">
        <v>15</v>
      </c>
      <c r="D20" t="s">
        <v>46</v>
      </c>
      <c r="E20" t="s">
        <v>47</v>
      </c>
      <c r="F20">
        <v>0.59312147383677383</v>
      </c>
      <c r="G20">
        <v>0.54045801486715161</v>
      </c>
      <c r="H20">
        <v>0.77014380075202438</v>
      </c>
      <c r="I20">
        <v>10.7789061445438</v>
      </c>
      <c r="J20">
        <v>0.8443953872803216</v>
      </c>
      <c r="K20">
        <v>1771</v>
      </c>
      <c r="L20">
        <v>428</v>
      </c>
      <c r="M20">
        <v>2214</v>
      </c>
      <c r="P20" t="str">
        <v>Cliente 19</v>
      </c>
      <c r="Q20" cm="1">
        <f t="array" ref="Q20">MIN(IF(A:A= P20, I:I))</f>
        <v>1.823636461604861</v>
      </c>
      <c r="R20" s="3" cm="1">
        <f t="array" ref="R20">MIN(IF(A:A= P20, H:H))</f>
        <v>1.178617715645315</v>
      </c>
    </row>
    <row r="21" spans="1:18" x14ac:dyDescent="0.25">
      <c r="A21" t="s">
        <v>16</v>
      </c>
      <c r="B21" t="s">
        <v>43</v>
      </c>
      <c r="C21">
        <v>30</v>
      </c>
      <c r="D21" t="s">
        <v>46</v>
      </c>
      <c r="E21" t="s">
        <v>47</v>
      </c>
      <c r="F21">
        <v>0.51618813584242929</v>
      </c>
      <c r="G21">
        <v>0.49372235050925389</v>
      </c>
      <c r="H21">
        <v>0.71846234128340314</v>
      </c>
      <c r="I21">
        <v>8.8450731950920627</v>
      </c>
      <c r="J21">
        <v>0.86303460856712522</v>
      </c>
      <c r="K21">
        <v>1771</v>
      </c>
      <c r="L21">
        <v>413</v>
      </c>
      <c r="M21">
        <v>2214</v>
      </c>
      <c r="P21" t="str">
        <v>Cliente 20</v>
      </c>
      <c r="Q21" cm="1">
        <f t="array" ref="Q21">MIN(IF(A:A= P21, I:I))</f>
        <v>16.83452102731011</v>
      </c>
      <c r="R21" s="3" cm="1">
        <f t="array" ref="R21">MIN(IF(A:A= P21, H:H))</f>
        <v>15.61525641004687</v>
      </c>
    </row>
    <row r="22" spans="1:18" x14ac:dyDescent="0.25">
      <c r="A22" t="s">
        <v>16</v>
      </c>
      <c r="B22" t="s">
        <v>44</v>
      </c>
      <c r="C22">
        <v>15</v>
      </c>
      <c r="D22" t="s">
        <v>46</v>
      </c>
      <c r="E22" t="s">
        <v>47</v>
      </c>
      <c r="F22">
        <v>3.4565208354603389</v>
      </c>
      <c r="G22">
        <v>0.94245632300079718</v>
      </c>
      <c r="H22">
        <v>1.8591720833371881</v>
      </c>
      <c r="I22">
        <v>6.2250665478757128</v>
      </c>
      <c r="J22">
        <v>0.87705872362755244</v>
      </c>
      <c r="K22">
        <v>590</v>
      </c>
      <c r="L22">
        <v>133</v>
      </c>
      <c r="M22">
        <v>738</v>
      </c>
      <c r="P22" t="str">
        <v>Cliente 21</v>
      </c>
      <c r="Q22" cm="1">
        <f t="array" ref="Q22">MIN(IF(A:A= P22, I:I))</f>
        <v>101.0914236420064</v>
      </c>
      <c r="R22" s="3" cm="1">
        <f t="array" ref="R22">MIN(IF(A:A= P22, H:H))</f>
        <v>0.36092459870755672</v>
      </c>
    </row>
    <row r="23" spans="1:18" x14ac:dyDescent="0.25">
      <c r="A23" t="s">
        <v>16</v>
      </c>
      <c r="B23" t="s">
        <v>44</v>
      </c>
      <c r="C23">
        <v>30</v>
      </c>
      <c r="D23" t="s">
        <v>46</v>
      </c>
      <c r="E23" t="s">
        <v>47</v>
      </c>
      <c r="F23">
        <v>4.873230540426575</v>
      </c>
      <c r="G23">
        <v>1.1343694470513259</v>
      </c>
      <c r="H23">
        <v>2.2075394765273342</v>
      </c>
      <c r="I23">
        <v>7.4975876092538307</v>
      </c>
      <c r="J23">
        <v>0.82788442378748039</v>
      </c>
      <c r="K23">
        <v>590</v>
      </c>
      <c r="L23">
        <v>118</v>
      </c>
      <c r="M23">
        <v>738</v>
      </c>
      <c r="P23" t="str">
        <v>Cliente 22</v>
      </c>
      <c r="Q23" cm="1">
        <f t="array" ref="Q23">MIN(IF(A:A= P23, I:I))</f>
        <v>99.4538288222994</v>
      </c>
      <c r="R23" s="3" cm="1">
        <f t="array" ref="R23">MIN(IF(A:A= P23, H:H))</f>
        <v>1.1111036511547321</v>
      </c>
    </row>
    <row r="24" spans="1:18" x14ac:dyDescent="0.25">
      <c r="A24" t="s">
        <v>16</v>
      </c>
      <c r="B24" t="s">
        <v>45</v>
      </c>
      <c r="C24">
        <v>15</v>
      </c>
      <c r="D24" t="s">
        <v>46</v>
      </c>
      <c r="E24" t="s">
        <v>47</v>
      </c>
      <c r="F24">
        <v>66.495550374483841</v>
      </c>
      <c r="G24">
        <v>6.6529815702711854</v>
      </c>
      <c r="H24">
        <v>8.1544803865411222</v>
      </c>
      <c r="I24">
        <v>21.93620616147653</v>
      </c>
      <c r="J24">
        <v>5.5071432542006082E-2</v>
      </c>
      <c r="K24">
        <v>295</v>
      </c>
      <c r="L24">
        <v>59</v>
      </c>
      <c r="M24">
        <v>369</v>
      </c>
      <c r="P24" t="str">
        <v>Cliente 23</v>
      </c>
      <c r="Q24" cm="1">
        <f t="array" ref="Q24">MIN(IF(A:A= P24, I:I))</f>
        <v>98.710149351378035</v>
      </c>
      <c r="R24" s="3" cm="1">
        <f t="array" ref="R24">MIN(IF(A:A= P24, H:H))</f>
        <v>2.0963904544700509</v>
      </c>
    </row>
    <row r="25" spans="1:18" x14ac:dyDescent="0.25">
      <c r="A25" t="s">
        <v>16</v>
      </c>
      <c r="B25" t="s">
        <v>45</v>
      </c>
      <c r="C25">
        <v>30</v>
      </c>
      <c r="D25" t="s">
        <v>46</v>
      </c>
      <c r="E25" t="s">
        <v>47</v>
      </c>
      <c r="F25">
        <v>75.544717417737033</v>
      </c>
      <c r="G25">
        <v>6.9160620767446206</v>
      </c>
      <c r="H25">
        <v>8.6916464158257742</v>
      </c>
      <c r="I25">
        <v>23.64121902969605</v>
      </c>
      <c r="J25">
        <v>-3.3530979391569682E-2</v>
      </c>
      <c r="K25">
        <v>295</v>
      </c>
      <c r="L25">
        <v>44</v>
      </c>
      <c r="M25">
        <v>369</v>
      </c>
      <c r="P25" t="str">
        <v>Cliente 24</v>
      </c>
      <c r="Q25" cm="1">
        <f t="array" ref="Q25">MIN(IF(A:A= P25, I:I))</f>
        <v>99.343704860961552</v>
      </c>
      <c r="R25" s="3" cm="1">
        <f t="array" ref="R25">MIN(IF(A:A= P25, H:H))</f>
        <v>0.6803352462792106</v>
      </c>
    </row>
    <row r="26" spans="1:18" x14ac:dyDescent="0.25">
      <c r="A26" t="s">
        <v>17</v>
      </c>
      <c r="B26" t="s">
        <v>43</v>
      </c>
      <c r="C26">
        <v>15</v>
      </c>
      <c r="D26" t="s">
        <v>46</v>
      </c>
      <c r="E26" t="s">
        <v>47</v>
      </c>
      <c r="F26">
        <v>32.766554213276038</v>
      </c>
      <c r="G26">
        <v>4.5298332360603553</v>
      </c>
      <c r="H26">
        <v>5.7242077367331836</v>
      </c>
      <c r="I26">
        <v>14.60664321281015</v>
      </c>
      <c r="J26">
        <v>1.5819786378287071E-2</v>
      </c>
      <c r="K26">
        <v>1771</v>
      </c>
      <c r="L26">
        <v>428</v>
      </c>
      <c r="M26">
        <v>2214</v>
      </c>
      <c r="P26" t="str">
        <v>Cliente 25</v>
      </c>
      <c r="Q26" cm="1">
        <f t="array" ref="Q26">MIN(IF(A:A= P26, I:I))</f>
        <v>99.517041967226888</v>
      </c>
      <c r="R26" s="3" cm="1">
        <f t="array" ref="R26">MIN(IF(A:A= P26, H:H))</f>
        <v>0.94380361164315829</v>
      </c>
    </row>
    <row r="27" spans="1:18" x14ac:dyDescent="0.25">
      <c r="A27" t="s">
        <v>17</v>
      </c>
      <c r="B27" t="s">
        <v>43</v>
      </c>
      <c r="C27">
        <v>30</v>
      </c>
      <c r="D27" t="s">
        <v>46</v>
      </c>
      <c r="E27" t="s">
        <v>47</v>
      </c>
      <c r="F27">
        <v>32.620220666852518</v>
      </c>
      <c r="G27">
        <v>4.5320881663787853</v>
      </c>
      <c r="H27">
        <v>5.7114114426166598</v>
      </c>
      <c r="I27">
        <v>14.402192154802361</v>
      </c>
      <c r="J27">
        <v>-1.3032497815586909E-2</v>
      </c>
      <c r="K27">
        <v>1771</v>
      </c>
      <c r="L27">
        <v>413</v>
      </c>
      <c r="M27">
        <v>2214</v>
      </c>
      <c r="P27" t="str">
        <v>Cliente 26</v>
      </c>
      <c r="Q27" cm="1">
        <f t="array" ref="Q27">MIN(IF(A:A= P27, I:I))</f>
        <v>98.891290363631072</v>
      </c>
      <c r="R27" s="3" cm="1">
        <f t="array" ref="R27">MIN(IF(A:A= P27, H:H))</f>
        <v>6.0139780858402636</v>
      </c>
    </row>
    <row r="28" spans="1:18" x14ac:dyDescent="0.25">
      <c r="A28" t="s">
        <v>17</v>
      </c>
      <c r="B28" t="s">
        <v>44</v>
      </c>
      <c r="C28">
        <v>15</v>
      </c>
      <c r="D28" t="s">
        <v>46</v>
      </c>
      <c r="E28" t="s">
        <v>47</v>
      </c>
      <c r="F28">
        <v>145.56191680366859</v>
      </c>
      <c r="G28">
        <v>9.4376168515039609</v>
      </c>
      <c r="H28">
        <v>12.06490434291414</v>
      </c>
      <c r="I28">
        <v>10.044523061127849</v>
      </c>
      <c r="J28">
        <v>-3.7632624179747332E-2</v>
      </c>
      <c r="K28">
        <v>590</v>
      </c>
      <c r="L28">
        <v>133</v>
      </c>
      <c r="M28">
        <v>738</v>
      </c>
      <c r="P28" t="str">
        <v>Cliente 27</v>
      </c>
      <c r="Q28" cm="1">
        <f t="array" ref="Q28">MIN(IF(A:A= P28, I:I))</f>
        <v>99.71207977844702</v>
      </c>
      <c r="R28" s="3" cm="1">
        <f t="array" ref="R28">MIN(IF(A:A= P28, H:H))</f>
        <v>16.745578172915039</v>
      </c>
    </row>
    <row r="29" spans="1:18" x14ac:dyDescent="0.25">
      <c r="A29" t="s">
        <v>17</v>
      </c>
      <c r="B29" t="s">
        <v>44</v>
      </c>
      <c r="C29">
        <v>30</v>
      </c>
      <c r="D29" t="s">
        <v>46</v>
      </c>
      <c r="E29" t="s">
        <v>47</v>
      </c>
      <c r="F29">
        <v>160.87181515887639</v>
      </c>
      <c r="G29">
        <v>10.107718329984291</v>
      </c>
      <c r="H29">
        <v>12.683525344275401</v>
      </c>
      <c r="I29">
        <v>10.75398656705211</v>
      </c>
      <c r="J29">
        <v>-8.2489886263990009E-2</v>
      </c>
      <c r="K29">
        <v>590</v>
      </c>
      <c r="L29">
        <v>118</v>
      </c>
      <c r="M29">
        <v>738</v>
      </c>
      <c r="P29" t="str">
        <v>Cliente 28</v>
      </c>
      <c r="Q29" cm="1">
        <f t="array" ref="Q29">MIN(IF(A:A= P29, I:I))</f>
        <v>99.336104210744452</v>
      </c>
      <c r="R29" s="3" cm="1">
        <f t="array" ref="R29">MIN(IF(A:A= P29, H:H))</f>
        <v>10.79304456634633</v>
      </c>
    </row>
    <row r="30" spans="1:18" x14ac:dyDescent="0.25">
      <c r="A30" t="s">
        <v>17</v>
      </c>
      <c r="B30" t="s">
        <v>45</v>
      </c>
      <c r="C30">
        <v>15</v>
      </c>
      <c r="D30" t="s">
        <v>46</v>
      </c>
      <c r="E30" t="s">
        <v>47</v>
      </c>
      <c r="F30">
        <v>10262.103110453019</v>
      </c>
      <c r="G30">
        <v>99.861397852189128</v>
      </c>
      <c r="H30">
        <v>101.30203902416289</v>
      </c>
      <c r="I30">
        <v>49.236304425506027</v>
      </c>
      <c r="J30">
        <v>-34.410469502852621</v>
      </c>
      <c r="K30">
        <v>295</v>
      </c>
      <c r="L30">
        <v>59</v>
      </c>
      <c r="M30">
        <v>369</v>
      </c>
      <c r="P30" t="str">
        <v>Cliente 29</v>
      </c>
      <c r="Q30" cm="1">
        <f t="array" ref="Q30">MIN(IF(A:A= P30, I:I))</f>
        <v>99.369783894549911</v>
      </c>
      <c r="R30" s="3" cm="1">
        <f t="array" ref="R30">MIN(IF(A:A= P30, H:H))</f>
        <v>2.41125936464505</v>
      </c>
    </row>
    <row r="31" spans="1:18" x14ac:dyDescent="0.25">
      <c r="A31" t="s">
        <v>17</v>
      </c>
      <c r="B31" t="s">
        <v>45</v>
      </c>
      <c r="C31">
        <v>30</v>
      </c>
      <c r="D31" t="s">
        <v>46</v>
      </c>
      <c r="E31" t="s">
        <v>47</v>
      </c>
      <c r="F31">
        <v>9886.988039612801</v>
      </c>
      <c r="G31">
        <v>97.92654177060723</v>
      </c>
      <c r="H31">
        <v>99.433334649969382</v>
      </c>
      <c r="I31">
        <v>48.540805548318161</v>
      </c>
      <c r="J31">
        <v>-32.246941759746093</v>
      </c>
      <c r="K31">
        <v>295</v>
      </c>
      <c r="L31">
        <v>44</v>
      </c>
      <c r="M31">
        <v>369</v>
      </c>
      <c r="P31" t="str">
        <v>Cliente 30</v>
      </c>
      <c r="Q31" cm="1">
        <f t="array" ref="Q31">MIN(IF(A:A= P31, I:I))</f>
        <v>98.508877607654156</v>
      </c>
      <c r="R31" s="3" cm="1">
        <f t="array" ref="R31">MIN(IF(A:A= P31, H:H))</f>
        <v>6.0014540767283266</v>
      </c>
    </row>
    <row r="32" spans="1:18" x14ac:dyDescent="0.25">
      <c r="A32" t="s">
        <v>18</v>
      </c>
      <c r="B32" t="s">
        <v>43</v>
      </c>
      <c r="C32">
        <v>15</v>
      </c>
      <c r="D32" t="s">
        <v>46</v>
      </c>
      <c r="E32" t="s">
        <v>47</v>
      </c>
      <c r="F32">
        <v>1.0564304375197979</v>
      </c>
      <c r="G32">
        <v>0.78601955295327064</v>
      </c>
      <c r="H32">
        <v>1.027828019427276</v>
      </c>
      <c r="I32">
        <v>17.006250247612829</v>
      </c>
      <c r="J32">
        <v>0.58493269872611131</v>
      </c>
      <c r="K32">
        <v>1771</v>
      </c>
      <c r="L32">
        <v>428</v>
      </c>
      <c r="M32">
        <v>2214</v>
      </c>
      <c r="P32">
        <v>0</v>
      </c>
    </row>
    <row r="33" spans="1:13" x14ac:dyDescent="0.25">
      <c r="A33" t="s">
        <v>18</v>
      </c>
      <c r="B33" t="s">
        <v>43</v>
      </c>
      <c r="C33">
        <v>30</v>
      </c>
      <c r="D33" t="s">
        <v>46</v>
      </c>
      <c r="E33" t="s">
        <v>47</v>
      </c>
      <c r="F33">
        <v>1.1656690994530921</v>
      </c>
      <c r="G33">
        <v>0.75970796794688311</v>
      </c>
      <c r="H33">
        <v>1.07966156709086</v>
      </c>
      <c r="I33">
        <v>15.75221156676084</v>
      </c>
      <c r="J33">
        <v>0.54488205301032511</v>
      </c>
      <c r="K33">
        <v>1771</v>
      </c>
      <c r="L33">
        <v>413</v>
      </c>
      <c r="M33">
        <v>2214</v>
      </c>
    </row>
    <row r="34" spans="1:13" x14ac:dyDescent="0.25">
      <c r="A34" t="s">
        <v>18</v>
      </c>
      <c r="B34" t="s">
        <v>44</v>
      </c>
      <c r="C34">
        <v>15</v>
      </c>
      <c r="D34" t="s">
        <v>46</v>
      </c>
      <c r="E34" t="s">
        <v>47</v>
      </c>
      <c r="F34">
        <v>3.05008892528231</v>
      </c>
      <c r="G34">
        <v>1.392390742378949</v>
      </c>
      <c r="H34">
        <v>1.746450378705994</v>
      </c>
      <c r="I34">
        <v>10.712473042892039</v>
      </c>
      <c r="J34">
        <v>0.6586803783224926</v>
      </c>
      <c r="K34">
        <v>590</v>
      </c>
      <c r="L34">
        <v>133</v>
      </c>
      <c r="M34">
        <v>738</v>
      </c>
    </row>
    <row r="35" spans="1:13" x14ac:dyDescent="0.25">
      <c r="A35" t="s">
        <v>18</v>
      </c>
      <c r="B35" t="s">
        <v>44</v>
      </c>
      <c r="C35">
        <v>30</v>
      </c>
      <c r="D35" t="s">
        <v>46</v>
      </c>
      <c r="E35" t="s">
        <v>47</v>
      </c>
      <c r="F35">
        <v>2.1884047320107398</v>
      </c>
      <c r="G35">
        <v>1.2185484257273169</v>
      </c>
      <c r="H35">
        <v>1.4793257693999451</v>
      </c>
      <c r="I35">
        <v>9.5969064288358954</v>
      </c>
      <c r="J35">
        <v>0.75879992560667353</v>
      </c>
      <c r="K35">
        <v>590</v>
      </c>
      <c r="L35">
        <v>118</v>
      </c>
      <c r="M35">
        <v>738</v>
      </c>
    </row>
    <row r="36" spans="1:13" x14ac:dyDescent="0.25">
      <c r="A36" t="s">
        <v>18</v>
      </c>
      <c r="B36" t="s">
        <v>45</v>
      </c>
      <c r="C36">
        <v>15</v>
      </c>
      <c r="D36" t="s">
        <v>46</v>
      </c>
      <c r="E36" t="s">
        <v>47</v>
      </c>
      <c r="F36">
        <v>23.89001498168134</v>
      </c>
      <c r="G36">
        <v>3.3825869890327982</v>
      </c>
      <c r="H36">
        <v>4.8877412965173734</v>
      </c>
      <c r="I36">
        <v>14.32453568446657</v>
      </c>
      <c r="J36">
        <v>-0.22080404173859261</v>
      </c>
      <c r="K36">
        <v>295</v>
      </c>
      <c r="L36">
        <v>59</v>
      </c>
      <c r="M36">
        <v>369</v>
      </c>
    </row>
    <row r="37" spans="1:13" x14ac:dyDescent="0.25">
      <c r="A37" t="s">
        <v>18</v>
      </c>
      <c r="B37" t="s">
        <v>45</v>
      </c>
      <c r="C37">
        <v>30</v>
      </c>
      <c r="D37" t="s">
        <v>46</v>
      </c>
      <c r="E37" t="s">
        <v>47</v>
      </c>
      <c r="F37">
        <v>21.37993583582843</v>
      </c>
      <c r="G37">
        <v>3.156869313374763</v>
      </c>
      <c r="H37">
        <v>4.6238442702829454</v>
      </c>
      <c r="I37">
        <v>13.67344158791381</v>
      </c>
      <c r="J37">
        <v>-4.1937682800352823E-2</v>
      </c>
      <c r="K37">
        <v>295</v>
      </c>
      <c r="L37">
        <v>44</v>
      </c>
      <c r="M37">
        <v>369</v>
      </c>
    </row>
    <row r="38" spans="1:13" x14ac:dyDescent="0.25">
      <c r="A38" t="s">
        <v>19</v>
      </c>
      <c r="B38" t="s">
        <v>43</v>
      </c>
      <c r="C38">
        <v>15</v>
      </c>
      <c r="D38" t="s">
        <v>46</v>
      </c>
      <c r="E38" t="s">
        <v>47</v>
      </c>
      <c r="F38">
        <v>30.896013929907291</v>
      </c>
      <c r="G38">
        <v>3.3191301082469029</v>
      </c>
      <c r="H38">
        <v>5.5584182938950617</v>
      </c>
      <c r="I38">
        <v>29.771312888694169</v>
      </c>
      <c r="J38">
        <v>0.82699701396216863</v>
      </c>
      <c r="K38">
        <v>1771</v>
      </c>
      <c r="L38">
        <v>428</v>
      </c>
      <c r="M38">
        <v>2214</v>
      </c>
    </row>
    <row r="39" spans="1:13" x14ac:dyDescent="0.25">
      <c r="A39" t="s">
        <v>19</v>
      </c>
      <c r="B39" t="s">
        <v>43</v>
      </c>
      <c r="C39">
        <v>30</v>
      </c>
      <c r="D39" t="s">
        <v>46</v>
      </c>
      <c r="E39" t="s">
        <v>47</v>
      </c>
      <c r="F39">
        <v>27.153931779956679</v>
      </c>
      <c r="G39">
        <v>3.1324554888896592</v>
      </c>
      <c r="H39">
        <v>5.2109434635156688</v>
      </c>
      <c r="I39">
        <v>32.426276508083888</v>
      </c>
      <c r="J39">
        <v>0.85045131775059946</v>
      </c>
      <c r="K39">
        <v>1771</v>
      </c>
      <c r="L39">
        <v>413</v>
      </c>
      <c r="M39">
        <v>2214</v>
      </c>
    </row>
    <row r="40" spans="1:13" x14ac:dyDescent="0.25">
      <c r="A40" t="s">
        <v>19</v>
      </c>
      <c r="B40" t="s">
        <v>44</v>
      </c>
      <c r="C40">
        <v>15</v>
      </c>
      <c r="D40" t="s">
        <v>46</v>
      </c>
      <c r="E40" t="s">
        <v>47</v>
      </c>
      <c r="F40">
        <v>1136.037460641538</v>
      </c>
      <c r="G40">
        <v>17.98240655597958</v>
      </c>
      <c r="H40">
        <v>33.705154808152678</v>
      </c>
      <c r="I40">
        <v>22.085895006511969</v>
      </c>
      <c r="J40">
        <v>0.24179081762400609</v>
      </c>
      <c r="K40">
        <v>590</v>
      </c>
      <c r="L40">
        <v>133</v>
      </c>
      <c r="M40">
        <v>738</v>
      </c>
    </row>
    <row r="41" spans="1:13" x14ac:dyDescent="0.25">
      <c r="A41" t="s">
        <v>19</v>
      </c>
      <c r="B41" t="s">
        <v>44</v>
      </c>
      <c r="C41">
        <v>30</v>
      </c>
      <c r="D41" t="s">
        <v>46</v>
      </c>
      <c r="E41" t="s">
        <v>47</v>
      </c>
      <c r="F41">
        <v>1407.9355778720969</v>
      </c>
      <c r="G41">
        <v>19.30394771284455</v>
      </c>
      <c r="H41">
        <v>37.522467641029387</v>
      </c>
      <c r="I41">
        <v>19.277771983143559</v>
      </c>
      <c r="J41">
        <v>0.13784540029104109</v>
      </c>
      <c r="K41">
        <v>590</v>
      </c>
      <c r="L41">
        <v>118</v>
      </c>
      <c r="M41">
        <v>738</v>
      </c>
    </row>
    <row r="42" spans="1:13" x14ac:dyDescent="0.25">
      <c r="A42" t="s">
        <v>19</v>
      </c>
      <c r="B42" t="s">
        <v>45</v>
      </c>
      <c r="C42">
        <v>15</v>
      </c>
      <c r="D42" t="s">
        <v>46</v>
      </c>
      <c r="E42" t="s">
        <v>47</v>
      </c>
      <c r="F42">
        <v>7986.1715160074573</v>
      </c>
      <c r="G42">
        <v>47.001819251712817</v>
      </c>
      <c r="H42">
        <v>89.365382089528708</v>
      </c>
      <c r="I42">
        <v>22.27440560290891</v>
      </c>
      <c r="J42">
        <v>-0.28138780166883198</v>
      </c>
      <c r="K42">
        <v>295</v>
      </c>
      <c r="L42">
        <v>59</v>
      </c>
      <c r="M42">
        <v>369</v>
      </c>
    </row>
    <row r="43" spans="1:13" x14ac:dyDescent="0.25">
      <c r="A43" t="s">
        <v>19</v>
      </c>
      <c r="B43" t="s">
        <v>45</v>
      </c>
      <c r="C43">
        <v>30</v>
      </c>
      <c r="D43" t="s">
        <v>46</v>
      </c>
      <c r="E43" t="s">
        <v>47</v>
      </c>
      <c r="F43">
        <v>1181.2620723077439</v>
      </c>
      <c r="G43">
        <v>13.82749183300851</v>
      </c>
      <c r="H43">
        <v>34.369493337955163</v>
      </c>
      <c r="I43">
        <v>10.317316743534951</v>
      </c>
      <c r="J43">
        <v>-5.1117264711866277E-2</v>
      </c>
      <c r="K43">
        <v>295</v>
      </c>
      <c r="L43">
        <v>44</v>
      </c>
      <c r="M43">
        <v>369</v>
      </c>
    </row>
    <row r="44" spans="1:13" x14ac:dyDescent="0.25">
      <c r="A44" t="s">
        <v>20</v>
      </c>
      <c r="B44" t="s">
        <v>43</v>
      </c>
      <c r="C44">
        <v>15</v>
      </c>
      <c r="D44" t="s">
        <v>46</v>
      </c>
      <c r="E44" t="s">
        <v>47</v>
      </c>
      <c r="F44">
        <v>1.669555378578814</v>
      </c>
      <c r="G44">
        <v>0.93823164686895588</v>
      </c>
      <c r="H44">
        <v>1.2921127576875071</v>
      </c>
      <c r="I44">
        <v>10.50125652360907</v>
      </c>
      <c r="J44">
        <v>0.46391923970221299</v>
      </c>
      <c r="K44">
        <v>1771</v>
      </c>
      <c r="L44">
        <v>428</v>
      </c>
      <c r="M44">
        <v>2214</v>
      </c>
    </row>
    <row r="45" spans="1:13" x14ac:dyDescent="0.25">
      <c r="A45" t="s">
        <v>20</v>
      </c>
      <c r="B45" t="s">
        <v>43</v>
      </c>
      <c r="C45">
        <v>30</v>
      </c>
      <c r="D45" t="s">
        <v>46</v>
      </c>
      <c r="E45" t="s">
        <v>47</v>
      </c>
      <c r="F45">
        <v>1.6224274772223659</v>
      </c>
      <c r="G45">
        <v>0.92150280092847336</v>
      </c>
      <c r="H45">
        <v>1.2737454522872169</v>
      </c>
      <c r="I45">
        <v>10.739170372466649</v>
      </c>
      <c r="J45">
        <v>0.47924801113263199</v>
      </c>
      <c r="K45">
        <v>1771</v>
      </c>
      <c r="L45">
        <v>413</v>
      </c>
      <c r="M45">
        <v>2214</v>
      </c>
    </row>
    <row r="46" spans="1:13" x14ac:dyDescent="0.25">
      <c r="A46" t="s">
        <v>20</v>
      </c>
      <c r="B46" t="s">
        <v>44</v>
      </c>
      <c r="C46">
        <v>15</v>
      </c>
      <c r="D46" t="s">
        <v>46</v>
      </c>
      <c r="E46" t="s">
        <v>47</v>
      </c>
      <c r="F46">
        <v>11.33577149262344</v>
      </c>
      <c r="G46">
        <v>2.4217723745131829</v>
      </c>
      <c r="H46">
        <v>3.366863747261454</v>
      </c>
      <c r="I46">
        <v>9.4967733041145319</v>
      </c>
      <c r="J46">
        <v>-2.6457515176559809E-2</v>
      </c>
      <c r="K46">
        <v>590</v>
      </c>
      <c r="L46">
        <v>133</v>
      </c>
      <c r="M46">
        <v>738</v>
      </c>
    </row>
    <row r="47" spans="1:13" x14ac:dyDescent="0.25">
      <c r="A47" t="s">
        <v>20</v>
      </c>
      <c r="B47" t="s">
        <v>44</v>
      </c>
      <c r="C47">
        <v>30</v>
      </c>
      <c r="D47" t="s">
        <v>46</v>
      </c>
      <c r="E47" t="s">
        <v>47</v>
      </c>
      <c r="F47">
        <v>11.21829386700904</v>
      </c>
      <c r="G47">
        <v>2.4480383686396201</v>
      </c>
      <c r="H47">
        <v>3.349372160123302</v>
      </c>
      <c r="I47">
        <v>9.5372073346297128</v>
      </c>
      <c r="J47">
        <v>-4.4416042489243253E-2</v>
      </c>
      <c r="K47">
        <v>590</v>
      </c>
      <c r="L47">
        <v>118</v>
      </c>
      <c r="M47">
        <v>738</v>
      </c>
    </row>
    <row r="48" spans="1:13" x14ac:dyDescent="0.25">
      <c r="A48" t="s">
        <v>20</v>
      </c>
      <c r="B48" t="s">
        <v>45</v>
      </c>
      <c r="C48">
        <v>15</v>
      </c>
      <c r="D48" t="s">
        <v>46</v>
      </c>
      <c r="E48" t="s">
        <v>47</v>
      </c>
      <c r="F48">
        <v>33.764757083670609</v>
      </c>
      <c r="G48">
        <v>5.0162110775865001</v>
      </c>
      <c r="H48">
        <v>5.8107449680458876</v>
      </c>
      <c r="I48">
        <v>8.9283035153912067</v>
      </c>
      <c r="J48">
        <v>-0.47379302313651711</v>
      </c>
      <c r="K48">
        <v>295</v>
      </c>
      <c r="L48">
        <v>59</v>
      </c>
      <c r="M48">
        <v>369</v>
      </c>
    </row>
    <row r="49" spans="1:13" x14ac:dyDescent="0.25">
      <c r="A49" t="s">
        <v>20</v>
      </c>
      <c r="B49" t="s">
        <v>45</v>
      </c>
      <c r="C49">
        <v>30</v>
      </c>
      <c r="D49" t="s">
        <v>46</v>
      </c>
      <c r="E49" t="s">
        <v>47</v>
      </c>
      <c r="F49">
        <v>33.923689769870933</v>
      </c>
      <c r="G49">
        <v>4.5066280543035049</v>
      </c>
      <c r="H49">
        <v>5.8244046708544319</v>
      </c>
      <c r="I49">
        <v>8.3817183949295586</v>
      </c>
      <c r="J49">
        <v>-0.41443302327293252</v>
      </c>
      <c r="K49">
        <v>295</v>
      </c>
      <c r="L49">
        <v>44</v>
      </c>
      <c r="M49">
        <v>369</v>
      </c>
    </row>
    <row r="50" spans="1:13" x14ac:dyDescent="0.25">
      <c r="A50" t="s">
        <v>21</v>
      </c>
      <c r="B50" t="s">
        <v>43</v>
      </c>
      <c r="C50">
        <v>15</v>
      </c>
      <c r="D50" t="s">
        <v>46</v>
      </c>
      <c r="E50" t="s">
        <v>47</v>
      </c>
      <c r="F50">
        <v>1.5001646310598999</v>
      </c>
      <c r="G50">
        <v>0.79025073513926525</v>
      </c>
      <c r="H50">
        <v>1.2248120798963</v>
      </c>
      <c r="I50">
        <v>11.24882314297159</v>
      </c>
      <c r="J50">
        <v>0.96104389979561589</v>
      </c>
      <c r="K50">
        <v>1771</v>
      </c>
      <c r="L50">
        <v>428</v>
      </c>
      <c r="M50">
        <v>2214</v>
      </c>
    </row>
    <row r="51" spans="1:13" x14ac:dyDescent="0.25">
      <c r="A51" t="s">
        <v>21</v>
      </c>
      <c r="B51" t="s">
        <v>43</v>
      </c>
      <c r="C51">
        <v>30</v>
      </c>
      <c r="D51" t="s">
        <v>46</v>
      </c>
      <c r="E51" t="s">
        <v>47</v>
      </c>
      <c r="F51">
        <v>1.9280511879011279</v>
      </c>
      <c r="G51">
        <v>0.94452821910762985</v>
      </c>
      <c r="H51">
        <v>1.3885428289761641</v>
      </c>
      <c r="I51">
        <v>14.19321889258622</v>
      </c>
      <c r="J51">
        <v>0.95121827957353089</v>
      </c>
      <c r="K51">
        <v>1771</v>
      </c>
      <c r="L51">
        <v>413</v>
      </c>
      <c r="M51">
        <v>2214</v>
      </c>
    </row>
    <row r="52" spans="1:13" x14ac:dyDescent="0.25">
      <c r="A52" t="s">
        <v>21</v>
      </c>
      <c r="B52" t="s">
        <v>44</v>
      </c>
      <c r="C52">
        <v>15</v>
      </c>
      <c r="D52" t="s">
        <v>46</v>
      </c>
      <c r="E52" t="s">
        <v>47</v>
      </c>
      <c r="F52">
        <v>919.00222312772769</v>
      </c>
      <c r="G52">
        <v>24.434697706932191</v>
      </c>
      <c r="H52">
        <v>30.315049449534591</v>
      </c>
      <c r="I52">
        <v>67.455675957039745</v>
      </c>
      <c r="J52">
        <v>-1.542431380150171</v>
      </c>
      <c r="K52">
        <v>590</v>
      </c>
      <c r="L52">
        <v>133</v>
      </c>
      <c r="M52">
        <v>738</v>
      </c>
    </row>
    <row r="53" spans="1:13" x14ac:dyDescent="0.25">
      <c r="A53" t="s">
        <v>21</v>
      </c>
      <c r="B53" t="s">
        <v>44</v>
      </c>
      <c r="C53">
        <v>30</v>
      </c>
      <c r="D53" t="s">
        <v>46</v>
      </c>
      <c r="E53" t="s">
        <v>47</v>
      </c>
      <c r="F53">
        <v>816.04957821945243</v>
      </c>
      <c r="G53">
        <v>22.323291140116979</v>
      </c>
      <c r="H53">
        <v>28.566581493406812</v>
      </c>
      <c r="I53">
        <v>65.113380153039813</v>
      </c>
      <c r="J53">
        <v>-1.226046198287573</v>
      </c>
      <c r="K53">
        <v>590</v>
      </c>
      <c r="L53">
        <v>118</v>
      </c>
      <c r="M53">
        <v>738</v>
      </c>
    </row>
    <row r="54" spans="1:13" x14ac:dyDescent="0.25">
      <c r="A54" t="s">
        <v>21</v>
      </c>
      <c r="B54" t="s">
        <v>45</v>
      </c>
      <c r="C54">
        <v>15</v>
      </c>
      <c r="D54" t="s">
        <v>46</v>
      </c>
      <c r="E54" t="s">
        <v>47</v>
      </c>
      <c r="F54">
        <v>3782.0744538644899</v>
      </c>
      <c r="G54">
        <v>48.563026080673843</v>
      </c>
      <c r="H54">
        <v>61.498572779085613</v>
      </c>
      <c r="I54">
        <v>71.610532011922672</v>
      </c>
      <c r="J54">
        <v>-1.6171719991292901</v>
      </c>
      <c r="K54">
        <v>295</v>
      </c>
      <c r="L54">
        <v>59</v>
      </c>
      <c r="M54">
        <v>369</v>
      </c>
    </row>
    <row r="55" spans="1:13" x14ac:dyDescent="0.25">
      <c r="A55" t="s">
        <v>21</v>
      </c>
      <c r="B55" t="s">
        <v>45</v>
      </c>
      <c r="C55">
        <v>30</v>
      </c>
      <c r="D55" t="s">
        <v>46</v>
      </c>
      <c r="E55" t="s">
        <v>47</v>
      </c>
      <c r="F55">
        <v>3028.651039801543</v>
      </c>
      <c r="G55">
        <v>39.467093140003357</v>
      </c>
      <c r="H55">
        <v>55.033181261867313</v>
      </c>
      <c r="I55">
        <v>62.293832058821408</v>
      </c>
      <c r="J55">
        <v>-1.0085863750750761</v>
      </c>
      <c r="K55">
        <v>295</v>
      </c>
      <c r="L55">
        <v>44</v>
      </c>
      <c r="M55">
        <v>369</v>
      </c>
    </row>
    <row r="56" spans="1:13" x14ac:dyDescent="0.25">
      <c r="A56" t="s">
        <v>22</v>
      </c>
      <c r="B56" t="s">
        <v>43</v>
      </c>
      <c r="C56">
        <v>15</v>
      </c>
      <c r="D56" t="s">
        <v>46</v>
      </c>
      <c r="E56" t="s">
        <v>47</v>
      </c>
      <c r="F56">
        <v>5.9320378601288892</v>
      </c>
      <c r="G56">
        <v>1.452185315424787</v>
      </c>
      <c r="H56">
        <v>2.435577520862124</v>
      </c>
      <c r="I56">
        <v>7.6894928886457947</v>
      </c>
      <c r="J56">
        <v>0.86473829609495989</v>
      </c>
      <c r="K56">
        <v>1771</v>
      </c>
      <c r="L56">
        <v>428</v>
      </c>
      <c r="M56">
        <v>2214</v>
      </c>
    </row>
    <row r="57" spans="1:13" x14ac:dyDescent="0.25">
      <c r="A57" t="s">
        <v>22</v>
      </c>
      <c r="B57" t="s">
        <v>43</v>
      </c>
      <c r="C57">
        <v>30</v>
      </c>
      <c r="D57" t="s">
        <v>46</v>
      </c>
      <c r="E57" t="s">
        <v>47</v>
      </c>
      <c r="F57">
        <v>5.6842098149539622</v>
      </c>
      <c r="G57">
        <v>1.3970419012744211</v>
      </c>
      <c r="H57">
        <v>2.384158093531962</v>
      </c>
      <c r="I57">
        <v>7.7112092109791526</v>
      </c>
      <c r="J57">
        <v>0.74183275628918843</v>
      </c>
      <c r="K57">
        <v>1771</v>
      </c>
      <c r="L57">
        <v>413</v>
      </c>
      <c r="M57">
        <v>2214</v>
      </c>
    </row>
    <row r="58" spans="1:13" x14ac:dyDescent="0.25">
      <c r="A58" t="s">
        <v>22</v>
      </c>
      <c r="B58" t="s">
        <v>44</v>
      </c>
      <c r="C58">
        <v>15</v>
      </c>
      <c r="D58" t="s">
        <v>46</v>
      </c>
      <c r="E58" t="s">
        <v>47</v>
      </c>
      <c r="F58">
        <v>27.642017947428439</v>
      </c>
      <c r="G58">
        <v>2.7954319716631781</v>
      </c>
      <c r="H58">
        <v>5.2575676835803486</v>
      </c>
      <c r="I58">
        <v>5.4975662532177161</v>
      </c>
      <c r="J58">
        <v>-1.497444032803452</v>
      </c>
      <c r="K58">
        <v>590</v>
      </c>
      <c r="L58">
        <v>133</v>
      </c>
      <c r="M58">
        <v>738</v>
      </c>
    </row>
    <row r="59" spans="1:13" x14ac:dyDescent="0.25">
      <c r="A59" t="s">
        <v>22</v>
      </c>
      <c r="B59" t="s">
        <v>44</v>
      </c>
      <c r="C59">
        <v>30</v>
      </c>
      <c r="D59" t="s">
        <v>46</v>
      </c>
      <c r="E59" t="s">
        <v>47</v>
      </c>
      <c r="F59">
        <v>11.678862680454809</v>
      </c>
      <c r="G59">
        <v>2.3251668288687442</v>
      </c>
      <c r="H59">
        <v>3.4174351025959231</v>
      </c>
      <c r="I59">
        <v>4.567860380359229</v>
      </c>
      <c r="J59">
        <v>-7.7190820431331186E-2</v>
      </c>
      <c r="K59">
        <v>590</v>
      </c>
      <c r="L59">
        <v>118</v>
      </c>
      <c r="M59">
        <v>738</v>
      </c>
    </row>
    <row r="60" spans="1:13" x14ac:dyDescent="0.25">
      <c r="A60" t="s">
        <v>22</v>
      </c>
      <c r="B60" t="s">
        <v>45</v>
      </c>
      <c r="C60">
        <v>15</v>
      </c>
      <c r="D60" t="s">
        <v>46</v>
      </c>
      <c r="E60" t="s">
        <v>47</v>
      </c>
      <c r="F60">
        <v>22.696990725137361</v>
      </c>
      <c r="G60">
        <v>3.7439051801800121</v>
      </c>
      <c r="H60">
        <v>4.7641358844115018</v>
      </c>
      <c r="I60">
        <v>3.535246803319299</v>
      </c>
      <c r="J60">
        <v>-1.5648301518514259E-2</v>
      </c>
      <c r="K60">
        <v>295</v>
      </c>
      <c r="L60">
        <v>59</v>
      </c>
      <c r="M60">
        <v>369</v>
      </c>
    </row>
    <row r="61" spans="1:13" x14ac:dyDescent="0.25">
      <c r="A61" t="s">
        <v>22</v>
      </c>
      <c r="B61" t="s">
        <v>45</v>
      </c>
      <c r="C61">
        <v>30</v>
      </c>
      <c r="D61" t="s">
        <v>46</v>
      </c>
      <c r="E61" t="s">
        <v>47</v>
      </c>
      <c r="F61">
        <v>25.491082969026859</v>
      </c>
      <c r="G61">
        <v>4.0774139587591609</v>
      </c>
      <c r="H61">
        <v>5.0488694743503579</v>
      </c>
      <c r="I61">
        <v>3.8510400355157159</v>
      </c>
      <c r="J61">
        <v>-2.4677641258553869E-2</v>
      </c>
      <c r="K61">
        <v>295</v>
      </c>
      <c r="L61">
        <v>44</v>
      </c>
      <c r="M61">
        <v>369</v>
      </c>
    </row>
    <row r="62" spans="1:13" x14ac:dyDescent="0.25">
      <c r="A62" t="s">
        <v>23</v>
      </c>
      <c r="B62" t="s">
        <v>43</v>
      </c>
      <c r="C62">
        <v>15</v>
      </c>
      <c r="D62" t="s">
        <v>46</v>
      </c>
      <c r="E62" t="s">
        <v>47</v>
      </c>
      <c r="F62">
        <v>22.795835115803719</v>
      </c>
      <c r="G62">
        <v>2.9683428231148459</v>
      </c>
      <c r="H62">
        <v>4.774498415101184</v>
      </c>
      <c r="I62">
        <v>40.679471845703993</v>
      </c>
      <c r="J62">
        <v>0.49815440213999518</v>
      </c>
      <c r="K62">
        <v>1260</v>
      </c>
      <c r="L62">
        <v>300</v>
      </c>
      <c r="M62">
        <v>1575</v>
      </c>
    </row>
    <row r="63" spans="1:13" x14ac:dyDescent="0.25">
      <c r="A63" t="s">
        <v>23</v>
      </c>
      <c r="B63" t="s">
        <v>43</v>
      </c>
      <c r="C63">
        <v>30</v>
      </c>
      <c r="D63" t="s">
        <v>46</v>
      </c>
      <c r="E63" t="s">
        <v>47</v>
      </c>
      <c r="F63">
        <v>27.381863694955278</v>
      </c>
      <c r="G63">
        <v>3.330513760630859</v>
      </c>
      <c r="H63">
        <v>5.2327682630664318</v>
      </c>
      <c r="I63">
        <v>43.157428178557502</v>
      </c>
      <c r="J63">
        <v>0.41744611213126098</v>
      </c>
      <c r="K63">
        <v>1260</v>
      </c>
      <c r="L63">
        <v>285</v>
      </c>
      <c r="M63">
        <v>1575</v>
      </c>
    </row>
    <row r="64" spans="1:13" x14ac:dyDescent="0.25">
      <c r="A64" t="s">
        <v>23</v>
      </c>
      <c r="B64" t="s">
        <v>44</v>
      </c>
      <c r="C64">
        <v>15</v>
      </c>
      <c r="D64" t="s">
        <v>46</v>
      </c>
      <c r="E64" t="s">
        <v>47</v>
      </c>
      <c r="F64">
        <v>146.28304450910389</v>
      </c>
      <c r="G64">
        <v>8.2627003724392001</v>
      </c>
      <c r="H64">
        <v>12.094752767589091</v>
      </c>
      <c r="I64">
        <v>31.556631152092429</v>
      </c>
      <c r="J64">
        <v>0.26916513216936722</v>
      </c>
      <c r="K64">
        <v>420</v>
      </c>
      <c r="L64">
        <v>90</v>
      </c>
      <c r="M64">
        <v>525</v>
      </c>
    </row>
    <row r="65" spans="1:13" x14ac:dyDescent="0.25">
      <c r="A65" t="s">
        <v>23</v>
      </c>
      <c r="B65" t="s">
        <v>44</v>
      </c>
      <c r="C65">
        <v>30</v>
      </c>
      <c r="D65" t="s">
        <v>46</v>
      </c>
      <c r="E65" t="s">
        <v>47</v>
      </c>
      <c r="F65">
        <v>141.06743420823801</v>
      </c>
      <c r="G65">
        <v>8.156707529150804</v>
      </c>
      <c r="H65">
        <v>11.87718124001811</v>
      </c>
      <c r="I65">
        <v>27.947651128434359</v>
      </c>
      <c r="J65">
        <v>0.1328299077687787</v>
      </c>
      <c r="K65">
        <v>420</v>
      </c>
      <c r="L65">
        <v>75</v>
      </c>
      <c r="M65">
        <v>525</v>
      </c>
    </row>
    <row r="66" spans="1:13" x14ac:dyDescent="0.25">
      <c r="A66" t="s">
        <v>23</v>
      </c>
      <c r="B66" t="s">
        <v>45</v>
      </c>
      <c r="C66">
        <v>15</v>
      </c>
      <c r="D66" t="s">
        <v>46</v>
      </c>
      <c r="E66" t="s">
        <v>47</v>
      </c>
      <c r="F66">
        <v>1119.614413263876</v>
      </c>
      <c r="G66">
        <v>24.993722513336021</v>
      </c>
      <c r="H66">
        <v>33.46063976172416</v>
      </c>
      <c r="I66">
        <v>41.824476209401801</v>
      </c>
      <c r="J66">
        <v>-0.94894493487556208</v>
      </c>
      <c r="K66">
        <v>210</v>
      </c>
      <c r="L66">
        <v>38</v>
      </c>
      <c r="M66">
        <v>263</v>
      </c>
    </row>
    <row r="67" spans="1:13" x14ac:dyDescent="0.25">
      <c r="A67" t="s">
        <v>23</v>
      </c>
      <c r="B67" t="s">
        <v>45</v>
      </c>
      <c r="C67">
        <v>30</v>
      </c>
      <c r="D67" t="s">
        <v>46</v>
      </c>
      <c r="E67" t="s">
        <v>47</v>
      </c>
      <c r="F67">
        <v>1199.516436991358</v>
      </c>
      <c r="G67">
        <v>21.864269716409531</v>
      </c>
      <c r="H67">
        <v>34.634035817261577</v>
      </c>
      <c r="I67">
        <v>36.193439628167482</v>
      </c>
      <c r="J67">
        <v>-0.40109084889736119</v>
      </c>
      <c r="K67">
        <v>210</v>
      </c>
      <c r="L67">
        <v>23</v>
      </c>
      <c r="M67">
        <v>263</v>
      </c>
    </row>
    <row r="68" spans="1:13" x14ac:dyDescent="0.25">
      <c r="A68" t="s">
        <v>24</v>
      </c>
      <c r="B68" t="s">
        <v>43</v>
      </c>
      <c r="C68">
        <v>15</v>
      </c>
      <c r="D68" t="s">
        <v>46</v>
      </c>
      <c r="E68" t="s">
        <v>47</v>
      </c>
      <c r="F68">
        <v>36.346543149306022</v>
      </c>
      <c r="G68">
        <v>5.9565310059775953</v>
      </c>
      <c r="H68">
        <v>6.0288094305016822</v>
      </c>
      <c r="I68">
        <v>99.970507260055967</v>
      </c>
      <c r="J68">
        <v>-40.961880340320732</v>
      </c>
      <c r="K68">
        <v>1028</v>
      </c>
      <c r="L68">
        <v>242</v>
      </c>
      <c r="M68">
        <v>1285</v>
      </c>
    </row>
    <row r="69" spans="1:13" x14ac:dyDescent="0.25">
      <c r="A69" t="s">
        <v>24</v>
      </c>
      <c r="B69" t="s">
        <v>43</v>
      </c>
      <c r="C69">
        <v>30</v>
      </c>
      <c r="D69" t="s">
        <v>46</v>
      </c>
      <c r="E69" t="s">
        <v>47</v>
      </c>
      <c r="F69">
        <v>36.454459422688153</v>
      </c>
      <c r="G69">
        <v>5.9650318772738844</v>
      </c>
      <c r="H69">
        <v>6.0377528454457412</v>
      </c>
      <c r="I69">
        <v>100.1604030364666</v>
      </c>
      <c r="J69">
        <v>-40.762797312559442</v>
      </c>
      <c r="K69">
        <v>1028</v>
      </c>
      <c r="L69">
        <v>227</v>
      </c>
      <c r="M69">
        <v>1285</v>
      </c>
    </row>
    <row r="70" spans="1:13" x14ac:dyDescent="0.25">
      <c r="A70" t="s">
        <v>24</v>
      </c>
      <c r="B70" t="s">
        <v>44</v>
      </c>
      <c r="C70">
        <v>15</v>
      </c>
      <c r="D70" t="s">
        <v>46</v>
      </c>
      <c r="E70" t="s">
        <v>47</v>
      </c>
      <c r="F70">
        <v>323.0644885571474</v>
      </c>
      <c r="G70">
        <v>17.786675769094401</v>
      </c>
      <c r="H70">
        <v>17.973994785721601</v>
      </c>
      <c r="I70">
        <v>101.0690470529417</v>
      </c>
      <c r="J70">
        <v>-47.248849808529599</v>
      </c>
      <c r="K70">
        <v>343</v>
      </c>
      <c r="L70">
        <v>71</v>
      </c>
      <c r="M70">
        <v>429</v>
      </c>
    </row>
    <row r="71" spans="1:13" x14ac:dyDescent="0.25">
      <c r="A71" t="s">
        <v>24</v>
      </c>
      <c r="B71" t="s">
        <v>44</v>
      </c>
      <c r="C71">
        <v>30</v>
      </c>
      <c r="D71" t="s">
        <v>46</v>
      </c>
      <c r="E71" t="s">
        <v>47</v>
      </c>
      <c r="F71">
        <v>318.15137022106683</v>
      </c>
      <c r="G71">
        <v>17.625916990176151</v>
      </c>
      <c r="H71">
        <v>17.836798205425399</v>
      </c>
      <c r="I71">
        <v>100.217318146544</v>
      </c>
      <c r="J71">
        <v>-41.538517071143872</v>
      </c>
      <c r="K71">
        <v>343</v>
      </c>
      <c r="L71">
        <v>56</v>
      </c>
      <c r="M71">
        <v>429</v>
      </c>
    </row>
    <row r="72" spans="1:13" x14ac:dyDescent="0.25">
      <c r="A72" t="s">
        <v>24</v>
      </c>
      <c r="B72" t="s">
        <v>45</v>
      </c>
      <c r="C72">
        <v>15</v>
      </c>
      <c r="D72" t="s">
        <v>46</v>
      </c>
      <c r="E72" t="s">
        <v>47</v>
      </c>
      <c r="F72">
        <v>1243.9572947959871</v>
      </c>
      <c r="G72">
        <v>34.591363998830232</v>
      </c>
      <c r="H72">
        <v>35.26977877441233</v>
      </c>
      <c r="I72">
        <v>99.9534770721651</v>
      </c>
      <c r="J72">
        <v>-25.253461587726239</v>
      </c>
      <c r="K72">
        <v>172</v>
      </c>
      <c r="L72">
        <v>28</v>
      </c>
      <c r="M72">
        <v>215</v>
      </c>
    </row>
    <row r="73" spans="1:13" x14ac:dyDescent="0.25">
      <c r="A73" t="s">
        <v>24</v>
      </c>
      <c r="B73" t="s">
        <v>45</v>
      </c>
      <c r="C73">
        <v>30</v>
      </c>
      <c r="D73" t="s">
        <v>46</v>
      </c>
      <c r="E73" t="s">
        <v>47</v>
      </c>
      <c r="F73">
        <v>1199.1902247955049</v>
      </c>
      <c r="G73">
        <v>33.286658617269502</v>
      </c>
      <c r="H73">
        <v>34.629326080585287</v>
      </c>
      <c r="I73">
        <v>100.0544393106122</v>
      </c>
      <c r="J73">
        <v>-12.15215859629792</v>
      </c>
      <c r="K73">
        <v>172</v>
      </c>
      <c r="L73">
        <v>13</v>
      </c>
      <c r="M73">
        <v>215</v>
      </c>
    </row>
    <row r="74" spans="1:13" x14ac:dyDescent="0.25">
      <c r="A74" t="s">
        <v>25</v>
      </c>
      <c r="B74" t="s">
        <v>43</v>
      </c>
      <c r="C74">
        <v>15</v>
      </c>
      <c r="D74" t="s">
        <v>46</v>
      </c>
      <c r="E74" t="s">
        <v>47</v>
      </c>
      <c r="F74">
        <v>0.95630730622823423</v>
      </c>
      <c r="G74">
        <v>0.74731278157619974</v>
      </c>
      <c r="H74">
        <v>0.97790966158855097</v>
      </c>
      <c r="I74">
        <v>8.4027047817388656</v>
      </c>
      <c r="J74">
        <v>0.58209942743581267</v>
      </c>
      <c r="K74">
        <v>1260</v>
      </c>
      <c r="L74">
        <v>300</v>
      </c>
      <c r="M74">
        <v>1575</v>
      </c>
    </row>
    <row r="75" spans="1:13" x14ac:dyDescent="0.25">
      <c r="A75" t="s">
        <v>25</v>
      </c>
      <c r="B75" t="s">
        <v>43</v>
      </c>
      <c r="C75">
        <v>30</v>
      </c>
      <c r="D75" t="s">
        <v>46</v>
      </c>
      <c r="E75" t="s">
        <v>47</v>
      </c>
      <c r="F75">
        <v>0.90580708235344276</v>
      </c>
      <c r="G75">
        <v>0.7294230600324868</v>
      </c>
      <c r="H75">
        <v>0.95173897805724172</v>
      </c>
      <c r="I75">
        <v>8.0830540896185088</v>
      </c>
      <c r="J75">
        <v>0.60520022018993291</v>
      </c>
      <c r="K75">
        <v>1260</v>
      </c>
      <c r="L75">
        <v>285</v>
      </c>
      <c r="M75">
        <v>1575</v>
      </c>
    </row>
    <row r="76" spans="1:13" x14ac:dyDescent="0.25">
      <c r="A76" t="s">
        <v>25</v>
      </c>
      <c r="B76" t="s">
        <v>44</v>
      </c>
      <c r="C76">
        <v>15</v>
      </c>
      <c r="D76" t="s">
        <v>46</v>
      </c>
      <c r="E76" t="s">
        <v>47</v>
      </c>
      <c r="F76">
        <v>3.0764319791111618</v>
      </c>
      <c r="G76">
        <v>1.365075865856507</v>
      </c>
      <c r="H76">
        <v>1.75397604861388</v>
      </c>
      <c r="I76">
        <v>4.9424330291046603</v>
      </c>
      <c r="J76">
        <v>-5.4831467511655678E-2</v>
      </c>
      <c r="K76">
        <v>420</v>
      </c>
      <c r="L76">
        <v>90</v>
      </c>
      <c r="M76">
        <v>525</v>
      </c>
    </row>
    <row r="77" spans="1:13" x14ac:dyDescent="0.25">
      <c r="A77" t="s">
        <v>25</v>
      </c>
      <c r="B77" t="s">
        <v>44</v>
      </c>
      <c r="C77">
        <v>30</v>
      </c>
      <c r="D77" t="s">
        <v>46</v>
      </c>
      <c r="E77" t="s">
        <v>47</v>
      </c>
      <c r="F77">
        <v>3.1622370730436571</v>
      </c>
      <c r="G77">
        <v>1.367987217337296</v>
      </c>
      <c r="H77">
        <v>1.7782679980935541</v>
      </c>
      <c r="I77">
        <v>4.9466297394117911</v>
      </c>
      <c r="J77">
        <v>-7.9620116362513205E-2</v>
      </c>
      <c r="K77">
        <v>420</v>
      </c>
      <c r="L77">
        <v>75</v>
      </c>
      <c r="M77">
        <v>525</v>
      </c>
    </row>
    <row r="78" spans="1:13" x14ac:dyDescent="0.25">
      <c r="A78" t="s">
        <v>25</v>
      </c>
      <c r="B78" t="s">
        <v>45</v>
      </c>
      <c r="C78">
        <v>15</v>
      </c>
      <c r="D78" t="s">
        <v>46</v>
      </c>
      <c r="E78" t="s">
        <v>47</v>
      </c>
      <c r="F78">
        <v>119.95339317431321</v>
      </c>
      <c r="G78">
        <v>10.721341620641491</v>
      </c>
      <c r="H78">
        <v>10.95232364269396</v>
      </c>
      <c r="I78">
        <v>19.553797553650941</v>
      </c>
      <c r="J78">
        <v>-5.1348867465099746</v>
      </c>
      <c r="K78">
        <v>210</v>
      </c>
      <c r="L78">
        <v>38</v>
      </c>
      <c r="M78">
        <v>263</v>
      </c>
    </row>
    <row r="79" spans="1:13" x14ac:dyDescent="0.25">
      <c r="A79" t="s">
        <v>25</v>
      </c>
      <c r="B79" t="s">
        <v>45</v>
      </c>
      <c r="C79">
        <v>30</v>
      </c>
      <c r="D79" t="s">
        <v>46</v>
      </c>
      <c r="E79" t="s">
        <v>47</v>
      </c>
      <c r="F79">
        <v>314.0440856861602</v>
      </c>
      <c r="G79">
        <v>17.43441704374688</v>
      </c>
      <c r="H79">
        <v>17.72128905261015</v>
      </c>
      <c r="I79">
        <v>31.50038102018668</v>
      </c>
      <c r="J79">
        <v>-10.024140676101799</v>
      </c>
      <c r="K79">
        <v>210</v>
      </c>
      <c r="L79">
        <v>23</v>
      </c>
      <c r="M79">
        <v>263</v>
      </c>
    </row>
    <row r="80" spans="1:13" x14ac:dyDescent="0.25">
      <c r="A80" t="s">
        <v>26</v>
      </c>
      <c r="B80" t="s">
        <v>43</v>
      </c>
      <c r="C80">
        <v>15</v>
      </c>
      <c r="D80" t="s">
        <v>46</v>
      </c>
      <c r="E80" t="s">
        <v>47</v>
      </c>
      <c r="F80">
        <v>0.15164954225146551</v>
      </c>
      <c r="G80">
        <v>0.2943680889156588</v>
      </c>
      <c r="H80">
        <v>0.38942206184481309</v>
      </c>
      <c r="I80">
        <v>14.956380353033749</v>
      </c>
      <c r="J80">
        <v>0.51730374285596592</v>
      </c>
      <c r="K80">
        <v>1260</v>
      </c>
      <c r="L80">
        <v>300</v>
      </c>
      <c r="M80">
        <v>1575</v>
      </c>
    </row>
    <row r="81" spans="1:13" x14ac:dyDescent="0.25">
      <c r="A81" t="s">
        <v>26</v>
      </c>
      <c r="B81" t="s">
        <v>43</v>
      </c>
      <c r="C81">
        <v>30</v>
      </c>
      <c r="D81" t="s">
        <v>46</v>
      </c>
      <c r="E81" t="s">
        <v>47</v>
      </c>
      <c r="F81">
        <v>0.14111546471511979</v>
      </c>
      <c r="G81">
        <v>0.28612896425725282</v>
      </c>
      <c r="H81">
        <v>0.37565338373974461</v>
      </c>
      <c r="I81">
        <v>14.49949492986881</v>
      </c>
      <c r="J81">
        <v>0.56084149177172615</v>
      </c>
      <c r="K81">
        <v>1260</v>
      </c>
      <c r="L81">
        <v>285</v>
      </c>
      <c r="M81">
        <v>1575</v>
      </c>
    </row>
    <row r="82" spans="1:13" x14ac:dyDescent="0.25">
      <c r="A82" t="s">
        <v>26</v>
      </c>
      <c r="B82" t="s">
        <v>44</v>
      </c>
      <c r="C82">
        <v>15</v>
      </c>
      <c r="D82" t="s">
        <v>46</v>
      </c>
      <c r="E82" t="s">
        <v>47</v>
      </c>
      <c r="F82">
        <v>0.47251236309199363</v>
      </c>
      <c r="G82">
        <v>0.54167716443809621</v>
      </c>
      <c r="H82">
        <v>0.68739534701072402</v>
      </c>
      <c r="I82">
        <v>9.4894264069761078</v>
      </c>
      <c r="J82">
        <v>-0.60174593312995239</v>
      </c>
      <c r="K82">
        <v>420</v>
      </c>
      <c r="L82">
        <v>90</v>
      </c>
      <c r="M82">
        <v>525</v>
      </c>
    </row>
    <row r="83" spans="1:13" x14ac:dyDescent="0.25">
      <c r="A83" t="s">
        <v>26</v>
      </c>
      <c r="B83" t="s">
        <v>44</v>
      </c>
      <c r="C83">
        <v>30</v>
      </c>
      <c r="D83" t="s">
        <v>46</v>
      </c>
      <c r="E83" t="s">
        <v>47</v>
      </c>
      <c r="F83">
        <v>0.5576121892839756</v>
      </c>
      <c r="G83">
        <v>0.60658686581850085</v>
      </c>
      <c r="H83">
        <v>0.74673434987549325</v>
      </c>
      <c r="I83">
        <v>10.39493270595163</v>
      </c>
      <c r="J83">
        <v>-0.77587182477353456</v>
      </c>
      <c r="K83">
        <v>420</v>
      </c>
      <c r="L83">
        <v>75</v>
      </c>
      <c r="M83">
        <v>525</v>
      </c>
    </row>
    <row r="84" spans="1:13" x14ac:dyDescent="0.25">
      <c r="A84" t="s">
        <v>26</v>
      </c>
      <c r="B84" t="s">
        <v>45</v>
      </c>
      <c r="C84">
        <v>15</v>
      </c>
      <c r="D84" t="s">
        <v>46</v>
      </c>
      <c r="E84" t="s">
        <v>47</v>
      </c>
      <c r="F84">
        <v>2.2705238416812898</v>
      </c>
      <c r="G84">
        <v>1.164036667797544</v>
      </c>
      <c r="H84">
        <v>1.506825750271507</v>
      </c>
      <c r="I84">
        <v>10.44892205356124</v>
      </c>
      <c r="J84">
        <v>-0.59582614062254713</v>
      </c>
      <c r="K84">
        <v>210</v>
      </c>
      <c r="L84">
        <v>38</v>
      </c>
      <c r="M84">
        <v>263</v>
      </c>
    </row>
    <row r="85" spans="1:13" x14ac:dyDescent="0.25">
      <c r="A85" t="s">
        <v>26</v>
      </c>
      <c r="B85" t="s">
        <v>45</v>
      </c>
      <c r="C85">
        <v>30</v>
      </c>
      <c r="D85" t="s">
        <v>46</v>
      </c>
      <c r="E85" t="s">
        <v>47</v>
      </c>
      <c r="F85">
        <v>2.3059476814570399</v>
      </c>
      <c r="G85">
        <v>1.1031069291642519</v>
      </c>
      <c r="H85">
        <v>1.518534715262394</v>
      </c>
      <c r="I85">
        <v>10.81937427652645</v>
      </c>
      <c r="J85">
        <v>-0.24349796682505079</v>
      </c>
      <c r="K85">
        <v>210</v>
      </c>
      <c r="L85">
        <v>23</v>
      </c>
      <c r="M85">
        <v>263</v>
      </c>
    </row>
    <row r="86" spans="1:13" x14ac:dyDescent="0.25">
      <c r="A86" t="s">
        <v>27</v>
      </c>
      <c r="B86" t="s">
        <v>43</v>
      </c>
      <c r="C86">
        <v>15</v>
      </c>
      <c r="D86" t="s">
        <v>46</v>
      </c>
      <c r="E86" t="s">
        <v>47</v>
      </c>
      <c r="F86">
        <v>1.076100812764669</v>
      </c>
      <c r="G86">
        <v>0.82114690038044114</v>
      </c>
      <c r="H86">
        <v>1.037352790888745</v>
      </c>
      <c r="I86">
        <v>17.358963130011169</v>
      </c>
      <c r="J86">
        <v>0.4426358850055242</v>
      </c>
      <c r="K86">
        <v>1260</v>
      </c>
      <c r="L86">
        <v>300</v>
      </c>
      <c r="M86">
        <v>1575</v>
      </c>
    </row>
    <row r="87" spans="1:13" x14ac:dyDescent="0.25">
      <c r="A87" t="s">
        <v>27</v>
      </c>
      <c r="B87" t="s">
        <v>43</v>
      </c>
      <c r="C87">
        <v>30</v>
      </c>
      <c r="D87" t="s">
        <v>46</v>
      </c>
      <c r="E87" t="s">
        <v>47</v>
      </c>
      <c r="F87">
        <v>0.91473921106709588</v>
      </c>
      <c r="G87">
        <v>0.74351209175503097</v>
      </c>
      <c r="H87">
        <v>0.95641999721204907</v>
      </c>
      <c r="I87">
        <v>16.240112455671579</v>
      </c>
      <c r="J87">
        <v>0.52112464035965722</v>
      </c>
      <c r="K87">
        <v>1260</v>
      </c>
      <c r="L87">
        <v>285</v>
      </c>
      <c r="M87">
        <v>1575</v>
      </c>
    </row>
    <row r="88" spans="1:13" x14ac:dyDescent="0.25">
      <c r="A88" t="s">
        <v>27</v>
      </c>
      <c r="B88" t="s">
        <v>44</v>
      </c>
      <c r="C88">
        <v>15</v>
      </c>
      <c r="D88" t="s">
        <v>46</v>
      </c>
      <c r="E88" t="s">
        <v>47</v>
      </c>
      <c r="F88">
        <v>2.683131758720819</v>
      </c>
      <c r="G88">
        <v>1.3681980679076799</v>
      </c>
      <c r="H88">
        <v>1.638026788157269</v>
      </c>
      <c r="I88">
        <v>9.8357328452959418</v>
      </c>
      <c r="J88">
        <v>-4.7367027211094433E-2</v>
      </c>
      <c r="K88">
        <v>420</v>
      </c>
      <c r="L88">
        <v>90</v>
      </c>
      <c r="M88">
        <v>525</v>
      </c>
    </row>
    <row r="89" spans="1:13" x14ac:dyDescent="0.25">
      <c r="A89" t="s">
        <v>27</v>
      </c>
      <c r="B89" t="s">
        <v>44</v>
      </c>
      <c r="C89">
        <v>30</v>
      </c>
      <c r="D89" t="s">
        <v>46</v>
      </c>
      <c r="E89" t="s">
        <v>47</v>
      </c>
      <c r="F89">
        <v>3.418743478104092</v>
      </c>
      <c r="G89">
        <v>1.4710871949898761</v>
      </c>
      <c r="H89">
        <v>1.848984445068182</v>
      </c>
      <c r="I89">
        <v>10.257661358888059</v>
      </c>
      <c r="J89">
        <v>-0.28726912825839568</v>
      </c>
      <c r="K89">
        <v>420</v>
      </c>
      <c r="L89">
        <v>75</v>
      </c>
      <c r="M89">
        <v>525</v>
      </c>
    </row>
    <row r="90" spans="1:13" x14ac:dyDescent="0.25">
      <c r="A90" t="s">
        <v>27</v>
      </c>
      <c r="B90" t="s">
        <v>45</v>
      </c>
      <c r="C90">
        <v>15</v>
      </c>
      <c r="D90" t="s">
        <v>46</v>
      </c>
      <c r="E90" t="s">
        <v>47</v>
      </c>
      <c r="F90">
        <v>87.501727563690338</v>
      </c>
      <c r="G90">
        <v>8.9441244145593739</v>
      </c>
      <c r="H90">
        <v>9.3542358086425388</v>
      </c>
      <c r="I90">
        <v>31.45702585024581</v>
      </c>
      <c r="J90">
        <v>-7.0795569340337181</v>
      </c>
      <c r="K90">
        <v>210</v>
      </c>
      <c r="L90">
        <v>38</v>
      </c>
      <c r="M90">
        <v>263</v>
      </c>
    </row>
    <row r="91" spans="1:13" x14ac:dyDescent="0.25">
      <c r="A91" t="s">
        <v>27</v>
      </c>
      <c r="B91" t="s">
        <v>45</v>
      </c>
      <c r="C91">
        <v>30</v>
      </c>
      <c r="D91" t="s">
        <v>46</v>
      </c>
      <c r="E91" t="s">
        <v>47</v>
      </c>
      <c r="F91">
        <v>15.0774454523642</v>
      </c>
      <c r="G91">
        <v>2.9586507008842862</v>
      </c>
      <c r="H91">
        <v>3.8829686391167519</v>
      </c>
      <c r="I91">
        <v>12.01567800130892</v>
      </c>
      <c r="J91">
        <v>-0.10694709394801311</v>
      </c>
      <c r="K91">
        <v>210</v>
      </c>
      <c r="L91">
        <v>23</v>
      </c>
      <c r="M91">
        <v>263</v>
      </c>
    </row>
    <row r="92" spans="1:13" x14ac:dyDescent="0.25">
      <c r="A92" t="s">
        <v>28</v>
      </c>
      <c r="B92" t="s">
        <v>43</v>
      </c>
      <c r="C92">
        <v>15</v>
      </c>
      <c r="D92" t="s">
        <v>46</v>
      </c>
      <c r="E92" t="s">
        <v>47</v>
      </c>
      <c r="F92">
        <v>8.2354236437779185E-2</v>
      </c>
      <c r="G92">
        <v>0.22725455946100601</v>
      </c>
      <c r="H92">
        <v>0.28697427835570771</v>
      </c>
      <c r="I92">
        <v>6.5893750394331034</v>
      </c>
      <c r="J92">
        <v>0.88030300406289697</v>
      </c>
      <c r="K92">
        <v>1755</v>
      </c>
      <c r="L92">
        <v>424</v>
      </c>
      <c r="M92">
        <v>2194</v>
      </c>
    </row>
    <row r="93" spans="1:13" x14ac:dyDescent="0.25">
      <c r="A93" t="s">
        <v>28</v>
      </c>
      <c r="B93" t="s">
        <v>43</v>
      </c>
      <c r="C93">
        <v>30</v>
      </c>
      <c r="D93" t="s">
        <v>46</v>
      </c>
      <c r="E93" t="s">
        <v>47</v>
      </c>
      <c r="F93">
        <v>0.1133835543734812</v>
      </c>
      <c r="G93">
        <v>0.27318390107337398</v>
      </c>
      <c r="H93">
        <v>0.33672474571002531</v>
      </c>
      <c r="I93">
        <v>7.3154633138259051</v>
      </c>
      <c r="J93">
        <v>0.83574382535939629</v>
      </c>
      <c r="K93">
        <v>1755</v>
      </c>
      <c r="L93">
        <v>409</v>
      </c>
      <c r="M93">
        <v>2194</v>
      </c>
    </row>
    <row r="94" spans="1:13" x14ac:dyDescent="0.25">
      <c r="A94" t="s">
        <v>28</v>
      </c>
      <c r="B94" t="s">
        <v>44</v>
      </c>
      <c r="C94">
        <v>15</v>
      </c>
      <c r="D94" t="s">
        <v>46</v>
      </c>
      <c r="E94" t="s">
        <v>47</v>
      </c>
      <c r="F94">
        <v>0.61485860175512863</v>
      </c>
      <c r="G94">
        <v>0.37952321399655442</v>
      </c>
      <c r="H94">
        <v>0.78412919965725592</v>
      </c>
      <c r="I94">
        <v>4.4134373492125549</v>
      </c>
      <c r="J94">
        <v>-9.8424416538548387E-2</v>
      </c>
      <c r="K94">
        <v>585</v>
      </c>
      <c r="L94">
        <v>132</v>
      </c>
      <c r="M94">
        <v>732</v>
      </c>
    </row>
    <row r="95" spans="1:13" x14ac:dyDescent="0.25">
      <c r="A95" t="s">
        <v>28</v>
      </c>
      <c r="B95" t="s">
        <v>44</v>
      </c>
      <c r="C95">
        <v>30</v>
      </c>
      <c r="D95" t="s">
        <v>46</v>
      </c>
      <c r="E95" t="s">
        <v>47</v>
      </c>
      <c r="F95">
        <v>0.62844533776204337</v>
      </c>
      <c r="G95">
        <v>0.34654247804044308</v>
      </c>
      <c r="H95">
        <v>0.79274544323007201</v>
      </c>
      <c r="I95">
        <v>4.2006950983356264</v>
      </c>
      <c r="J95">
        <v>-1.869276208160842E-2</v>
      </c>
      <c r="K95">
        <v>585</v>
      </c>
      <c r="L95">
        <v>117</v>
      </c>
      <c r="M95">
        <v>732</v>
      </c>
    </row>
    <row r="96" spans="1:13" x14ac:dyDescent="0.25">
      <c r="A96" t="s">
        <v>28</v>
      </c>
      <c r="B96" t="s">
        <v>45</v>
      </c>
      <c r="C96">
        <v>15</v>
      </c>
      <c r="D96" t="s">
        <v>46</v>
      </c>
      <c r="E96" t="s">
        <v>47</v>
      </c>
      <c r="F96">
        <v>1.2319154172392259</v>
      </c>
      <c r="G96">
        <v>0.57019225648631533</v>
      </c>
      <c r="H96">
        <v>1.109916851497996</v>
      </c>
      <c r="I96">
        <v>2.7378403067332839</v>
      </c>
      <c r="J96">
        <v>-4.4317887757999941E-2</v>
      </c>
      <c r="K96">
        <v>292</v>
      </c>
      <c r="L96">
        <v>59</v>
      </c>
      <c r="M96">
        <v>366</v>
      </c>
    </row>
    <row r="97" spans="1:13" x14ac:dyDescent="0.25">
      <c r="A97" t="s">
        <v>28</v>
      </c>
      <c r="B97" t="s">
        <v>45</v>
      </c>
      <c r="C97">
        <v>30</v>
      </c>
      <c r="D97" t="s">
        <v>46</v>
      </c>
      <c r="E97" t="s">
        <v>47</v>
      </c>
      <c r="F97">
        <v>1.5121333683118829</v>
      </c>
      <c r="G97">
        <v>0.59667332984751298</v>
      </c>
      <c r="H97">
        <v>1.229688321613198</v>
      </c>
      <c r="I97">
        <v>2.9504907698513381</v>
      </c>
      <c r="J97">
        <v>-3.3892821384148057E-2</v>
      </c>
      <c r="K97">
        <v>292</v>
      </c>
      <c r="L97">
        <v>44</v>
      </c>
      <c r="M97">
        <v>366</v>
      </c>
    </row>
    <row r="98" spans="1:13" x14ac:dyDescent="0.25">
      <c r="A98" t="s">
        <v>29</v>
      </c>
      <c r="B98" t="s">
        <v>43</v>
      </c>
      <c r="C98">
        <v>15</v>
      </c>
      <c r="D98" t="s">
        <v>46</v>
      </c>
      <c r="E98" t="s">
        <v>47</v>
      </c>
      <c r="F98">
        <v>17.848867507855239</v>
      </c>
      <c r="G98">
        <v>4.1273593214726523</v>
      </c>
      <c r="H98">
        <v>4.22479200764431</v>
      </c>
      <c r="I98">
        <v>99.835670986022635</v>
      </c>
      <c r="J98">
        <v>-20.846544054709099</v>
      </c>
      <c r="K98">
        <v>1755</v>
      </c>
      <c r="L98">
        <v>424</v>
      </c>
      <c r="M98">
        <v>2194</v>
      </c>
    </row>
    <row r="99" spans="1:13" x14ac:dyDescent="0.25">
      <c r="A99" t="s">
        <v>29</v>
      </c>
      <c r="B99" t="s">
        <v>43</v>
      </c>
      <c r="C99">
        <v>30</v>
      </c>
      <c r="D99" t="s">
        <v>46</v>
      </c>
      <c r="E99" t="s">
        <v>47</v>
      </c>
      <c r="F99">
        <v>18.002950673623619</v>
      </c>
      <c r="G99">
        <v>4.1452883584490232</v>
      </c>
      <c r="H99">
        <v>4.2429884130908979</v>
      </c>
      <c r="I99">
        <v>100.1639897967566</v>
      </c>
      <c r="J99">
        <v>-21.04086143108103</v>
      </c>
      <c r="K99">
        <v>1755</v>
      </c>
      <c r="L99">
        <v>409</v>
      </c>
      <c r="M99">
        <v>2194</v>
      </c>
    </row>
    <row r="100" spans="1:13" x14ac:dyDescent="0.25">
      <c r="A100" t="s">
        <v>29</v>
      </c>
      <c r="B100" t="s">
        <v>44</v>
      </c>
      <c r="C100">
        <v>15</v>
      </c>
      <c r="D100" t="s">
        <v>46</v>
      </c>
      <c r="E100" t="s">
        <v>47</v>
      </c>
      <c r="F100">
        <v>0.81961556865244545</v>
      </c>
      <c r="G100">
        <v>0.50654502238830301</v>
      </c>
      <c r="H100">
        <v>0.90532622222735015</v>
      </c>
      <c r="I100">
        <v>5.0551775576746349</v>
      </c>
      <c r="J100">
        <v>-5.2283212363437359E-2</v>
      </c>
      <c r="K100">
        <v>585</v>
      </c>
      <c r="L100">
        <v>132</v>
      </c>
      <c r="M100">
        <v>732</v>
      </c>
    </row>
    <row r="101" spans="1:13" x14ac:dyDescent="0.25">
      <c r="A101" t="s">
        <v>29</v>
      </c>
      <c r="B101" t="s">
        <v>44</v>
      </c>
      <c r="C101">
        <v>30</v>
      </c>
      <c r="D101" t="s">
        <v>46</v>
      </c>
      <c r="E101" t="s">
        <v>47</v>
      </c>
      <c r="F101">
        <v>0.95515882019560128</v>
      </c>
      <c r="G101">
        <v>0.57313917647454771</v>
      </c>
      <c r="H101">
        <v>0.97732227038761443</v>
      </c>
      <c r="I101">
        <v>5.635032615024393</v>
      </c>
      <c r="J101">
        <v>-0.1269367743590675</v>
      </c>
      <c r="K101">
        <v>585</v>
      </c>
      <c r="L101">
        <v>117</v>
      </c>
      <c r="M101">
        <v>732</v>
      </c>
    </row>
    <row r="102" spans="1:13" x14ac:dyDescent="0.25">
      <c r="A102" t="s">
        <v>29</v>
      </c>
      <c r="B102" t="s">
        <v>45</v>
      </c>
      <c r="C102">
        <v>15</v>
      </c>
      <c r="D102" t="s">
        <v>46</v>
      </c>
      <c r="E102" t="s">
        <v>47</v>
      </c>
      <c r="F102">
        <v>1.440063962629698</v>
      </c>
      <c r="G102">
        <v>0.73833294534050542</v>
      </c>
      <c r="H102">
        <v>1.2000266507997639</v>
      </c>
      <c r="I102">
        <v>3.181898166349443</v>
      </c>
      <c r="J102">
        <v>4.5379974851849303E-2</v>
      </c>
      <c r="K102">
        <v>292</v>
      </c>
      <c r="L102">
        <v>59</v>
      </c>
      <c r="M102">
        <v>366</v>
      </c>
    </row>
    <row r="103" spans="1:13" x14ac:dyDescent="0.25">
      <c r="A103" t="s">
        <v>29</v>
      </c>
      <c r="B103" t="s">
        <v>45</v>
      </c>
      <c r="C103">
        <v>30</v>
      </c>
      <c r="D103" t="s">
        <v>46</v>
      </c>
      <c r="E103" t="s">
        <v>47</v>
      </c>
      <c r="F103">
        <v>1.7798256236422401</v>
      </c>
      <c r="G103">
        <v>0.72825488899905977</v>
      </c>
      <c r="H103">
        <v>1.3341010545090799</v>
      </c>
      <c r="I103">
        <v>3.2835910746425272</v>
      </c>
      <c r="J103">
        <v>-6.4692499748388874E-3</v>
      </c>
      <c r="K103">
        <v>292</v>
      </c>
      <c r="L103">
        <v>44</v>
      </c>
      <c r="M103">
        <v>366</v>
      </c>
    </row>
    <row r="104" spans="1:13" x14ac:dyDescent="0.25">
      <c r="A104" t="s">
        <v>30</v>
      </c>
      <c r="B104" t="s">
        <v>43</v>
      </c>
      <c r="C104">
        <v>15</v>
      </c>
      <c r="D104" t="s">
        <v>46</v>
      </c>
      <c r="E104" t="s">
        <v>47</v>
      </c>
      <c r="F104">
        <v>21.232419940051621</v>
      </c>
      <c r="G104">
        <v>4.5115142843264504</v>
      </c>
      <c r="H104">
        <v>4.6078650088790161</v>
      </c>
      <c r="I104">
        <v>100.2475224855057</v>
      </c>
      <c r="J104">
        <v>-23.14156213706293</v>
      </c>
      <c r="K104">
        <v>1755</v>
      </c>
      <c r="L104">
        <v>424</v>
      </c>
      <c r="M104">
        <v>2194</v>
      </c>
    </row>
    <row r="105" spans="1:13" x14ac:dyDescent="0.25">
      <c r="A105" t="s">
        <v>30</v>
      </c>
      <c r="B105" t="s">
        <v>43</v>
      </c>
      <c r="C105">
        <v>30</v>
      </c>
      <c r="D105" t="s">
        <v>46</v>
      </c>
      <c r="E105" t="s">
        <v>47</v>
      </c>
      <c r="F105">
        <v>21.162952801686469</v>
      </c>
      <c r="G105">
        <v>4.5048966555805174</v>
      </c>
      <c r="H105">
        <v>4.6003209455087442</v>
      </c>
      <c r="I105">
        <v>100.0973028124001</v>
      </c>
      <c r="J105">
        <v>-23.310587448356511</v>
      </c>
      <c r="K105">
        <v>1755</v>
      </c>
      <c r="L105">
        <v>409</v>
      </c>
      <c r="M105">
        <v>2194</v>
      </c>
    </row>
    <row r="106" spans="1:13" x14ac:dyDescent="0.25">
      <c r="A106" t="s">
        <v>30</v>
      </c>
      <c r="B106" t="s">
        <v>44</v>
      </c>
      <c r="C106">
        <v>15</v>
      </c>
      <c r="D106" t="s">
        <v>46</v>
      </c>
      <c r="E106" t="s">
        <v>47</v>
      </c>
      <c r="F106">
        <v>1.27555641649914</v>
      </c>
      <c r="G106">
        <v>0.70439066789442917</v>
      </c>
      <c r="H106">
        <v>1.129405337555627</v>
      </c>
      <c r="I106">
        <v>6.1398543633115059</v>
      </c>
      <c r="J106">
        <v>-7.5438011532159788E-2</v>
      </c>
      <c r="K106">
        <v>585</v>
      </c>
      <c r="L106">
        <v>132</v>
      </c>
      <c r="M106">
        <v>732</v>
      </c>
    </row>
    <row r="107" spans="1:13" x14ac:dyDescent="0.25">
      <c r="A107" t="s">
        <v>30</v>
      </c>
      <c r="B107" t="s">
        <v>44</v>
      </c>
      <c r="C107">
        <v>30</v>
      </c>
      <c r="D107" t="s">
        <v>46</v>
      </c>
      <c r="E107" t="s">
        <v>47</v>
      </c>
      <c r="F107">
        <v>1.3044232248456189</v>
      </c>
      <c r="G107">
        <v>0.69967391042368665</v>
      </c>
      <c r="H107">
        <v>1.142113490352697</v>
      </c>
      <c r="I107">
        <v>6.2643391693732982</v>
      </c>
      <c r="J107">
        <v>-2.90507444556376E-2</v>
      </c>
      <c r="K107">
        <v>585</v>
      </c>
      <c r="L107">
        <v>117</v>
      </c>
      <c r="M107">
        <v>732</v>
      </c>
    </row>
    <row r="108" spans="1:13" x14ac:dyDescent="0.25">
      <c r="A108" t="s">
        <v>30</v>
      </c>
      <c r="B108" t="s">
        <v>45</v>
      </c>
      <c r="C108">
        <v>15</v>
      </c>
      <c r="D108" t="s">
        <v>46</v>
      </c>
      <c r="E108" t="s">
        <v>47</v>
      </c>
      <c r="F108">
        <v>2.4811317669077551</v>
      </c>
      <c r="G108">
        <v>1.0143582219560341</v>
      </c>
      <c r="H108">
        <v>1.5751608701677919</v>
      </c>
      <c r="I108">
        <v>3.9583609775706381</v>
      </c>
      <c r="J108">
        <v>2.667401214205278E-2</v>
      </c>
      <c r="K108">
        <v>292</v>
      </c>
      <c r="L108">
        <v>59</v>
      </c>
      <c r="M108">
        <v>366</v>
      </c>
    </row>
    <row r="109" spans="1:13" x14ac:dyDescent="0.25">
      <c r="A109" t="s">
        <v>30</v>
      </c>
      <c r="B109" t="s">
        <v>45</v>
      </c>
      <c r="C109">
        <v>30</v>
      </c>
      <c r="D109" t="s">
        <v>46</v>
      </c>
      <c r="E109" t="s">
        <v>47</v>
      </c>
      <c r="F109">
        <v>3.529483535829947</v>
      </c>
      <c r="G109">
        <v>1.2466994932933431</v>
      </c>
      <c r="H109">
        <v>1.878691974707388</v>
      </c>
      <c r="I109">
        <v>5.0404314609314627</v>
      </c>
      <c r="J109">
        <v>-0.12824562080768989</v>
      </c>
      <c r="K109">
        <v>292</v>
      </c>
      <c r="L109">
        <v>44</v>
      </c>
      <c r="M109">
        <v>366</v>
      </c>
    </row>
    <row r="110" spans="1:13" x14ac:dyDescent="0.25">
      <c r="A110" t="s">
        <v>31</v>
      </c>
      <c r="B110" t="s">
        <v>43</v>
      </c>
      <c r="C110">
        <v>15</v>
      </c>
      <c r="D110" t="s">
        <v>46</v>
      </c>
      <c r="E110" t="s">
        <v>47</v>
      </c>
      <c r="F110">
        <v>10.871757407515711</v>
      </c>
      <c r="G110">
        <v>1.2340014329062281</v>
      </c>
      <c r="H110">
        <v>3.2972348123110242</v>
      </c>
      <c r="I110">
        <v>8.3311726424464236</v>
      </c>
      <c r="J110">
        <v>0.88958995106609084</v>
      </c>
      <c r="K110">
        <v>1755</v>
      </c>
      <c r="L110">
        <v>424</v>
      </c>
      <c r="M110">
        <v>2194</v>
      </c>
    </row>
    <row r="111" spans="1:13" x14ac:dyDescent="0.25">
      <c r="A111" t="s">
        <v>31</v>
      </c>
      <c r="B111" t="s">
        <v>43</v>
      </c>
      <c r="C111">
        <v>30</v>
      </c>
      <c r="D111" t="s">
        <v>46</v>
      </c>
      <c r="E111" t="s">
        <v>47</v>
      </c>
      <c r="F111">
        <v>10.12007257882799</v>
      </c>
      <c r="G111">
        <v>1.223940310626453</v>
      </c>
      <c r="H111">
        <v>3.1812061515764718</v>
      </c>
      <c r="I111">
        <v>10.02012173913155</v>
      </c>
      <c r="J111">
        <v>0.89397531004858688</v>
      </c>
      <c r="K111">
        <v>1755</v>
      </c>
      <c r="L111">
        <v>409</v>
      </c>
      <c r="M111">
        <v>2194</v>
      </c>
    </row>
    <row r="112" spans="1:13" x14ac:dyDescent="0.25">
      <c r="A112" t="s">
        <v>31</v>
      </c>
      <c r="B112" t="s">
        <v>44</v>
      </c>
      <c r="C112">
        <v>15</v>
      </c>
      <c r="D112" t="s">
        <v>46</v>
      </c>
      <c r="E112" t="s">
        <v>47</v>
      </c>
      <c r="F112">
        <v>80.72445696519857</v>
      </c>
      <c r="G112">
        <v>3.7895431304585321</v>
      </c>
      <c r="H112">
        <v>8.9846790129196368</v>
      </c>
      <c r="I112">
        <v>10.19018454060663</v>
      </c>
      <c r="J112">
        <v>0.87166985983180678</v>
      </c>
      <c r="K112">
        <v>585</v>
      </c>
      <c r="L112">
        <v>132</v>
      </c>
      <c r="M112">
        <v>732</v>
      </c>
    </row>
    <row r="113" spans="1:13" x14ac:dyDescent="0.25">
      <c r="A113" t="s">
        <v>31</v>
      </c>
      <c r="B113" t="s">
        <v>44</v>
      </c>
      <c r="C113">
        <v>30</v>
      </c>
      <c r="D113" t="s">
        <v>46</v>
      </c>
      <c r="E113" t="s">
        <v>47</v>
      </c>
      <c r="F113">
        <v>96.553403508978477</v>
      </c>
      <c r="G113">
        <v>4.2795344738408234</v>
      </c>
      <c r="H113">
        <v>9.8261591432755893</v>
      </c>
      <c r="I113">
        <v>14.00535729310403</v>
      </c>
      <c r="J113">
        <v>0.81799153140972647</v>
      </c>
      <c r="K113">
        <v>585</v>
      </c>
      <c r="L113">
        <v>117</v>
      </c>
      <c r="M113">
        <v>732</v>
      </c>
    </row>
    <row r="114" spans="1:13" x14ac:dyDescent="0.25">
      <c r="A114" t="s">
        <v>31</v>
      </c>
      <c r="B114" t="s">
        <v>45</v>
      </c>
      <c r="C114">
        <v>15</v>
      </c>
      <c r="D114" t="s">
        <v>46</v>
      </c>
      <c r="E114" t="s">
        <v>47</v>
      </c>
      <c r="F114">
        <v>1825.6536449224279</v>
      </c>
      <c r="G114">
        <v>17.816066020606801</v>
      </c>
      <c r="H114">
        <v>42.727668376854218</v>
      </c>
      <c r="I114">
        <v>18.02957242799943</v>
      </c>
      <c r="J114">
        <v>0.14414403047165811</v>
      </c>
      <c r="K114">
        <v>292</v>
      </c>
      <c r="L114">
        <v>59</v>
      </c>
      <c r="M114">
        <v>366</v>
      </c>
    </row>
    <row r="115" spans="1:13" x14ac:dyDescent="0.25">
      <c r="A115" t="s">
        <v>31</v>
      </c>
      <c r="B115" t="s">
        <v>45</v>
      </c>
      <c r="C115">
        <v>30</v>
      </c>
      <c r="D115" t="s">
        <v>46</v>
      </c>
      <c r="E115" t="s">
        <v>47</v>
      </c>
      <c r="F115">
        <v>1.389139719632982</v>
      </c>
      <c r="G115">
        <v>0.30106670408188713</v>
      </c>
      <c r="H115">
        <v>1.178617715645315</v>
      </c>
      <c r="I115">
        <v>1.823636461604861</v>
      </c>
      <c r="J115">
        <v>-3.9987342099045968E-2</v>
      </c>
      <c r="K115">
        <v>292</v>
      </c>
      <c r="L115">
        <v>44</v>
      </c>
      <c r="M115">
        <v>366</v>
      </c>
    </row>
    <row r="116" spans="1:13" x14ac:dyDescent="0.25">
      <c r="A116" t="s">
        <v>32</v>
      </c>
      <c r="B116" t="s">
        <v>43</v>
      </c>
      <c r="C116">
        <v>15</v>
      </c>
      <c r="D116" t="s">
        <v>46</v>
      </c>
      <c r="E116" t="s">
        <v>47</v>
      </c>
      <c r="F116">
        <v>309.70182299938938</v>
      </c>
      <c r="G116">
        <v>12.99344729404728</v>
      </c>
      <c r="H116">
        <v>17.598347166691241</v>
      </c>
      <c r="I116">
        <v>100.0802449725339</v>
      </c>
      <c r="J116">
        <v>-1.1960669102560191</v>
      </c>
      <c r="K116">
        <v>1755</v>
      </c>
      <c r="L116">
        <v>424</v>
      </c>
      <c r="M116">
        <v>2194</v>
      </c>
    </row>
    <row r="117" spans="1:13" x14ac:dyDescent="0.25">
      <c r="A117" t="s">
        <v>32</v>
      </c>
      <c r="B117" t="s">
        <v>43</v>
      </c>
      <c r="C117">
        <v>30</v>
      </c>
      <c r="D117" t="s">
        <v>46</v>
      </c>
      <c r="E117" t="s">
        <v>47</v>
      </c>
      <c r="F117">
        <v>305.77556404322502</v>
      </c>
      <c r="G117">
        <v>12.763864315439379</v>
      </c>
      <c r="H117">
        <v>17.486439432978489</v>
      </c>
      <c r="I117">
        <v>99.796709322039703</v>
      </c>
      <c r="J117">
        <v>-1.139958577369818</v>
      </c>
      <c r="K117">
        <v>1755</v>
      </c>
      <c r="L117">
        <v>409</v>
      </c>
      <c r="M117">
        <v>2194</v>
      </c>
    </row>
    <row r="118" spans="1:13" x14ac:dyDescent="0.25">
      <c r="A118" t="s">
        <v>32</v>
      </c>
      <c r="B118" t="s">
        <v>44</v>
      </c>
      <c r="C118">
        <v>15</v>
      </c>
      <c r="D118" t="s">
        <v>46</v>
      </c>
      <c r="E118" t="s">
        <v>47</v>
      </c>
      <c r="F118">
        <v>243.8362327515099</v>
      </c>
      <c r="G118">
        <v>8.8774667887521908</v>
      </c>
      <c r="H118">
        <v>15.61525641004687</v>
      </c>
      <c r="I118">
        <v>16.83452102731011</v>
      </c>
      <c r="J118">
        <v>0.73751957911567101</v>
      </c>
      <c r="K118">
        <v>585</v>
      </c>
      <c r="L118">
        <v>132</v>
      </c>
      <c r="M118">
        <v>732</v>
      </c>
    </row>
    <row r="119" spans="1:13" x14ac:dyDescent="0.25">
      <c r="A119" t="s">
        <v>32</v>
      </c>
      <c r="B119" t="s">
        <v>44</v>
      </c>
      <c r="C119">
        <v>30</v>
      </c>
      <c r="D119" t="s">
        <v>46</v>
      </c>
      <c r="E119" t="s">
        <v>47</v>
      </c>
      <c r="F119">
        <v>275.12610193763271</v>
      </c>
      <c r="G119">
        <v>9.4803739757210668</v>
      </c>
      <c r="H119">
        <v>16.586925632486349</v>
      </c>
      <c r="I119">
        <v>19.49857921991962</v>
      </c>
      <c r="J119">
        <v>0.67335196805595965</v>
      </c>
      <c r="K119">
        <v>585</v>
      </c>
      <c r="L119">
        <v>117</v>
      </c>
      <c r="M119">
        <v>732</v>
      </c>
    </row>
    <row r="120" spans="1:13" x14ac:dyDescent="0.25">
      <c r="A120" t="s">
        <v>32</v>
      </c>
      <c r="B120" t="s">
        <v>45</v>
      </c>
      <c r="C120">
        <v>15</v>
      </c>
      <c r="D120" t="s">
        <v>46</v>
      </c>
      <c r="E120" t="s">
        <v>47</v>
      </c>
      <c r="F120">
        <v>4638.5520428512464</v>
      </c>
      <c r="G120">
        <v>41.911015190262617</v>
      </c>
      <c r="H120">
        <v>68.106916262970287</v>
      </c>
      <c r="I120">
        <v>32.534393740272797</v>
      </c>
      <c r="J120">
        <v>-0.39362812685147253</v>
      </c>
      <c r="K120">
        <v>292</v>
      </c>
      <c r="L120">
        <v>59</v>
      </c>
      <c r="M120">
        <v>366</v>
      </c>
    </row>
    <row r="121" spans="1:13" x14ac:dyDescent="0.25">
      <c r="A121" t="s">
        <v>32</v>
      </c>
      <c r="B121" t="s">
        <v>45</v>
      </c>
      <c r="C121">
        <v>30</v>
      </c>
      <c r="D121" t="s">
        <v>46</v>
      </c>
      <c r="E121" t="s">
        <v>47</v>
      </c>
      <c r="F121">
        <v>1306.8322065649261</v>
      </c>
      <c r="G121">
        <v>16.533016762876748</v>
      </c>
      <c r="H121">
        <v>36.150134253760747</v>
      </c>
      <c r="I121">
        <v>19.330547073133399</v>
      </c>
      <c r="J121">
        <v>-4.3210152688047287E-2</v>
      </c>
      <c r="K121">
        <v>292</v>
      </c>
      <c r="L121">
        <v>44</v>
      </c>
      <c r="M121">
        <v>366</v>
      </c>
    </row>
    <row r="122" spans="1:13" x14ac:dyDescent="0.25">
      <c r="A122" t="s">
        <v>33</v>
      </c>
      <c r="B122" t="s">
        <v>43</v>
      </c>
      <c r="C122">
        <v>15</v>
      </c>
      <c r="D122" t="s">
        <v>46</v>
      </c>
      <c r="E122" t="s">
        <v>47</v>
      </c>
      <c r="F122">
        <v>0.13026656595221081</v>
      </c>
      <c r="G122">
        <v>0.18055714113889679</v>
      </c>
      <c r="H122">
        <v>0.36092459870755672</v>
      </c>
      <c r="I122" t="s">
        <v>48</v>
      </c>
      <c r="J122">
        <v>-0.32818704041845481</v>
      </c>
      <c r="K122">
        <v>803</v>
      </c>
      <c r="L122">
        <v>186</v>
      </c>
      <c r="M122">
        <v>1004</v>
      </c>
    </row>
    <row r="123" spans="1:13" x14ac:dyDescent="0.25">
      <c r="A123" t="s">
        <v>33</v>
      </c>
      <c r="B123" t="s">
        <v>43</v>
      </c>
      <c r="C123">
        <v>30</v>
      </c>
      <c r="D123" t="s">
        <v>46</v>
      </c>
      <c r="E123" t="s">
        <v>47</v>
      </c>
      <c r="F123">
        <v>0.13877209587963579</v>
      </c>
      <c r="G123">
        <v>0.18818288786632051</v>
      </c>
      <c r="H123">
        <v>0.37252126902988481</v>
      </c>
      <c r="I123" t="s">
        <v>48</v>
      </c>
      <c r="J123">
        <v>-0.32707631148554278</v>
      </c>
      <c r="K123">
        <v>803</v>
      </c>
      <c r="L123">
        <v>171</v>
      </c>
      <c r="M123">
        <v>1004</v>
      </c>
    </row>
    <row r="124" spans="1:13" x14ac:dyDescent="0.25">
      <c r="A124" t="s">
        <v>33</v>
      </c>
      <c r="B124" t="s">
        <v>44</v>
      </c>
      <c r="C124">
        <v>15</v>
      </c>
      <c r="D124" t="s">
        <v>46</v>
      </c>
      <c r="E124" t="s">
        <v>47</v>
      </c>
      <c r="F124">
        <v>1.038559754999784</v>
      </c>
      <c r="G124">
        <v>0.62541826003091672</v>
      </c>
      <c r="H124">
        <v>1.01909751986735</v>
      </c>
      <c r="I124" t="s">
        <v>48</v>
      </c>
      <c r="J124">
        <v>-0.61166793498846972</v>
      </c>
      <c r="K124">
        <v>268</v>
      </c>
      <c r="L124">
        <v>52</v>
      </c>
      <c r="M124">
        <v>335</v>
      </c>
    </row>
    <row r="125" spans="1:13" x14ac:dyDescent="0.25">
      <c r="A125" t="s">
        <v>33</v>
      </c>
      <c r="B125" t="s">
        <v>44</v>
      </c>
      <c r="C125">
        <v>30</v>
      </c>
      <c r="D125" t="s">
        <v>46</v>
      </c>
      <c r="E125" t="s">
        <v>47</v>
      </c>
      <c r="F125">
        <v>1.4369301517687141</v>
      </c>
      <c r="G125">
        <v>0.86789379448232573</v>
      </c>
      <c r="H125">
        <v>1.198720214132019</v>
      </c>
      <c r="I125" t="s">
        <v>48</v>
      </c>
      <c r="J125">
        <v>-1.096006598957018</v>
      </c>
      <c r="K125">
        <v>268</v>
      </c>
      <c r="L125">
        <v>37</v>
      </c>
      <c r="M125">
        <v>335</v>
      </c>
    </row>
    <row r="126" spans="1:13" x14ac:dyDescent="0.25">
      <c r="A126" t="s">
        <v>33</v>
      </c>
      <c r="B126" t="s">
        <v>45</v>
      </c>
      <c r="C126">
        <v>15</v>
      </c>
      <c r="D126" t="s">
        <v>46</v>
      </c>
      <c r="E126" t="s">
        <v>47</v>
      </c>
      <c r="F126">
        <v>4.8451461297052472</v>
      </c>
      <c r="G126">
        <v>1.687440084486594</v>
      </c>
      <c r="H126">
        <v>2.201169264210558</v>
      </c>
      <c r="I126" t="s">
        <v>48</v>
      </c>
      <c r="J126">
        <v>-1.414979442659356</v>
      </c>
      <c r="K126">
        <v>134</v>
      </c>
      <c r="L126">
        <v>19</v>
      </c>
      <c r="M126">
        <v>168</v>
      </c>
    </row>
    <row r="127" spans="1:13" x14ac:dyDescent="0.25">
      <c r="A127" t="s">
        <v>33</v>
      </c>
      <c r="B127" t="s">
        <v>45</v>
      </c>
      <c r="C127">
        <v>30</v>
      </c>
      <c r="D127" t="s">
        <v>46</v>
      </c>
      <c r="E127" t="s">
        <v>47</v>
      </c>
      <c r="F127">
        <v>3.1560752454536849</v>
      </c>
      <c r="G127">
        <v>1.6949983161013771</v>
      </c>
      <c r="H127">
        <v>1.776534617015296</v>
      </c>
      <c r="I127">
        <v>101.0914236420064</v>
      </c>
      <c r="J127">
        <v>-10.130104664826611</v>
      </c>
      <c r="K127">
        <v>134</v>
      </c>
      <c r="L127">
        <v>4</v>
      </c>
      <c r="M127">
        <v>168</v>
      </c>
    </row>
    <row r="128" spans="1:13" x14ac:dyDescent="0.25">
      <c r="A128" t="s">
        <v>34</v>
      </c>
      <c r="B128" t="s">
        <v>43</v>
      </c>
      <c r="C128">
        <v>15</v>
      </c>
      <c r="D128" t="s">
        <v>46</v>
      </c>
      <c r="E128" t="s">
        <v>47</v>
      </c>
      <c r="F128">
        <v>1.234551323609377</v>
      </c>
      <c r="G128">
        <v>1.065667260425446</v>
      </c>
      <c r="H128">
        <v>1.1111036511547321</v>
      </c>
      <c r="I128">
        <v>99.550485541766946</v>
      </c>
      <c r="J128">
        <v>-11.47124041841311</v>
      </c>
      <c r="K128">
        <v>803</v>
      </c>
      <c r="L128">
        <v>186</v>
      </c>
      <c r="M128">
        <v>1004</v>
      </c>
    </row>
    <row r="129" spans="1:13" x14ac:dyDescent="0.25">
      <c r="A129" t="s">
        <v>34</v>
      </c>
      <c r="B129" t="s">
        <v>43</v>
      </c>
      <c r="C129">
        <v>30</v>
      </c>
      <c r="D129" t="s">
        <v>46</v>
      </c>
      <c r="E129" t="s">
        <v>47</v>
      </c>
      <c r="F129">
        <v>1.2387736697307561</v>
      </c>
      <c r="G129">
        <v>1.068279433033041</v>
      </c>
      <c r="H129">
        <v>1.1130020978105819</v>
      </c>
      <c r="I129">
        <v>100.3326104128373</v>
      </c>
      <c r="J129">
        <v>-11.70645691965283</v>
      </c>
      <c r="K129">
        <v>803</v>
      </c>
      <c r="L129">
        <v>171</v>
      </c>
      <c r="M129">
        <v>1004</v>
      </c>
    </row>
    <row r="130" spans="1:13" x14ac:dyDescent="0.25">
      <c r="A130" t="s">
        <v>34</v>
      </c>
      <c r="B130" t="s">
        <v>44</v>
      </c>
      <c r="C130">
        <v>15</v>
      </c>
      <c r="D130" t="s">
        <v>46</v>
      </c>
      <c r="E130" t="s">
        <v>47</v>
      </c>
      <c r="F130">
        <v>10.619778698244319</v>
      </c>
      <c r="G130">
        <v>3.1968031733742208</v>
      </c>
      <c r="H130">
        <v>3.258800193053315</v>
      </c>
      <c r="I130">
        <v>100.2006517254457</v>
      </c>
      <c r="J130">
        <v>-25.531382243527869</v>
      </c>
      <c r="K130">
        <v>268</v>
      </c>
      <c r="L130">
        <v>52</v>
      </c>
      <c r="M130">
        <v>335</v>
      </c>
    </row>
    <row r="131" spans="1:13" x14ac:dyDescent="0.25">
      <c r="A131" t="s">
        <v>34</v>
      </c>
      <c r="B131" t="s">
        <v>44</v>
      </c>
      <c r="C131">
        <v>30</v>
      </c>
      <c r="D131" t="s">
        <v>46</v>
      </c>
      <c r="E131" t="s">
        <v>47</v>
      </c>
      <c r="F131">
        <v>11.153475135928369</v>
      </c>
      <c r="G131">
        <v>3.258547000281971</v>
      </c>
      <c r="H131">
        <v>3.3396818914274409</v>
      </c>
      <c r="I131">
        <v>101.3690489372856</v>
      </c>
      <c r="J131">
        <v>-19.934464135108492</v>
      </c>
      <c r="K131">
        <v>268</v>
      </c>
      <c r="L131">
        <v>37</v>
      </c>
      <c r="M131">
        <v>335</v>
      </c>
    </row>
    <row r="132" spans="1:13" x14ac:dyDescent="0.25">
      <c r="A132" t="s">
        <v>34</v>
      </c>
      <c r="B132" t="s">
        <v>45</v>
      </c>
      <c r="C132">
        <v>15</v>
      </c>
      <c r="D132" t="s">
        <v>46</v>
      </c>
      <c r="E132" t="s">
        <v>47</v>
      </c>
      <c r="F132">
        <v>41.083275880249843</v>
      </c>
      <c r="G132">
        <v>6.2588701172134877</v>
      </c>
      <c r="H132">
        <v>6.4096236925618211</v>
      </c>
      <c r="I132">
        <v>99.937880720235455</v>
      </c>
      <c r="J132">
        <v>-20.52207864411151</v>
      </c>
      <c r="K132">
        <v>134</v>
      </c>
      <c r="L132">
        <v>19</v>
      </c>
      <c r="M132">
        <v>168</v>
      </c>
    </row>
    <row r="133" spans="1:13" x14ac:dyDescent="0.25">
      <c r="A133" t="s">
        <v>34</v>
      </c>
      <c r="B133" t="s">
        <v>45</v>
      </c>
      <c r="C133">
        <v>30</v>
      </c>
      <c r="D133" t="s">
        <v>46</v>
      </c>
      <c r="E133" t="s">
        <v>47</v>
      </c>
      <c r="F133">
        <v>24.534104171865241</v>
      </c>
      <c r="G133">
        <v>4.743345849852707</v>
      </c>
      <c r="H133">
        <v>4.9531913118579656</v>
      </c>
      <c r="I133">
        <v>99.4538288222994</v>
      </c>
      <c r="J133">
        <v>-11.022238302749381</v>
      </c>
      <c r="K133">
        <v>134</v>
      </c>
      <c r="L133">
        <v>4</v>
      </c>
      <c r="M133">
        <v>168</v>
      </c>
    </row>
    <row r="134" spans="1:13" x14ac:dyDescent="0.25">
      <c r="A134" t="s">
        <v>35</v>
      </c>
      <c r="B134" t="s">
        <v>43</v>
      </c>
      <c r="C134">
        <v>15</v>
      </c>
      <c r="D134" t="s">
        <v>46</v>
      </c>
      <c r="E134" t="s">
        <v>47</v>
      </c>
      <c r="F134">
        <v>4.4726948832094724</v>
      </c>
      <c r="G134">
        <v>2.023844047028811</v>
      </c>
      <c r="H134">
        <v>2.1148746731684769</v>
      </c>
      <c r="I134">
        <v>101.72484571914821</v>
      </c>
      <c r="J134">
        <v>-10.879099437966669</v>
      </c>
      <c r="K134">
        <v>803</v>
      </c>
      <c r="L134">
        <v>186</v>
      </c>
      <c r="M134">
        <v>1004</v>
      </c>
    </row>
    <row r="135" spans="1:13" x14ac:dyDescent="0.25">
      <c r="A135" t="s">
        <v>35</v>
      </c>
      <c r="B135" t="s">
        <v>43</v>
      </c>
      <c r="C135">
        <v>30</v>
      </c>
      <c r="D135" t="s">
        <v>46</v>
      </c>
      <c r="E135" t="s">
        <v>47</v>
      </c>
      <c r="F135">
        <v>4.3948529375931464</v>
      </c>
      <c r="G135">
        <v>1.999842354801777</v>
      </c>
      <c r="H135">
        <v>2.0963904544700509</v>
      </c>
      <c r="I135">
        <v>99.343656540220238</v>
      </c>
      <c r="J135">
        <v>-10.116066400344939</v>
      </c>
      <c r="K135">
        <v>803</v>
      </c>
      <c r="L135">
        <v>171</v>
      </c>
      <c r="M135">
        <v>1004</v>
      </c>
    </row>
    <row r="136" spans="1:13" x14ac:dyDescent="0.25">
      <c r="A136" t="s">
        <v>35</v>
      </c>
      <c r="B136" t="s">
        <v>44</v>
      </c>
      <c r="C136">
        <v>15</v>
      </c>
      <c r="D136" t="s">
        <v>46</v>
      </c>
      <c r="E136" t="s">
        <v>47</v>
      </c>
      <c r="F136">
        <v>37.952996290796939</v>
      </c>
      <c r="G136">
        <v>6.0314764892553034</v>
      </c>
      <c r="H136">
        <v>6.160600319027111</v>
      </c>
      <c r="I136">
        <v>99.888746537237353</v>
      </c>
      <c r="J136">
        <v>-23.097550907772529</v>
      </c>
      <c r="K136">
        <v>268</v>
      </c>
      <c r="L136">
        <v>52</v>
      </c>
      <c r="M136">
        <v>335</v>
      </c>
    </row>
    <row r="137" spans="1:13" x14ac:dyDescent="0.25">
      <c r="A137" t="s">
        <v>35</v>
      </c>
      <c r="B137" t="s">
        <v>44</v>
      </c>
      <c r="C137">
        <v>30</v>
      </c>
      <c r="D137" t="s">
        <v>46</v>
      </c>
      <c r="E137" t="s">
        <v>47</v>
      </c>
      <c r="F137">
        <v>37.887249822160562</v>
      </c>
      <c r="G137">
        <v>6.0141268041714726</v>
      </c>
      <c r="H137">
        <v>6.1552619621069384</v>
      </c>
      <c r="I137">
        <v>100.9221093803155</v>
      </c>
      <c r="J137">
        <v>-21.06337439821877</v>
      </c>
      <c r="K137">
        <v>268</v>
      </c>
      <c r="L137">
        <v>37</v>
      </c>
      <c r="M137">
        <v>335</v>
      </c>
    </row>
    <row r="138" spans="1:13" x14ac:dyDescent="0.25">
      <c r="A138" t="s">
        <v>35</v>
      </c>
      <c r="B138" t="s">
        <v>45</v>
      </c>
      <c r="C138">
        <v>15</v>
      </c>
      <c r="D138" t="s">
        <v>46</v>
      </c>
      <c r="E138" t="s">
        <v>47</v>
      </c>
      <c r="F138">
        <v>142.26786365845899</v>
      </c>
      <c r="G138">
        <v>11.63755244505345</v>
      </c>
      <c r="H138">
        <v>11.92760930188691</v>
      </c>
      <c r="I138">
        <v>100.2714425368478</v>
      </c>
      <c r="J138">
        <v>-19.814790412282509</v>
      </c>
      <c r="K138">
        <v>134</v>
      </c>
      <c r="L138">
        <v>19</v>
      </c>
      <c r="M138">
        <v>168</v>
      </c>
    </row>
    <row r="139" spans="1:13" x14ac:dyDescent="0.25">
      <c r="A139" t="s">
        <v>35</v>
      </c>
      <c r="B139" t="s">
        <v>45</v>
      </c>
      <c r="C139">
        <v>30</v>
      </c>
      <c r="D139" t="s">
        <v>46</v>
      </c>
      <c r="E139" t="s">
        <v>47</v>
      </c>
      <c r="F139">
        <v>139.9181037135443</v>
      </c>
      <c r="G139">
        <v>10.84763004467688</v>
      </c>
      <c r="H139">
        <v>11.82869831019222</v>
      </c>
      <c r="I139">
        <v>98.710149351378035</v>
      </c>
      <c r="J139">
        <v>-5.2639148225256003</v>
      </c>
      <c r="K139">
        <v>134</v>
      </c>
      <c r="L139">
        <v>4</v>
      </c>
      <c r="M139">
        <v>168</v>
      </c>
    </row>
    <row r="140" spans="1:13" x14ac:dyDescent="0.25">
      <c r="A140" t="s">
        <v>36</v>
      </c>
      <c r="B140" t="s">
        <v>43</v>
      </c>
      <c r="C140">
        <v>15</v>
      </c>
      <c r="D140" t="s">
        <v>46</v>
      </c>
      <c r="E140" t="s">
        <v>47</v>
      </c>
      <c r="F140">
        <v>0.46285604732979407</v>
      </c>
      <c r="G140">
        <v>0.55210549377667695</v>
      </c>
      <c r="H140">
        <v>0.6803352462792106</v>
      </c>
      <c r="I140" t="s">
        <v>48</v>
      </c>
      <c r="J140">
        <v>-1.923259185846204</v>
      </c>
      <c r="K140">
        <v>803</v>
      </c>
      <c r="L140">
        <v>186</v>
      </c>
      <c r="M140">
        <v>1004</v>
      </c>
    </row>
    <row r="141" spans="1:13" x14ac:dyDescent="0.25">
      <c r="A141" t="s">
        <v>36</v>
      </c>
      <c r="B141" t="s">
        <v>43</v>
      </c>
      <c r="C141">
        <v>30</v>
      </c>
      <c r="D141" t="s">
        <v>46</v>
      </c>
      <c r="E141" t="s">
        <v>47</v>
      </c>
      <c r="F141">
        <v>0.51399871275233799</v>
      </c>
      <c r="G141">
        <v>0.6086370064112081</v>
      </c>
      <c r="H141">
        <v>0.71693703541687537</v>
      </c>
      <c r="I141" t="s">
        <v>48</v>
      </c>
      <c r="J141">
        <v>-2.594863001855118</v>
      </c>
      <c r="K141">
        <v>803</v>
      </c>
      <c r="L141">
        <v>171</v>
      </c>
      <c r="M141">
        <v>1004</v>
      </c>
    </row>
    <row r="142" spans="1:13" x14ac:dyDescent="0.25">
      <c r="A142" t="s">
        <v>36</v>
      </c>
      <c r="B142" t="s">
        <v>44</v>
      </c>
      <c r="C142">
        <v>15</v>
      </c>
      <c r="D142" t="s">
        <v>46</v>
      </c>
      <c r="E142" t="s">
        <v>47</v>
      </c>
      <c r="F142">
        <v>4.232450441655585</v>
      </c>
      <c r="G142">
        <v>1.944379317839807</v>
      </c>
      <c r="H142">
        <v>2.0572920166217501</v>
      </c>
      <c r="I142">
        <v>100.1808907654741</v>
      </c>
      <c r="J142">
        <v>-8.365514960900299</v>
      </c>
      <c r="K142">
        <v>268</v>
      </c>
      <c r="L142">
        <v>52</v>
      </c>
      <c r="M142">
        <v>335</v>
      </c>
    </row>
    <row r="143" spans="1:13" x14ac:dyDescent="0.25">
      <c r="A143" t="s">
        <v>36</v>
      </c>
      <c r="B143" t="s">
        <v>44</v>
      </c>
      <c r="C143">
        <v>30</v>
      </c>
      <c r="D143" t="s">
        <v>46</v>
      </c>
      <c r="E143" t="s">
        <v>47</v>
      </c>
      <c r="F143">
        <v>4.3701841576278149</v>
      </c>
      <c r="G143">
        <v>1.970151494428477</v>
      </c>
      <c r="H143">
        <v>2.0904985428427869</v>
      </c>
      <c r="I143">
        <v>99.343704860961552</v>
      </c>
      <c r="J143">
        <v>-7.993872456558849</v>
      </c>
      <c r="K143">
        <v>268</v>
      </c>
      <c r="L143">
        <v>37</v>
      </c>
      <c r="M143">
        <v>335</v>
      </c>
    </row>
    <row r="144" spans="1:13" x14ac:dyDescent="0.25">
      <c r="A144" t="s">
        <v>36</v>
      </c>
      <c r="B144" t="s">
        <v>45</v>
      </c>
      <c r="C144">
        <v>15</v>
      </c>
      <c r="D144" t="s">
        <v>46</v>
      </c>
      <c r="E144" t="s">
        <v>47</v>
      </c>
      <c r="F144">
        <v>15.999058596903719</v>
      </c>
      <c r="G144">
        <v>3.8842447663341941</v>
      </c>
      <c r="H144">
        <v>3.999882322881978</v>
      </c>
      <c r="I144">
        <v>100.72402351018719</v>
      </c>
      <c r="J144">
        <v>-16.536600566988199</v>
      </c>
      <c r="K144">
        <v>134</v>
      </c>
      <c r="L144">
        <v>19</v>
      </c>
      <c r="M144">
        <v>168</v>
      </c>
    </row>
    <row r="145" spans="1:13" x14ac:dyDescent="0.25">
      <c r="A145" t="s">
        <v>36</v>
      </c>
      <c r="B145" t="s">
        <v>45</v>
      </c>
      <c r="C145">
        <v>30</v>
      </c>
      <c r="D145" t="s">
        <v>46</v>
      </c>
      <c r="E145" t="s">
        <v>47</v>
      </c>
      <c r="F145">
        <v>11.392956016946339</v>
      </c>
      <c r="G145">
        <v>3.195642017137065</v>
      </c>
      <c r="H145">
        <v>3.3753453181780291</v>
      </c>
      <c r="I145">
        <v>100.39180153162179</v>
      </c>
      <c r="J145">
        <v>-8.6504642046050844</v>
      </c>
      <c r="K145">
        <v>134</v>
      </c>
      <c r="L145">
        <v>4</v>
      </c>
      <c r="M145">
        <v>168</v>
      </c>
    </row>
    <row r="146" spans="1:13" x14ac:dyDescent="0.25">
      <c r="A146" t="s">
        <v>37</v>
      </c>
      <c r="B146" t="s">
        <v>43</v>
      </c>
      <c r="C146">
        <v>15</v>
      </c>
      <c r="D146" t="s">
        <v>46</v>
      </c>
      <c r="E146" t="s">
        <v>47</v>
      </c>
      <c r="F146">
        <v>0.89076525735066958</v>
      </c>
      <c r="G146">
        <v>0.90880913664434249</v>
      </c>
      <c r="H146">
        <v>0.94380361164315829</v>
      </c>
      <c r="I146">
        <v>99.98757366650031</v>
      </c>
      <c r="J146">
        <v>-12.73067265666786</v>
      </c>
      <c r="K146">
        <v>803</v>
      </c>
      <c r="L146">
        <v>186</v>
      </c>
      <c r="M146">
        <v>1004</v>
      </c>
    </row>
    <row r="147" spans="1:13" x14ac:dyDescent="0.25">
      <c r="A147" t="s">
        <v>37</v>
      </c>
      <c r="B147" t="s">
        <v>43</v>
      </c>
      <c r="C147">
        <v>30</v>
      </c>
      <c r="D147" t="s">
        <v>46</v>
      </c>
      <c r="E147" t="s">
        <v>47</v>
      </c>
      <c r="F147">
        <v>0.89410275773874448</v>
      </c>
      <c r="G147">
        <v>0.90947918289148511</v>
      </c>
      <c r="H147">
        <v>0.94557007024267881</v>
      </c>
      <c r="I147">
        <v>100.2169787633959</v>
      </c>
      <c r="J147">
        <v>-12.35816846538861</v>
      </c>
      <c r="K147">
        <v>803</v>
      </c>
      <c r="L147">
        <v>171</v>
      </c>
      <c r="M147">
        <v>1004</v>
      </c>
    </row>
    <row r="148" spans="1:13" x14ac:dyDescent="0.25">
      <c r="A148" t="s">
        <v>37</v>
      </c>
      <c r="B148" t="s">
        <v>44</v>
      </c>
      <c r="C148">
        <v>15</v>
      </c>
      <c r="D148" t="s">
        <v>46</v>
      </c>
      <c r="E148" t="s">
        <v>47</v>
      </c>
      <c r="F148">
        <v>7.5980366119005431</v>
      </c>
      <c r="G148">
        <v>2.7189108358601022</v>
      </c>
      <c r="H148">
        <v>2.7564536295574689</v>
      </c>
      <c r="I148">
        <v>99.517041967226888</v>
      </c>
      <c r="J148">
        <v>-35.930801080728962</v>
      </c>
      <c r="K148">
        <v>268</v>
      </c>
      <c r="L148">
        <v>52</v>
      </c>
      <c r="M148">
        <v>335</v>
      </c>
    </row>
    <row r="149" spans="1:13" x14ac:dyDescent="0.25">
      <c r="A149" t="s">
        <v>37</v>
      </c>
      <c r="B149" t="s">
        <v>44</v>
      </c>
      <c r="C149">
        <v>30</v>
      </c>
      <c r="D149" t="s">
        <v>46</v>
      </c>
      <c r="E149" t="s">
        <v>47</v>
      </c>
      <c r="F149">
        <v>7.3901799217971522</v>
      </c>
      <c r="G149">
        <v>2.6856838748021712</v>
      </c>
      <c r="H149">
        <v>2.718488536263699</v>
      </c>
      <c r="I149">
        <v>100.27431322582861</v>
      </c>
      <c r="J149">
        <v>-40.82942220774423</v>
      </c>
      <c r="K149">
        <v>268</v>
      </c>
      <c r="L149">
        <v>37</v>
      </c>
      <c r="M149">
        <v>335</v>
      </c>
    </row>
    <row r="150" spans="1:13" x14ac:dyDescent="0.25">
      <c r="A150" t="s">
        <v>37</v>
      </c>
      <c r="B150" t="s">
        <v>45</v>
      </c>
      <c r="C150">
        <v>15</v>
      </c>
      <c r="D150" t="s">
        <v>46</v>
      </c>
      <c r="E150" t="s">
        <v>47</v>
      </c>
      <c r="F150">
        <v>28.062203092884701</v>
      </c>
      <c r="G150">
        <v>5.2121431161378169</v>
      </c>
      <c r="H150">
        <v>5.2973770012039632</v>
      </c>
      <c r="I150">
        <v>99.926560375907115</v>
      </c>
      <c r="J150">
        <v>-30.315290261457299</v>
      </c>
      <c r="K150">
        <v>134</v>
      </c>
      <c r="L150">
        <v>19</v>
      </c>
      <c r="M150">
        <v>168</v>
      </c>
    </row>
    <row r="151" spans="1:13" x14ac:dyDescent="0.25">
      <c r="A151" t="s">
        <v>37</v>
      </c>
      <c r="B151" t="s">
        <v>45</v>
      </c>
      <c r="C151">
        <v>30</v>
      </c>
      <c r="D151" t="s">
        <v>46</v>
      </c>
      <c r="E151" t="s">
        <v>47</v>
      </c>
      <c r="F151">
        <v>21.283227156214931</v>
      </c>
      <c r="G151">
        <v>4.4037188430712142</v>
      </c>
      <c r="H151">
        <v>4.6133748120237232</v>
      </c>
      <c r="I151">
        <v>99.540960776942953</v>
      </c>
      <c r="J151">
        <v>-10.22575818193056</v>
      </c>
      <c r="K151">
        <v>134</v>
      </c>
      <c r="L151">
        <v>4</v>
      </c>
      <c r="M151">
        <v>168</v>
      </c>
    </row>
    <row r="152" spans="1:13" x14ac:dyDescent="0.25">
      <c r="A152" t="s">
        <v>38</v>
      </c>
      <c r="B152" t="s">
        <v>43</v>
      </c>
      <c r="C152">
        <v>15</v>
      </c>
      <c r="D152" t="s">
        <v>46</v>
      </c>
      <c r="E152" t="s">
        <v>47</v>
      </c>
      <c r="F152">
        <v>36.931817191242089</v>
      </c>
      <c r="G152">
        <v>6.0470025335140454</v>
      </c>
      <c r="H152">
        <v>6.0771553535549909</v>
      </c>
      <c r="I152">
        <v>100.9939089715001</v>
      </c>
      <c r="J152">
        <v>-100.0159054283408</v>
      </c>
      <c r="K152">
        <v>1028</v>
      </c>
      <c r="L152">
        <v>242</v>
      </c>
      <c r="M152">
        <v>1285</v>
      </c>
    </row>
    <row r="153" spans="1:13" x14ac:dyDescent="0.25">
      <c r="A153" t="s">
        <v>38</v>
      </c>
      <c r="B153" t="s">
        <v>43</v>
      </c>
      <c r="C153">
        <v>30</v>
      </c>
      <c r="D153" t="s">
        <v>46</v>
      </c>
      <c r="E153" t="s">
        <v>47</v>
      </c>
      <c r="F153">
        <v>36.167932416966927</v>
      </c>
      <c r="G153">
        <v>5.9831291973347813</v>
      </c>
      <c r="H153">
        <v>6.0139780858402636</v>
      </c>
      <c r="I153">
        <v>99.956964815931812</v>
      </c>
      <c r="J153">
        <v>-96.715980882892225</v>
      </c>
      <c r="K153">
        <v>1028</v>
      </c>
      <c r="L153">
        <v>227</v>
      </c>
      <c r="M153">
        <v>1285</v>
      </c>
    </row>
    <row r="154" spans="1:13" x14ac:dyDescent="0.25">
      <c r="A154" t="s">
        <v>38</v>
      </c>
      <c r="B154" t="s">
        <v>44</v>
      </c>
      <c r="C154">
        <v>15</v>
      </c>
      <c r="D154" t="s">
        <v>46</v>
      </c>
      <c r="E154" t="s">
        <v>47</v>
      </c>
      <c r="F154">
        <v>318.38281944692193</v>
      </c>
      <c r="G154">
        <v>17.710593719900292</v>
      </c>
      <c r="H154">
        <v>17.843284995956381</v>
      </c>
      <c r="I154">
        <v>99.288048872366758</v>
      </c>
      <c r="J154">
        <v>-66.492043684183002</v>
      </c>
      <c r="K154">
        <v>343</v>
      </c>
      <c r="L154">
        <v>71</v>
      </c>
      <c r="M154">
        <v>429</v>
      </c>
    </row>
    <row r="155" spans="1:13" x14ac:dyDescent="0.25">
      <c r="A155" t="s">
        <v>38</v>
      </c>
      <c r="B155" t="s">
        <v>44</v>
      </c>
      <c r="C155">
        <v>30</v>
      </c>
      <c r="D155" t="s">
        <v>46</v>
      </c>
      <c r="E155" t="s">
        <v>47</v>
      </c>
      <c r="F155">
        <v>318.10030005347892</v>
      </c>
      <c r="G155">
        <v>17.669722809840231</v>
      </c>
      <c r="H155">
        <v>17.835366552260119</v>
      </c>
      <c r="I155">
        <v>99.387497752248152</v>
      </c>
      <c r="J155">
        <v>-53.078811731383077</v>
      </c>
      <c r="K155">
        <v>343</v>
      </c>
      <c r="L155">
        <v>56</v>
      </c>
      <c r="M155">
        <v>429</v>
      </c>
    </row>
    <row r="156" spans="1:13" x14ac:dyDescent="0.25">
      <c r="A156" t="s">
        <v>38</v>
      </c>
      <c r="B156" t="s">
        <v>45</v>
      </c>
      <c r="C156">
        <v>15</v>
      </c>
      <c r="D156" t="s">
        <v>46</v>
      </c>
      <c r="E156" t="s">
        <v>47</v>
      </c>
      <c r="F156">
        <v>1252.738106381109</v>
      </c>
      <c r="G156">
        <v>34.759228079748333</v>
      </c>
      <c r="H156">
        <v>35.394040548955537</v>
      </c>
      <c r="I156">
        <v>98.891290363631072</v>
      </c>
      <c r="J156">
        <v>-27.12986976564472</v>
      </c>
      <c r="K156">
        <v>172</v>
      </c>
      <c r="L156">
        <v>28</v>
      </c>
      <c r="M156">
        <v>215</v>
      </c>
    </row>
    <row r="157" spans="1:13" x14ac:dyDescent="0.25">
      <c r="A157" t="s">
        <v>38</v>
      </c>
      <c r="B157" t="s">
        <v>45</v>
      </c>
      <c r="C157">
        <v>30</v>
      </c>
      <c r="D157" t="s">
        <v>46</v>
      </c>
      <c r="E157" t="s">
        <v>47</v>
      </c>
      <c r="F157">
        <v>1202.3310789711661</v>
      </c>
      <c r="G157">
        <v>33.351713519954387</v>
      </c>
      <c r="H157">
        <v>34.674646054014246</v>
      </c>
      <c r="I157">
        <v>99.690647934368613</v>
      </c>
      <c r="J157">
        <v>-12.35874123770332</v>
      </c>
      <c r="K157">
        <v>172</v>
      </c>
      <c r="L157">
        <v>13</v>
      </c>
      <c r="M157">
        <v>215</v>
      </c>
    </row>
    <row r="158" spans="1:13" x14ac:dyDescent="0.25">
      <c r="A158" t="s">
        <v>39</v>
      </c>
      <c r="B158" t="s">
        <v>43</v>
      </c>
      <c r="C158">
        <v>15</v>
      </c>
      <c r="D158" t="s">
        <v>46</v>
      </c>
      <c r="E158" t="s">
        <v>47</v>
      </c>
      <c r="F158">
        <v>280.41438834520858</v>
      </c>
      <c r="G158">
        <v>16.098103393434091</v>
      </c>
      <c r="H158">
        <v>16.745578172915039</v>
      </c>
      <c r="I158">
        <v>99.81988869323871</v>
      </c>
      <c r="J158">
        <v>-12.01911329641386</v>
      </c>
      <c r="K158">
        <v>1028</v>
      </c>
      <c r="L158">
        <v>242</v>
      </c>
      <c r="M158">
        <v>1285</v>
      </c>
    </row>
    <row r="159" spans="1:13" x14ac:dyDescent="0.25">
      <c r="A159" t="s">
        <v>39</v>
      </c>
      <c r="B159" t="s">
        <v>43</v>
      </c>
      <c r="C159">
        <v>30</v>
      </c>
      <c r="D159" t="s">
        <v>46</v>
      </c>
      <c r="E159" t="s">
        <v>47</v>
      </c>
      <c r="F159">
        <v>286.86464374031328</v>
      </c>
      <c r="G159">
        <v>16.252916799694841</v>
      </c>
      <c r="H159">
        <v>16.93707896127054</v>
      </c>
      <c r="I159">
        <v>100.0532112930796</v>
      </c>
      <c r="J159">
        <v>-11.620054025625469</v>
      </c>
      <c r="K159">
        <v>1028</v>
      </c>
      <c r="L159">
        <v>227</v>
      </c>
      <c r="M159">
        <v>1285</v>
      </c>
    </row>
    <row r="160" spans="1:13" x14ac:dyDescent="0.25">
      <c r="A160" t="s">
        <v>39</v>
      </c>
      <c r="B160" t="s">
        <v>44</v>
      </c>
      <c r="C160">
        <v>15</v>
      </c>
      <c r="D160" t="s">
        <v>46</v>
      </c>
      <c r="E160" t="s">
        <v>47</v>
      </c>
      <c r="F160">
        <v>2587.7984870774721</v>
      </c>
      <c r="G160">
        <v>48.562903623302986</v>
      </c>
      <c r="H160">
        <v>50.87040875673668</v>
      </c>
      <c r="I160">
        <v>99.71207977844702</v>
      </c>
      <c r="J160">
        <v>-10.266729647171379</v>
      </c>
      <c r="K160">
        <v>343</v>
      </c>
      <c r="L160">
        <v>71</v>
      </c>
      <c r="M160">
        <v>429</v>
      </c>
    </row>
    <row r="161" spans="1:13" x14ac:dyDescent="0.25">
      <c r="A161" t="s">
        <v>39</v>
      </c>
      <c r="B161" t="s">
        <v>44</v>
      </c>
      <c r="C161">
        <v>30</v>
      </c>
      <c r="D161" t="s">
        <v>46</v>
      </c>
      <c r="E161" t="s">
        <v>47</v>
      </c>
      <c r="F161">
        <v>2800.1930320523752</v>
      </c>
      <c r="G161">
        <v>50.202603089213582</v>
      </c>
      <c r="H161">
        <v>52.916850171305313</v>
      </c>
      <c r="I161">
        <v>100.1148006925027</v>
      </c>
      <c r="J161">
        <v>-8.9774751767884755</v>
      </c>
      <c r="K161">
        <v>343</v>
      </c>
      <c r="L161">
        <v>56</v>
      </c>
      <c r="M161">
        <v>429</v>
      </c>
    </row>
    <row r="162" spans="1:13" x14ac:dyDescent="0.25">
      <c r="A162" t="s">
        <v>39</v>
      </c>
      <c r="B162" t="s">
        <v>45</v>
      </c>
      <c r="C162">
        <v>15</v>
      </c>
      <c r="D162" t="s">
        <v>46</v>
      </c>
      <c r="E162" t="s">
        <v>47</v>
      </c>
      <c r="F162">
        <v>11014.71173637</v>
      </c>
      <c r="G162">
        <v>98.866044333434004</v>
      </c>
      <c r="H162">
        <v>104.95099683361759</v>
      </c>
      <c r="I162">
        <v>100.0649987983921</v>
      </c>
      <c r="J162">
        <v>-7.8776547131607728</v>
      </c>
      <c r="K162">
        <v>172</v>
      </c>
      <c r="L162">
        <v>28</v>
      </c>
      <c r="M162">
        <v>215</v>
      </c>
    </row>
    <row r="163" spans="1:13" x14ac:dyDescent="0.25">
      <c r="A163" t="s">
        <v>39</v>
      </c>
      <c r="B163" t="s">
        <v>45</v>
      </c>
      <c r="C163">
        <v>30</v>
      </c>
      <c r="D163" t="s">
        <v>46</v>
      </c>
      <c r="E163" t="s">
        <v>47</v>
      </c>
      <c r="F163">
        <v>15055.45638628903</v>
      </c>
      <c r="G163">
        <v>112.9494828278591</v>
      </c>
      <c r="H163">
        <v>122.70067801886439</v>
      </c>
      <c r="I163">
        <v>100.11007087190519</v>
      </c>
      <c r="J163">
        <v>-5.5532473044878534</v>
      </c>
      <c r="K163">
        <v>172</v>
      </c>
      <c r="L163">
        <v>13</v>
      </c>
      <c r="M163">
        <v>215</v>
      </c>
    </row>
    <row r="164" spans="1:13" x14ac:dyDescent="0.25">
      <c r="A164" t="s">
        <v>40</v>
      </c>
      <c r="B164" t="s">
        <v>43</v>
      </c>
      <c r="C164">
        <v>15</v>
      </c>
      <c r="D164" t="s">
        <v>46</v>
      </c>
      <c r="E164" t="s">
        <v>47</v>
      </c>
      <c r="F164">
        <v>116.9186500944359</v>
      </c>
      <c r="G164">
        <v>10.770001328233199</v>
      </c>
      <c r="H164">
        <v>10.812892771799589</v>
      </c>
      <c r="I164">
        <v>99.64119188389968</v>
      </c>
      <c r="J164">
        <v>-125.2778997774372</v>
      </c>
      <c r="K164">
        <v>1028</v>
      </c>
      <c r="L164">
        <v>242</v>
      </c>
      <c r="M164">
        <v>1285</v>
      </c>
    </row>
    <row r="165" spans="1:13" x14ac:dyDescent="0.25">
      <c r="A165" t="s">
        <v>40</v>
      </c>
      <c r="B165" t="s">
        <v>43</v>
      </c>
      <c r="C165">
        <v>30</v>
      </c>
      <c r="D165" t="s">
        <v>46</v>
      </c>
      <c r="E165" t="s">
        <v>47</v>
      </c>
      <c r="F165">
        <v>116.489811011138</v>
      </c>
      <c r="G165">
        <v>10.74855100828086</v>
      </c>
      <c r="H165">
        <v>10.79304456634633</v>
      </c>
      <c r="I165">
        <v>99.336104210744452</v>
      </c>
      <c r="J165">
        <v>-120.5213592077444</v>
      </c>
      <c r="K165">
        <v>1028</v>
      </c>
      <c r="L165">
        <v>227</v>
      </c>
      <c r="M165">
        <v>1285</v>
      </c>
    </row>
    <row r="166" spans="1:13" x14ac:dyDescent="0.25">
      <c r="A166" t="s">
        <v>40</v>
      </c>
      <c r="B166" t="s">
        <v>44</v>
      </c>
      <c r="C166">
        <v>15</v>
      </c>
      <c r="D166" t="s">
        <v>46</v>
      </c>
      <c r="E166" t="s">
        <v>47</v>
      </c>
      <c r="F166">
        <v>1054.581314971316</v>
      </c>
      <c r="G166">
        <v>32.236675048328259</v>
      </c>
      <c r="H166">
        <v>32.474317775302318</v>
      </c>
      <c r="I166">
        <v>100.5101809801736</v>
      </c>
      <c r="J166">
        <v>-67.576593632976483</v>
      </c>
      <c r="K166">
        <v>343</v>
      </c>
      <c r="L166">
        <v>71</v>
      </c>
      <c r="M166">
        <v>429</v>
      </c>
    </row>
    <row r="167" spans="1:13" x14ac:dyDescent="0.25">
      <c r="A167" t="s">
        <v>40</v>
      </c>
      <c r="B167" t="s">
        <v>44</v>
      </c>
      <c r="C167">
        <v>30</v>
      </c>
      <c r="D167" t="s">
        <v>46</v>
      </c>
      <c r="E167" t="s">
        <v>47</v>
      </c>
      <c r="F167">
        <v>1040.9572471069041</v>
      </c>
      <c r="G167">
        <v>31.96817458986494</v>
      </c>
      <c r="H167">
        <v>32.263869065983151</v>
      </c>
      <c r="I167">
        <v>99.926718488201715</v>
      </c>
      <c r="J167">
        <v>-53.817455699180023</v>
      </c>
      <c r="K167">
        <v>343</v>
      </c>
      <c r="L167">
        <v>56</v>
      </c>
      <c r="M167">
        <v>429</v>
      </c>
    </row>
    <row r="168" spans="1:13" x14ac:dyDescent="0.25">
      <c r="A168" t="s">
        <v>40</v>
      </c>
      <c r="B168" t="s">
        <v>45</v>
      </c>
      <c r="C168">
        <v>15</v>
      </c>
      <c r="D168" t="s">
        <v>46</v>
      </c>
      <c r="E168" t="s">
        <v>47</v>
      </c>
      <c r="F168">
        <v>4107.0254810029792</v>
      </c>
      <c r="G168">
        <v>62.954940777970528</v>
      </c>
      <c r="H168">
        <v>64.08607868330671</v>
      </c>
      <c r="I168">
        <v>100.5775136920807</v>
      </c>
      <c r="J168">
        <v>-27.577953249117389</v>
      </c>
      <c r="K168">
        <v>172</v>
      </c>
      <c r="L168">
        <v>28</v>
      </c>
      <c r="M168">
        <v>215</v>
      </c>
    </row>
    <row r="169" spans="1:13" x14ac:dyDescent="0.25">
      <c r="A169" t="s">
        <v>40</v>
      </c>
      <c r="B169" t="s">
        <v>45</v>
      </c>
      <c r="C169">
        <v>30</v>
      </c>
      <c r="D169" t="s">
        <v>46</v>
      </c>
      <c r="E169" t="s">
        <v>47</v>
      </c>
      <c r="F169">
        <v>3915.9824705168539</v>
      </c>
      <c r="G169">
        <v>60.191734471048008</v>
      </c>
      <c r="H169">
        <v>62.577811327313569</v>
      </c>
      <c r="I169">
        <v>100.3917103823716</v>
      </c>
      <c r="J169">
        <v>-12.36967494957843</v>
      </c>
      <c r="K169">
        <v>172</v>
      </c>
      <c r="L169">
        <v>13</v>
      </c>
      <c r="M169">
        <v>215</v>
      </c>
    </row>
    <row r="170" spans="1:13" x14ac:dyDescent="0.25">
      <c r="A170" t="s">
        <v>41</v>
      </c>
      <c r="B170" t="s">
        <v>43</v>
      </c>
      <c r="C170">
        <v>15</v>
      </c>
      <c r="D170" t="s">
        <v>46</v>
      </c>
      <c r="E170" t="s">
        <v>47</v>
      </c>
      <c r="F170">
        <v>5.8678877840385333</v>
      </c>
      <c r="G170">
        <v>2.3837706077137639</v>
      </c>
      <c r="H170">
        <v>2.4223723462833981</v>
      </c>
      <c r="I170">
        <v>99.729021255717683</v>
      </c>
      <c r="J170">
        <v>-30.599003995693039</v>
      </c>
      <c r="K170">
        <v>1028</v>
      </c>
      <c r="L170">
        <v>242</v>
      </c>
      <c r="M170">
        <v>1285</v>
      </c>
    </row>
    <row r="171" spans="1:13" x14ac:dyDescent="0.25">
      <c r="A171" t="s">
        <v>41</v>
      </c>
      <c r="B171" t="s">
        <v>43</v>
      </c>
      <c r="C171">
        <v>30</v>
      </c>
      <c r="D171" t="s">
        <v>46</v>
      </c>
      <c r="E171" t="s">
        <v>47</v>
      </c>
      <c r="F171">
        <v>5.8141717235884496</v>
      </c>
      <c r="G171">
        <v>2.3714696049186932</v>
      </c>
      <c r="H171">
        <v>2.41125936464505</v>
      </c>
      <c r="I171">
        <v>99.369783894549911</v>
      </c>
      <c r="J171">
        <v>-29.500079105386298</v>
      </c>
      <c r="K171">
        <v>1028</v>
      </c>
      <c r="L171">
        <v>227</v>
      </c>
      <c r="M171">
        <v>1285</v>
      </c>
    </row>
    <row r="172" spans="1:13" x14ac:dyDescent="0.25">
      <c r="A172" t="s">
        <v>41</v>
      </c>
      <c r="B172" t="s">
        <v>44</v>
      </c>
      <c r="C172">
        <v>15</v>
      </c>
      <c r="D172" t="s">
        <v>46</v>
      </c>
      <c r="E172" t="s">
        <v>47</v>
      </c>
      <c r="F172">
        <v>51.435780540721332</v>
      </c>
      <c r="G172">
        <v>7.0863460210997902</v>
      </c>
      <c r="H172">
        <v>7.1718742697234541</v>
      </c>
      <c r="I172">
        <v>100.2373454336938</v>
      </c>
      <c r="J172">
        <v>-41.134083459799712</v>
      </c>
      <c r="K172">
        <v>343</v>
      </c>
      <c r="L172">
        <v>71</v>
      </c>
      <c r="M172">
        <v>429</v>
      </c>
    </row>
    <row r="173" spans="1:13" x14ac:dyDescent="0.25">
      <c r="A173" t="s">
        <v>41</v>
      </c>
      <c r="B173" t="s">
        <v>44</v>
      </c>
      <c r="C173">
        <v>30</v>
      </c>
      <c r="D173" t="s">
        <v>46</v>
      </c>
      <c r="E173" t="s">
        <v>47</v>
      </c>
      <c r="F173">
        <v>51.046971009853607</v>
      </c>
      <c r="G173">
        <v>7.0457465097865599</v>
      </c>
      <c r="H173">
        <v>7.1447163001657108</v>
      </c>
      <c r="I173">
        <v>99.649963136597179</v>
      </c>
      <c r="J173">
        <v>-35.324539366317538</v>
      </c>
      <c r="K173">
        <v>343</v>
      </c>
      <c r="L173">
        <v>56</v>
      </c>
      <c r="M173">
        <v>429</v>
      </c>
    </row>
    <row r="174" spans="1:13" x14ac:dyDescent="0.25">
      <c r="A174" t="s">
        <v>41</v>
      </c>
      <c r="B174" t="s">
        <v>45</v>
      </c>
      <c r="C174">
        <v>15</v>
      </c>
      <c r="D174" t="s">
        <v>46</v>
      </c>
      <c r="E174" t="s">
        <v>47</v>
      </c>
      <c r="F174">
        <v>201.88365917455101</v>
      </c>
      <c r="G174">
        <v>13.916813424946611</v>
      </c>
      <c r="H174">
        <v>14.20857695811058</v>
      </c>
      <c r="I174">
        <v>100.6976328582714</v>
      </c>
      <c r="J174">
        <v>-23.61169798226933</v>
      </c>
      <c r="K174">
        <v>172</v>
      </c>
      <c r="L174">
        <v>28</v>
      </c>
      <c r="M174">
        <v>215</v>
      </c>
    </row>
    <row r="175" spans="1:13" x14ac:dyDescent="0.25">
      <c r="A175" t="s">
        <v>41</v>
      </c>
      <c r="B175" t="s">
        <v>45</v>
      </c>
      <c r="C175">
        <v>30</v>
      </c>
      <c r="D175" t="s">
        <v>46</v>
      </c>
      <c r="E175" t="s">
        <v>47</v>
      </c>
      <c r="F175">
        <v>188.05599390654359</v>
      </c>
      <c r="G175">
        <v>13.13624802333919</v>
      </c>
      <c r="H175">
        <v>13.71335093646128</v>
      </c>
      <c r="I175">
        <v>99.459761949047902</v>
      </c>
      <c r="J175">
        <v>-11.139890118897389</v>
      </c>
      <c r="K175">
        <v>172</v>
      </c>
      <c r="L175">
        <v>13</v>
      </c>
      <c r="M175">
        <v>215</v>
      </c>
    </row>
    <row r="176" spans="1:13" x14ac:dyDescent="0.25">
      <c r="A176" t="s">
        <v>42</v>
      </c>
      <c r="B176" t="s">
        <v>43</v>
      </c>
      <c r="C176">
        <v>15</v>
      </c>
      <c r="D176" t="s">
        <v>46</v>
      </c>
      <c r="E176" t="s">
        <v>47</v>
      </c>
      <c r="F176">
        <v>36.017451035079063</v>
      </c>
      <c r="G176">
        <v>5.9288521268481684</v>
      </c>
      <c r="H176">
        <v>6.0014540767283266</v>
      </c>
      <c r="I176">
        <v>99.48773040376129</v>
      </c>
      <c r="J176">
        <v>-40.581945339035791</v>
      </c>
      <c r="K176">
        <v>1028</v>
      </c>
      <c r="L176">
        <v>242</v>
      </c>
      <c r="M176">
        <v>1285</v>
      </c>
    </row>
    <row r="177" spans="1:13" x14ac:dyDescent="0.25">
      <c r="A177" t="s">
        <v>42</v>
      </c>
      <c r="B177" t="s">
        <v>43</v>
      </c>
      <c r="C177">
        <v>30</v>
      </c>
      <c r="D177" t="s">
        <v>46</v>
      </c>
      <c r="E177" t="s">
        <v>47</v>
      </c>
      <c r="F177">
        <v>36.417988027694243</v>
      </c>
      <c r="G177">
        <v>5.9619667055515686</v>
      </c>
      <c r="H177">
        <v>6.0347318107513477</v>
      </c>
      <c r="I177">
        <v>100.1070180197007</v>
      </c>
      <c r="J177">
        <v>-40.72101511359233</v>
      </c>
      <c r="K177">
        <v>1028</v>
      </c>
      <c r="L177">
        <v>227</v>
      </c>
      <c r="M177">
        <v>1285</v>
      </c>
    </row>
    <row r="178" spans="1:13" x14ac:dyDescent="0.25">
      <c r="A178" t="s">
        <v>42</v>
      </c>
      <c r="B178" t="s">
        <v>44</v>
      </c>
      <c r="C178">
        <v>15</v>
      </c>
      <c r="D178" t="s">
        <v>46</v>
      </c>
      <c r="E178" t="s">
        <v>47</v>
      </c>
      <c r="F178">
        <v>320.24013134978452</v>
      </c>
      <c r="G178">
        <v>17.707212382002592</v>
      </c>
      <c r="H178">
        <v>17.895254436575762</v>
      </c>
      <c r="I178">
        <v>100.5179649014124</v>
      </c>
      <c r="J178">
        <v>-46.827039329413488</v>
      </c>
      <c r="K178">
        <v>343</v>
      </c>
      <c r="L178">
        <v>71</v>
      </c>
      <c r="M178">
        <v>429</v>
      </c>
    </row>
    <row r="179" spans="1:13" x14ac:dyDescent="0.25">
      <c r="A179" t="s">
        <v>42</v>
      </c>
      <c r="B179" t="s">
        <v>44</v>
      </c>
      <c r="C179">
        <v>30</v>
      </c>
      <c r="D179" t="s">
        <v>46</v>
      </c>
      <c r="E179" t="s">
        <v>47</v>
      </c>
      <c r="F179">
        <v>309.98722752215872</v>
      </c>
      <c r="G179">
        <v>17.392725657529368</v>
      </c>
      <c r="H179">
        <v>17.60645414392571</v>
      </c>
      <c r="I179">
        <v>98.508877607654156</v>
      </c>
      <c r="J179">
        <v>-40.446928110431728</v>
      </c>
      <c r="K179">
        <v>343</v>
      </c>
      <c r="L179">
        <v>56</v>
      </c>
      <c r="M179">
        <v>429</v>
      </c>
    </row>
    <row r="180" spans="1:13" x14ac:dyDescent="0.25">
      <c r="A180" t="s">
        <v>42</v>
      </c>
      <c r="B180" t="s">
        <v>45</v>
      </c>
      <c r="C180">
        <v>15</v>
      </c>
      <c r="D180" t="s">
        <v>46</v>
      </c>
      <c r="E180" t="s">
        <v>47</v>
      </c>
      <c r="F180">
        <v>1242.7067056277619</v>
      </c>
      <c r="G180">
        <v>34.573340608706857</v>
      </c>
      <c r="H180">
        <v>35.252045410554011</v>
      </c>
      <c r="I180">
        <v>99.841217453316105</v>
      </c>
      <c r="J180">
        <v>-25.227068161820569</v>
      </c>
      <c r="K180">
        <v>172</v>
      </c>
      <c r="L180">
        <v>28</v>
      </c>
      <c r="M180">
        <v>215</v>
      </c>
    </row>
    <row r="181" spans="1:13" x14ac:dyDescent="0.25">
      <c r="A181" t="s">
        <v>42</v>
      </c>
      <c r="B181" t="s">
        <v>45</v>
      </c>
      <c r="C181">
        <v>30</v>
      </c>
      <c r="D181" t="s">
        <v>46</v>
      </c>
      <c r="E181" t="s">
        <v>47</v>
      </c>
      <c r="F181">
        <v>1198.955505249467</v>
      </c>
      <c r="G181">
        <v>33.283821981754123</v>
      </c>
      <c r="H181">
        <v>34.625936886234101</v>
      </c>
      <c r="I181">
        <v>100.0872417099321</v>
      </c>
      <c r="J181">
        <v>-12.149584301885479</v>
      </c>
      <c r="K181">
        <v>172</v>
      </c>
      <c r="L181">
        <v>13</v>
      </c>
      <c r="M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Hoyos Ospina</cp:lastModifiedBy>
  <dcterms:created xsi:type="dcterms:W3CDTF">2024-04-29T00:19:12Z</dcterms:created>
  <dcterms:modified xsi:type="dcterms:W3CDTF">2024-04-29T00:25:51Z</dcterms:modified>
</cp:coreProperties>
</file>