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58" i="1"/>
  <c r="N57" i="1"/>
  <c r="N59" i="1" s="1"/>
  <c r="M59" i="1"/>
  <c r="M58" i="1"/>
  <c r="M57" i="1"/>
  <c r="N62" i="1" l="1"/>
  <c r="N63" i="1" s="1"/>
  <c r="P61" i="1"/>
  <c r="P63" i="1" s="1"/>
</calcChain>
</file>

<file path=xl/sharedStrings.xml><?xml version="1.0" encoding="utf-8"?>
<sst xmlns="http://schemas.openxmlformats.org/spreadsheetml/2006/main" count="351" uniqueCount="123">
  <si>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</si>
  <si>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</si>
  <si>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</si>
  <si>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</si>
  <si>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</si>
  <si>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</si>
  <si>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</si>
  <si>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</si>
  <si>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</si>
  <si>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</si>
  <si>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</si>
  <si>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</si>
  <si>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</si>
  <si>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</si>
  <si>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</si>
  <si>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</si>
  <si>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</si>
  <si>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</si>
  <si>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</si>
  <si>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</si>
  <si>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</si>
  <si>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</si>
  <si>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</si>
  <si>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</si>
  <si>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</si>
  <si>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</si>
  <si>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</si>
  <si>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</si>
  <si>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</si>
  <si>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</si>
  <si>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</si>
  <si>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</si>
  <si>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</si>
  <si>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</si>
  <si>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</si>
  <si>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</si>
  <si>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</si>
  <si>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</si>
  <si>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</si>
  <si>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</si>
  <si>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</si>
  <si>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</si>
  <si>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</si>
  <si>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</si>
  <si>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</si>
  <si>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</si>
  <si>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</si>
  <si>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</si>
  <si>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</si>
  <si>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</si>
  <si>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</si>
  <si>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</si>
  <si>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</si>
  <si>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</si>
  <si>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</si>
  <si>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</si>
  <si>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</si>
  <si>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</si>
  <si>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</si>
  <si>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</si>
  <si>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</si>
  <si>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</si>
  <si>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</si>
  <si>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</si>
  <si>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</si>
  <si>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</si>
  <si>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</si>
  <si>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</si>
  <si>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</si>
  <si>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</si>
  <si>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</si>
  <si>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</si>
  <si>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</si>
  <si>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</si>
  <si>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</si>
  <si>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</si>
  <si>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</si>
  <si>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</si>
  <si>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</si>
  <si>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</si>
  <si>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</si>
  <si>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</si>
  <si>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</si>
  <si>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</si>
  <si>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</si>
  <si>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</si>
  <si>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</si>
  <si>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</si>
  <si>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</si>
  <si>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</si>
  <si>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</si>
  <si>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</si>
  <si>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</si>
  <si>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</si>
  <si>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</si>
  <si>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</si>
  <si>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</si>
  <si>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</si>
  <si>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</si>
  <si>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</si>
  <si>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</si>
  <si>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</si>
  <si>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</si>
  <si>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</si>
  <si>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</si>
  <si>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</si>
  <si>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</si>
  <si>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</si>
  <si>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</si>
  <si>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</si>
  <si>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</si>
  <si>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0935 218 270</t>
  </si>
  <si>
    <t>Tư Vấn Trực Tiếp</t>
  </si>
  <si>
    <t>Phương</t>
  </si>
  <si>
    <t>Phuong Hoang</t>
  </si>
  <si>
    <t xml:space="preserve">Fb cá nhân 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</si>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</sst>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3"/>
  <sheetViews>
    <sheetView tabSelected="1" workbookViewId="0">
      <pane ySplit="1" topLeftCell="A26" activePane="bottomLeft" state="frozen"/>
      <selection pane="bottomLeft" activeCell="K50" sqref="K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6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5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5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5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5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5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5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5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5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5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5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5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5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5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5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5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5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7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5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5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5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5" t="s">
        <v>2</v>
      </c>
      <c r="M32" s="2"/>
    </row>
    <row r="33" spans="1:13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5" t="s">
        <v>21</v>
      </c>
      <c r="M33" s="2"/>
    </row>
    <row r="34" spans="1:13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5" t="s">
        <v>2</v>
      </c>
      <c r="M34" s="2"/>
    </row>
    <row r="35" spans="1:13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5" t="s">
        <v>2</v>
      </c>
      <c r="M35" s="2"/>
    </row>
    <row r="36" spans="1:13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5" t="s">
        <v>39</v>
      </c>
      <c r="M36" s="2"/>
    </row>
    <row r="37" spans="1:13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5" t="s">
        <v>21</v>
      </c>
      <c r="M37" s="2"/>
    </row>
    <row r="38" spans="1:13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5" t="s">
        <v>2</v>
      </c>
      <c r="M38" s="2"/>
    </row>
    <row r="39" spans="1:13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3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3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  <c r="M41" s="2"/>
    </row>
    <row r="42" spans="1:13" x14ac:dyDescent="0.25">
      <c r="A42" s="19">
        <v>40</v>
      </c>
      <c r="B42" s="20" t="s">
        <v>108</v>
      </c>
      <c r="C42" s="21"/>
      <c r="D42" s="19" t="s">
        <v>31</v>
      </c>
      <c r="E42" s="22" t="s">
        <v>109</v>
      </c>
      <c r="F42" s="21"/>
      <c r="G42" s="19"/>
      <c r="H42" s="19"/>
      <c r="I42" s="20" t="s">
        <v>1</v>
      </c>
      <c r="J42" s="21"/>
      <c r="K42" s="23">
        <v>42989</v>
      </c>
      <c r="L42" s="19" t="s">
        <v>106</v>
      </c>
      <c r="M42" s="2"/>
    </row>
    <row r="43" spans="1:13" x14ac:dyDescent="0.25">
      <c r="A43" s="3">
        <v>41</v>
      </c>
      <c r="B43" s="17" t="s">
        <v>110</v>
      </c>
      <c r="C43" s="2"/>
      <c r="D43" s="3" t="s">
        <v>27</v>
      </c>
      <c r="E43" s="8" t="s">
        <v>111</v>
      </c>
      <c r="F43" s="2"/>
      <c r="G43" s="3"/>
      <c r="H43" s="3"/>
      <c r="I43" s="2" t="s">
        <v>112</v>
      </c>
      <c r="J43" s="2"/>
      <c r="K43" s="15">
        <v>42989</v>
      </c>
      <c r="L43" s="3" t="s">
        <v>21</v>
      </c>
      <c r="M43" s="2"/>
    </row>
    <row r="44" spans="1:13" x14ac:dyDescent="0.25">
      <c r="A44" s="3">
        <v>42</v>
      </c>
      <c r="B44" s="17" t="s">
        <v>113</v>
      </c>
      <c r="C44" s="2"/>
      <c r="D44" s="3" t="s">
        <v>27</v>
      </c>
      <c r="E44" s="8"/>
      <c r="F44" s="2" t="s">
        <v>114</v>
      </c>
      <c r="G44" s="3"/>
      <c r="H44" s="3"/>
      <c r="I44" s="2" t="s">
        <v>115</v>
      </c>
      <c r="J44" s="2"/>
      <c r="K44" s="15">
        <v>42989</v>
      </c>
      <c r="L44" s="3" t="s">
        <v>21</v>
      </c>
      <c r="M44" s="2"/>
    </row>
    <row r="45" spans="1:13" x14ac:dyDescent="0.25">
      <c r="A45" s="3">
        <v>43</v>
      </c>
      <c r="B45" s="2" t="s">
        <v>116</v>
      </c>
      <c r="C45" s="2"/>
      <c r="D45" s="3" t="s">
        <v>27</v>
      </c>
      <c r="E45" s="8"/>
      <c r="F45" s="2" t="s">
        <v>117</v>
      </c>
      <c r="G45" s="3"/>
      <c r="H45" s="3"/>
      <c r="I45" s="2" t="s">
        <v>30</v>
      </c>
      <c r="J45" s="2"/>
      <c r="K45" s="15">
        <v>42991</v>
      </c>
      <c r="L45" s="3" t="s">
        <v>106</v>
      </c>
      <c r="M45" s="2"/>
    </row>
    <row r="46" spans="1:13" x14ac:dyDescent="0.25">
      <c r="A46" s="3">
        <v>44</v>
      </c>
      <c r="B46" s="2" t="s">
        <v>118</v>
      </c>
      <c r="C46" s="2"/>
      <c r="D46" s="3" t="s">
        <v>27</v>
      </c>
      <c r="E46" s="8" t="s">
        <v>119</v>
      </c>
      <c r="F46" s="2"/>
      <c r="G46" s="3" t="s">
        <v>20</v>
      </c>
      <c r="H46" s="3" t="s">
        <v>25</v>
      </c>
      <c r="I46" s="2" t="s">
        <v>1</v>
      </c>
      <c r="J46" s="2"/>
      <c r="K46" s="15">
        <v>42991</v>
      </c>
      <c r="L46" s="3" t="s">
        <v>21</v>
      </c>
      <c r="M46" s="2"/>
    </row>
    <row r="47" spans="1:13" x14ac:dyDescent="0.25">
      <c r="A47" s="3">
        <v>45</v>
      </c>
      <c r="B47" s="2" t="s">
        <v>120</v>
      </c>
      <c r="C47" s="2"/>
      <c r="D47" s="3" t="s">
        <v>27</v>
      </c>
      <c r="E47" s="8"/>
      <c r="F47" s="2" t="s">
        <v>120</v>
      </c>
      <c r="G47" s="3"/>
      <c r="H47" s="3"/>
      <c r="I47" s="2" t="s">
        <v>30</v>
      </c>
      <c r="J47" s="2"/>
      <c r="K47" s="15">
        <v>42992</v>
      </c>
      <c r="L47" s="3" t="s">
        <v>41</v>
      </c>
      <c r="M47" s="2"/>
    </row>
    <row r="48" spans="1:13" x14ac:dyDescent="0.25">
      <c r="A48" s="3">
        <v>46</v>
      </c>
      <c r="B48" s="2" t="s">
        <v>121</v>
      </c>
      <c r="C48" s="2"/>
      <c r="D48" s="3" t="s">
        <v>27</v>
      </c>
      <c r="E48" s="8"/>
      <c r="F48" s="2" t="s">
        <v>122</v>
      </c>
      <c r="G48" s="3" t="s">
        <v>20</v>
      </c>
      <c r="H48" s="3"/>
      <c r="I48" s="2" t="s">
        <v>115</v>
      </c>
      <c r="J48" s="2"/>
      <c r="K48" s="15">
        <v>42993</v>
      </c>
      <c r="L48" s="3" t="s">
        <v>21</v>
      </c>
      <c r="M48" s="2"/>
    </row>
    <row r="49" spans="1:16" x14ac:dyDescent="0.25">
      <c r="A49" s="3"/>
      <c r="B49" s="2"/>
      <c r="C49" s="2"/>
      <c r="D49" s="3"/>
      <c r="E49" s="8"/>
      <c r="F49" s="2"/>
      <c r="G49" s="3"/>
      <c r="H49" s="3"/>
      <c r="I49" s="2"/>
      <c r="J49" s="2"/>
      <c r="K49" s="15"/>
      <c r="L49" s="3"/>
      <c r="M49" s="2"/>
    </row>
    <row r="50" spans="1:16" x14ac:dyDescent="0.25">
      <c r="A50" s="3"/>
      <c r="B50" s="2"/>
      <c r="C50" s="2"/>
      <c r="D50" s="3"/>
      <c r="E50" s="8"/>
      <c r="F50" s="2"/>
      <c r="G50" s="3"/>
      <c r="H50" s="3"/>
      <c r="I50" s="2"/>
      <c r="J50" s="2"/>
      <c r="K50" s="15"/>
      <c r="L50" s="3"/>
      <c r="M50" s="2"/>
    </row>
    <row r="51" spans="1:16" x14ac:dyDescent="0.25">
      <c r="A51" s="3"/>
      <c r="B51" s="2"/>
      <c r="C51" s="2"/>
      <c r="D51" s="3"/>
      <c r="E51" s="8"/>
      <c r="F51" s="2"/>
      <c r="G51" s="3"/>
      <c r="H51" s="3"/>
      <c r="I51" s="2"/>
      <c r="J51" s="2"/>
      <c r="K51" s="15"/>
      <c r="L51" s="3"/>
      <c r="M51" s="2"/>
    </row>
    <row r="52" spans="1:16" x14ac:dyDescent="0.25">
      <c r="A52" s="3"/>
      <c r="B52" s="2"/>
      <c r="C52" s="2"/>
      <c r="D52" s="3"/>
      <c r="E52" s="8"/>
      <c r="F52" s="2"/>
      <c r="G52" s="3"/>
      <c r="H52" s="3"/>
      <c r="I52" s="2"/>
      <c r="J52" s="2"/>
      <c r="K52" s="15"/>
      <c r="L52" s="3"/>
      <c r="M52" s="2"/>
    </row>
    <row r="57" spans="1:16" x14ac:dyDescent="0.25">
      <c r="K57" s="16" t="s">
        <v>20</v>
      </c>
      <c r="L57" s="1">
        <v>6</v>
      </c>
      <c r="M57">
        <f>5%*1470000</f>
        <v>73500</v>
      </c>
      <c r="N57">
        <f>L57*M57</f>
        <v>441000</v>
      </c>
    </row>
    <row r="58" spans="1:16" x14ac:dyDescent="0.25">
      <c r="K58" s="16" t="s">
        <v>5</v>
      </c>
      <c r="L58" s="1">
        <v>3</v>
      </c>
      <c r="M58">
        <f>5%*1680000</f>
        <v>84000</v>
      </c>
      <c r="N58">
        <f>L58*M58</f>
        <v>252000</v>
      </c>
    </row>
    <row r="59" spans="1:16" x14ac:dyDescent="0.25">
      <c r="M59">
        <f>SUM(M57:M58)</f>
        <v>157500</v>
      </c>
      <c r="N59">
        <f>SUM(N57:N58)</f>
        <v>693000</v>
      </c>
    </row>
    <row r="61" spans="1:16" x14ac:dyDescent="0.25">
      <c r="I61" t="s">
        <v>97</v>
      </c>
      <c r="J61">
        <v>2500000</v>
      </c>
      <c r="K61" s="16" t="s">
        <v>96</v>
      </c>
      <c r="L61" s="1">
        <v>27</v>
      </c>
      <c r="M61" t="s">
        <v>98</v>
      </c>
      <c r="N61">
        <f>J61/L61</f>
        <v>92592.592592592599</v>
      </c>
      <c r="O61" t="s">
        <v>102</v>
      </c>
      <c r="P61">
        <f>N61/8</f>
        <v>11574.074074074075</v>
      </c>
    </row>
    <row r="62" spans="1:16" x14ac:dyDescent="0.25">
      <c r="K62" s="16" t="s">
        <v>99</v>
      </c>
      <c r="L62" s="1">
        <v>21</v>
      </c>
      <c r="M62" t="s">
        <v>100</v>
      </c>
      <c r="N62">
        <f>N61*L62+P63</f>
        <v>1996527.7777777778</v>
      </c>
      <c r="O62" t="s">
        <v>103</v>
      </c>
      <c r="P62">
        <v>4.5</v>
      </c>
    </row>
    <row r="63" spans="1:16" x14ac:dyDescent="0.25">
      <c r="M63" t="s">
        <v>101</v>
      </c>
      <c r="N63">
        <f>N62+N59</f>
        <v>2689527.777777778</v>
      </c>
      <c r="P63">
        <f>P61*P62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2017-07-31T09:02:25Z</dcterms:created>
  <dcterms:modified xsi:type="dcterms:W3CDTF">2017-09-15T10:20:51Z</dcterms:modified>
</cp:coreProperties>
</file>