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4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</sheets>
  <definedNames>
    <definedName name="_xlnm._FilterDatabase" localSheetId="2" hidden="1">'Thang 8'!$A$1:$H$48</definedName>
    <definedName name="_xlnm._FilterDatabase" localSheetId="3" hidden="1">'Thang 9'!$A$1:$H$42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2" l="1"/>
  <c r="E41" i="11"/>
  <c r="F41" i="11"/>
  <c r="E48" i="12" l="1"/>
  <c r="F48" i="12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1" i="11"/>
  <c r="G41" i="11" s="1"/>
  <c r="G2" i="12" l="1"/>
  <c r="D48" i="12"/>
  <c r="G48" i="12" s="1"/>
</calcChain>
</file>

<file path=xl/sharedStrings.xml><?xml version="1.0" encoding="utf-8"?>
<sst xmlns="http://schemas.openxmlformats.org/spreadsheetml/2006/main" count="302" uniqueCount="178">
  <si>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</si>
  <si>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</si>
  <si>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</si>
  <si>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</si>
  <si>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</si>
  <si>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</si>
  <si>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</si>
  <si>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</si>
  <si>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</si>
  <si>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</si>
  <si>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</si>
  <si>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</si>
  <si>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</si>
  <si>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</si>
  <si>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</si>
  <si>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</si>
  <si>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</si>
  <si>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</si>
  <si>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</si>
  <si>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</si>
  <si>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</si>
  <si>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</si>
  <si>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</si>
  <si>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</si>
  <si>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</si>
  <si>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</si>
  <si>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</si>
  <si>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</si>
  <si>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</si>
  <si>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</si>
  <si>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</si>
  <si>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</si>
  <si>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</si>
  <si>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</si>
  <si>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</si>
  <si>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</si>
  <si>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</si>
  <si>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</si>
  <si>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</si>
  <si>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</si>
  <si>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</si>
  <si>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</si>
  <si>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</si>
  <si>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</si>
  <si>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</si>
  <si>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</si>
  <si>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</si>
  <si>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</si>
  <si>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</si>
  <si>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</si>
  <si>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</si>
  <si>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</si>
  <si>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</si>
  <si>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</si>
  <si>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</si>
  <si>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</si>
  <si>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</si>
  <si>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</si>
  <si>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</si>
  <si>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</si>
  <si>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</si>
  <si>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</si>
  <si>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</si>
  <si>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</si>
  <si>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</si>
  <si>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</si>
  <si>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</si>
  <si>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</si>
  <si>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</si>
  <si>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</si>
  <si>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</si>
  <si>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</si>
  <si>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</si>
  <si>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</si>
  <si>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</si>
  <si>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</si>
  <si>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</si>
  <si>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</si>
  <si>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</si>
  <si>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</si>
  <si>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</si>
  <si>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</si>
  <si>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</si>
  <si>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</si>
  <si>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</si>
  <si>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</si>
  <si>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</si>
  <si>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</si>
  <si>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</si>
  <si>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</si>
  <si>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</si>
  <si>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</si>
  <si>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</si>
  <si>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</si>
  <si>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</si>
  <si>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</si>
  <si>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</si>
  <si>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</si>
  <si>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</si>
  <si>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</si>
  <si>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</si>
  <si>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</si>
  <si>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</si>
  <si>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</si>
  <si>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</si>
  <si>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</si>
  <si>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</si>
  <si>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</si>
  <si>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</si>
  <si>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</si>
  <si>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</si>
  <si>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</si>
  <si>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</si>
  <si>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</si>
  <si>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</si>
  <si>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</si>
  <si>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</si>
  <si>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</si>
  <si>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</si>
  <si>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</si>
  <si>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</si>
  <si>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</si>
  <si>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</si>
  <si>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</si>
  <si>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</si>
  <si>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</si>
  <si>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</si>
  <si>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</si>
  <si>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</si>
  <si>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</si>
  <si>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</si>
  <si>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</si>
  <si>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</si>
  <si>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</si>
  <si>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</si>
  <si>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</si>
  <si>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</si>
  <si>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</si>
  <si>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</si>
  <si>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</si>
  <si>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</si>
  <si>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</si>
  <si>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</si>
  <si>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</si>
  <si>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</si>
  <si>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</si>
  <si>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</si>
  <si>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</si>
  <si>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</si>
  <si>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</si>
  <si>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</si>
  <si>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</si>
  <si>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</si>
  <si>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</si>
  <si>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</si>
  <si>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</si>
  <si>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</si>
  <si>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</si>
  <si>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</si>
  <si>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</si>
  <si>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</si>
  <si>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</si>
  <si>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</si>
  <si>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</si>
  <si>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</si>
  <si>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</si>
  <si>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</si>
  <si>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</si>
  <si>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</si>
  <si>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</si>
  <si>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</si>
  <si>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</si>
  <si>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(1000000 trong 1850000)</t>
  </si>
  <si>
    <t>(850000 trong 1850000)</t>
  </si>
  <si>
    <t>Phan Nguyễn Tường Vi</t>
  </si>
  <si>
    <t>Tiền photo sách AK7 BK5 (trả trước)</t>
  </si>
  <si>
    <t>Tiền photo sách AK7 BK5</t>
  </si>
  <si>
    <t>Tiền quảng cáo 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</si>
</sst>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9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25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6" t="s">
        <v>12</v>
      </c>
      <c r="B47" s="37"/>
      <c r="C47" s="38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pane ySplit="1" topLeftCell="A23" activePane="bottomLeft" state="frozen"/>
      <selection pane="bottomLeft" activeCell="D2" sqref="D2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x14ac:dyDescent="0.25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23"/>
      <c r="C40" s="24"/>
      <c r="D40" s="24"/>
      <c r="E40" s="25"/>
      <c r="F40" s="25"/>
      <c r="G40" s="25"/>
      <c r="H40" s="24"/>
    </row>
    <row r="41" spans="1:8" ht="21.75" customHeight="1" thickBot="1" x14ac:dyDescent="0.3">
      <c r="A41" s="22"/>
      <c r="B41" s="30"/>
      <c r="C41" s="31"/>
      <c r="D41" s="27">
        <f>SUM(D2:D19)</f>
        <v>47971500</v>
      </c>
      <c r="E41" s="27">
        <f>SUM(E2:E40)</f>
        <v>23220000</v>
      </c>
      <c r="F41" s="27">
        <f>SUM(F2:F40)</f>
        <v>4293000</v>
      </c>
      <c r="G41" s="28">
        <f>D41+E41-F41</f>
        <v>66898500</v>
      </c>
      <c r="H41" s="26"/>
    </row>
    <row r="42" spans="1:8" ht="21.75" customHeight="1" thickBot="1" x14ac:dyDescent="0.3">
      <c r="A42" s="29" t="s">
        <v>12</v>
      </c>
    </row>
    <row r="43" spans="1:8" ht="21.75" customHeight="1" x14ac:dyDescent="0.25"/>
    <row r="44" spans="1:8" ht="21.75" customHeight="1" x14ac:dyDescent="0.25"/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  <row r="53" spans="3:8" s="3" customFormat="1" ht="21.75" customHeight="1" x14ac:dyDescent="0.25">
      <c r="C53" s="1"/>
      <c r="D53" s="1"/>
      <c r="E53" s="2"/>
      <c r="F53" s="2"/>
      <c r="G53" s="2"/>
      <c r="H53" s="1"/>
    </row>
  </sheetData>
  <autoFilter ref="A1:H4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topLeftCell="A28" workbookViewId="0">
      <selection activeCell="C39" sqref="C39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9'!G41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43025</v>
      </c>
      <c r="C31" s="24" t="s">
        <v>168</v>
      </c>
      <c r="D31" s="24"/>
      <c r="E31" s="25"/>
      <c r="F31" s="25">
        <v>6880000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106</v>
      </c>
      <c r="D32" s="24"/>
      <c r="E32" s="25"/>
      <c r="F32" s="25">
        <v>20000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175</v>
      </c>
      <c r="D33" s="24"/>
      <c r="E33" s="25"/>
      <c r="F33" s="25">
        <v>1000000</v>
      </c>
      <c r="G33" s="25"/>
      <c r="H33" s="24" t="s">
        <v>172</v>
      </c>
    </row>
    <row r="34" spans="1:8" ht="15.75" x14ac:dyDescent="0.25">
      <c r="A34" s="22">
        <v>33</v>
      </c>
      <c r="B34" s="23">
        <v>43025</v>
      </c>
      <c r="C34" s="24" t="s">
        <v>169</v>
      </c>
      <c r="D34" s="24"/>
      <c r="E34" s="25"/>
      <c r="F34" s="25">
        <v>8000</v>
      </c>
      <c r="G34" s="25"/>
      <c r="H34" s="24" t="s">
        <v>170</v>
      </c>
    </row>
    <row r="35" spans="1:8" ht="15.75" x14ac:dyDescent="0.25">
      <c r="A35" s="22">
        <v>34</v>
      </c>
      <c r="B35" s="23">
        <v>43025</v>
      </c>
      <c r="C35" s="13" t="s">
        <v>107</v>
      </c>
      <c r="D35" s="24"/>
      <c r="E35" s="25">
        <v>1920000</v>
      </c>
      <c r="F35" s="25"/>
      <c r="G35" s="25"/>
      <c r="H35" s="24" t="s">
        <v>171</v>
      </c>
    </row>
    <row r="36" spans="1:8" ht="15.75" x14ac:dyDescent="0.25">
      <c r="A36" s="22">
        <v>35</v>
      </c>
      <c r="B36" s="23">
        <v>43026</v>
      </c>
      <c r="C36" s="24" t="s">
        <v>176</v>
      </c>
      <c r="D36" s="24"/>
      <c r="E36" s="25"/>
      <c r="F36" s="25">
        <v>850000</v>
      </c>
      <c r="G36" s="25"/>
      <c r="H36" s="24" t="s">
        <v>173</v>
      </c>
    </row>
    <row r="37" spans="1:8" ht="15.75" x14ac:dyDescent="0.25">
      <c r="A37" s="22">
        <v>36</v>
      </c>
      <c r="B37" s="23">
        <v>43026</v>
      </c>
      <c r="C37" s="24" t="s">
        <v>118</v>
      </c>
      <c r="D37" s="24"/>
      <c r="E37" s="25">
        <v>1680000</v>
      </c>
      <c r="F37" s="25"/>
      <c r="G37" s="25"/>
      <c r="H37" s="24" t="s">
        <v>174</v>
      </c>
    </row>
    <row r="38" spans="1:8" ht="15.75" x14ac:dyDescent="0.25">
      <c r="A38" s="22">
        <v>37</v>
      </c>
      <c r="B38" s="23">
        <v>43027</v>
      </c>
      <c r="C38" s="24" t="s">
        <v>177</v>
      </c>
      <c r="D38" s="24"/>
      <c r="E38" s="25"/>
      <c r="F38" s="25">
        <v>2352510</v>
      </c>
      <c r="G38" s="25"/>
      <c r="H38" s="24"/>
    </row>
    <row r="39" spans="1:8" ht="15.75" x14ac:dyDescent="0.25">
      <c r="A39" s="22">
        <v>38</v>
      </c>
      <c r="B39" s="23">
        <v>43027</v>
      </c>
      <c r="C39" s="24"/>
      <c r="D39" s="24"/>
      <c r="E39" s="25"/>
      <c r="F39" s="25"/>
      <c r="G39" s="25"/>
      <c r="H39" s="24"/>
    </row>
    <row r="40" spans="1:8" ht="15.75" x14ac:dyDescent="0.25">
      <c r="A40" s="22">
        <v>39</v>
      </c>
      <c r="B40" s="23"/>
      <c r="C40" s="24"/>
      <c r="D40" s="24"/>
      <c r="E40" s="25"/>
      <c r="F40" s="25"/>
      <c r="G40" s="25"/>
      <c r="H40" s="24"/>
    </row>
    <row r="41" spans="1:8" ht="15.75" x14ac:dyDescent="0.25">
      <c r="A41" s="22">
        <v>40</v>
      </c>
      <c r="B41" s="23"/>
      <c r="C41" s="24"/>
      <c r="D41" s="24"/>
      <c r="E41" s="25"/>
      <c r="F41" s="25"/>
      <c r="G41" s="25"/>
      <c r="H41" s="24"/>
    </row>
    <row r="42" spans="1:8" ht="15.75" x14ac:dyDescent="0.25">
      <c r="A42" s="22"/>
      <c r="B42" s="23"/>
      <c r="C42" s="24"/>
      <c r="D42" s="24"/>
      <c r="E42" s="25"/>
      <c r="F42" s="25"/>
      <c r="G42" s="25"/>
      <c r="H42" s="24"/>
    </row>
    <row r="43" spans="1:8" ht="15.75" x14ac:dyDescent="0.25">
      <c r="A43" s="22"/>
      <c r="B43" s="23"/>
      <c r="C43" s="24"/>
      <c r="D43" s="24"/>
      <c r="E43" s="25"/>
      <c r="F43" s="25"/>
      <c r="G43" s="25"/>
      <c r="H43" s="24"/>
    </row>
    <row r="44" spans="1:8" ht="15.75" x14ac:dyDescent="0.25">
      <c r="A44" s="22"/>
      <c r="B44" s="23"/>
      <c r="C44" s="24"/>
      <c r="D44" s="24"/>
      <c r="E44" s="25"/>
      <c r="F44" s="25"/>
      <c r="G44" s="25"/>
      <c r="H44" s="24"/>
    </row>
    <row r="45" spans="1:8" ht="15.75" x14ac:dyDescent="0.25">
      <c r="A45" s="22"/>
      <c r="B45" s="23"/>
      <c r="C45" s="24"/>
      <c r="D45" s="24"/>
      <c r="E45" s="25"/>
      <c r="F45" s="25"/>
      <c r="G45" s="25"/>
      <c r="H45" s="24"/>
    </row>
    <row r="46" spans="1:8" ht="15.75" x14ac:dyDescent="0.25">
      <c r="A46" s="22"/>
      <c r="B46" s="23"/>
      <c r="C46" s="24"/>
      <c r="D46" s="24"/>
      <c r="E46" s="25"/>
      <c r="F46" s="25"/>
      <c r="G46" s="25"/>
      <c r="H46" s="24"/>
    </row>
    <row r="47" spans="1:8" ht="16.5" thickBot="1" x14ac:dyDescent="0.3">
      <c r="A47" s="22"/>
      <c r="B47" s="23"/>
      <c r="C47" s="24"/>
      <c r="D47" s="24"/>
      <c r="E47" s="25"/>
      <c r="F47" s="25"/>
      <c r="G47" s="25"/>
      <c r="H47" s="24"/>
    </row>
    <row r="48" spans="1:8" ht="16.5" thickBot="1" x14ac:dyDescent="0.3">
      <c r="A48" s="36" t="s">
        <v>12</v>
      </c>
      <c r="B48" s="37"/>
      <c r="C48" s="38"/>
      <c r="D48" s="27">
        <f>SUM(D2:D12)</f>
        <v>66898500</v>
      </c>
      <c r="E48" s="27">
        <f>SUM(E2:E47)</f>
        <v>27960000</v>
      </c>
      <c r="F48" s="27">
        <f>SUM(F2:F47)</f>
        <v>16120510</v>
      </c>
      <c r="G48" s="28">
        <f>D48+E48-F48</f>
        <v>78737990</v>
      </c>
      <c r="H48" s="26"/>
    </row>
    <row r="49" spans="1:8" ht="15.75" x14ac:dyDescent="0.25">
      <c r="A49" s="32"/>
      <c r="B49" s="3"/>
      <c r="C49" s="1"/>
      <c r="D49" s="1"/>
      <c r="E49" s="2"/>
      <c r="F49" s="2"/>
      <c r="G49" s="2"/>
      <c r="H49" s="1"/>
    </row>
    <row r="50" spans="1:8" x14ac:dyDescent="0.25">
      <c r="A50" s="33"/>
    </row>
  </sheetData>
  <mergeCells count="1">
    <mergeCell ref="A48:C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6</vt:lpstr>
      <vt:lpstr>Thang 8</vt:lpstr>
      <vt:lpstr>Thang 9</vt:lpstr>
      <vt:lpstr>Thang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2017-10-19T03:08:41Z</dcterms:modified>
</cp:coreProperties>
</file>