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1"/>
  </bookViews>
  <sheets>
    <sheet name="TOEIC tháng 3" sheetId="2" r:id="rId1"/>
    <sheet name="TOEIC tháng 5" sheetId="3" r:id="rId2"/>
  </sheets>
  <definedNames>
    <definedName name="_xlnm._FilterDatabase" localSheetId="0" hidden="1">'TOEIC tháng 3'!$A$1:$Y$3</definedName>
  </definedNames>
  <calcPr calcId="152511"/>
</workbook>
</file>

<file path=xl/calcChain.xml><?xml version="1.0" encoding="utf-8"?>
<calcChain xmlns="http://schemas.openxmlformats.org/spreadsheetml/2006/main">
  <c r="A5" i="3" l="1"/>
  <c r="A6" i="3" s="1"/>
  <c r="A7" i="3" s="1"/>
  <c r="A8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4" i="3"/>
  <c r="Y8" i="2" l="1"/>
  <c r="V8" i="2"/>
  <c r="U8" i="2"/>
  <c r="Y9" i="2" l="1"/>
  <c r="V9" i="2"/>
  <c r="U9" i="2"/>
</calcChain>
</file>

<file path=xl/sharedStrings.xml><?xml version="1.0" encoding="utf-8"?>
<sst xmlns="http://schemas.openxmlformats.org/spreadsheetml/2006/main" count="252" uniqueCount="96">
  <si>
    <t>STT</t>
  </si>
  <si>
    <t>Họ và Tên</t>
  </si>
  <si>
    <t>Năm Sinh</t>
  </si>
  <si>
    <t>Giới Tính</t>
  </si>
  <si>
    <t>SĐT</t>
  </si>
  <si>
    <t>Tên FB</t>
  </si>
  <si>
    <t>Khóa Học</t>
  </si>
  <si>
    <t>Học Phí</t>
  </si>
  <si>
    <t>Kênh</t>
  </si>
  <si>
    <t>Chiến Lược</t>
  </si>
  <si>
    <t>Ngày Liên Hệ</t>
  </si>
  <si>
    <t>Người Tư Vấn</t>
  </si>
  <si>
    <t>Ghi chú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</si>
  <si>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</si>
  <si>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</si>
  <si>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</si>
  <si>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</si>
  <si>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</si>
  <si>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</si>
  <si>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</si>
  <si>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</si>
  <si>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</si>
  <si>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</si>
  <si>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</si>
  <si>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</si>
  <si>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</si>
  <si>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</si>
  <si>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FB fanpage</t>
  </si>
  <si>
    <t>Phong</t>
  </si>
  <si>
    <t>Hoàng Anh Dương</t>
  </si>
  <si>
    <t>TOEIC</t>
  </si>
  <si>
    <t>Kim Chi Dương</t>
  </si>
  <si>
    <t>TOEIC Tháng 3</t>
  </si>
  <si>
    <t>Quỳnh Anh</t>
  </si>
  <si>
    <t>Peem Võ</t>
  </si>
  <si>
    <t>Duyên Duyên</t>
  </si>
  <si>
    <t>Mất Gốc</t>
  </si>
  <si>
    <t>Lưu Ngọc</t>
  </si>
  <si>
    <t>Quốc</t>
  </si>
  <si>
    <t>TOEIC A</t>
  </si>
  <si>
    <t>Thảo</t>
  </si>
  <si>
    <t>0121363456</t>
  </si>
  <si>
    <t>Trực Tiếp</t>
  </si>
  <si>
    <t>Học Suất Sáng</t>
  </si>
  <si>
    <t>X</t>
  </si>
  <si>
    <t>Dương Thị Hoàng Anh</t>
  </si>
  <si>
    <t>0969176761</t>
  </si>
  <si>
    <t>TOEIC B</t>
  </si>
  <si>
    <t>Trần Thị Điểm</t>
  </si>
  <si>
    <t>0932413516</t>
  </si>
  <si>
    <t>Nguyễn Thị Ánh</t>
  </si>
  <si>
    <t>01635997580</t>
  </si>
  <si>
    <t>Bạn Bè</t>
  </si>
  <si>
    <t>Lê Thị Chinh</t>
  </si>
  <si>
    <t>0981343293</t>
  </si>
  <si>
    <t>Ngày 11/03 tới nộp tiền</t>
  </si>
  <si>
    <t>Hà Văn Luýt</t>
  </si>
  <si>
    <t>0868696543</t>
  </si>
  <si>
    <t>Linh</t>
  </si>
  <si>
    <t>Dì Lan</t>
  </si>
  <si>
    <t>Hậu</t>
  </si>
  <si>
    <t>0943764868</t>
  </si>
  <si>
    <t>Truyền</t>
  </si>
  <si>
    <t>Truyền Candy</t>
  </si>
  <si>
    <t>TOEIC Tháng 5</t>
  </si>
  <si>
    <t>Đỗ Ngoan</t>
  </si>
  <si>
    <t>Mỹ Linh</t>
  </si>
  <si>
    <t>fb cá nhân</t>
  </si>
  <si>
    <t>Trần Thị Tuyến</t>
  </si>
  <si>
    <t>Nữ</t>
  </si>
  <si>
    <t xml:space="preserve">TOEIC </t>
  </si>
  <si>
    <t>Trương Thị Bích Việt</t>
  </si>
  <si>
    <t>Nhật Kỳ</t>
  </si>
  <si>
    <t>0981696463</t>
  </si>
  <si>
    <t>Lê Văn Đức</t>
  </si>
  <si>
    <t>0989270424</t>
  </si>
  <si>
    <t>Nam</t>
  </si>
  <si>
    <t>Ngọc Khuê</t>
  </si>
  <si>
    <t>Nguyễn Linh</t>
  </si>
  <si>
    <t>Đức Lê</t>
  </si>
  <si>
    <t>Đức</t>
  </si>
  <si>
    <t>Cao Bích Ngọc</t>
  </si>
  <si>
    <t>Tiny Tiny</t>
  </si>
  <si>
    <t>Nguyễn Đăng Phước</t>
  </si>
  <si>
    <t>0981434879</t>
  </si>
  <si>
    <t>Gọi lại Khóa Tháng 7</t>
  </si>
  <si>
    <t>Ngày test 
đầu vào</t>
  </si>
  <si>
    <t>26/04/2018</t>
  </si>
  <si>
    <t>Nguyễn Chí Tài</t>
  </si>
  <si>
    <t>Lê Lâm</t>
  </si>
  <si>
    <t>01263636567</t>
  </si>
  <si>
    <t>Pre-Toeic</t>
  </si>
  <si>
    <t>ĐHKH</t>
  </si>
  <si>
    <t>23/04/2018</t>
  </si>
  <si>
    <t>01208130055</t>
  </si>
  <si>
    <t>Nguyễn Quỳnh Anh Phương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</si>
</sst>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3" fillId="11" borderId="0" applyNumberFormat="0" applyBorder="0" applyAlignment="0" applyProtection="0"/>
  </cellStyleXfs>
  <cellXfs count="56">
    <xf numFmtId="0" fontId="0" fillId="0" borderId="0" xfId="0"/>
    <xf numFmtId="0" fontId="7" fillId="4" borderId="1" xfId="3" applyFont="1" applyBorder="1" applyAlignment="1">
      <alignment horizontal="center"/>
    </xf>
    <xf numFmtId="0" fontId="7" fillId="5" borderId="1" xfId="4" applyFont="1" applyBorder="1" applyAlignment="1">
      <alignment horizontal="center"/>
    </xf>
    <xf numFmtId="0" fontId="6" fillId="6" borderId="1" xfId="5" applyFont="1" applyBorder="1" applyAlignment="1">
      <alignment horizontal="center"/>
    </xf>
    <xf numFmtId="0" fontId="7" fillId="3" borderId="1" xfId="2" applyFont="1" applyBorder="1" applyAlignment="1">
      <alignment horizontal="center"/>
    </xf>
    <xf numFmtId="0" fontId="7" fillId="9" borderId="1" xfId="8" applyFont="1" applyBorder="1" applyAlignment="1">
      <alignment horizontal="center"/>
    </xf>
    <xf numFmtId="0" fontId="7" fillId="10" borderId="1" xfId="9" applyFont="1" applyBorder="1" applyAlignment="1">
      <alignment horizontal="center"/>
    </xf>
    <xf numFmtId="0" fontId="6" fillId="11" borderId="1" xfId="10" applyFont="1" applyBorder="1" applyAlignment="1">
      <alignment horizontal="center"/>
    </xf>
    <xf numFmtId="0" fontId="1" fillId="12" borderId="1" xfId="4" applyFont="1" applyFill="1" applyBorder="1" applyAlignment="1">
      <alignment horizontal="center"/>
    </xf>
    <xf numFmtId="0" fontId="0" fillId="12" borderId="1" xfId="0" applyFont="1" applyFill="1" applyBorder="1" applyAlignment="1">
      <alignment horizontal="left"/>
    </xf>
    <xf numFmtId="0" fontId="1" fillId="12" borderId="1" xfId="0" applyFont="1" applyFill="1" applyBorder="1"/>
    <xf numFmtId="0" fontId="0" fillId="12" borderId="1" xfId="0" applyFont="1" applyFill="1" applyBorder="1" applyAlignment="1">
      <alignment horizontal="center"/>
    </xf>
    <xf numFmtId="0" fontId="0" fillId="12" borderId="1" xfId="0" applyFont="1" applyFill="1" applyBorder="1"/>
    <xf numFmtId="14" fontId="1" fillId="12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12" borderId="1" xfId="4" applyFont="1" applyFill="1" applyBorder="1" applyAlignment="1">
      <alignment horizontal="center" vertical="center"/>
    </xf>
    <xf numFmtId="0" fontId="7" fillId="12" borderId="1" xfId="3" applyFont="1" applyFill="1" applyBorder="1" applyAlignment="1">
      <alignment horizontal="center"/>
    </xf>
    <xf numFmtId="0" fontId="7" fillId="12" borderId="1" xfId="4" applyFont="1" applyFill="1" applyBorder="1" applyAlignment="1">
      <alignment horizontal="center"/>
    </xf>
    <xf numFmtId="0" fontId="7" fillId="12" borderId="1" xfId="5" applyFont="1" applyFill="1" applyBorder="1" applyAlignment="1">
      <alignment horizontal="center"/>
    </xf>
    <xf numFmtId="0" fontId="7" fillId="12" borderId="1" xfId="2" applyFont="1" applyFill="1" applyBorder="1" applyAlignment="1">
      <alignment horizontal="center"/>
    </xf>
    <xf numFmtId="0" fontId="7" fillId="12" borderId="1" xfId="8" applyFont="1" applyFill="1" applyBorder="1" applyAlignment="1">
      <alignment horizontal="center"/>
    </xf>
    <xf numFmtId="0" fontId="7" fillId="12" borderId="1" xfId="9" applyFont="1" applyFill="1" applyBorder="1" applyAlignment="1">
      <alignment horizontal="center"/>
    </xf>
    <xf numFmtId="0" fontId="7" fillId="12" borderId="1" xfId="10" applyFont="1" applyFill="1" applyBorder="1" applyAlignment="1">
      <alignment horizontal="center"/>
    </xf>
    <xf numFmtId="0" fontId="1" fillId="12" borderId="0" xfId="0" applyFont="1" applyFill="1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8" fillId="12" borderId="1" xfId="7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49" fontId="1" fillId="12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/>
    <xf numFmtId="49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5" fillId="2" borderId="1" xfId="1" applyFont="1" applyBorder="1" applyAlignment="1"/>
    <xf numFmtId="0" fontId="6" fillId="7" borderId="1" xfId="6" applyFont="1" applyBorder="1" applyAlignment="1"/>
    <xf numFmtId="0" fontId="6" fillId="8" borderId="1" xfId="7" applyFont="1" applyBorder="1" applyAlignment="1">
      <alignment vertical="center"/>
    </xf>
    <xf numFmtId="0" fontId="4" fillId="5" borderId="1" xfId="4" applyFont="1" applyBorder="1" applyAlignment="1">
      <alignment horizontal="center" vertical="center"/>
    </xf>
    <xf numFmtId="49" fontId="4" fillId="5" borderId="1" xfId="4" applyNumberFormat="1" applyFont="1" applyBorder="1" applyAlignment="1">
      <alignment horizontal="center" vertical="center"/>
    </xf>
    <xf numFmtId="14" fontId="4" fillId="5" borderId="1" xfId="4" applyNumberFormat="1" applyFont="1" applyBorder="1" applyAlignment="1">
      <alignment horizontal="center" vertical="center"/>
    </xf>
    <xf numFmtId="0" fontId="6" fillId="8" borderId="1" xfId="7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0" fontId="4" fillId="5" borderId="2" xfId="4" applyFont="1" applyBorder="1" applyAlignment="1">
      <alignment horizontal="center" vertical="center" wrapText="1"/>
    </xf>
    <xf numFmtId="0" fontId="4" fillId="5" borderId="3" xfId="4" applyFont="1" applyBorder="1" applyAlignment="1">
      <alignment horizontal="center" vertical="center"/>
    </xf>
    <xf numFmtId="0" fontId="4" fillId="5" borderId="2" xfId="4" applyFont="1" applyBorder="1" applyAlignment="1">
      <alignment horizontal="center" vertical="center"/>
    </xf>
    <xf numFmtId="14" fontId="4" fillId="5" borderId="2" xfId="4" applyNumberFormat="1" applyFont="1" applyBorder="1" applyAlignment="1">
      <alignment horizontal="center" vertical="center"/>
    </xf>
    <xf numFmtId="14" fontId="4" fillId="5" borderId="3" xfId="4" applyNumberFormat="1" applyFont="1" applyBorder="1" applyAlignment="1">
      <alignment horizontal="center" vertical="center"/>
    </xf>
    <xf numFmtId="49" fontId="4" fillId="5" borderId="2" xfId="4" applyNumberFormat="1" applyFont="1" applyBorder="1" applyAlignment="1">
      <alignment horizontal="center" vertical="center"/>
    </xf>
    <xf numFmtId="49" fontId="4" fillId="5" borderId="3" xfId="4" applyNumberFormat="1" applyFont="1" applyBorder="1" applyAlignment="1">
      <alignment horizontal="center" vertic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6" sqref="B6"/>
    </sheetView>
  </sheetViews>
  <sheetFormatPr defaultRowHeight="15" x14ac:dyDescent="0.25"/>
  <cols>
    <col min="2" max="2" width="24.42578125" customWidth="1"/>
    <col min="3" max="3" width="13.28515625" customWidth="1"/>
    <col min="4" max="4" width="11.28515625" style="29" customWidth="1"/>
    <col min="5" max="5" width="16.5703125" style="34" customWidth="1"/>
    <col min="6" max="6" width="20.42578125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customWidth="1"/>
    <col min="13" max="13" width="22" bestFit="1" customWidth="1"/>
    <col min="21" max="21" width="17.7109375" customWidth="1"/>
    <col min="22" max="22" width="16.7109375" customWidth="1"/>
    <col min="25" max="25" width="13.140625" customWidth="1"/>
  </cols>
  <sheetData>
    <row r="1" spans="1:25" ht="17.25" customHeight="1" x14ac:dyDescent="0.25">
      <c r="A1" s="43" t="s">
        <v>0</v>
      </c>
      <c r="B1" s="43" t="s">
        <v>1</v>
      </c>
      <c r="C1" s="43" t="s">
        <v>2</v>
      </c>
      <c r="D1" s="43" t="s">
        <v>3</v>
      </c>
      <c r="E1" s="44" t="s">
        <v>4</v>
      </c>
      <c r="F1" s="43" t="s">
        <v>5</v>
      </c>
      <c r="G1" s="43" t="s">
        <v>6</v>
      </c>
      <c r="H1" s="43" t="s">
        <v>7</v>
      </c>
      <c r="I1" s="43" t="s">
        <v>8</v>
      </c>
      <c r="J1" s="43" t="s">
        <v>9</v>
      </c>
      <c r="K1" s="45" t="s">
        <v>10</v>
      </c>
      <c r="L1" s="43" t="s">
        <v>11</v>
      </c>
      <c r="M1" s="43" t="s">
        <v>12</v>
      </c>
      <c r="N1" s="47" t="s">
        <v>13</v>
      </c>
      <c r="O1" s="47"/>
      <c r="P1" s="47"/>
      <c r="Q1" s="47"/>
      <c r="R1" s="48" t="s">
        <v>14</v>
      </c>
      <c r="S1" s="48"/>
      <c r="T1" s="48"/>
      <c r="U1" s="46" t="s">
        <v>15</v>
      </c>
      <c r="V1" s="46" t="s">
        <v>16</v>
      </c>
      <c r="W1" s="46" t="s">
        <v>17</v>
      </c>
      <c r="X1" s="46" t="s">
        <v>18</v>
      </c>
      <c r="Y1" s="46" t="s">
        <v>19</v>
      </c>
    </row>
    <row r="2" spans="1:25" ht="17.25" customHeight="1" x14ac:dyDescent="0.25">
      <c r="A2" s="43"/>
      <c r="B2" s="43"/>
      <c r="C2" s="43"/>
      <c r="D2" s="43"/>
      <c r="E2" s="44"/>
      <c r="F2" s="43"/>
      <c r="G2" s="43"/>
      <c r="H2" s="43"/>
      <c r="I2" s="43"/>
      <c r="J2" s="43"/>
      <c r="K2" s="45"/>
      <c r="L2" s="43"/>
      <c r="M2" s="43"/>
      <c r="N2" s="1" t="s">
        <v>20</v>
      </c>
      <c r="O2" s="2" t="s">
        <v>21</v>
      </c>
      <c r="P2" s="3" t="s">
        <v>22</v>
      </c>
      <c r="Q2" s="4" t="s">
        <v>23</v>
      </c>
      <c r="R2" s="5" t="s">
        <v>24</v>
      </c>
      <c r="S2" s="6" t="s">
        <v>25</v>
      </c>
      <c r="T2" s="7" t="s">
        <v>26</v>
      </c>
      <c r="U2" s="46"/>
      <c r="V2" s="46"/>
      <c r="W2" s="46"/>
      <c r="X2" s="46"/>
      <c r="Y2" s="46"/>
    </row>
    <row r="3" spans="1:25" s="23" customFormat="1" ht="15.75" x14ac:dyDescent="0.25">
      <c r="A3" s="8">
        <v>1</v>
      </c>
      <c r="B3" s="9" t="s">
        <v>29</v>
      </c>
      <c r="C3" s="10"/>
      <c r="D3" s="11"/>
      <c r="E3" s="32"/>
      <c r="F3" s="12" t="s">
        <v>29</v>
      </c>
      <c r="G3" s="11" t="s">
        <v>30</v>
      </c>
      <c r="H3" s="27"/>
      <c r="I3" s="11" t="s">
        <v>27</v>
      </c>
      <c r="J3" s="11" t="s">
        <v>32</v>
      </c>
      <c r="K3" s="13">
        <v>43152</v>
      </c>
      <c r="L3" s="14" t="s">
        <v>28</v>
      </c>
      <c r="M3" s="15"/>
      <c r="N3" s="16"/>
      <c r="O3" s="17"/>
      <c r="P3" s="18"/>
      <c r="Q3" s="19"/>
      <c r="R3" s="20"/>
      <c r="S3" s="21"/>
      <c r="T3" s="22"/>
      <c r="U3" s="30"/>
      <c r="V3" s="30"/>
      <c r="W3" s="30"/>
      <c r="X3" s="30"/>
      <c r="Y3" s="30"/>
    </row>
    <row r="4" spans="1:25" x14ac:dyDescent="0.25">
      <c r="A4" s="14">
        <v>2</v>
      </c>
      <c r="B4" s="28" t="s">
        <v>31</v>
      </c>
      <c r="C4" s="24"/>
      <c r="D4" s="25"/>
      <c r="E4" s="33"/>
      <c r="F4" s="24" t="s">
        <v>31</v>
      </c>
      <c r="G4" s="25" t="s">
        <v>30</v>
      </c>
      <c r="H4" s="25"/>
      <c r="I4" s="11" t="s">
        <v>27</v>
      </c>
      <c r="J4" s="11" t="s">
        <v>32</v>
      </c>
      <c r="K4" s="13">
        <v>43153</v>
      </c>
      <c r="L4" s="14" t="s">
        <v>28</v>
      </c>
      <c r="M4" s="2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 spans="1:25" x14ac:dyDescent="0.25">
      <c r="A5" s="8">
        <v>3</v>
      </c>
      <c r="B5" s="28" t="s">
        <v>33</v>
      </c>
      <c r="C5" s="24"/>
      <c r="D5" s="25"/>
      <c r="E5" s="33"/>
      <c r="F5" s="24" t="s">
        <v>33</v>
      </c>
      <c r="G5" s="25" t="s">
        <v>30</v>
      </c>
      <c r="H5" s="25"/>
      <c r="I5" s="25" t="s">
        <v>27</v>
      </c>
      <c r="J5" s="25" t="s">
        <v>32</v>
      </c>
      <c r="K5" s="13">
        <v>43153</v>
      </c>
      <c r="L5" s="14" t="s">
        <v>28</v>
      </c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</row>
    <row r="6" spans="1:25" x14ac:dyDescent="0.25">
      <c r="A6" s="14">
        <v>4</v>
      </c>
      <c r="B6" s="28" t="s">
        <v>34</v>
      </c>
      <c r="C6" s="24"/>
      <c r="D6" s="25"/>
      <c r="E6" s="33"/>
      <c r="F6" s="24" t="s">
        <v>34</v>
      </c>
      <c r="G6" s="25" t="s">
        <v>39</v>
      </c>
      <c r="H6" s="25" t="s">
        <v>44</v>
      </c>
      <c r="I6" s="25" t="s">
        <v>27</v>
      </c>
      <c r="J6" s="25" t="s">
        <v>32</v>
      </c>
      <c r="K6" s="26">
        <v>43157</v>
      </c>
      <c r="L6" s="14" t="s">
        <v>28</v>
      </c>
      <c r="M6" s="2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 spans="1:25" x14ac:dyDescent="0.25">
      <c r="A7" s="8">
        <v>5</v>
      </c>
      <c r="B7" s="28" t="s">
        <v>35</v>
      </c>
      <c r="C7" s="24"/>
      <c r="D7" s="25"/>
      <c r="E7" s="33"/>
      <c r="F7" s="24" t="s">
        <v>35</v>
      </c>
      <c r="G7" s="31" t="s">
        <v>30</v>
      </c>
      <c r="H7" s="25"/>
      <c r="I7" s="25" t="s">
        <v>27</v>
      </c>
      <c r="J7" s="25" t="s">
        <v>32</v>
      </c>
      <c r="K7" s="26">
        <v>43158</v>
      </c>
      <c r="L7" s="14" t="s">
        <v>28</v>
      </c>
      <c r="M7" s="24" t="s">
        <v>36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14">
        <v>6</v>
      </c>
      <c r="B8" s="28" t="s">
        <v>37</v>
      </c>
      <c r="C8" s="24"/>
      <c r="D8" s="25"/>
      <c r="E8" s="33"/>
      <c r="F8" s="24" t="s">
        <v>37</v>
      </c>
      <c r="G8" s="31" t="s">
        <v>30</v>
      </c>
      <c r="H8" s="25"/>
      <c r="I8" s="25" t="s">
        <v>27</v>
      </c>
      <c r="J8" s="25" t="s">
        <v>32</v>
      </c>
      <c r="K8" s="26">
        <v>43158</v>
      </c>
      <c r="L8" s="14" t="s">
        <v>28</v>
      </c>
      <c r="M8" s="24" t="s">
        <v>36</v>
      </c>
      <c r="N8" s="25">
        <v>2</v>
      </c>
      <c r="O8" s="25">
        <v>8</v>
      </c>
      <c r="P8" s="25">
        <v>0</v>
      </c>
      <c r="Q8" s="25">
        <v>4</v>
      </c>
      <c r="R8" s="25">
        <v>14</v>
      </c>
      <c r="S8" s="25">
        <v>2</v>
      </c>
      <c r="T8" s="25">
        <v>1</v>
      </c>
      <c r="U8" s="25">
        <f>SUM(N8:Q8)</f>
        <v>14</v>
      </c>
      <c r="V8" s="25">
        <f>SUM(R8:T8)</f>
        <v>17</v>
      </c>
      <c r="W8" s="25">
        <v>45</v>
      </c>
      <c r="X8" s="25">
        <v>15</v>
      </c>
      <c r="Y8" s="25">
        <f>W8+X8</f>
        <v>60</v>
      </c>
    </row>
    <row r="9" spans="1:25" x14ac:dyDescent="0.25">
      <c r="A9" s="14">
        <v>7</v>
      </c>
      <c r="B9" s="28" t="s">
        <v>38</v>
      </c>
      <c r="C9" s="24"/>
      <c r="D9" s="25"/>
      <c r="E9" s="33"/>
      <c r="F9" s="24" t="s">
        <v>38</v>
      </c>
      <c r="G9" s="31" t="s">
        <v>39</v>
      </c>
      <c r="H9" s="25" t="s">
        <v>44</v>
      </c>
      <c r="I9" s="25" t="s">
        <v>27</v>
      </c>
      <c r="J9" s="25" t="s">
        <v>32</v>
      </c>
      <c r="K9" s="26">
        <v>43155</v>
      </c>
      <c r="L9" s="14" t="s">
        <v>28</v>
      </c>
      <c r="M9" s="24"/>
      <c r="N9" s="25">
        <v>4</v>
      </c>
      <c r="O9" s="25">
        <v>11</v>
      </c>
      <c r="P9" s="25">
        <v>4</v>
      </c>
      <c r="Q9" s="25">
        <v>8</v>
      </c>
      <c r="R9" s="25">
        <v>15</v>
      </c>
      <c r="S9" s="25">
        <v>4</v>
      </c>
      <c r="T9" s="25">
        <v>13</v>
      </c>
      <c r="U9" s="25">
        <f>SUM(N9:Q9)</f>
        <v>27</v>
      </c>
      <c r="V9" s="25">
        <f>SUM(R9:T9)</f>
        <v>32</v>
      </c>
      <c r="W9" s="25">
        <v>115</v>
      </c>
      <c r="X9" s="25">
        <v>100</v>
      </c>
      <c r="Y9" s="25">
        <f>W9+X9</f>
        <v>215</v>
      </c>
    </row>
    <row r="10" spans="1:25" x14ac:dyDescent="0.25">
      <c r="A10" s="35">
        <v>8</v>
      </c>
      <c r="B10" s="28" t="s">
        <v>40</v>
      </c>
      <c r="C10" s="24"/>
      <c r="D10" s="25"/>
      <c r="E10" s="33" t="s">
        <v>41</v>
      </c>
      <c r="F10" s="24"/>
      <c r="G10" s="25" t="s">
        <v>39</v>
      </c>
      <c r="H10" s="25"/>
      <c r="I10" s="25" t="s">
        <v>42</v>
      </c>
      <c r="J10" s="25" t="s">
        <v>32</v>
      </c>
      <c r="K10" s="26">
        <v>43157</v>
      </c>
      <c r="L10" s="35" t="s">
        <v>28</v>
      </c>
      <c r="M10" s="38" t="s">
        <v>43</v>
      </c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 spans="1:25" x14ac:dyDescent="0.25">
      <c r="A11" s="35">
        <v>9</v>
      </c>
      <c r="B11" s="36" t="s">
        <v>45</v>
      </c>
      <c r="C11" s="24"/>
      <c r="D11" s="25"/>
      <c r="E11" s="37" t="s">
        <v>46</v>
      </c>
      <c r="F11" s="24"/>
      <c r="G11" s="25" t="s">
        <v>47</v>
      </c>
      <c r="H11" s="25" t="s">
        <v>44</v>
      </c>
      <c r="I11" s="25" t="s">
        <v>27</v>
      </c>
      <c r="J11" s="25" t="s">
        <v>32</v>
      </c>
      <c r="K11" s="26">
        <v>43160</v>
      </c>
      <c r="L11" s="35" t="s">
        <v>28</v>
      </c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 spans="1:25" x14ac:dyDescent="0.25">
      <c r="A12" s="35">
        <v>10</v>
      </c>
      <c r="B12" s="28" t="s">
        <v>48</v>
      </c>
      <c r="C12" s="24"/>
      <c r="D12" s="25"/>
      <c r="E12" s="33" t="s">
        <v>49</v>
      </c>
      <c r="F12" s="24"/>
      <c r="G12" s="25" t="s">
        <v>39</v>
      </c>
      <c r="H12" s="25" t="s">
        <v>44</v>
      </c>
      <c r="I12" s="25" t="s">
        <v>52</v>
      </c>
      <c r="J12" s="25" t="s">
        <v>32</v>
      </c>
      <c r="K12" s="26">
        <v>43162</v>
      </c>
      <c r="L12" s="35" t="s">
        <v>28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</row>
    <row r="13" spans="1:25" x14ac:dyDescent="0.25">
      <c r="A13" s="35">
        <v>11</v>
      </c>
      <c r="B13" s="28" t="s">
        <v>50</v>
      </c>
      <c r="C13" s="24"/>
      <c r="D13" s="25"/>
      <c r="E13" s="33" t="s">
        <v>51</v>
      </c>
      <c r="F13" s="24"/>
      <c r="G13" s="25" t="s">
        <v>39</v>
      </c>
      <c r="H13" s="25" t="s">
        <v>44</v>
      </c>
      <c r="I13" s="25" t="s">
        <v>52</v>
      </c>
      <c r="J13" s="25" t="s">
        <v>32</v>
      </c>
      <c r="K13" s="26">
        <v>43162</v>
      </c>
      <c r="L13" s="35" t="s">
        <v>28</v>
      </c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 spans="1:25" x14ac:dyDescent="0.25">
      <c r="A14" s="35">
        <v>12</v>
      </c>
      <c r="B14" s="28" t="s">
        <v>53</v>
      </c>
      <c r="C14" s="24"/>
      <c r="D14" s="25"/>
      <c r="E14" s="33" t="s">
        <v>54</v>
      </c>
      <c r="F14" s="24"/>
      <c r="G14" s="25" t="s">
        <v>39</v>
      </c>
      <c r="H14" s="25"/>
      <c r="I14" s="25"/>
      <c r="J14" s="25" t="s">
        <v>32</v>
      </c>
      <c r="K14" s="26">
        <v>43164</v>
      </c>
      <c r="L14" s="35" t="s">
        <v>28</v>
      </c>
      <c r="M14" s="24" t="s">
        <v>55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 spans="1:25" x14ac:dyDescent="0.25">
      <c r="A15" s="35">
        <v>13</v>
      </c>
      <c r="B15" s="39" t="s">
        <v>56</v>
      </c>
      <c r="C15" s="24"/>
      <c r="D15" s="25"/>
      <c r="E15" s="33" t="s">
        <v>57</v>
      </c>
      <c r="F15" s="24"/>
      <c r="G15" s="25" t="s">
        <v>39</v>
      </c>
      <c r="H15" s="25" t="s">
        <v>44</v>
      </c>
      <c r="I15" s="25" t="s">
        <v>27</v>
      </c>
      <c r="J15" s="25" t="s">
        <v>32</v>
      </c>
      <c r="K15" s="26">
        <v>43166</v>
      </c>
      <c r="L15" s="35" t="s">
        <v>58</v>
      </c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r="16" spans="1:25" x14ac:dyDescent="0.25">
      <c r="A16" s="35">
        <v>14</v>
      </c>
      <c r="B16" s="39" t="s">
        <v>59</v>
      </c>
      <c r="C16" s="24"/>
      <c r="D16" s="25"/>
      <c r="E16" s="33" t="s">
        <v>61</v>
      </c>
      <c r="F16" s="24"/>
      <c r="G16" s="25"/>
      <c r="H16" s="25"/>
      <c r="I16" s="25" t="s">
        <v>42</v>
      </c>
      <c r="J16" s="25"/>
      <c r="K16" s="26">
        <v>43192</v>
      </c>
      <c r="L16" s="35" t="s">
        <v>60</v>
      </c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</row>
    <row r="17" spans="1:25" x14ac:dyDescent="0.25">
      <c r="A17" s="35"/>
      <c r="B17" s="39"/>
      <c r="C17" s="24"/>
      <c r="D17" s="25"/>
      <c r="E17" s="33"/>
      <c r="F17" s="24"/>
      <c r="G17" s="25"/>
      <c r="H17" s="25"/>
      <c r="I17" s="25"/>
      <c r="J17" s="25"/>
      <c r="K17" s="26"/>
      <c r="L17" s="35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</row>
    <row r="18" spans="1:25" x14ac:dyDescent="0.25">
      <c r="A18" s="24"/>
      <c r="B18" s="24"/>
      <c r="C18" s="24"/>
      <c r="D18" s="25"/>
      <c r="E18" s="33"/>
      <c r="F18" s="24"/>
      <c r="G18" s="25"/>
      <c r="H18" s="25"/>
      <c r="I18" s="25"/>
      <c r="J18" s="25"/>
      <c r="K18" s="25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</row>
  </sheetData>
  <mergeCells count="20">
    <mergeCell ref="X1:X2"/>
    <mergeCell ref="Y1:Y2"/>
    <mergeCell ref="M1:M2"/>
    <mergeCell ref="N1:Q1"/>
    <mergeCell ref="R1:T1"/>
    <mergeCell ref="U1:U2"/>
    <mergeCell ref="V1:V2"/>
    <mergeCell ref="W1:W2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tabSelected="1" workbookViewId="0">
      <pane xSplit="1" topLeftCell="B1" activePane="topRight" state="frozen"/>
      <selection pane="topRight" activeCell="B19" sqref="B19"/>
    </sheetView>
  </sheetViews>
  <sheetFormatPr defaultRowHeight="15" x14ac:dyDescent="0.25"/>
  <cols>
    <col min="1" max="1" width="7.42578125" customWidth="1"/>
    <col min="2" max="2" width="26.28515625" customWidth="1"/>
    <col min="3" max="3" width="13.28515625" customWidth="1"/>
    <col min="4" max="4" width="11.28515625" style="29" customWidth="1"/>
    <col min="5" max="5" width="16.5703125" style="34" customWidth="1"/>
    <col min="6" max="6" width="20.42578125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customWidth="1"/>
    <col min="13" max="13" width="22" bestFit="1" customWidth="1"/>
    <col min="14" max="14" width="22" style="29" customWidth="1"/>
    <col min="22" max="22" width="17.7109375" customWidth="1"/>
    <col min="23" max="23" width="16.7109375" customWidth="1"/>
    <col min="26" max="26" width="13.140625" customWidth="1"/>
  </cols>
  <sheetData>
    <row r="1" spans="1:26" ht="17.25" customHeight="1" x14ac:dyDescent="0.25">
      <c r="A1" s="51" t="s">
        <v>0</v>
      </c>
      <c r="B1" s="51" t="s">
        <v>1</v>
      </c>
      <c r="C1" s="51" t="s">
        <v>2</v>
      </c>
      <c r="D1" s="51" t="s">
        <v>3</v>
      </c>
      <c r="E1" s="54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2" t="s">
        <v>10</v>
      </c>
      <c r="L1" s="51" t="s">
        <v>11</v>
      </c>
      <c r="M1" s="51" t="s">
        <v>12</v>
      </c>
      <c r="N1" s="49" t="s">
        <v>86</v>
      </c>
      <c r="O1" s="40" t="s">
        <v>13</v>
      </c>
      <c r="P1" s="40"/>
      <c r="Q1" s="40"/>
      <c r="R1" s="40"/>
      <c r="S1" s="41" t="s">
        <v>14</v>
      </c>
      <c r="T1" s="41"/>
      <c r="U1" s="41"/>
      <c r="V1" s="42" t="s">
        <v>15</v>
      </c>
      <c r="W1" s="42" t="s">
        <v>16</v>
      </c>
      <c r="X1" s="42" t="s">
        <v>17</v>
      </c>
      <c r="Y1" s="42" t="s">
        <v>18</v>
      </c>
      <c r="Z1" s="42" t="s">
        <v>19</v>
      </c>
    </row>
    <row r="2" spans="1:26" ht="17.25" customHeight="1" x14ac:dyDescent="0.25">
      <c r="A2" s="50"/>
      <c r="B2" s="50"/>
      <c r="C2" s="50"/>
      <c r="D2" s="50"/>
      <c r="E2" s="55"/>
      <c r="F2" s="50"/>
      <c r="G2" s="50"/>
      <c r="H2" s="50"/>
      <c r="I2" s="50"/>
      <c r="J2" s="50"/>
      <c r="K2" s="53"/>
      <c r="L2" s="50"/>
      <c r="M2" s="50"/>
      <c r="N2" s="50"/>
      <c r="O2" s="1" t="s">
        <v>20</v>
      </c>
      <c r="P2" s="2" t="s">
        <v>21</v>
      </c>
      <c r="Q2" s="3" t="s">
        <v>22</v>
      </c>
      <c r="R2" s="4" t="s">
        <v>23</v>
      </c>
      <c r="S2" s="5" t="s">
        <v>24</v>
      </c>
      <c r="T2" s="6" t="s">
        <v>25</v>
      </c>
      <c r="U2" s="7" t="s">
        <v>26</v>
      </c>
      <c r="V2" s="42"/>
      <c r="W2" s="42"/>
      <c r="X2" s="42"/>
      <c r="Y2" s="42"/>
      <c r="Z2" s="42"/>
    </row>
    <row r="3" spans="1:26" s="23" customFormat="1" ht="15.75" x14ac:dyDescent="0.25">
      <c r="A3" s="8">
        <v>1</v>
      </c>
      <c r="B3" s="9" t="s">
        <v>62</v>
      </c>
      <c r="C3" s="10"/>
      <c r="D3" s="11"/>
      <c r="E3" s="32"/>
      <c r="F3" s="12" t="s">
        <v>63</v>
      </c>
      <c r="G3" s="11" t="s">
        <v>30</v>
      </c>
      <c r="H3" s="27"/>
      <c r="I3" s="11" t="s">
        <v>27</v>
      </c>
      <c r="J3" s="11" t="s">
        <v>64</v>
      </c>
      <c r="K3" s="13">
        <v>43206</v>
      </c>
      <c r="L3" s="14" t="s">
        <v>58</v>
      </c>
      <c r="M3" s="15"/>
      <c r="N3" s="15"/>
      <c r="O3" s="16"/>
      <c r="P3" s="17"/>
      <c r="Q3" s="18"/>
      <c r="R3" s="19"/>
      <c r="S3" s="20"/>
      <c r="T3" s="21"/>
      <c r="U3" s="22"/>
      <c r="V3" s="30"/>
      <c r="W3" s="30"/>
      <c r="X3" s="30"/>
      <c r="Y3" s="30"/>
      <c r="Z3" s="30"/>
    </row>
    <row r="4" spans="1:26" x14ac:dyDescent="0.25">
      <c r="A4" s="14">
        <f>1+A3</f>
        <v>2</v>
      </c>
      <c r="B4" s="28" t="s">
        <v>65</v>
      </c>
      <c r="C4" s="24"/>
      <c r="D4" s="25"/>
      <c r="E4" s="33"/>
      <c r="F4" s="24" t="s">
        <v>65</v>
      </c>
      <c r="G4" s="25" t="s">
        <v>30</v>
      </c>
      <c r="H4" s="25"/>
      <c r="I4" s="11" t="s">
        <v>27</v>
      </c>
      <c r="J4" s="11" t="s">
        <v>64</v>
      </c>
      <c r="K4" s="13">
        <v>43206</v>
      </c>
      <c r="L4" s="14" t="s">
        <v>28</v>
      </c>
      <c r="M4" s="2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x14ac:dyDescent="0.25">
      <c r="A5" s="14">
        <f t="shared" ref="A5:A20" si="0">1+A4</f>
        <v>3</v>
      </c>
      <c r="B5" s="28" t="s">
        <v>66</v>
      </c>
      <c r="C5" s="24"/>
      <c r="D5" s="25" t="s">
        <v>69</v>
      </c>
      <c r="E5" s="33"/>
      <c r="F5" s="24" t="s">
        <v>66</v>
      </c>
      <c r="G5" s="25" t="s">
        <v>39</v>
      </c>
      <c r="H5" s="25"/>
      <c r="I5" s="25" t="s">
        <v>67</v>
      </c>
      <c r="J5" s="25" t="s">
        <v>64</v>
      </c>
      <c r="K5" s="13">
        <v>43206</v>
      </c>
      <c r="L5" s="14" t="s">
        <v>28</v>
      </c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x14ac:dyDescent="0.25">
      <c r="A6" s="14">
        <f t="shared" si="0"/>
        <v>4</v>
      </c>
      <c r="B6" s="28" t="s">
        <v>68</v>
      </c>
      <c r="C6" s="24"/>
      <c r="D6" s="25" t="s">
        <v>69</v>
      </c>
      <c r="E6" s="33"/>
      <c r="F6" s="24" t="s">
        <v>68</v>
      </c>
      <c r="G6" s="25" t="s">
        <v>70</v>
      </c>
      <c r="H6" s="25"/>
      <c r="I6" s="25" t="s">
        <v>27</v>
      </c>
      <c r="J6" s="25" t="s">
        <v>64</v>
      </c>
      <c r="K6" s="26">
        <v>43206</v>
      </c>
      <c r="L6" s="14" t="s">
        <v>28</v>
      </c>
      <c r="M6" s="2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x14ac:dyDescent="0.25">
      <c r="A7" s="14">
        <f t="shared" si="0"/>
        <v>5</v>
      </c>
      <c r="B7" s="28" t="s">
        <v>71</v>
      </c>
      <c r="C7" s="24"/>
      <c r="D7" s="25" t="s">
        <v>69</v>
      </c>
      <c r="E7" s="33"/>
      <c r="F7" s="24"/>
      <c r="G7" s="31" t="s">
        <v>39</v>
      </c>
      <c r="H7" s="25" t="s">
        <v>44</v>
      </c>
      <c r="I7" s="25" t="s">
        <v>67</v>
      </c>
      <c r="J7" s="25" t="s">
        <v>64</v>
      </c>
      <c r="K7" s="26">
        <v>43206</v>
      </c>
      <c r="L7" s="14" t="s">
        <v>28</v>
      </c>
      <c r="M7" s="24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x14ac:dyDescent="0.25">
      <c r="A8" s="14">
        <f t="shared" si="0"/>
        <v>6</v>
      </c>
      <c r="B8" s="28" t="s">
        <v>72</v>
      </c>
      <c r="C8" s="24"/>
      <c r="D8" s="25"/>
      <c r="E8" s="33" t="s">
        <v>73</v>
      </c>
      <c r="F8" s="24" t="s">
        <v>72</v>
      </c>
      <c r="G8" s="31"/>
      <c r="H8" s="25"/>
      <c r="I8" s="25" t="s">
        <v>27</v>
      </c>
      <c r="J8" s="25" t="s">
        <v>64</v>
      </c>
      <c r="K8" s="26">
        <v>43208</v>
      </c>
      <c r="L8" s="14" t="s">
        <v>58</v>
      </c>
      <c r="M8" s="24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x14ac:dyDescent="0.25">
      <c r="A9" s="14">
        <v>7</v>
      </c>
      <c r="B9" s="28" t="s">
        <v>88</v>
      </c>
      <c r="C9" s="24"/>
      <c r="D9" s="25" t="s">
        <v>76</v>
      </c>
      <c r="E9" s="33" t="s">
        <v>90</v>
      </c>
      <c r="F9" s="24"/>
      <c r="G9" s="31" t="s">
        <v>91</v>
      </c>
      <c r="H9" s="25"/>
      <c r="I9" s="25" t="s">
        <v>92</v>
      </c>
      <c r="J9" s="25" t="s">
        <v>64</v>
      </c>
      <c r="K9" s="26">
        <v>43210</v>
      </c>
      <c r="L9" s="14" t="s">
        <v>92</v>
      </c>
      <c r="M9" s="24"/>
      <c r="N9" s="25" t="s">
        <v>93</v>
      </c>
      <c r="O9" s="25">
        <v>2</v>
      </c>
      <c r="P9" s="25">
        <v>10</v>
      </c>
      <c r="Q9" s="25">
        <v>8</v>
      </c>
      <c r="R9" s="25">
        <v>9</v>
      </c>
      <c r="S9" s="25">
        <v>12</v>
      </c>
      <c r="T9" s="25">
        <v>2</v>
      </c>
      <c r="U9" s="25">
        <v>10</v>
      </c>
      <c r="V9" s="25">
        <v>29</v>
      </c>
      <c r="W9" s="25">
        <v>24</v>
      </c>
      <c r="X9" s="25">
        <v>125</v>
      </c>
      <c r="Y9" s="25">
        <v>50</v>
      </c>
      <c r="Z9" s="25">
        <v>175</v>
      </c>
    </row>
    <row r="10" spans="1:26" x14ac:dyDescent="0.25">
      <c r="A10" s="14">
        <v>8</v>
      </c>
      <c r="B10" s="28" t="s">
        <v>89</v>
      </c>
      <c r="C10" s="24"/>
      <c r="D10" s="25" t="s">
        <v>76</v>
      </c>
      <c r="E10" s="33" t="s">
        <v>94</v>
      </c>
      <c r="F10" s="24"/>
      <c r="G10" s="31" t="s">
        <v>91</v>
      </c>
      <c r="H10" s="25"/>
      <c r="I10" s="25" t="s">
        <v>92</v>
      </c>
      <c r="J10" s="25" t="s">
        <v>64</v>
      </c>
      <c r="K10" s="26">
        <v>43210</v>
      </c>
      <c r="L10" s="14" t="s">
        <v>92</v>
      </c>
      <c r="M10" s="24"/>
      <c r="N10" s="25" t="s">
        <v>93</v>
      </c>
      <c r="O10" s="25">
        <v>0</v>
      </c>
      <c r="P10" s="25">
        <v>6</v>
      </c>
      <c r="Q10" s="25">
        <v>3</v>
      </c>
      <c r="R10" s="25">
        <v>8</v>
      </c>
      <c r="S10" s="25">
        <v>13</v>
      </c>
      <c r="T10" s="25">
        <v>4</v>
      </c>
      <c r="U10" s="25">
        <v>10</v>
      </c>
      <c r="V10" s="25">
        <v>17</v>
      </c>
      <c r="W10" s="25">
        <v>27</v>
      </c>
      <c r="X10" s="25">
        <v>60</v>
      </c>
      <c r="Y10" s="25">
        <v>70</v>
      </c>
      <c r="Z10" s="25">
        <v>130</v>
      </c>
    </row>
    <row r="11" spans="1:26" x14ac:dyDescent="0.25">
      <c r="A11" s="14">
        <f>1+A8</f>
        <v>7</v>
      </c>
      <c r="B11" s="28" t="s">
        <v>74</v>
      </c>
      <c r="C11" s="24"/>
      <c r="D11" s="25" t="s">
        <v>76</v>
      </c>
      <c r="E11" s="33" t="s">
        <v>75</v>
      </c>
      <c r="F11" s="24"/>
      <c r="G11" s="31" t="s">
        <v>39</v>
      </c>
      <c r="H11" s="25" t="s">
        <v>44</v>
      </c>
      <c r="I11" s="25" t="s">
        <v>42</v>
      </c>
      <c r="J11" s="25" t="s">
        <v>64</v>
      </c>
      <c r="K11" s="26">
        <v>43211</v>
      </c>
      <c r="L11" s="14" t="s">
        <v>60</v>
      </c>
      <c r="M11" s="24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x14ac:dyDescent="0.25">
      <c r="A12" s="14">
        <f t="shared" si="0"/>
        <v>8</v>
      </c>
      <c r="B12" s="28" t="s">
        <v>77</v>
      </c>
      <c r="C12" s="24"/>
      <c r="D12" s="25" t="s">
        <v>69</v>
      </c>
      <c r="E12" s="33"/>
      <c r="F12" s="24" t="s">
        <v>77</v>
      </c>
      <c r="G12" s="25"/>
      <c r="H12" s="25"/>
      <c r="I12" s="25" t="s">
        <v>27</v>
      </c>
      <c r="J12" s="25" t="s">
        <v>64</v>
      </c>
      <c r="K12" s="26">
        <v>43213</v>
      </c>
      <c r="L12" s="35" t="s">
        <v>28</v>
      </c>
      <c r="M12" s="38"/>
      <c r="N12" s="35" t="s">
        <v>87</v>
      </c>
      <c r="O12" s="25">
        <v>1</v>
      </c>
      <c r="P12" s="25">
        <v>6</v>
      </c>
      <c r="Q12" s="25">
        <v>0</v>
      </c>
      <c r="R12" s="25">
        <v>2</v>
      </c>
      <c r="S12" s="25">
        <v>6</v>
      </c>
      <c r="T12" s="25">
        <v>0</v>
      </c>
      <c r="U12" s="25">
        <v>9</v>
      </c>
      <c r="V12" s="25">
        <v>9</v>
      </c>
      <c r="W12" s="25">
        <v>15</v>
      </c>
      <c r="X12" s="25">
        <v>20</v>
      </c>
      <c r="Y12" s="25">
        <v>5</v>
      </c>
      <c r="Z12" s="25">
        <v>25</v>
      </c>
    </row>
    <row r="13" spans="1:26" x14ac:dyDescent="0.25">
      <c r="A13" s="14">
        <f t="shared" si="0"/>
        <v>9</v>
      </c>
      <c r="B13" s="36" t="s">
        <v>78</v>
      </c>
      <c r="C13" s="24"/>
      <c r="D13" s="25" t="s">
        <v>69</v>
      </c>
      <c r="E13" s="37"/>
      <c r="F13" s="24" t="s">
        <v>78</v>
      </c>
      <c r="G13" s="25"/>
      <c r="H13" s="25"/>
      <c r="I13" s="25" t="s">
        <v>27</v>
      </c>
      <c r="J13" s="25" t="s">
        <v>64</v>
      </c>
      <c r="K13" s="26">
        <v>43217</v>
      </c>
      <c r="L13" s="35" t="s">
        <v>60</v>
      </c>
      <c r="M13" s="24"/>
      <c r="N13" s="25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x14ac:dyDescent="0.25">
      <c r="A14" s="14">
        <f t="shared" si="0"/>
        <v>10</v>
      </c>
      <c r="B14" s="28" t="s">
        <v>80</v>
      </c>
      <c r="C14" s="24"/>
      <c r="D14" s="25" t="s">
        <v>76</v>
      </c>
      <c r="E14" s="33"/>
      <c r="F14" s="24" t="s">
        <v>79</v>
      </c>
      <c r="G14" s="25"/>
      <c r="H14" s="25"/>
      <c r="I14" s="25" t="s">
        <v>27</v>
      </c>
      <c r="J14" s="25" t="s">
        <v>64</v>
      </c>
      <c r="K14" s="26">
        <v>43219</v>
      </c>
      <c r="L14" s="35" t="s">
        <v>28</v>
      </c>
      <c r="M14" s="24"/>
      <c r="N14" s="25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x14ac:dyDescent="0.25">
      <c r="A15" s="14">
        <f t="shared" si="0"/>
        <v>11</v>
      </c>
      <c r="B15" s="28" t="s">
        <v>81</v>
      </c>
      <c r="C15" s="24"/>
      <c r="D15" s="25" t="s">
        <v>69</v>
      </c>
      <c r="E15" s="33"/>
      <c r="F15" s="24" t="s">
        <v>81</v>
      </c>
      <c r="G15" s="25"/>
      <c r="H15" s="25"/>
      <c r="I15" s="25" t="s">
        <v>27</v>
      </c>
      <c r="J15" s="25" t="s">
        <v>64</v>
      </c>
      <c r="K15" s="26">
        <v>43220</v>
      </c>
      <c r="L15" s="35" t="s">
        <v>28</v>
      </c>
      <c r="M15" s="24"/>
      <c r="N15" s="25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x14ac:dyDescent="0.25">
      <c r="A16" s="14">
        <f t="shared" si="0"/>
        <v>12</v>
      </c>
      <c r="B16" s="28" t="s">
        <v>82</v>
      </c>
      <c r="C16" s="24"/>
      <c r="D16" s="25"/>
      <c r="E16" s="33"/>
      <c r="F16" s="24" t="s">
        <v>82</v>
      </c>
      <c r="G16" s="25"/>
      <c r="H16" s="25"/>
      <c r="I16" s="25" t="s">
        <v>27</v>
      </c>
      <c r="J16" s="25" t="s">
        <v>64</v>
      </c>
      <c r="K16" s="26">
        <v>43222</v>
      </c>
      <c r="L16" s="35" t="s">
        <v>60</v>
      </c>
      <c r="M16" s="24"/>
      <c r="N16" s="25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x14ac:dyDescent="0.25">
      <c r="A17" s="14">
        <f t="shared" si="0"/>
        <v>13</v>
      </c>
      <c r="B17" s="39" t="s">
        <v>83</v>
      </c>
      <c r="C17" s="24"/>
      <c r="D17" s="25" t="s">
        <v>76</v>
      </c>
      <c r="E17" s="33" t="s">
        <v>84</v>
      </c>
      <c r="F17" s="24"/>
      <c r="G17" s="25"/>
      <c r="H17" s="25"/>
      <c r="I17" s="25" t="s">
        <v>42</v>
      </c>
      <c r="J17" s="25" t="s">
        <v>64</v>
      </c>
      <c r="K17" s="26">
        <v>43223</v>
      </c>
      <c r="L17" s="35" t="s">
        <v>28</v>
      </c>
      <c r="M17" s="24" t="s">
        <v>85</v>
      </c>
      <c r="N17" s="25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x14ac:dyDescent="0.25">
      <c r="A18" s="14">
        <f t="shared" si="0"/>
        <v>14</v>
      </c>
      <c r="B18" s="39" t="s">
        <v>95</v>
      </c>
      <c r="C18" s="24"/>
      <c r="D18" s="25" t="s">
        <v>69</v>
      </c>
      <c r="E18" s="33"/>
      <c r="F18" s="24" t="s">
        <v>95</v>
      </c>
      <c r="G18" s="25"/>
      <c r="H18" s="25"/>
      <c r="I18" s="25" t="s">
        <v>27</v>
      </c>
      <c r="J18" s="25" t="s">
        <v>64</v>
      </c>
      <c r="K18" s="26">
        <v>43236</v>
      </c>
      <c r="L18" s="35" t="s">
        <v>28</v>
      </c>
      <c r="M18" s="24"/>
      <c r="N18" s="25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x14ac:dyDescent="0.25">
      <c r="A19" s="14">
        <f t="shared" si="0"/>
        <v>15</v>
      </c>
      <c r="B19" s="39"/>
      <c r="C19" s="24"/>
      <c r="D19" s="25"/>
      <c r="E19" s="33"/>
      <c r="F19" s="24"/>
      <c r="G19" s="25"/>
      <c r="H19" s="25"/>
      <c r="I19" s="25"/>
      <c r="J19" s="25"/>
      <c r="K19" s="26"/>
      <c r="L19" s="35"/>
      <c r="M19" s="24"/>
      <c r="N19" s="25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x14ac:dyDescent="0.25">
      <c r="A20" s="14">
        <f t="shared" si="0"/>
        <v>16</v>
      </c>
      <c r="B20" s="24"/>
      <c r="C20" s="24"/>
      <c r="D20" s="25"/>
      <c r="E20" s="33"/>
      <c r="F20" s="24"/>
      <c r="G20" s="25"/>
      <c r="H20" s="25"/>
      <c r="I20" s="25"/>
      <c r="J20" s="25"/>
      <c r="K20" s="25"/>
      <c r="L20" s="24"/>
      <c r="M20" s="24"/>
      <c r="N20" s="25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</sheetData>
  <mergeCells count="14">
    <mergeCell ref="F1:F2"/>
    <mergeCell ref="A1:A2"/>
    <mergeCell ref="B1:B2"/>
    <mergeCell ref="C1:C2"/>
    <mergeCell ref="D1:D2"/>
    <mergeCell ref="E1:E2"/>
    <mergeCell ref="N1:N2"/>
    <mergeCell ref="M1:M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TOEIC tháng 3</vt:lpstr>
      <vt:lpstr>TOEIC tháng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2018-05-18T01:57:24Z</dcterms:modified>
</cp:coreProperties>
</file>