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  <sheet name="TOEIC 500-700 K2" sheetId="9" r:id="rId6"/>
  </sheets>
  <calcPr calcId="152511"/>
</workbook>
</file>

<file path=xl/calcChain.xml><?xml version="1.0" encoding="utf-8"?>
<calcChain xmlns="http://schemas.openxmlformats.org/spreadsheetml/2006/main">
  <c r="R5" i="9" l="1"/>
  <c r="R6" i="9"/>
  <c r="R7" i="9"/>
  <c r="O5" i="9"/>
  <c r="O6" i="9"/>
  <c r="O7" i="9"/>
  <c r="N5" i="9"/>
  <c r="N6" i="9"/>
  <c r="N7" i="9"/>
  <c r="R4" i="9"/>
  <c r="O4" i="9"/>
  <c r="N4" i="9"/>
  <c r="P7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1" i="6" l="1"/>
  <c r="T4" i="6"/>
  <c r="Q4" i="6"/>
  <c r="P4" i="6"/>
  <c r="Q10" i="6"/>
  <c r="Q11" i="6"/>
  <c r="P10" i="6"/>
  <c r="P6" i="6"/>
  <c r="P8" i="6"/>
  <c r="P9" i="6"/>
  <c r="T6" i="6"/>
  <c r="T7" i="6"/>
  <c r="T8" i="6"/>
  <c r="T9" i="6"/>
  <c r="T10" i="6"/>
  <c r="T11" i="6"/>
  <c r="Q6" i="6"/>
  <c r="Q7" i="6"/>
  <c r="Q8" i="6"/>
  <c r="Q9" i="6"/>
  <c r="T5" i="6" l="1"/>
  <c r="Q5" i="6"/>
  <c r="P5" i="6"/>
  <c r="T12" i="6"/>
  <c r="T13" i="6"/>
  <c r="Q13" i="6"/>
  <c r="P13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<sst xmlns="http://schemas.openxmlformats.org/spreadsheetml/2006/main" count="495" uniqueCount="93">
  <si>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</si>
  <si>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</si>
  <si>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</si>
  <si>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</si>
  <si>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</si>
  <si>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</si>
  <si>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</si>
  <si>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</si>
  <si>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</si>
  <si>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</si>
  <si>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</si>
  <si>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</si>
  <si>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</si>
  <si>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</si>
  <si>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</si>
  <si>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</si>
  <si>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</si>
  <si>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</si>
  <si>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</si>
  <si>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</si>
  <si>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</si>
  <si>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</si>
  <si>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</si>
  <si>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</si>
  <si>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</si>
  <si>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</si>
  <si>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</si>
  <si>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</si>
  <si>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</si>
  <si>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</si>
  <si>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</si>
  <si>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</si>
  <si>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</si>
  <si>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</si>
  <si>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</si>
  <si>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</si>
  <si>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</si>
  <si>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</si>
  <si>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</si>
  <si>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</si>
  <si>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</si>
  <si>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</si>
  <si>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</si>
  <si>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</si>
  <si>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</si>
  <si>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</si>
  <si>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</si>
  <si>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</si>
  <si>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</si>
  <si>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</si>
  <si>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</si>
  <si>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</si>
  <si>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</si>
  <si>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</si>
  <si>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</si>
  <si>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</si>
  <si>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</si>
  <si>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</si>
  <si>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</si>
  <si>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</si>
  <si>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</si>
  <si>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</si>
  <si>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</si>
  <si>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</si>
  <si>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</si>
  <si>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</si>
  <si>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</si>
  <si>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</si>
  <si>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</si>
  <si>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</si>
  <si>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</si>
  <si>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</si>
  <si>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</si>
  <si>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</si>
  <si>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</si>
  <si>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</si>
  <si>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</si>
  <si>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</si>
  <si>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</si>
  <si>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</si>
  <si>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</si>
  <si>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</si>
  <si>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</si>
  <si>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</si>
  <si>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</si>
  <si>
    <t>14/4-Lesson 15</t>
  </si>
  <si>
    <t>Đoàn Thành Lợi</t>
  </si>
  <si>
    <t>Huỳnh Linh Đa</t>
  </si>
  <si>
    <t>01688204826</t>
  </si>
  <si>
    <t>Nguyễn Thị Phương Loan</t>
  </si>
  <si>
    <t>0932053958</t>
  </si>
  <si>
    <t>Khóa TOEIC 500-700 K2 (17/4/2017 - 14/7/2017)</t>
  </si>
  <si>
    <t>17/4-Lesson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</si>
</sst>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42" t="s">
        <v>12</v>
      </c>
      <c r="H2" s="42"/>
      <c r="I2" s="42"/>
      <c r="J2" s="42"/>
      <c r="K2" s="43" t="s">
        <v>13</v>
      </c>
      <c r="L2" s="43"/>
      <c r="M2" s="43"/>
      <c r="N2" s="41" t="s">
        <v>14</v>
      </c>
      <c r="O2" s="41" t="s">
        <v>15</v>
      </c>
      <c r="P2" s="41" t="s">
        <v>16</v>
      </c>
      <c r="Q2" s="41" t="s">
        <v>17</v>
      </c>
      <c r="R2" s="41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1"/>
      <c r="O3" s="41"/>
      <c r="P3" s="41"/>
      <c r="Q3" s="41"/>
      <c r="R3" s="41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4" sqref="P4:Q4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42" t="s">
        <v>12</v>
      </c>
      <c r="H2" s="42"/>
      <c r="I2" s="42"/>
      <c r="J2" s="42"/>
      <c r="K2" s="43" t="s">
        <v>13</v>
      </c>
      <c r="L2" s="43"/>
      <c r="M2" s="43"/>
      <c r="N2" s="41" t="s">
        <v>14</v>
      </c>
      <c r="O2" s="41" t="s">
        <v>15</v>
      </c>
      <c r="P2" s="41" t="s">
        <v>16</v>
      </c>
      <c r="Q2" s="41" t="s">
        <v>17</v>
      </c>
      <c r="R2" s="4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1"/>
      <c r="O3" s="41"/>
      <c r="P3" s="41"/>
      <c r="Q3" s="41"/>
      <c r="R3" s="44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activeCell="BA9" sqref="BA9"/>
      <selection pane="topRight" activeCell="BA9" sqref="BA9"/>
      <selection pane="bottomLeft" activeCell="BA9" sqref="BA9"/>
      <selection pane="bottomRight" activeCell="BA9" sqref="BA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42" t="s">
        <v>12</v>
      </c>
      <c r="H2" s="42"/>
      <c r="I2" s="42"/>
      <c r="J2" s="42"/>
      <c r="K2" s="43" t="s">
        <v>13</v>
      </c>
      <c r="L2" s="43"/>
      <c r="M2" s="43"/>
      <c r="N2" s="41" t="s">
        <v>14</v>
      </c>
      <c r="O2" s="41" t="s">
        <v>15</v>
      </c>
      <c r="P2" s="41" t="s">
        <v>16</v>
      </c>
      <c r="Q2" s="41" t="s">
        <v>17</v>
      </c>
      <c r="R2" s="41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1"/>
      <c r="O3" s="41"/>
      <c r="P3" s="41"/>
      <c r="Q3" s="41"/>
      <c r="R3" s="41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R9" sqref="R9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42" t="s">
        <v>12</v>
      </c>
      <c r="J2" s="42"/>
      <c r="K2" s="42"/>
      <c r="L2" s="42"/>
      <c r="M2" s="43" t="s">
        <v>13</v>
      </c>
      <c r="N2" s="43"/>
      <c r="O2" s="43"/>
      <c r="P2" s="41" t="s">
        <v>14</v>
      </c>
      <c r="Q2" s="41" t="s">
        <v>15</v>
      </c>
      <c r="R2" s="41" t="s">
        <v>16</v>
      </c>
      <c r="S2" s="41" t="s">
        <v>17</v>
      </c>
      <c r="T2" s="41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41"/>
      <c r="Q3" s="41"/>
      <c r="R3" s="41"/>
      <c r="S3" s="41"/>
      <c r="T3" s="41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21">
        <v>185</v>
      </c>
      <c r="S4" s="21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1" si="3">SUM(I5:L5)</f>
        <v>34</v>
      </c>
      <c r="Q5" s="14">
        <f t="shared" ref="Q5:Q11" si="4">SUM(M5:O5)</f>
        <v>29</v>
      </c>
      <c r="R5" s="14">
        <v>150</v>
      </c>
      <c r="S5" s="14">
        <v>85</v>
      </c>
      <c r="T5" s="30">
        <f t="shared" ref="T5:T11" si="5">R5+S5</f>
        <v>235</v>
      </c>
    </row>
    <row r="6" spans="1:20" s="38" customFormat="1" ht="24.75" customHeight="1" x14ac:dyDescent="0.25">
      <c r="A6" s="14">
        <v>3</v>
      </c>
      <c r="B6" s="32" t="s">
        <v>40</v>
      </c>
      <c r="C6" s="32"/>
      <c r="D6" s="33" t="s">
        <v>53</v>
      </c>
      <c r="E6" s="31" t="s">
        <v>0</v>
      </c>
      <c r="F6" s="31" t="s">
        <v>61</v>
      </c>
      <c r="G6" s="31" t="s">
        <v>0</v>
      </c>
      <c r="H6" s="32"/>
      <c r="I6" s="31"/>
      <c r="J6" s="31"/>
      <c r="K6" s="31"/>
      <c r="L6" s="31"/>
      <c r="M6" s="31"/>
      <c r="N6" s="31"/>
      <c r="O6" s="31"/>
      <c r="P6" s="31">
        <f t="shared" si="3"/>
        <v>0</v>
      </c>
      <c r="Q6" s="31">
        <f t="shared" si="4"/>
        <v>0</v>
      </c>
      <c r="R6" s="32"/>
      <c r="S6" s="32"/>
      <c r="T6" s="37">
        <f t="shared" si="5"/>
        <v>0</v>
      </c>
    </row>
    <row r="7" spans="1:20" ht="24.75" customHeight="1" x14ac:dyDescent="0.25">
      <c r="A7" s="14">
        <v>4</v>
      </c>
      <c r="B7" s="21" t="s">
        <v>41</v>
      </c>
      <c r="C7" s="21"/>
      <c r="D7" s="28" t="s">
        <v>54</v>
      </c>
      <c r="E7" s="14" t="s">
        <v>0</v>
      </c>
      <c r="F7" s="14" t="s">
        <v>61</v>
      </c>
      <c r="G7" s="14"/>
      <c r="H7" s="21"/>
      <c r="I7" s="14">
        <v>3</v>
      </c>
      <c r="J7" s="14">
        <v>15</v>
      </c>
      <c r="K7" s="14">
        <v>12</v>
      </c>
      <c r="L7" s="14">
        <v>13</v>
      </c>
      <c r="M7" s="14">
        <v>18</v>
      </c>
      <c r="N7" s="14">
        <v>2</v>
      </c>
      <c r="O7" s="14">
        <v>13</v>
      </c>
      <c r="P7" s="14">
        <f>SUM(I7:L7)</f>
        <v>43</v>
      </c>
      <c r="Q7" s="14">
        <f t="shared" si="4"/>
        <v>33</v>
      </c>
      <c r="R7" s="21">
        <v>200</v>
      </c>
      <c r="S7" s="21">
        <v>110</v>
      </c>
      <c r="T7" s="30">
        <f t="shared" si="5"/>
        <v>310</v>
      </c>
    </row>
    <row r="8" spans="1:20" ht="24.75" customHeight="1" x14ac:dyDescent="0.25">
      <c r="A8" s="14">
        <v>5</v>
      </c>
      <c r="B8" s="21" t="s">
        <v>42</v>
      </c>
      <c r="C8" s="21" t="s">
        <v>48</v>
      </c>
      <c r="D8" s="27" t="s">
        <v>55</v>
      </c>
      <c r="E8" s="14" t="s">
        <v>0</v>
      </c>
      <c r="F8" s="14" t="s">
        <v>61</v>
      </c>
      <c r="G8" s="14"/>
      <c r="I8" s="17">
        <v>2</v>
      </c>
      <c r="J8" s="17">
        <v>11</v>
      </c>
      <c r="K8" s="17">
        <v>8</v>
      </c>
      <c r="L8" s="17">
        <v>13</v>
      </c>
      <c r="M8" s="17">
        <v>14</v>
      </c>
      <c r="N8" s="17">
        <v>4</v>
      </c>
      <c r="O8" s="17">
        <v>14</v>
      </c>
      <c r="P8" s="14">
        <f t="shared" si="3"/>
        <v>34</v>
      </c>
      <c r="Q8" s="14">
        <f t="shared" si="4"/>
        <v>32</v>
      </c>
      <c r="R8" s="17">
        <v>150</v>
      </c>
      <c r="S8" s="17">
        <v>100</v>
      </c>
      <c r="T8" s="30">
        <f t="shared" si="5"/>
        <v>250</v>
      </c>
    </row>
    <row r="9" spans="1:20" ht="24.75" customHeight="1" x14ac:dyDescent="0.25">
      <c r="A9" s="14">
        <v>6</v>
      </c>
      <c r="B9" s="21" t="s">
        <v>43</v>
      </c>
      <c r="C9" s="21" t="s">
        <v>49</v>
      </c>
      <c r="D9" s="27" t="s">
        <v>56</v>
      </c>
      <c r="E9" s="14" t="s">
        <v>0</v>
      </c>
      <c r="F9" s="14" t="s">
        <v>61</v>
      </c>
      <c r="G9" s="14" t="s">
        <v>0</v>
      </c>
      <c r="I9" s="17">
        <v>3</v>
      </c>
      <c r="J9" s="17">
        <v>14</v>
      </c>
      <c r="K9" s="17">
        <v>12</v>
      </c>
      <c r="L9" s="17">
        <v>8</v>
      </c>
      <c r="M9" s="17">
        <v>18</v>
      </c>
      <c r="N9" s="17">
        <v>5</v>
      </c>
      <c r="O9" s="17">
        <v>9</v>
      </c>
      <c r="P9" s="14">
        <f t="shared" si="3"/>
        <v>37</v>
      </c>
      <c r="Q9" s="14">
        <f t="shared" si="4"/>
        <v>32</v>
      </c>
      <c r="R9" s="17">
        <v>170</v>
      </c>
      <c r="S9" s="17">
        <v>100</v>
      </c>
      <c r="T9" s="30">
        <f t="shared" si="5"/>
        <v>270</v>
      </c>
    </row>
    <row r="10" spans="1:20" ht="24.75" customHeight="1" x14ac:dyDescent="0.25">
      <c r="A10" s="14">
        <v>7</v>
      </c>
      <c r="B10" s="21" t="s">
        <v>44</v>
      </c>
      <c r="C10" s="26">
        <v>35773</v>
      </c>
      <c r="D10" s="27" t="s">
        <v>57</v>
      </c>
      <c r="E10" s="14" t="s">
        <v>0</v>
      </c>
      <c r="F10" s="14" t="s">
        <v>61</v>
      </c>
      <c r="G10" s="14"/>
      <c r="I10" s="17">
        <v>0</v>
      </c>
      <c r="J10" s="17">
        <v>6</v>
      </c>
      <c r="K10" s="17">
        <v>6</v>
      </c>
      <c r="L10" s="17">
        <v>11</v>
      </c>
      <c r="M10" s="17">
        <v>24</v>
      </c>
      <c r="N10" s="17">
        <v>8</v>
      </c>
      <c r="O10" s="17">
        <v>16</v>
      </c>
      <c r="P10" s="14">
        <f t="shared" si="3"/>
        <v>23</v>
      </c>
      <c r="Q10" s="14">
        <f t="shared" si="4"/>
        <v>48</v>
      </c>
      <c r="R10" s="17">
        <v>90</v>
      </c>
      <c r="S10" s="17">
        <v>200</v>
      </c>
      <c r="T10" s="30">
        <f t="shared" si="5"/>
        <v>290</v>
      </c>
    </row>
    <row r="11" spans="1:20" ht="24.75" customHeight="1" x14ac:dyDescent="0.25">
      <c r="A11" s="14">
        <v>8</v>
      </c>
      <c r="B11" s="21" t="s">
        <v>45</v>
      </c>
      <c r="C11" s="21" t="s">
        <v>50</v>
      </c>
      <c r="D11" s="27" t="s">
        <v>58</v>
      </c>
      <c r="E11" s="14" t="s">
        <v>0</v>
      </c>
      <c r="F11" s="14" t="s">
        <v>61</v>
      </c>
      <c r="G11" s="14"/>
      <c r="I11" s="17">
        <v>5</v>
      </c>
      <c r="J11" s="17">
        <v>8</v>
      </c>
      <c r="K11" s="17">
        <v>5</v>
      </c>
      <c r="L11" s="17">
        <v>6</v>
      </c>
      <c r="M11" s="17">
        <v>15</v>
      </c>
      <c r="N11" s="17">
        <v>3</v>
      </c>
      <c r="O11" s="17">
        <v>12</v>
      </c>
      <c r="P11" s="14">
        <f t="shared" si="3"/>
        <v>24</v>
      </c>
      <c r="Q11" s="14">
        <f t="shared" si="4"/>
        <v>30</v>
      </c>
      <c r="R11" s="17">
        <v>95</v>
      </c>
      <c r="S11" s="17">
        <v>90</v>
      </c>
      <c r="T11" s="30">
        <f t="shared" si="5"/>
        <v>185</v>
      </c>
    </row>
    <row r="12" spans="1:20" ht="24.75" customHeight="1" x14ac:dyDescent="0.25">
      <c r="A12" s="14">
        <v>9</v>
      </c>
      <c r="B12" s="21" t="s">
        <v>46</v>
      </c>
      <c r="C12" s="21" t="s">
        <v>62</v>
      </c>
      <c r="D12" s="29" t="s">
        <v>59</v>
      </c>
      <c r="E12" s="14" t="s">
        <v>0</v>
      </c>
      <c r="F12" s="14" t="s">
        <v>0</v>
      </c>
      <c r="G12" s="14" t="s">
        <v>0</v>
      </c>
      <c r="I12" s="14">
        <v>2</v>
      </c>
      <c r="J12" s="14">
        <v>9</v>
      </c>
      <c r="K12" s="14">
        <v>12</v>
      </c>
      <c r="L12" s="14">
        <v>11</v>
      </c>
      <c r="M12" s="14">
        <v>14</v>
      </c>
      <c r="N12" s="14">
        <v>0</v>
      </c>
      <c r="O12" s="14">
        <v>19</v>
      </c>
      <c r="P12" s="14">
        <v>34</v>
      </c>
      <c r="Q12" s="14">
        <v>33</v>
      </c>
      <c r="R12" s="14">
        <v>150</v>
      </c>
      <c r="S12" s="14">
        <v>110</v>
      </c>
      <c r="T12" s="30">
        <f>R12+S12</f>
        <v>260</v>
      </c>
    </row>
    <row r="13" spans="1:20" ht="24.75" customHeight="1" x14ac:dyDescent="0.25">
      <c r="A13" s="14">
        <v>10</v>
      </c>
      <c r="B13" s="21" t="s">
        <v>47</v>
      </c>
      <c r="C13" s="21"/>
      <c r="D13" s="29" t="s">
        <v>60</v>
      </c>
      <c r="E13" s="14" t="s">
        <v>0</v>
      </c>
      <c r="I13" s="14">
        <v>4</v>
      </c>
      <c r="J13" s="14">
        <v>9</v>
      </c>
      <c r="K13" s="14">
        <v>15</v>
      </c>
      <c r="L13" s="14">
        <v>11</v>
      </c>
      <c r="M13" s="14">
        <v>17</v>
      </c>
      <c r="N13" s="14">
        <v>4</v>
      </c>
      <c r="O13" s="14">
        <v>14</v>
      </c>
      <c r="P13" s="14">
        <f>I13+J13+K13+L13</f>
        <v>39</v>
      </c>
      <c r="Q13" s="14">
        <f>M13+N13+O13</f>
        <v>35</v>
      </c>
      <c r="R13" s="14">
        <v>180</v>
      </c>
      <c r="S13" s="14">
        <v>120</v>
      </c>
      <c r="T13" s="30">
        <f>R13+S13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>
      <selection activeCell="BB13" sqref="BB13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customWidth="1"/>
    <col min="48" max="48" width="7.28515625" customWidth="1"/>
    <col min="49" max="50" width="5.42578125" customWidth="1"/>
    <col min="51" max="51" width="6.28515625" customWidth="1"/>
    <col min="52" max="67" width="5.42578125" customWidth="1"/>
  </cols>
  <sheetData>
    <row r="1" spans="1:63" ht="26.25" x14ac:dyDescent="0.4">
      <c r="B1" s="6" t="s">
        <v>37</v>
      </c>
      <c r="AF1" t="s">
        <v>76</v>
      </c>
    </row>
    <row r="3" spans="1:63" s="1" customFormat="1" ht="21" customHeight="1" x14ac:dyDescent="0.3">
      <c r="A3" s="46" t="s">
        <v>10</v>
      </c>
      <c r="B3" s="46" t="s">
        <v>9</v>
      </c>
      <c r="C3" s="46" t="s">
        <v>8</v>
      </c>
      <c r="D3" s="45" t="s">
        <v>65</v>
      </c>
      <c r="E3" s="45"/>
      <c r="F3" s="45"/>
      <c r="G3" s="45" t="s">
        <v>68</v>
      </c>
      <c r="H3" s="45"/>
      <c r="I3" s="45"/>
      <c r="J3" s="45" t="s">
        <v>69</v>
      </c>
      <c r="K3" s="45"/>
      <c r="L3" s="45"/>
      <c r="M3" s="45" t="s">
        <v>70</v>
      </c>
      <c r="N3" s="45"/>
      <c r="O3" s="45"/>
      <c r="P3" s="45" t="s">
        <v>71</v>
      </c>
      <c r="Q3" s="45"/>
      <c r="R3" s="45"/>
      <c r="S3" s="45" t="s">
        <v>72</v>
      </c>
      <c r="T3" s="45"/>
      <c r="U3" s="45"/>
      <c r="V3" s="45" t="s">
        <v>73</v>
      </c>
      <c r="W3" s="45"/>
      <c r="X3" s="45"/>
      <c r="Y3" s="45" t="s">
        <v>77</v>
      </c>
      <c r="Z3" s="45"/>
      <c r="AA3" s="45"/>
      <c r="AB3" s="45" t="s">
        <v>78</v>
      </c>
      <c r="AC3" s="45"/>
      <c r="AD3" s="45"/>
      <c r="AE3" s="45" t="s">
        <v>79</v>
      </c>
      <c r="AF3" s="45"/>
      <c r="AG3" s="45"/>
      <c r="AH3" s="45" t="s">
        <v>80</v>
      </c>
      <c r="AI3" s="45"/>
      <c r="AJ3" s="45"/>
      <c r="AK3" s="45" t="s">
        <v>81</v>
      </c>
      <c r="AL3" s="45"/>
      <c r="AM3" s="45"/>
      <c r="AN3" s="45" t="s">
        <v>82</v>
      </c>
      <c r="AO3" s="45"/>
      <c r="AP3" s="45"/>
      <c r="AQ3" s="45" t="s">
        <v>83</v>
      </c>
      <c r="AR3" s="45"/>
      <c r="AS3" s="45"/>
      <c r="AT3" s="45" t="s">
        <v>84</v>
      </c>
      <c r="AU3" s="45"/>
      <c r="AV3" s="45"/>
      <c r="AW3" s="45" t="s">
        <v>85</v>
      </c>
      <c r="AX3" s="45"/>
      <c r="AY3" s="45"/>
      <c r="AZ3" s="45" t="s">
        <v>92</v>
      </c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</row>
    <row r="4" spans="1:63" s="1" customFormat="1" ht="21" customHeight="1" x14ac:dyDescent="0.3">
      <c r="A4" s="46"/>
      <c r="B4" s="46"/>
      <c r="C4" s="46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</row>
    <row r="5" spans="1:63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 t="s">
        <v>0</v>
      </c>
      <c r="BA5" s="34" t="s">
        <v>0</v>
      </c>
      <c r="BB5" s="34" t="s">
        <v>0</v>
      </c>
      <c r="BC5" s="34"/>
      <c r="BD5" s="34"/>
      <c r="BE5" s="34"/>
      <c r="BF5" s="34"/>
      <c r="BG5" s="34"/>
      <c r="BH5" s="34"/>
      <c r="BI5" s="34"/>
      <c r="BJ5" s="34"/>
      <c r="BK5" s="34"/>
    </row>
    <row r="6" spans="1:63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 t="s">
        <v>0</v>
      </c>
      <c r="AX6" s="34" t="s">
        <v>0</v>
      </c>
      <c r="AY6" s="34"/>
      <c r="AZ6" s="34" t="s">
        <v>0</v>
      </c>
      <c r="BA6" s="34" t="s">
        <v>0</v>
      </c>
      <c r="BB6" s="34" t="s">
        <v>0</v>
      </c>
      <c r="BC6" s="34"/>
      <c r="BD6" s="34"/>
      <c r="BE6" s="34"/>
      <c r="BF6" s="34"/>
      <c r="BG6" s="34"/>
      <c r="BH6" s="34"/>
      <c r="BI6" s="34"/>
      <c r="BJ6" s="34"/>
      <c r="BK6" s="34"/>
    </row>
    <row r="7" spans="1:63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 t="s">
        <v>0</v>
      </c>
      <c r="BA7" s="34" t="s">
        <v>0</v>
      </c>
      <c r="BB7" s="34" t="s">
        <v>0</v>
      </c>
      <c r="BC7" s="34"/>
      <c r="BD7" s="34"/>
      <c r="BE7" s="34"/>
      <c r="BF7" s="34"/>
      <c r="BG7" s="34"/>
      <c r="BH7" s="34"/>
      <c r="BI7" s="34"/>
      <c r="BJ7" s="34"/>
      <c r="BK7" s="34"/>
    </row>
    <row r="8" spans="1:63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/>
      <c r="BD8" s="34"/>
      <c r="BE8" s="34"/>
      <c r="BF8" s="34"/>
      <c r="BG8" s="34"/>
      <c r="BH8" s="34"/>
      <c r="BI8" s="34"/>
      <c r="BJ8" s="34"/>
      <c r="BK8" s="34"/>
    </row>
    <row r="9" spans="1:63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/>
      <c r="AZ9" s="34" t="s">
        <v>0</v>
      </c>
      <c r="BA9" s="34" t="s">
        <v>0</v>
      </c>
      <c r="BB9" s="34" t="s">
        <v>0</v>
      </c>
      <c r="BC9" s="34"/>
      <c r="BD9" s="34"/>
      <c r="BE9" s="34"/>
      <c r="BF9" s="34"/>
      <c r="BG9" s="34"/>
      <c r="BH9" s="34"/>
      <c r="BI9" s="34"/>
      <c r="BJ9" s="34"/>
      <c r="BK9" s="34"/>
    </row>
    <row r="10" spans="1:63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/>
      <c r="AZ10" s="34" t="s">
        <v>0</v>
      </c>
      <c r="BA10" s="34" t="s">
        <v>0</v>
      </c>
      <c r="BB10" s="34" t="s">
        <v>0</v>
      </c>
      <c r="BC10" s="34"/>
      <c r="BD10" s="34"/>
      <c r="BE10" s="34"/>
      <c r="BF10" s="34"/>
      <c r="BG10" s="34"/>
      <c r="BH10" s="34"/>
      <c r="BI10" s="34"/>
      <c r="BJ10" s="34"/>
      <c r="BK10" s="34"/>
    </row>
    <row r="11" spans="1:63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 t="s">
        <v>0</v>
      </c>
      <c r="AX11" s="34" t="s">
        <v>0</v>
      </c>
      <c r="AY11" s="34"/>
      <c r="AZ11" s="34" t="s">
        <v>0</v>
      </c>
      <c r="BA11" s="34" t="s">
        <v>0</v>
      </c>
      <c r="BB11" s="34"/>
      <c r="BC11" s="34"/>
      <c r="BD11" s="34"/>
      <c r="BE11" s="34"/>
      <c r="BF11" s="34"/>
      <c r="BG11" s="34"/>
      <c r="BH11" s="34"/>
      <c r="BI11" s="34"/>
      <c r="BJ11" s="34"/>
      <c r="BK11" s="34"/>
    </row>
    <row r="12" spans="1:63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/>
      <c r="BC12" s="34"/>
      <c r="BD12" s="34"/>
      <c r="BE12" s="34"/>
      <c r="BF12" s="34"/>
      <c r="BG12" s="34"/>
      <c r="BH12" s="34"/>
      <c r="BI12" s="34"/>
      <c r="BJ12" s="34"/>
      <c r="BK12" s="34"/>
    </row>
  </sheetData>
  <mergeCells count="23">
    <mergeCell ref="V3:X3"/>
    <mergeCell ref="Y3:AA3"/>
    <mergeCell ref="A3:A4"/>
    <mergeCell ref="B3:B4"/>
    <mergeCell ref="C3:C4"/>
    <mergeCell ref="D3:F3"/>
    <mergeCell ref="G3:I3"/>
    <mergeCell ref="J3:L3"/>
    <mergeCell ref="M3:O3"/>
    <mergeCell ref="P3:R3"/>
    <mergeCell ref="S3:U3"/>
    <mergeCell ref="AB3:AD3"/>
    <mergeCell ref="AE3:AG3"/>
    <mergeCell ref="AH3:AJ3"/>
    <mergeCell ref="AK3:AM3"/>
    <mergeCell ref="AN3:AP3"/>
    <mergeCell ref="BF3:BH3"/>
    <mergeCell ref="BI3:BK3"/>
    <mergeCell ref="AQ3:AS3"/>
    <mergeCell ref="AT3:AV3"/>
    <mergeCell ref="AW3:AY3"/>
    <mergeCell ref="AZ3:BB3"/>
    <mergeCell ref="BC3:BE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F10" sqref="F10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91</v>
      </c>
    </row>
    <row r="2" spans="1:18" ht="15.75" x14ac:dyDescent="0.25">
      <c r="G2" s="42" t="s">
        <v>12</v>
      </c>
      <c r="H2" s="42"/>
      <c r="I2" s="42"/>
      <c r="J2" s="42"/>
      <c r="K2" s="43" t="s">
        <v>13</v>
      </c>
      <c r="L2" s="43"/>
      <c r="M2" s="43"/>
      <c r="N2" s="41" t="s">
        <v>14</v>
      </c>
      <c r="O2" s="41" t="s">
        <v>15</v>
      </c>
      <c r="P2" s="41" t="s">
        <v>16</v>
      </c>
      <c r="Q2" s="41" t="s">
        <v>17</v>
      </c>
      <c r="R2" s="41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41"/>
      <c r="O3" s="41"/>
      <c r="P3" s="41"/>
      <c r="Q3" s="41"/>
      <c r="R3" s="41"/>
    </row>
    <row r="4" spans="1:18" s="1" customFormat="1" ht="21" customHeight="1" x14ac:dyDescent="0.3">
      <c r="A4" s="14">
        <v>1</v>
      </c>
      <c r="B4" s="21" t="s">
        <v>86</v>
      </c>
      <c r="C4" s="14"/>
      <c r="D4" s="23"/>
      <c r="E4" s="14" t="s">
        <v>0</v>
      </c>
      <c r="F4" s="14"/>
      <c r="G4" s="14">
        <v>2</v>
      </c>
      <c r="H4" s="14">
        <v>15</v>
      </c>
      <c r="I4" s="14">
        <v>10</v>
      </c>
      <c r="J4" s="14">
        <v>10</v>
      </c>
      <c r="K4" s="14">
        <v>20</v>
      </c>
      <c r="L4" s="14">
        <v>1</v>
      </c>
      <c r="M4" s="14">
        <v>15</v>
      </c>
      <c r="N4" s="15">
        <f>SUM(G4:J4)</f>
        <v>37</v>
      </c>
      <c r="O4" s="15">
        <f>SUM(K4:M4)</f>
        <v>36</v>
      </c>
      <c r="P4" s="14">
        <v>170</v>
      </c>
      <c r="Q4" s="14">
        <v>125</v>
      </c>
      <c r="R4" s="16">
        <f>SUM(P4:Q4)</f>
        <v>295</v>
      </c>
    </row>
    <row r="5" spans="1:18" s="1" customFormat="1" ht="21" customHeight="1" x14ac:dyDescent="0.3">
      <c r="A5" s="14">
        <v>2</v>
      </c>
      <c r="B5" s="21" t="s">
        <v>87</v>
      </c>
      <c r="C5" s="14"/>
      <c r="D5" s="23" t="s">
        <v>88</v>
      </c>
      <c r="E5" s="14" t="s">
        <v>0</v>
      </c>
      <c r="F5" s="14"/>
      <c r="G5" s="14">
        <v>7</v>
      </c>
      <c r="H5" s="14">
        <v>11</v>
      </c>
      <c r="I5" s="14">
        <v>13</v>
      </c>
      <c r="J5" s="14">
        <v>9</v>
      </c>
      <c r="K5" s="14">
        <v>22</v>
      </c>
      <c r="L5" s="14">
        <v>6</v>
      </c>
      <c r="M5" s="14">
        <v>31</v>
      </c>
      <c r="N5" s="15">
        <f t="shared" ref="N5:N7" si="0">SUM(G5:J5)</f>
        <v>40</v>
      </c>
      <c r="O5" s="15">
        <f t="shared" ref="O5:O7" si="1">SUM(K5:M5)</f>
        <v>59</v>
      </c>
      <c r="P5" s="14">
        <v>185</v>
      </c>
      <c r="Q5" s="14">
        <v>265</v>
      </c>
      <c r="R5" s="16">
        <f t="shared" ref="R5:R7" si="2">SUM(P5:Q5)</f>
        <v>450</v>
      </c>
    </row>
    <row r="6" spans="1:18" s="1" customFormat="1" ht="21" customHeight="1" x14ac:dyDescent="0.3">
      <c r="A6" s="14">
        <v>3</v>
      </c>
      <c r="B6" s="21" t="s">
        <v>89</v>
      </c>
      <c r="C6" s="14"/>
      <c r="D6" s="23" t="s">
        <v>90</v>
      </c>
      <c r="E6" s="14"/>
      <c r="F6" s="14"/>
      <c r="G6" s="14">
        <v>3</v>
      </c>
      <c r="H6" s="14">
        <v>13</v>
      </c>
      <c r="I6" s="14">
        <v>14</v>
      </c>
      <c r="J6" s="14">
        <v>4</v>
      </c>
      <c r="K6" s="14">
        <v>17</v>
      </c>
      <c r="L6" s="14">
        <v>3</v>
      </c>
      <c r="M6" s="14">
        <v>19</v>
      </c>
      <c r="N6" s="15">
        <f t="shared" si="0"/>
        <v>34</v>
      </c>
      <c r="O6" s="15">
        <f t="shared" si="1"/>
        <v>39</v>
      </c>
      <c r="P6" s="14">
        <v>150</v>
      </c>
      <c r="Q6" s="14">
        <v>145</v>
      </c>
      <c r="R6" s="16">
        <f t="shared" si="2"/>
        <v>295</v>
      </c>
    </row>
    <row r="7" spans="1:18" s="1" customFormat="1" ht="21" customHeight="1" x14ac:dyDescent="0.3">
      <c r="A7" s="14">
        <v>4</v>
      </c>
      <c r="B7" s="21" t="s">
        <v>28</v>
      </c>
      <c r="C7" s="14">
        <v>1995</v>
      </c>
      <c r="D7" s="22" t="s">
        <v>27</v>
      </c>
      <c r="E7" s="14"/>
      <c r="F7" s="14"/>
      <c r="G7" s="14">
        <v>3</v>
      </c>
      <c r="H7" s="14">
        <v>9</v>
      </c>
      <c r="I7" s="14">
        <v>14</v>
      </c>
      <c r="J7" s="14">
        <v>9</v>
      </c>
      <c r="K7" s="14">
        <v>15</v>
      </c>
      <c r="L7" s="14">
        <v>1</v>
      </c>
      <c r="M7" s="14">
        <v>6</v>
      </c>
      <c r="N7" s="15">
        <f t="shared" si="0"/>
        <v>35</v>
      </c>
      <c r="O7" s="15">
        <f t="shared" si="1"/>
        <v>22</v>
      </c>
      <c r="P7" s="14">
        <v>160</v>
      </c>
      <c r="Q7" s="14">
        <v>40</v>
      </c>
      <c r="R7" s="16">
        <f t="shared" si="2"/>
        <v>200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TOEIC 300-500 K1</vt:lpstr>
      <vt:lpstr>TOEIC 300-500 K2</vt:lpstr>
      <vt:lpstr>TOEIC 500-700 K1</vt:lpstr>
      <vt:lpstr>TOEIC 300-500 K3</vt:lpstr>
      <vt:lpstr>TOEIC 300-500 K3-BTap+Vang</vt:lpstr>
      <vt:lpstr>TOEIC 500-700 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2017-04-17T10:46:46Z</dcterms:modified>
</cp:coreProperties>
</file>