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OEIC 300-500 K1" sheetId="2" r:id="rId1"/>
    <sheet name="TOEIC 300-500 K2" sheetId="3" r:id="rId2"/>
    <sheet name="TOEIC 500-700 K1" sheetId="4" r:id="rId3"/>
    <sheet name="TOEIC 300-500 K3" sheetId="6" r:id="rId4"/>
  </sheets>
  <calcPr calcId="152511"/>
</workbook>
</file>

<file path=xl/calcChain.xml><?xml version="1.0" encoding="utf-8"?>
<calcChain xmlns="http://schemas.openxmlformats.org/spreadsheetml/2006/main">
  <c r="T7" i="6" l="1"/>
  <c r="Q7" i="6"/>
  <c r="P7" i="6"/>
  <c r="T14" i="6"/>
  <c r="T15" i="6"/>
  <c r="Q15" i="6"/>
  <c r="P15" i="6"/>
  <c r="R6" i="3" l="1"/>
  <c r="R7" i="3"/>
  <c r="N6" i="3"/>
  <c r="R6" i="4" l="1"/>
  <c r="O6" i="4"/>
  <c r="N6" i="4"/>
  <c r="R4" i="4"/>
  <c r="O4" i="4"/>
  <c r="N4" i="4"/>
  <c r="R4" i="3" l="1"/>
  <c r="O4" i="3"/>
  <c r="N4" i="3"/>
  <c r="O7" i="3"/>
  <c r="N7" i="3"/>
  <c r="O6" i="3"/>
  <c r="R5" i="3"/>
  <c r="O5" i="3"/>
  <c r="N5" i="3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<sst xmlns="http://schemas.openxmlformats.org/spreadsheetml/2006/main" count="170" uniqueCount="70">
  <si>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</si>
  <si>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</si>
  <si>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</si>
  <si>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</si>
  <si>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</si>
  <si>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</si>
  <si>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</si>
  <si>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</si>
  <si>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</si>
  <si>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</si>
  <si>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</si>
  <si>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</si>
  <si>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</si>
  <si>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</si>
  <si>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</si>
  <si>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</si>
  <si>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</si>
  <si>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</si>
  <si>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</si>
  <si>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</si>
  <si>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</si>
  <si>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</si>
  <si>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</si>
  <si>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</si>
  <si>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</si>
  <si>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</si>
  <si>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</si>
  <si>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</si>
  <si>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</si>
  <si>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</si>
  <si>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</si>
  <si>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</si>
  <si>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</si>
  <si>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</si>
  <si>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</si>
  <si>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</si>
  <si>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</si>
  <si>
    <t>Khóa TOEIC 300-500 K3 (6/3/2017-31/5/2017)</t>
  </si>
  <si>
    <t>Lê Nguyên</t>
  </si>
  <si>
    <t>Nguyễn Thị Thùy Hương</t>
  </si>
  <si>
    <t>Quách Thị Mỹ Linh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</si>
  <si>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</si>
  <si>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</si>
  <si>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</si>
  <si>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</si>
  <si>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</si>
  <si>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</si>
  <si>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</si>
  <si>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Nguyễn Thị Diễm Hiền</t>
  </si>
  <si>
    <t>Phạm Văn Cường</t>
  </si>
  <si>
    <t>16/10/1996</t>
  </si>
  <si>
    <t>30/7/1997</t>
  </si>
  <si>
    <t>16/4/1998</t>
  </si>
  <si>
    <t>090.5634124</t>
  </si>
  <si>
    <t>0167.3196168</t>
  </si>
  <si>
    <t>097.8437787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</si>
  <si>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</si>
  <si>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</si>
  <si>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</si>
  <si>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</si>
  <si>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</si>
  <si>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</si>
  <si>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</si>
  <si>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01234245255</t>
  </si>
  <si>
    <t>0986525172</t>
  </si>
  <si>
    <t>Học bổng</t>
  </si>
  <si>
    <t>25/10/1995</t>
  </si>
  <si>
    <t>Đăng ký học</t>
  </si>
  <si>
    <t>Báo lại sau</t>
  </si>
  <si>
    <t>Vắng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</si>
</sst>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14" fontId="9" fillId="0" borderId="0" xfId="0" applyNumberFormat="1" applyFont="1"/>
    <xf numFmtId="0" fontId="11" fillId="0" borderId="0" xfId="0" quotePrefix="1" applyFont="1"/>
    <xf numFmtId="0" fontId="9" fillId="0" borderId="0" xfId="0" quotePrefix="1" applyFont="1"/>
    <xf numFmtId="49" fontId="9" fillId="0" borderId="0" xfId="0" quotePrefix="1" applyNumberFormat="1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12" fillId="0" borderId="0" xfId="0" applyNumberFormat="1" applyFont="1" applyFill="1" applyAlignment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0" fillId="0" borderId="0" xfId="0" applyFont="1" applyFill="1"/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/>
    <xf numFmtId="14" fontId="9" fillId="13" borderId="0" xfId="0" applyNumberFormat="1" applyFont="1" applyFill="1"/>
    <xf numFmtId="0" fontId="11" fillId="13" borderId="0" xfId="0" quotePrefix="1" applyFont="1" applyFill="1"/>
    <xf numFmtId="0" fontId="9" fillId="13" borderId="0" xfId="0" applyNumberFormat="1" applyFont="1" applyFill="1" applyAlignment="1">
      <alignment horizontal="center"/>
    </xf>
    <xf numFmtId="0" fontId="12" fillId="13" borderId="0" xfId="0" applyNumberFormat="1" applyFont="1" applyFill="1" applyAlignment="1">
      <alignment horizontal="center"/>
    </xf>
    <xf numFmtId="0" fontId="1" fillId="13" borderId="0" xfId="0" applyFont="1" applyFill="1"/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36" t="s">
        <v>12</v>
      </c>
      <c r="H2" s="36"/>
      <c r="I2" s="36"/>
      <c r="J2" s="36"/>
      <c r="K2" s="37" t="s">
        <v>13</v>
      </c>
      <c r="L2" s="37"/>
      <c r="M2" s="37"/>
      <c r="N2" s="35" t="s">
        <v>14</v>
      </c>
      <c r="O2" s="35" t="s">
        <v>15</v>
      </c>
      <c r="P2" s="35" t="s">
        <v>16</v>
      </c>
      <c r="Q2" s="35" t="s">
        <v>17</v>
      </c>
      <c r="R2" s="35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35"/>
      <c r="O3" s="35"/>
      <c r="P3" s="35"/>
      <c r="Q3" s="35"/>
      <c r="R3" s="35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L10" sqref="L10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4" customWidth="1"/>
  </cols>
  <sheetData>
    <row r="1" spans="1:18" ht="26.25" x14ac:dyDescent="0.4">
      <c r="B1" s="6" t="s">
        <v>26</v>
      </c>
    </row>
    <row r="2" spans="1:18" ht="15.75" x14ac:dyDescent="0.25">
      <c r="G2" s="36" t="s">
        <v>12</v>
      </c>
      <c r="H2" s="36"/>
      <c r="I2" s="36"/>
      <c r="J2" s="36"/>
      <c r="K2" s="37" t="s">
        <v>13</v>
      </c>
      <c r="L2" s="37"/>
      <c r="M2" s="37"/>
      <c r="N2" s="35" t="s">
        <v>14</v>
      </c>
      <c r="O2" s="35" t="s">
        <v>15</v>
      </c>
      <c r="P2" s="35" t="s">
        <v>16</v>
      </c>
      <c r="Q2" s="35" t="s">
        <v>17</v>
      </c>
      <c r="R2" s="38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35"/>
      <c r="O3" s="35"/>
      <c r="P3" s="35"/>
      <c r="Q3" s="35"/>
      <c r="R3" s="38"/>
    </row>
    <row r="4" spans="1:18" s="1" customFormat="1" ht="21" customHeight="1" x14ac:dyDescent="0.3">
      <c r="A4" s="2">
        <v>1</v>
      </c>
      <c r="B4" s="21" t="s">
        <v>28</v>
      </c>
      <c r="C4" s="14">
        <v>1995</v>
      </c>
      <c r="D4" s="22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SUM(G4:J4)</f>
        <v>35</v>
      </c>
      <c r="O4" s="15">
        <f>SUM(K4:M4)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1"/>
      <c r="C5" s="14"/>
      <c r="D5" s="23"/>
      <c r="E5" s="14"/>
      <c r="F5" s="2"/>
      <c r="G5" s="14"/>
      <c r="H5" s="14"/>
      <c r="I5" s="14"/>
      <c r="J5" s="14"/>
      <c r="K5" s="14">
        <v>20</v>
      </c>
      <c r="L5" s="14"/>
      <c r="M5" s="14"/>
      <c r="N5" s="15">
        <f>SUM(G5:J5)</f>
        <v>0</v>
      </c>
      <c r="O5" s="15">
        <f>SUM(K5:M5)</f>
        <v>20</v>
      </c>
      <c r="P5" s="14"/>
      <c r="Q5" s="14"/>
      <c r="R5" s="16">
        <f>P5+Q5</f>
        <v>0</v>
      </c>
    </row>
    <row r="6" spans="1:18" s="1" customFormat="1" ht="21" customHeight="1" x14ac:dyDescent="0.3">
      <c r="A6" s="2">
        <v>2</v>
      </c>
      <c r="B6" s="21" t="s">
        <v>30</v>
      </c>
      <c r="C6" s="14">
        <v>1993</v>
      </c>
      <c r="D6" s="23" t="s">
        <v>29</v>
      </c>
      <c r="E6" s="14" t="s">
        <v>0</v>
      </c>
      <c r="F6" s="2"/>
      <c r="G6" s="14">
        <v>4</v>
      </c>
      <c r="H6" s="14">
        <v>12</v>
      </c>
      <c r="I6" s="14">
        <v>10</v>
      </c>
      <c r="J6" s="14">
        <v>7</v>
      </c>
      <c r="K6" s="14">
        <v>16</v>
      </c>
      <c r="L6" s="14">
        <v>4</v>
      </c>
      <c r="M6" s="14">
        <v>13</v>
      </c>
      <c r="N6" s="15">
        <f>SUM(G6:J6)</f>
        <v>33</v>
      </c>
      <c r="O6" s="15">
        <f>SUM(K6:M6)</f>
        <v>33</v>
      </c>
      <c r="P6" s="14">
        <v>145</v>
      </c>
      <c r="Q6" s="14">
        <v>110</v>
      </c>
      <c r="R6" s="16">
        <f t="shared" ref="R6:R7" si="0">P6+Q6</f>
        <v>255</v>
      </c>
    </row>
    <row r="7" spans="1:18" ht="15.75" x14ac:dyDescent="0.25">
      <c r="B7" s="21"/>
      <c r="C7" s="14"/>
      <c r="D7" s="22"/>
      <c r="E7" s="14"/>
      <c r="G7" s="14">
        <v>7</v>
      </c>
      <c r="H7" s="14">
        <v>11</v>
      </c>
      <c r="I7" s="14"/>
      <c r="J7" s="14"/>
      <c r="K7" s="14">
        <v>21</v>
      </c>
      <c r="L7" s="14"/>
      <c r="M7" s="14"/>
      <c r="N7" s="15">
        <f>SUM(G7:J7)</f>
        <v>18</v>
      </c>
      <c r="O7" s="15">
        <f>SUM(K7:M7)</f>
        <v>21</v>
      </c>
      <c r="P7" s="14"/>
      <c r="Q7" s="14"/>
      <c r="R7" s="16">
        <f t="shared" si="0"/>
        <v>0</v>
      </c>
    </row>
    <row r="8" spans="1:18" ht="18.75" x14ac:dyDescent="0.3">
      <c r="A8" s="2">
        <v>3</v>
      </c>
      <c r="B8" s="21" t="s">
        <v>33</v>
      </c>
      <c r="C8" s="14">
        <v>1998</v>
      </c>
      <c r="D8" s="20" t="s">
        <v>36</v>
      </c>
      <c r="E8" s="14" t="s">
        <v>0</v>
      </c>
      <c r="R8" s="18"/>
    </row>
    <row r="9" spans="1:18" ht="15.75" x14ac:dyDescent="0.25">
      <c r="G9" s="14">
        <v>5</v>
      </c>
      <c r="R9" s="18"/>
    </row>
    <row r="10" spans="1:18" x14ac:dyDescent="0.25">
      <c r="A10" s="17">
        <v>4</v>
      </c>
      <c r="B10" t="s">
        <v>35</v>
      </c>
      <c r="C10" s="17">
        <v>1994</v>
      </c>
      <c r="D10" s="20" t="s">
        <v>34</v>
      </c>
      <c r="E10" s="17" t="s">
        <v>0</v>
      </c>
      <c r="K10">
        <v>24</v>
      </c>
      <c r="L10">
        <v>10</v>
      </c>
      <c r="R10" s="18">
        <v>450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M9" sqref="M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36" t="s">
        <v>12</v>
      </c>
      <c r="H2" s="36"/>
      <c r="I2" s="36"/>
      <c r="J2" s="36"/>
      <c r="K2" s="37" t="s">
        <v>13</v>
      </c>
      <c r="L2" s="37"/>
      <c r="M2" s="37"/>
      <c r="N2" s="35" t="s">
        <v>14</v>
      </c>
      <c r="O2" s="35" t="s">
        <v>15</v>
      </c>
      <c r="P2" s="35" t="s">
        <v>16</v>
      </c>
      <c r="Q2" s="35" t="s">
        <v>17</v>
      </c>
      <c r="R2" s="35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35"/>
      <c r="O3" s="35"/>
      <c r="P3" s="35"/>
      <c r="Q3" s="35"/>
      <c r="R3" s="35"/>
    </row>
    <row r="4" spans="1:18" s="1" customFormat="1" ht="21" customHeight="1" x14ac:dyDescent="0.3">
      <c r="A4" s="14">
        <v>1</v>
      </c>
      <c r="B4" s="21" t="s">
        <v>4</v>
      </c>
      <c r="C4" s="14">
        <v>1994</v>
      </c>
      <c r="D4" s="23" t="s">
        <v>3</v>
      </c>
      <c r="E4" s="14" t="s">
        <v>0</v>
      </c>
      <c r="F4" s="14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14"/>
      <c r="B5" s="21"/>
      <c r="C5" s="14"/>
      <c r="D5" s="23"/>
      <c r="E5" s="14"/>
      <c r="F5" s="14"/>
      <c r="G5" s="14">
        <v>8</v>
      </c>
      <c r="H5" s="14">
        <v>25</v>
      </c>
      <c r="I5" s="14">
        <v>25</v>
      </c>
      <c r="J5" s="14"/>
      <c r="K5" s="14">
        <v>33</v>
      </c>
      <c r="L5" s="14">
        <v>8</v>
      </c>
      <c r="M5" s="14">
        <v>36</v>
      </c>
      <c r="N5" s="21"/>
      <c r="O5" s="21"/>
      <c r="P5" s="21"/>
      <c r="Q5" s="21"/>
      <c r="R5" s="21"/>
    </row>
    <row r="6" spans="1:18" s="1" customFormat="1" ht="21" customHeight="1" x14ac:dyDescent="0.3">
      <c r="A6" s="14">
        <v>2</v>
      </c>
      <c r="B6" s="21" t="s">
        <v>2</v>
      </c>
      <c r="C6" s="14">
        <v>1993</v>
      </c>
      <c r="D6" s="22" t="s">
        <v>1</v>
      </c>
      <c r="E6" s="14" t="s">
        <v>0</v>
      </c>
      <c r="F6" s="14"/>
      <c r="G6" s="14">
        <v>10</v>
      </c>
      <c r="H6" s="14">
        <v>29</v>
      </c>
      <c r="I6" s="14">
        <v>14</v>
      </c>
      <c r="J6" s="14">
        <v>13</v>
      </c>
      <c r="K6" s="14">
        <v>31</v>
      </c>
      <c r="L6" s="14">
        <v>7</v>
      </c>
      <c r="M6" s="14">
        <v>28</v>
      </c>
      <c r="N6" s="15">
        <f>SUM(G6:J6)</f>
        <v>66</v>
      </c>
      <c r="O6" s="15">
        <f>SUM(K6:M6)</f>
        <v>66</v>
      </c>
      <c r="P6" s="14">
        <v>350</v>
      </c>
      <c r="Q6" s="14">
        <v>310</v>
      </c>
      <c r="R6" s="16">
        <f>P6+Q6</f>
        <v>660</v>
      </c>
    </row>
    <row r="7" spans="1:18" ht="15.75" x14ac:dyDescent="0.25">
      <c r="A7" s="21"/>
      <c r="B7" s="21"/>
      <c r="C7" s="21"/>
      <c r="D7" s="22"/>
      <c r="E7" s="21"/>
      <c r="F7" s="21"/>
      <c r="G7" s="14">
        <v>8</v>
      </c>
      <c r="H7" s="14">
        <v>25</v>
      </c>
      <c r="I7" s="14">
        <v>25</v>
      </c>
      <c r="J7" s="14"/>
      <c r="K7" s="14">
        <v>35</v>
      </c>
      <c r="L7" s="14">
        <v>9</v>
      </c>
      <c r="M7" s="14">
        <v>36</v>
      </c>
      <c r="N7" s="21"/>
      <c r="O7" s="21"/>
      <c r="P7" s="21"/>
      <c r="Q7" s="21"/>
      <c r="R7" s="21"/>
    </row>
    <row r="8" spans="1:18" ht="15.75" x14ac:dyDescent="0.25">
      <c r="A8" s="14">
        <v>3</v>
      </c>
      <c r="B8" s="21" t="s">
        <v>31</v>
      </c>
      <c r="C8" s="14">
        <v>1990</v>
      </c>
      <c r="D8" s="22" t="s">
        <v>32</v>
      </c>
      <c r="E8" s="14" t="s">
        <v>0</v>
      </c>
      <c r="F8" s="21"/>
      <c r="G8" s="14"/>
      <c r="H8" s="14">
        <v>13</v>
      </c>
      <c r="I8" s="14">
        <v>18</v>
      </c>
      <c r="J8" s="14"/>
      <c r="K8" s="14">
        <v>30</v>
      </c>
      <c r="L8" s="14">
        <v>10</v>
      </c>
      <c r="M8" s="14"/>
      <c r="N8" s="21"/>
      <c r="O8" s="21"/>
      <c r="P8" s="21"/>
      <c r="Q8" s="21"/>
      <c r="R8" s="25">
        <v>460</v>
      </c>
    </row>
    <row r="9" spans="1:18" ht="15.75" x14ac:dyDescent="0.25">
      <c r="A9" s="21"/>
      <c r="B9" s="21"/>
      <c r="C9" s="21"/>
      <c r="D9" s="22"/>
      <c r="E9" s="21"/>
      <c r="F9" s="21"/>
      <c r="G9" s="14"/>
      <c r="H9" s="14"/>
      <c r="I9" s="14"/>
      <c r="J9" s="14"/>
      <c r="K9" s="14">
        <v>32</v>
      </c>
      <c r="L9" s="14"/>
      <c r="M9" s="14"/>
      <c r="N9" s="21"/>
      <c r="O9" s="21"/>
      <c r="P9" s="21"/>
      <c r="Q9" s="21"/>
      <c r="R9" s="21"/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G15" sqref="G15"/>
    </sheetView>
  </sheetViews>
  <sheetFormatPr defaultRowHeight="15" x14ac:dyDescent="0.25"/>
  <cols>
    <col min="1" max="1" width="4.28515625" customWidth="1"/>
    <col min="2" max="2" width="26.5703125" customWidth="1"/>
    <col min="3" max="3" width="11.85546875" bestFit="1" customWidth="1"/>
    <col min="4" max="4" width="17" style="20" customWidth="1"/>
    <col min="5" max="5" width="14.85546875" style="20" bestFit="1" customWidth="1"/>
    <col min="6" max="6" width="9.7109375" bestFit="1" customWidth="1"/>
    <col min="7" max="7" width="9.7109375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37</v>
      </c>
    </row>
    <row r="2" spans="1:20" ht="15.75" x14ac:dyDescent="0.25">
      <c r="I2" s="36" t="s">
        <v>12</v>
      </c>
      <c r="J2" s="36"/>
      <c r="K2" s="36"/>
      <c r="L2" s="36"/>
      <c r="M2" s="37" t="s">
        <v>13</v>
      </c>
      <c r="N2" s="37"/>
      <c r="O2" s="37"/>
      <c r="P2" s="35" t="s">
        <v>14</v>
      </c>
      <c r="Q2" s="35" t="s">
        <v>15</v>
      </c>
      <c r="R2" s="35" t="s">
        <v>16</v>
      </c>
      <c r="S2" s="35" t="s">
        <v>17</v>
      </c>
      <c r="T2" s="35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67</v>
      </c>
      <c r="F3" s="5" t="s">
        <v>6</v>
      </c>
      <c r="G3" s="5" t="s">
        <v>69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35"/>
      <c r="Q3" s="35"/>
      <c r="R3" s="35"/>
      <c r="S3" s="35"/>
      <c r="T3" s="35"/>
    </row>
    <row r="4" spans="1:20" s="1" customFormat="1" ht="24.75" customHeight="1" x14ac:dyDescent="0.3">
      <c r="A4" s="14">
        <v>1</v>
      </c>
      <c r="B4" s="21" t="s">
        <v>38</v>
      </c>
      <c r="C4" s="21"/>
      <c r="D4" s="27" t="s">
        <v>53</v>
      </c>
      <c r="E4" s="14" t="s">
        <v>68</v>
      </c>
      <c r="F4" s="14" t="s">
        <v>65</v>
      </c>
      <c r="G4" s="14" t="s">
        <v>0</v>
      </c>
      <c r="H4" s="14"/>
      <c r="I4" s="14"/>
      <c r="J4" s="14"/>
      <c r="K4" s="14"/>
      <c r="L4" s="14"/>
      <c r="M4" s="14"/>
      <c r="N4" s="14"/>
      <c r="O4" s="14"/>
      <c r="P4" s="15"/>
      <c r="Q4" s="15"/>
      <c r="R4" s="14"/>
      <c r="S4" s="14"/>
      <c r="T4" s="31"/>
    </row>
    <row r="5" spans="1:20" s="1" customFormat="1" ht="24.75" customHeight="1" x14ac:dyDescent="0.3">
      <c r="A5" s="14">
        <v>2</v>
      </c>
      <c r="B5" s="21" t="s">
        <v>39</v>
      </c>
      <c r="C5" s="26">
        <v>34554</v>
      </c>
      <c r="D5" s="27" t="s">
        <v>54</v>
      </c>
      <c r="E5" s="14" t="s">
        <v>0</v>
      </c>
      <c r="F5" s="14" t="s">
        <v>65</v>
      </c>
      <c r="G5" s="14"/>
      <c r="H5" s="14"/>
      <c r="I5" s="14"/>
      <c r="J5" s="14"/>
      <c r="K5" s="14"/>
      <c r="L5" s="14"/>
      <c r="M5" s="14"/>
      <c r="N5" s="14"/>
      <c r="O5" s="14"/>
      <c r="P5" s="21"/>
      <c r="Q5" s="21"/>
      <c r="R5" s="21"/>
      <c r="S5" s="21"/>
      <c r="T5" s="32"/>
    </row>
    <row r="6" spans="1:20" s="45" customFormat="1" ht="24.75" customHeight="1" x14ac:dyDescent="0.3">
      <c r="A6" s="39">
        <v>3</v>
      </c>
      <c r="B6" s="40" t="s">
        <v>40</v>
      </c>
      <c r="C6" s="41">
        <v>34579</v>
      </c>
      <c r="D6" s="42" t="s">
        <v>55</v>
      </c>
      <c r="E6" s="39">
        <v>0</v>
      </c>
      <c r="F6" s="39" t="s">
        <v>65</v>
      </c>
      <c r="G6" s="39" t="s">
        <v>0</v>
      </c>
      <c r="H6" s="39"/>
      <c r="I6" s="39"/>
      <c r="J6" s="39"/>
      <c r="K6" s="39"/>
      <c r="L6" s="39"/>
      <c r="M6" s="39"/>
      <c r="N6" s="39"/>
      <c r="O6" s="39"/>
      <c r="P6" s="43"/>
      <c r="Q6" s="43"/>
      <c r="R6" s="39"/>
      <c r="S6" s="39"/>
      <c r="T6" s="44"/>
    </row>
    <row r="7" spans="1:20" ht="24.75" customHeight="1" x14ac:dyDescent="0.25">
      <c r="A7" s="14">
        <v>4</v>
      </c>
      <c r="B7" s="21" t="s">
        <v>41</v>
      </c>
      <c r="C7" s="21"/>
      <c r="D7" s="27" t="s">
        <v>56</v>
      </c>
      <c r="E7" s="14" t="s">
        <v>0</v>
      </c>
      <c r="F7" s="14" t="s">
        <v>65</v>
      </c>
      <c r="G7" s="14" t="s">
        <v>0</v>
      </c>
      <c r="H7" s="21"/>
      <c r="I7" s="14">
        <v>3</v>
      </c>
      <c r="J7" s="14">
        <v>9</v>
      </c>
      <c r="K7" s="14">
        <v>11</v>
      </c>
      <c r="L7" s="14">
        <v>11</v>
      </c>
      <c r="M7" s="14">
        <v>12</v>
      </c>
      <c r="N7" s="14">
        <v>2</v>
      </c>
      <c r="O7" s="14">
        <v>15</v>
      </c>
      <c r="P7" s="14">
        <f t="shared" ref="P7" si="0">SUM(I7:L7)</f>
        <v>34</v>
      </c>
      <c r="Q7" s="14">
        <f t="shared" ref="Q7" si="1">SUM(M7:O7)</f>
        <v>29</v>
      </c>
      <c r="R7" s="14">
        <v>150</v>
      </c>
      <c r="S7" s="14">
        <v>85</v>
      </c>
      <c r="T7" s="30">
        <f t="shared" ref="T7" si="2">R7+S7</f>
        <v>235</v>
      </c>
    </row>
    <row r="8" spans="1:20" ht="24.75" customHeight="1" x14ac:dyDescent="0.25">
      <c r="A8" s="14">
        <v>5</v>
      </c>
      <c r="B8" s="21" t="s">
        <v>42</v>
      </c>
      <c r="C8" s="21"/>
      <c r="D8" s="27" t="s">
        <v>57</v>
      </c>
      <c r="E8" s="14" t="s">
        <v>0</v>
      </c>
      <c r="F8" s="14" t="s">
        <v>65</v>
      </c>
      <c r="G8" s="14" t="s">
        <v>0</v>
      </c>
      <c r="H8" s="21"/>
      <c r="I8" s="14"/>
      <c r="J8" s="14"/>
      <c r="K8" s="14"/>
      <c r="L8" s="14"/>
      <c r="M8" s="14"/>
      <c r="N8" s="14"/>
      <c r="O8" s="14"/>
      <c r="P8" s="21"/>
      <c r="Q8" s="21"/>
      <c r="R8" s="21"/>
      <c r="S8" s="21"/>
      <c r="T8" s="33"/>
    </row>
    <row r="9" spans="1:20" ht="24.75" customHeight="1" x14ac:dyDescent="0.25">
      <c r="A9" s="14">
        <v>6</v>
      </c>
      <c r="B9" s="21" t="s">
        <v>43</v>
      </c>
      <c r="C9" s="21"/>
      <c r="D9" s="28" t="s">
        <v>58</v>
      </c>
      <c r="E9" s="14" t="s">
        <v>0</v>
      </c>
      <c r="F9" s="14" t="s">
        <v>65</v>
      </c>
      <c r="G9" s="14"/>
      <c r="H9" s="21"/>
      <c r="I9" s="14"/>
      <c r="J9" s="14"/>
      <c r="K9" s="14"/>
      <c r="L9" s="14"/>
      <c r="M9" s="14"/>
      <c r="N9" s="14"/>
      <c r="O9" s="14"/>
      <c r="P9" s="21"/>
      <c r="Q9" s="21"/>
      <c r="R9" s="21"/>
      <c r="S9" s="21"/>
      <c r="T9" s="32"/>
    </row>
    <row r="10" spans="1:20" ht="24.75" customHeight="1" x14ac:dyDescent="0.25">
      <c r="A10" s="14">
        <v>7</v>
      </c>
      <c r="B10" s="21" t="s">
        <v>44</v>
      </c>
      <c r="C10" s="21" t="s">
        <v>50</v>
      </c>
      <c r="D10" s="27" t="s">
        <v>59</v>
      </c>
      <c r="E10" s="14" t="s">
        <v>0</v>
      </c>
      <c r="F10" s="14" t="s">
        <v>65</v>
      </c>
      <c r="G10" s="14"/>
      <c r="T10" s="34"/>
    </row>
    <row r="11" spans="1:20" ht="24.75" customHeight="1" x14ac:dyDescent="0.25">
      <c r="A11" s="14">
        <v>8</v>
      </c>
      <c r="B11" s="21" t="s">
        <v>45</v>
      </c>
      <c r="C11" s="21" t="s">
        <v>51</v>
      </c>
      <c r="D11" s="27" t="s">
        <v>60</v>
      </c>
      <c r="E11" s="14" t="s">
        <v>0</v>
      </c>
      <c r="F11" s="14" t="s">
        <v>65</v>
      </c>
      <c r="G11" s="14"/>
      <c r="T11" s="34"/>
    </row>
    <row r="12" spans="1:20" ht="24.75" customHeight="1" x14ac:dyDescent="0.25">
      <c r="A12" s="14">
        <v>9</v>
      </c>
      <c r="B12" s="21" t="s">
        <v>46</v>
      </c>
      <c r="C12" s="26">
        <v>35773</v>
      </c>
      <c r="D12" s="27" t="s">
        <v>61</v>
      </c>
      <c r="E12" s="14" t="s">
        <v>0</v>
      </c>
      <c r="F12" s="14" t="s">
        <v>65</v>
      </c>
      <c r="G12" s="14"/>
      <c r="T12" s="34"/>
    </row>
    <row r="13" spans="1:20" ht="24.75" customHeight="1" x14ac:dyDescent="0.25">
      <c r="A13" s="14">
        <v>10</v>
      </c>
      <c r="B13" s="21" t="s">
        <v>47</v>
      </c>
      <c r="C13" s="21" t="s">
        <v>52</v>
      </c>
      <c r="D13" s="27" t="s">
        <v>62</v>
      </c>
      <c r="E13" s="14" t="s">
        <v>0</v>
      </c>
      <c r="F13" s="14" t="s">
        <v>65</v>
      </c>
      <c r="G13" s="14"/>
      <c r="T13" s="34"/>
    </row>
    <row r="14" spans="1:20" ht="24.75" customHeight="1" x14ac:dyDescent="0.25">
      <c r="A14" s="14">
        <v>11</v>
      </c>
      <c r="B14" s="21" t="s">
        <v>48</v>
      </c>
      <c r="C14" s="21" t="s">
        <v>66</v>
      </c>
      <c r="D14" s="29" t="s">
        <v>63</v>
      </c>
      <c r="E14" s="14" t="s">
        <v>0</v>
      </c>
      <c r="F14" s="14" t="s">
        <v>0</v>
      </c>
      <c r="G14" s="14" t="s">
        <v>0</v>
      </c>
      <c r="I14" s="14">
        <v>2</v>
      </c>
      <c r="J14" s="14">
        <v>9</v>
      </c>
      <c r="K14" s="14">
        <v>12</v>
      </c>
      <c r="L14" s="14">
        <v>11</v>
      </c>
      <c r="M14" s="14">
        <v>14</v>
      </c>
      <c r="N14" s="14">
        <v>0</v>
      </c>
      <c r="O14" s="14">
        <v>19</v>
      </c>
      <c r="P14" s="14">
        <v>34</v>
      </c>
      <c r="Q14" s="14">
        <v>33</v>
      </c>
      <c r="R14" s="14">
        <v>150</v>
      </c>
      <c r="S14" s="14">
        <v>110</v>
      </c>
      <c r="T14" s="30">
        <f>R14+S14</f>
        <v>260</v>
      </c>
    </row>
    <row r="15" spans="1:20" ht="24.75" customHeight="1" x14ac:dyDescent="0.25">
      <c r="A15" s="14">
        <v>12</v>
      </c>
      <c r="B15" s="21" t="s">
        <v>49</v>
      </c>
      <c r="C15" s="21"/>
      <c r="D15" s="29" t="s">
        <v>64</v>
      </c>
      <c r="E15" s="14" t="s">
        <v>0</v>
      </c>
      <c r="I15" s="14">
        <v>4</v>
      </c>
      <c r="J15" s="14">
        <v>9</v>
      </c>
      <c r="K15" s="14">
        <v>15</v>
      </c>
      <c r="L15" s="14">
        <v>11</v>
      </c>
      <c r="M15" s="14">
        <v>17</v>
      </c>
      <c r="N15" s="14">
        <v>4</v>
      </c>
      <c r="O15" s="14">
        <v>14</v>
      </c>
      <c r="P15" s="14">
        <f>I15+J15+K15+L15</f>
        <v>39</v>
      </c>
      <c r="Q15" s="14">
        <f>M15+N15+O15</f>
        <v>35</v>
      </c>
      <c r="R15" s="14">
        <v>180</v>
      </c>
      <c r="S15" s="14">
        <v>120</v>
      </c>
      <c r="T15" s="30">
        <f>R15+S15</f>
        <v>300</v>
      </c>
    </row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TOEIC 300-500 K1</vt:lpstr>
      <vt:lpstr>TOEIC 300-500 K2</vt:lpstr>
      <vt:lpstr>TOEIC 500-700 K1</vt:lpstr>
      <vt:lpstr>TOEIC 300-500 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2017-03-10T10:46:31Z</dcterms:modified>
</cp:coreProperties>
</file>