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firstSheet="2" activeTab="8"/>
  </bookViews>
  <sheets>
    <sheet name="Chi phi tong" sheetId="1" r:id="rId1"/>
    <sheet name="Thang 1 - 2018" sheetId="15" r:id="rId2"/>
    <sheet name="Thang 2 - 2018" sheetId="16" r:id="rId3"/>
    <sheet name="Thang 3 - 2018" sheetId="18" r:id="rId4"/>
    <sheet name="Thang 4" sheetId="19" r:id="rId5"/>
    <sheet name="Thang 5" sheetId="21" r:id="rId6"/>
    <sheet name="Thang 6" sheetId="22" r:id="rId7"/>
    <sheet name="Thang 7" sheetId="23" r:id="rId8"/>
    <sheet name="Thang 8" sheetId="24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24" l="1"/>
  <c r="E22" i="24"/>
  <c r="D2" i="23" l="1"/>
  <c r="D34" i="23" s="1"/>
  <c r="D2" i="22"/>
  <c r="D2" i="21"/>
  <c r="F34" i="23"/>
  <c r="E34" i="23"/>
  <c r="G34" i="23" l="1"/>
  <c r="D2" i="24" s="1"/>
  <c r="G2" i="23"/>
  <c r="F24" i="22"/>
  <c r="E24" i="22"/>
  <c r="G2" i="22"/>
  <c r="G2" i="24" l="1"/>
  <c r="D22" i="24"/>
  <c r="G22" i="24" s="1"/>
  <c r="D24" i="22"/>
  <c r="G24" i="22" s="1"/>
  <c r="F21" i="21"/>
  <c r="E21" i="21"/>
  <c r="D21" i="21"/>
  <c r="G21" i="21" l="1"/>
  <c r="G2" i="21"/>
  <c r="D2" i="19"/>
  <c r="D36" i="19" s="1"/>
  <c r="F36" i="19"/>
  <c r="E36" i="19"/>
  <c r="G36" i="19" l="1"/>
  <c r="G2" i="19"/>
  <c r="F26" i="18"/>
  <c r="E26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6" i="18"/>
  <c r="G26" i="18" s="1"/>
  <c r="C11" i="1"/>
</calcChain>
</file>

<file path=xl/sharedStrings.xml><?xml version="1.0" encoding="utf-8"?>
<sst xmlns="http://schemas.openxmlformats.org/spreadsheetml/2006/main" count="314" uniqueCount="184">
  <si>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</si>
  <si>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</si>
  <si>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</si>
  <si>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</si>
  <si>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</si>
  <si>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</si>
  <si>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</si>
  <si>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</si>
  <si>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</si>
  <si>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</si>
  <si>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</si>
  <si>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</si>
  <si>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</si>
  <si>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</si>
  <si>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</si>
  <si>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</si>
  <si>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</si>
  <si>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</si>
  <si>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</si>
  <si>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</si>
  <si>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</si>
  <si>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</si>
  <si>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</si>
  <si>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</si>
  <si>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</si>
  <si>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</si>
  <si>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</si>
  <si>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</si>
  <si>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</si>
  <si>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</si>
  <si>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</si>
  <si>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</si>
  <si>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</si>
  <si>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</si>
  <si>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</si>
  <si>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</si>
  <si>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</si>
  <si>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</si>
  <si>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</si>
  <si>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</si>
  <si>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</si>
  <si>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</si>
  <si>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</si>
  <si>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</si>
  <si>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</si>
  <si>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</si>
  <si>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</si>
  <si>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</si>
  <si>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</si>
  <si>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</si>
  <si>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</si>
  <si>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</si>
  <si>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</si>
  <si>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</si>
  <si>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</si>
  <si>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</si>
  <si>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</si>
  <si>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</si>
  <si>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</si>
  <si>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</si>
  <si>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</si>
  <si>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</si>
  <si>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</si>
  <si>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</si>
  <si>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20/3/2018</t>
  </si>
  <si>
    <t>mua bộ vệ sinh máy tính</t>
  </si>
  <si>
    <t xml:space="preserve">in đề </t>
  </si>
  <si>
    <t>22/3/2018</t>
  </si>
  <si>
    <t xml:space="preserve">trả cho bạn hoàng anh bk9 </t>
  </si>
  <si>
    <t>23/3/2018</t>
  </si>
  <si>
    <t>thu tiền sách bài tập</t>
  </si>
  <si>
    <t>24/3/2018</t>
  </si>
  <si>
    <t>mua nước uống</t>
  </si>
  <si>
    <t>26/3/2018</t>
  </si>
  <si>
    <t>mua giấy vệ sinh, túi đựng rác</t>
  </si>
  <si>
    <t>28/3/2018</t>
  </si>
  <si>
    <t>29/3/2018</t>
  </si>
  <si>
    <t>Lớp BK6</t>
  </si>
  <si>
    <t>Lớp AK8, BK7</t>
  </si>
  <si>
    <t>photo full Reading Test 5</t>
  </si>
  <si>
    <t>photo đề</t>
  </si>
  <si>
    <t>in sách bài tap (8quyen)</t>
  </si>
  <si>
    <t>30/3/2018</t>
  </si>
  <si>
    <t>Nhận tiền quỹ</t>
  </si>
  <si>
    <t xml:space="preserve">Photo full Listening </t>
  </si>
  <si>
    <t>31/3/2018</t>
  </si>
  <si>
    <t>Lớp AK8</t>
  </si>
  <si>
    <t>Photo Test 1+2 Part 4</t>
  </si>
  <si>
    <t>Photo Test cuối khóa</t>
  </si>
  <si>
    <t>Photo Test 9 full reading</t>
  </si>
  <si>
    <t>Tiền nước suối</t>
  </si>
  <si>
    <t xml:space="preserve">Photo Test cuối khóa </t>
  </si>
  <si>
    <t>In giấy tờ + in ảnh</t>
  </si>
  <si>
    <t>Phí nộp tiền vào tài khoản</t>
  </si>
  <si>
    <t>ĐKDT bạn Oanh</t>
  </si>
  <si>
    <t>Viết bi</t>
  </si>
  <si>
    <t>5 cây</t>
  </si>
  <si>
    <t xml:space="preserve">In màu </t>
  </si>
  <si>
    <t>Photo + in giấy tờ</t>
  </si>
  <si>
    <t>Công chứng giấy tờ</t>
  </si>
  <si>
    <t>Công chứng giấy tờ (tiếng anh)</t>
  </si>
  <si>
    <t>Học Phí TOEIC BK8</t>
  </si>
  <si>
    <t>Phan Thị Quỳnh Liên (giảm 40,4%)</t>
  </si>
  <si>
    <t>Đóng tập hồ sơ</t>
  </si>
  <si>
    <t>Đóng lại tập hồ sơ</t>
  </si>
  <si>
    <t>Cước đi động</t>
  </si>
  <si>
    <t>Tiền photo lại giấy tờ + in bài</t>
  </si>
  <si>
    <t>Sửa điều hòa</t>
  </si>
  <si>
    <t>Trương Thị Bích Việt</t>
  </si>
  <si>
    <t>Học phí TOEIC AK10</t>
  </si>
  <si>
    <t>Thay mực máy in</t>
  </si>
  <si>
    <t>In phiếu học phí Toeic</t>
  </si>
  <si>
    <t>Tiền nước uống</t>
  </si>
  <si>
    <t>(Thiếu 200K, Trần Thị Minh Châu)</t>
  </si>
  <si>
    <t>Đóng đinh lại 1 tập hồ sơ</t>
  </si>
  <si>
    <t xml:space="preserve">Công chứng </t>
  </si>
  <si>
    <t>in thêm giấy tờ hồ sơ</t>
  </si>
  <si>
    <t>Làm bìa, đóng tập hồ sơ thành lập</t>
  </si>
  <si>
    <t>Nhận quỹ</t>
  </si>
  <si>
    <t>Học phí Toeic A</t>
  </si>
  <si>
    <t>Lê Văn Đức</t>
  </si>
  <si>
    <t>Mua Standee chân chữ X</t>
  </si>
  <si>
    <t>In standee PP + Voucher học bổng</t>
  </si>
  <si>
    <t>Photo Answersheet</t>
  </si>
  <si>
    <t>100 tờ</t>
  </si>
  <si>
    <t>photo + in bản nghị quyết , quyết định</t>
  </si>
  <si>
    <t>Nhận thiền photo sách</t>
  </si>
  <si>
    <t>Ứng tiền Photo sách</t>
  </si>
  <si>
    <t>6 quyển (53000/quyển)</t>
  </si>
  <si>
    <t>55000/quyển</t>
  </si>
  <si>
    <t>Tấm biển bán nhà</t>
  </si>
  <si>
    <t>2 tấm</t>
  </si>
  <si>
    <t>Photo part 5,6 lớp BK7</t>
  </si>
  <si>
    <t>Bút viết bảng</t>
  </si>
  <si>
    <t>Quỹ còn: 34,000đ</t>
  </si>
  <si>
    <t>Photo test cuối khóa AK9</t>
  </si>
  <si>
    <t>In màu bảng điểm toeic</t>
  </si>
  <si>
    <t>Học phí Toeic B</t>
  </si>
  <si>
    <t>Minh Nhật + Khả Tú</t>
  </si>
  <si>
    <t>Học Phí Toeic A</t>
  </si>
  <si>
    <t>Thanh Quang + Thanh Hùng</t>
  </si>
  <si>
    <t>Kiều Oanh + Đông Trúc</t>
  </si>
  <si>
    <t>6//2018</t>
  </si>
  <si>
    <t>Tiền đồng hồ</t>
  </si>
  <si>
    <t>Tiền Cá hồi</t>
  </si>
  <si>
    <t>Mua pin AAA</t>
  </si>
  <si>
    <t>Tiền cọc bánh Patiso</t>
  </si>
  <si>
    <t>Lệ Quỳnh + Hồng Minh</t>
  </si>
  <si>
    <t>Khánh Vân + Đăng Phước</t>
  </si>
  <si>
    <t>Học Phí Toeic A (giảm 20%)</t>
  </si>
  <si>
    <t>Học Phí Toeic B  (giảm 20%)</t>
  </si>
  <si>
    <t xml:space="preserve">Học Phí Toeic A </t>
  </si>
  <si>
    <t>Minh Trang + Thúy Hằng</t>
  </si>
  <si>
    <t>Quỹ còn: - 151,000</t>
  </si>
  <si>
    <t>Ngọc Hân + Ly Na</t>
  </si>
  <si>
    <t>Huyền Trang + Như Ý + Quỳnh Hương</t>
  </si>
  <si>
    <t>Học Phí Toeic A x 3 (50%)</t>
  </si>
  <si>
    <t>Trà Giang + Như Quỳnh</t>
  </si>
  <si>
    <t>Trần Ngọc Sung</t>
  </si>
  <si>
    <t>Tiện thoại cố định</t>
  </si>
  <si>
    <t>Cước di động</t>
  </si>
  <si>
    <t>Photo các chương trình của trung tâm</t>
  </si>
  <si>
    <t>Tiền gia hạn tên miền anhngusuccesse.edu.vn</t>
  </si>
  <si>
    <t xml:space="preserve">Quảng cáo facebook </t>
  </si>
  <si>
    <t>Học phí Toeic A (giảm 20%)</t>
  </si>
  <si>
    <t>Học phí Toiec B (giảm 20%)</t>
  </si>
  <si>
    <t>Trần Minh Châu</t>
  </si>
  <si>
    <t>Lê Thị Ngọc Bản</t>
  </si>
  <si>
    <t>Võ Thế Anh Nhi</t>
  </si>
  <si>
    <t>Photo sách</t>
  </si>
  <si>
    <t>Tiền thu sách photo</t>
  </si>
  <si>
    <t>Hoàng Trịnh Như</t>
  </si>
  <si>
    <t>Thanh Thủy</t>
  </si>
  <si>
    <t>Thảo Uyên</t>
  </si>
  <si>
    <t>Photo giấy tờ</t>
  </si>
  <si>
    <t>60k</t>
  </si>
  <si>
    <t>8//2018</t>
  </si>
  <si>
    <t>Mua Giấy A4</t>
  </si>
  <si>
    <t>Quỹ còn: 84,000</t>
  </si>
  <si>
    <t xml:space="preserve">Quỹ còn: 440,000 </t>
  </si>
  <si>
    <t>Quỹ còn: 192,000</t>
  </si>
  <si>
    <t>Giấy A0</t>
  </si>
  <si>
    <t>In test cuối khóa Lớp BK8</t>
  </si>
  <si>
    <r>
      <t xml:space="preserve">Photo Answersheet </t>
    </r>
    <r>
      <rPr>
        <i/>
        <sz val="12"/>
        <color theme="1"/>
        <rFont val="Calibri"/>
        <family val="2"/>
        <scheme val="minor"/>
      </rPr>
      <t>(100 tờ)</t>
    </r>
    <r>
      <rPr>
        <sz val="12"/>
        <color theme="1"/>
        <rFont val="Calibri"/>
        <family val="2"/>
        <scheme val="minor"/>
      </rPr>
      <t xml:space="preserve"> + Photo lớp AK11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</si>
</sst>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3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7" fillId="0" borderId="4" xfId="0" applyFont="1" applyBorder="1"/>
    <xf numFmtId="0" fontId="7" fillId="0" borderId="3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4" workbookViewId="0">
      <selection activeCell="D2" sqref="D2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30" t="s">
        <v>12</v>
      </c>
      <c r="B25" s="31"/>
      <c r="C25" s="32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" sqref="D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30" t="s">
        <v>12</v>
      </c>
      <c r="B7" s="31"/>
      <c r="C7" s="32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9" workbookViewId="0">
      <selection activeCell="C5" sqref="C5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64</v>
      </c>
      <c r="C11" s="20" t="s">
        <v>65</v>
      </c>
      <c r="D11" s="20"/>
      <c r="E11" s="21"/>
      <c r="F11" s="21">
        <v>20000</v>
      </c>
      <c r="G11" s="21"/>
      <c r="H11" s="20"/>
    </row>
    <row r="12" spans="1:8" ht="15.75" x14ac:dyDescent="0.25">
      <c r="A12" s="18">
        <v>11</v>
      </c>
      <c r="B12" s="19" t="s">
        <v>64</v>
      </c>
      <c r="C12" s="20" t="s">
        <v>66</v>
      </c>
      <c r="D12" s="20"/>
      <c r="E12" s="21"/>
      <c r="F12" s="21">
        <v>10000</v>
      </c>
      <c r="G12" s="21"/>
      <c r="H12" s="20"/>
    </row>
    <row r="13" spans="1:8" ht="15.75" x14ac:dyDescent="0.25">
      <c r="A13" s="18">
        <v>12</v>
      </c>
      <c r="B13" s="19" t="s">
        <v>67</v>
      </c>
      <c r="C13" s="20" t="s">
        <v>68</v>
      </c>
      <c r="D13" s="20"/>
      <c r="E13" s="21"/>
      <c r="F13" s="21">
        <v>30000</v>
      </c>
      <c r="G13" s="21"/>
      <c r="H13" s="20"/>
    </row>
    <row r="14" spans="1:8" ht="15.75" x14ac:dyDescent="0.25">
      <c r="A14" s="18">
        <v>13</v>
      </c>
      <c r="B14" s="19" t="s">
        <v>69</v>
      </c>
      <c r="C14" s="20" t="s">
        <v>66</v>
      </c>
      <c r="D14" s="20"/>
      <c r="E14" s="21"/>
      <c r="F14" s="21">
        <v>8000</v>
      </c>
      <c r="G14" s="21"/>
      <c r="H14" s="20"/>
    </row>
    <row r="15" spans="1:8" ht="15.75" x14ac:dyDescent="0.25">
      <c r="A15" s="18">
        <v>14</v>
      </c>
      <c r="B15" s="19" t="s">
        <v>69</v>
      </c>
      <c r="C15" s="20" t="s">
        <v>81</v>
      </c>
      <c r="D15" s="20"/>
      <c r="E15" s="21"/>
      <c r="F15" s="21">
        <v>400000</v>
      </c>
      <c r="G15" s="21"/>
      <c r="H15" s="20"/>
    </row>
    <row r="16" spans="1:8" ht="15.75" x14ac:dyDescent="0.25">
      <c r="A16" s="18">
        <v>15</v>
      </c>
      <c r="B16" s="19" t="s">
        <v>69</v>
      </c>
      <c r="C16" s="20" t="s">
        <v>70</v>
      </c>
      <c r="D16" s="20"/>
      <c r="E16" s="21">
        <v>300000</v>
      </c>
      <c r="F16" s="21"/>
      <c r="G16" s="21"/>
      <c r="H16" s="20"/>
    </row>
    <row r="17" spans="1:8" ht="15.75" x14ac:dyDescent="0.25">
      <c r="A17" s="18">
        <v>16</v>
      </c>
      <c r="B17" s="19" t="s">
        <v>71</v>
      </c>
      <c r="C17" s="20" t="s">
        <v>72</v>
      </c>
      <c r="D17" s="20"/>
      <c r="E17" s="21"/>
      <c r="F17" s="21">
        <v>20000</v>
      </c>
      <c r="G17" s="21"/>
      <c r="H17" s="20"/>
    </row>
    <row r="18" spans="1:8" ht="15.75" x14ac:dyDescent="0.25">
      <c r="A18" s="18">
        <v>17</v>
      </c>
      <c r="B18" s="19" t="s">
        <v>73</v>
      </c>
      <c r="C18" s="20" t="s">
        <v>70</v>
      </c>
      <c r="D18" s="20"/>
      <c r="E18" s="21">
        <v>50000</v>
      </c>
      <c r="F18" s="21"/>
      <c r="G18" s="21"/>
      <c r="H18" s="20"/>
    </row>
    <row r="19" spans="1:8" ht="15.75" x14ac:dyDescent="0.25">
      <c r="A19" s="18">
        <v>18</v>
      </c>
      <c r="B19" s="19" t="s">
        <v>73</v>
      </c>
      <c r="C19" s="20" t="s">
        <v>74</v>
      </c>
      <c r="D19" s="20"/>
      <c r="E19" s="21"/>
      <c r="F19" s="21">
        <v>65000</v>
      </c>
      <c r="G19" s="21"/>
      <c r="H19" s="20"/>
    </row>
    <row r="20" spans="1:8" ht="15.75" x14ac:dyDescent="0.25">
      <c r="A20" s="18">
        <v>19</v>
      </c>
      <c r="B20" s="19" t="s">
        <v>75</v>
      </c>
      <c r="C20" s="20" t="s">
        <v>79</v>
      </c>
      <c r="D20" s="20"/>
      <c r="E20" s="21"/>
      <c r="F20" s="21">
        <v>22000</v>
      </c>
      <c r="G20" s="21"/>
      <c r="H20" s="20" t="s">
        <v>77</v>
      </c>
    </row>
    <row r="21" spans="1:8" ht="15.75" x14ac:dyDescent="0.25">
      <c r="A21" s="18">
        <v>20</v>
      </c>
      <c r="B21" s="19" t="s">
        <v>76</v>
      </c>
      <c r="C21" s="20" t="s">
        <v>80</v>
      </c>
      <c r="D21" s="20"/>
      <c r="E21" s="21"/>
      <c r="F21" s="21">
        <v>12000</v>
      </c>
      <c r="G21" s="21"/>
      <c r="H21" s="20" t="s">
        <v>78</v>
      </c>
    </row>
    <row r="22" spans="1:8" ht="15.75" x14ac:dyDescent="0.25">
      <c r="A22" s="18">
        <v>21</v>
      </c>
      <c r="B22" s="19" t="s">
        <v>82</v>
      </c>
      <c r="C22" s="20" t="s">
        <v>83</v>
      </c>
      <c r="D22" s="20"/>
      <c r="E22" s="21">
        <v>500000</v>
      </c>
      <c r="F22" s="21"/>
      <c r="G22" s="21"/>
      <c r="H22" s="20"/>
    </row>
    <row r="23" spans="1:8" ht="15.75" x14ac:dyDescent="0.25">
      <c r="A23" s="18">
        <v>22</v>
      </c>
      <c r="B23" s="19" t="s">
        <v>82</v>
      </c>
      <c r="C23" s="20" t="s">
        <v>84</v>
      </c>
      <c r="D23" s="20"/>
      <c r="E23" s="21"/>
      <c r="F23" s="21">
        <v>10000</v>
      </c>
      <c r="G23" s="21"/>
      <c r="H23" s="20" t="s">
        <v>77</v>
      </c>
    </row>
    <row r="24" spans="1:8" ht="15.75" x14ac:dyDescent="0.25">
      <c r="A24" s="18">
        <v>23</v>
      </c>
      <c r="B24" s="19" t="s">
        <v>85</v>
      </c>
      <c r="C24" s="20" t="s">
        <v>87</v>
      </c>
      <c r="D24" s="20"/>
      <c r="E24" s="21"/>
      <c r="F24" s="21">
        <v>17000</v>
      </c>
      <c r="G24" s="21"/>
      <c r="H24" s="20" t="s">
        <v>86</v>
      </c>
    </row>
    <row r="25" spans="1:8" ht="16.5" thickBot="1" x14ac:dyDescent="0.3">
      <c r="A25" s="18"/>
      <c r="B25" s="19"/>
      <c r="C25" s="20"/>
      <c r="D25" s="20"/>
      <c r="E25" s="21"/>
      <c r="F25" s="21"/>
      <c r="G25" s="21"/>
      <c r="H25" s="20"/>
    </row>
    <row r="26" spans="1:8" ht="16.5" thickBot="1" x14ac:dyDescent="0.3">
      <c r="A26" s="30" t="s">
        <v>12</v>
      </c>
      <c r="B26" s="31"/>
      <c r="C26" s="32"/>
      <c r="D26" s="23">
        <f>SUM(D2:D5)</f>
        <v>0</v>
      </c>
      <c r="E26" s="23">
        <f>SUM(E2:E25)</f>
        <v>3150000</v>
      </c>
      <c r="F26" s="23">
        <f>SUM(F2:F25)</f>
        <v>707000</v>
      </c>
      <c r="G26" s="24">
        <f>D26+E26-F26</f>
        <v>2443000</v>
      </c>
      <c r="H26" s="22"/>
    </row>
  </sheetData>
  <mergeCells count="1">
    <mergeCell ref="A26:C2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7" workbookViewId="0">
      <selection activeCell="C22" sqref="C22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43191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43192</v>
      </c>
      <c r="C3" s="10" t="s">
        <v>88</v>
      </c>
      <c r="D3" s="15"/>
      <c r="E3" s="15"/>
      <c r="F3" s="11">
        <v>35000</v>
      </c>
      <c r="G3" s="15"/>
      <c r="H3" s="14" t="s">
        <v>77</v>
      </c>
    </row>
    <row r="4" spans="1:8" ht="15.75" x14ac:dyDescent="0.25">
      <c r="A4" s="8">
        <v>3</v>
      </c>
      <c r="B4" s="13">
        <v>43192</v>
      </c>
      <c r="C4" s="10" t="s">
        <v>30</v>
      </c>
      <c r="D4" s="10"/>
      <c r="E4" s="11"/>
      <c r="F4" s="11">
        <v>248000</v>
      </c>
      <c r="G4" s="11"/>
      <c r="H4" s="10"/>
    </row>
    <row r="5" spans="1:8" ht="15.75" x14ac:dyDescent="0.25">
      <c r="A5" s="8">
        <v>4</v>
      </c>
      <c r="B5" s="9">
        <v>43193</v>
      </c>
      <c r="C5" s="10" t="s">
        <v>89</v>
      </c>
      <c r="D5" s="10"/>
      <c r="E5" s="11"/>
      <c r="F5" s="11">
        <v>30000</v>
      </c>
      <c r="G5" s="11"/>
      <c r="H5" s="10" t="s">
        <v>86</v>
      </c>
    </row>
    <row r="6" spans="1:8" ht="15.75" x14ac:dyDescent="0.25">
      <c r="A6" s="18">
        <v>5</v>
      </c>
      <c r="B6" s="19">
        <v>43195</v>
      </c>
      <c r="C6" s="20" t="s">
        <v>90</v>
      </c>
      <c r="D6" s="20"/>
      <c r="E6" s="21"/>
      <c r="F6" s="21">
        <v>20000</v>
      </c>
      <c r="G6" s="21"/>
      <c r="H6" s="20"/>
    </row>
    <row r="7" spans="1:8" ht="15.75" x14ac:dyDescent="0.25">
      <c r="A7" s="18">
        <v>6</v>
      </c>
      <c r="B7" s="19">
        <v>43195</v>
      </c>
      <c r="C7" s="20" t="s">
        <v>91</v>
      </c>
      <c r="D7" s="20"/>
      <c r="E7" s="21"/>
      <c r="F7" s="21">
        <v>54000</v>
      </c>
      <c r="G7" s="21"/>
      <c r="H7" s="20" t="s">
        <v>86</v>
      </c>
    </row>
    <row r="8" spans="1:8" ht="15.75" x14ac:dyDescent="0.25">
      <c r="A8" s="18">
        <v>7</v>
      </c>
      <c r="B8" s="19">
        <v>43196</v>
      </c>
      <c r="C8" s="20" t="s">
        <v>92</v>
      </c>
      <c r="D8" s="20"/>
      <c r="E8" s="21"/>
      <c r="F8" s="21">
        <v>15000</v>
      </c>
      <c r="G8" s="21"/>
      <c r="H8" s="20"/>
    </row>
    <row r="9" spans="1:8" ht="15.75" x14ac:dyDescent="0.25">
      <c r="A9" s="18">
        <v>8</v>
      </c>
      <c r="B9" s="19">
        <v>43196</v>
      </c>
      <c r="C9" s="20" t="s">
        <v>93</v>
      </c>
      <c r="D9" s="20"/>
      <c r="E9" s="21"/>
      <c r="F9" s="21">
        <v>10000</v>
      </c>
      <c r="G9" s="21"/>
      <c r="H9" s="20" t="s">
        <v>94</v>
      </c>
    </row>
    <row r="10" spans="1:8" ht="15.75" x14ac:dyDescent="0.25">
      <c r="A10" s="18">
        <v>9</v>
      </c>
      <c r="B10" s="19">
        <v>43199</v>
      </c>
      <c r="C10" s="20" t="s">
        <v>18</v>
      </c>
      <c r="D10" s="20"/>
      <c r="E10" s="21"/>
      <c r="F10" s="21">
        <v>26000</v>
      </c>
      <c r="G10" s="21"/>
      <c r="H10" s="20"/>
    </row>
    <row r="11" spans="1:8" ht="15.75" x14ac:dyDescent="0.25">
      <c r="A11" s="18">
        <v>10</v>
      </c>
      <c r="B11" s="19">
        <v>43199</v>
      </c>
      <c r="C11" s="20" t="s">
        <v>83</v>
      </c>
      <c r="D11" s="20"/>
      <c r="E11" s="21">
        <v>500000</v>
      </c>
      <c r="F11" s="21"/>
      <c r="G11" s="21"/>
      <c r="H11" s="20"/>
    </row>
    <row r="12" spans="1:8" ht="15.75" x14ac:dyDescent="0.25">
      <c r="A12" s="18">
        <v>11</v>
      </c>
      <c r="B12" s="19">
        <v>43199</v>
      </c>
      <c r="C12" s="20" t="s">
        <v>95</v>
      </c>
      <c r="D12" s="20"/>
      <c r="E12" s="21"/>
      <c r="F12" s="21">
        <v>15000</v>
      </c>
      <c r="G12" s="21"/>
      <c r="H12" s="20" t="s">
        <v>96</v>
      </c>
    </row>
    <row r="13" spans="1:8" ht="15.75" x14ac:dyDescent="0.25">
      <c r="A13" s="18">
        <v>12</v>
      </c>
      <c r="B13" s="19">
        <v>43199</v>
      </c>
      <c r="C13" s="20" t="s">
        <v>97</v>
      </c>
      <c r="D13" s="20"/>
      <c r="E13" s="21"/>
      <c r="F13" s="21">
        <v>2000</v>
      </c>
      <c r="G13" s="21"/>
      <c r="H13" s="20"/>
    </row>
    <row r="14" spans="1:8" ht="15.75" x14ac:dyDescent="0.25">
      <c r="A14" s="18">
        <v>13</v>
      </c>
      <c r="B14" s="19">
        <v>43201</v>
      </c>
      <c r="C14" s="20" t="s">
        <v>98</v>
      </c>
      <c r="D14" s="20"/>
      <c r="E14" s="21"/>
      <c r="F14" s="21">
        <v>60000</v>
      </c>
      <c r="G14" s="21"/>
      <c r="H14" s="20"/>
    </row>
    <row r="15" spans="1:8" ht="15.75" x14ac:dyDescent="0.25">
      <c r="A15" s="18">
        <v>14</v>
      </c>
      <c r="B15" s="19">
        <v>43201</v>
      </c>
      <c r="C15" s="20" t="s">
        <v>99</v>
      </c>
      <c r="D15" s="20"/>
      <c r="E15" s="21"/>
      <c r="F15" s="21">
        <v>138000</v>
      </c>
      <c r="G15" s="21"/>
      <c r="H15" s="20"/>
    </row>
    <row r="16" spans="1:8" ht="15.75" x14ac:dyDescent="0.25">
      <c r="A16" s="18">
        <v>15</v>
      </c>
      <c r="B16" s="19">
        <v>43202</v>
      </c>
      <c r="C16" s="20" t="s">
        <v>100</v>
      </c>
      <c r="D16" s="20"/>
      <c r="E16" s="21"/>
      <c r="F16" s="21">
        <v>22000</v>
      </c>
      <c r="G16" s="21"/>
      <c r="H16" s="20"/>
    </row>
    <row r="17" spans="1:8" ht="15.75" x14ac:dyDescent="0.25">
      <c r="A17" s="18">
        <v>16</v>
      </c>
      <c r="B17" s="19">
        <v>43202</v>
      </c>
      <c r="C17" s="20" t="s">
        <v>103</v>
      </c>
      <c r="D17" s="20"/>
      <c r="E17" s="21"/>
      <c r="F17" s="21">
        <v>35000</v>
      </c>
      <c r="G17" s="21"/>
      <c r="H17" s="20"/>
    </row>
    <row r="18" spans="1:8" ht="15.75" x14ac:dyDescent="0.25">
      <c r="A18" s="18">
        <v>17</v>
      </c>
      <c r="B18" s="19">
        <v>43202</v>
      </c>
      <c r="C18" s="20" t="s">
        <v>101</v>
      </c>
      <c r="D18" s="20"/>
      <c r="E18" s="21">
        <v>1430000</v>
      </c>
      <c r="F18" s="21"/>
      <c r="G18" s="21"/>
      <c r="H18" s="20" t="s">
        <v>102</v>
      </c>
    </row>
    <row r="19" spans="1:8" ht="15.75" x14ac:dyDescent="0.25">
      <c r="A19" s="18">
        <v>18</v>
      </c>
      <c r="B19" s="19">
        <v>43203</v>
      </c>
      <c r="C19" s="20" t="s">
        <v>105</v>
      </c>
      <c r="D19" s="20"/>
      <c r="E19" s="21"/>
      <c r="F19" s="21">
        <v>289000</v>
      </c>
      <c r="G19" s="21"/>
      <c r="H19" s="20"/>
    </row>
    <row r="20" spans="1:8" ht="15.75" x14ac:dyDescent="0.25">
      <c r="A20" s="18">
        <v>19</v>
      </c>
      <c r="B20" s="19">
        <v>43203</v>
      </c>
      <c r="C20" s="20" t="s">
        <v>106</v>
      </c>
      <c r="D20" s="20"/>
      <c r="E20" s="21"/>
      <c r="F20" s="21">
        <v>20000</v>
      </c>
      <c r="G20" s="21"/>
      <c r="H20" s="20"/>
    </row>
    <row r="21" spans="1:8" ht="15.75" x14ac:dyDescent="0.25">
      <c r="A21" s="18">
        <v>20</v>
      </c>
      <c r="B21" s="19">
        <v>43204</v>
      </c>
      <c r="C21" s="20" t="s">
        <v>104</v>
      </c>
      <c r="D21" s="20"/>
      <c r="E21" s="21"/>
      <c r="F21" s="21">
        <v>20000</v>
      </c>
      <c r="G21" s="21"/>
      <c r="H21" s="20"/>
    </row>
    <row r="22" spans="1:8" ht="15.75" x14ac:dyDescent="0.25">
      <c r="A22" s="18">
        <v>21</v>
      </c>
      <c r="B22" s="19">
        <v>43206</v>
      </c>
      <c r="C22" s="20" t="s">
        <v>83</v>
      </c>
      <c r="D22" s="20"/>
      <c r="E22" s="21">
        <v>750000</v>
      </c>
      <c r="F22" s="21"/>
      <c r="G22" s="21"/>
      <c r="H22" s="20"/>
    </row>
    <row r="23" spans="1:8" ht="15.75" x14ac:dyDescent="0.25">
      <c r="A23" s="18">
        <v>22</v>
      </c>
      <c r="B23" s="19">
        <v>43206</v>
      </c>
      <c r="C23" s="20" t="s">
        <v>107</v>
      </c>
      <c r="D23" s="20"/>
      <c r="E23" s="21"/>
      <c r="F23" s="21">
        <v>250000</v>
      </c>
      <c r="G23" s="21"/>
      <c r="H23" s="20"/>
    </row>
    <row r="24" spans="1:8" ht="15.75" x14ac:dyDescent="0.25">
      <c r="A24" s="18">
        <v>23</v>
      </c>
      <c r="B24" s="19">
        <v>43207</v>
      </c>
      <c r="C24" s="20" t="s">
        <v>109</v>
      </c>
      <c r="D24" s="20"/>
      <c r="E24" s="21">
        <v>1460000</v>
      </c>
      <c r="F24" s="21"/>
      <c r="G24" s="21"/>
      <c r="H24" s="20" t="s">
        <v>108</v>
      </c>
    </row>
    <row r="25" spans="1:8" ht="15.75" x14ac:dyDescent="0.25">
      <c r="A25" s="18">
        <v>24</v>
      </c>
      <c r="B25" s="19">
        <v>43208</v>
      </c>
      <c r="C25" s="20" t="s">
        <v>110</v>
      </c>
      <c r="D25" s="20"/>
      <c r="E25" s="21"/>
      <c r="F25" s="21">
        <v>140000</v>
      </c>
      <c r="G25" s="21"/>
      <c r="H25" s="20"/>
    </row>
    <row r="26" spans="1:8" ht="15.75" x14ac:dyDescent="0.25">
      <c r="A26" s="18">
        <v>25</v>
      </c>
      <c r="B26" s="19">
        <v>43208</v>
      </c>
      <c r="C26" s="20" t="s">
        <v>111</v>
      </c>
      <c r="D26" s="20"/>
      <c r="E26" s="21"/>
      <c r="F26" s="21">
        <v>20000</v>
      </c>
      <c r="G26" s="21"/>
      <c r="H26" s="20"/>
    </row>
    <row r="27" spans="1:8" ht="15.75" x14ac:dyDescent="0.25">
      <c r="A27" s="18">
        <v>26</v>
      </c>
      <c r="B27" s="19">
        <v>43210</v>
      </c>
      <c r="C27" s="20" t="s">
        <v>112</v>
      </c>
      <c r="D27" s="20"/>
      <c r="E27" s="21"/>
      <c r="F27" s="21">
        <v>38000</v>
      </c>
      <c r="G27" s="21"/>
      <c r="H27" s="20"/>
    </row>
    <row r="28" spans="1:8" ht="15.75" x14ac:dyDescent="0.25">
      <c r="A28" s="18">
        <v>27</v>
      </c>
      <c r="B28" s="19">
        <v>43210</v>
      </c>
      <c r="C28" s="20" t="s">
        <v>101</v>
      </c>
      <c r="D28" s="20"/>
      <c r="E28" s="21">
        <v>1650000</v>
      </c>
      <c r="F28" s="21"/>
      <c r="G28" s="21"/>
      <c r="H28" s="20" t="s">
        <v>113</v>
      </c>
    </row>
    <row r="29" spans="1:8" ht="15.75" x14ac:dyDescent="0.25">
      <c r="A29" s="18">
        <v>28</v>
      </c>
      <c r="B29" s="19">
        <v>43213</v>
      </c>
      <c r="C29" s="20" t="s">
        <v>114</v>
      </c>
      <c r="D29" s="20"/>
      <c r="E29" s="21"/>
      <c r="F29" s="21">
        <v>2000</v>
      </c>
      <c r="G29" s="21"/>
      <c r="H29" s="20"/>
    </row>
    <row r="30" spans="1:8" ht="15.75" x14ac:dyDescent="0.25">
      <c r="A30" s="18">
        <v>29</v>
      </c>
      <c r="B30" s="19">
        <v>43216</v>
      </c>
      <c r="C30" s="20" t="s">
        <v>115</v>
      </c>
      <c r="D30" s="20"/>
      <c r="E30" s="21"/>
      <c r="F30" s="21">
        <v>12000</v>
      </c>
      <c r="G30" s="21"/>
      <c r="H30" s="20"/>
    </row>
    <row r="31" spans="1:8" ht="15.75" x14ac:dyDescent="0.25">
      <c r="A31" s="18">
        <v>30</v>
      </c>
      <c r="B31" s="19">
        <v>43216</v>
      </c>
      <c r="C31" s="20" t="s">
        <v>116</v>
      </c>
      <c r="D31" s="20"/>
      <c r="E31" s="21"/>
      <c r="F31" s="21">
        <v>10000</v>
      </c>
      <c r="G31" s="21"/>
      <c r="H31" s="20"/>
    </row>
    <row r="32" spans="1:8" ht="15.75" x14ac:dyDescent="0.25">
      <c r="A32" s="18">
        <v>31</v>
      </c>
      <c r="B32" s="19">
        <v>43217</v>
      </c>
      <c r="C32" s="20" t="s">
        <v>112</v>
      </c>
      <c r="D32" s="20"/>
      <c r="E32" s="21"/>
      <c r="F32" s="21">
        <v>20000</v>
      </c>
      <c r="G32" s="21"/>
      <c r="H32" s="20"/>
    </row>
    <row r="33" spans="1:8" ht="15.75" x14ac:dyDescent="0.25">
      <c r="A33" s="18">
        <v>32</v>
      </c>
      <c r="B33" s="19">
        <v>43217</v>
      </c>
      <c r="C33" s="20" t="s">
        <v>117</v>
      </c>
      <c r="D33" s="20"/>
      <c r="E33" s="21"/>
      <c r="F33" s="21">
        <v>20000</v>
      </c>
      <c r="G33" s="21"/>
      <c r="H33" s="20"/>
    </row>
    <row r="34" spans="1:8" ht="15.75" x14ac:dyDescent="0.25">
      <c r="A34" s="18"/>
      <c r="B34" s="19"/>
      <c r="C34" s="20"/>
      <c r="D34" s="20"/>
      <c r="E34" s="21"/>
      <c r="F34" s="21"/>
      <c r="G34" s="21"/>
      <c r="H34" s="20"/>
    </row>
    <row r="35" spans="1:8" ht="16.5" thickBot="1" x14ac:dyDescent="0.3">
      <c r="A35" s="18"/>
      <c r="B35" s="19"/>
      <c r="C35" s="20"/>
      <c r="D35" s="20"/>
      <c r="E35" s="21"/>
      <c r="F35" s="21"/>
      <c r="G35" s="21"/>
      <c r="H35" s="20"/>
    </row>
    <row r="36" spans="1:8" ht="16.5" thickBot="1" x14ac:dyDescent="0.3">
      <c r="A36" s="30" t="s">
        <v>12</v>
      </c>
      <c r="B36" s="31"/>
      <c r="C36" s="32"/>
      <c r="D36" s="23">
        <f>SUM(D2:D5)</f>
        <v>2443000</v>
      </c>
      <c r="E36" s="23">
        <f>SUM(E2:E35)</f>
        <v>5790000</v>
      </c>
      <c r="F36" s="23">
        <f>SUM(F2:F35)</f>
        <v>1551000</v>
      </c>
      <c r="G36" s="24">
        <f>D36+E36-F36</f>
        <v>6682000</v>
      </c>
      <c r="H36" s="22"/>
    </row>
  </sheetData>
  <mergeCells count="1">
    <mergeCell ref="A36:C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B13" sqref="B13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43221</v>
      </c>
      <c r="C2" s="14" t="s">
        <v>17</v>
      </c>
      <c r="D2" s="15">
        <f>'Thang 4'!G36</f>
        <v>6682000</v>
      </c>
      <c r="E2" s="15"/>
      <c r="F2" s="15"/>
      <c r="G2" s="15">
        <f>D2+E2-F2</f>
        <v>6682000</v>
      </c>
      <c r="H2" s="14"/>
    </row>
    <row r="3" spans="1:8" ht="15.75" x14ac:dyDescent="0.25">
      <c r="A3" s="12">
        <v>2</v>
      </c>
      <c r="B3" s="13">
        <v>43222</v>
      </c>
      <c r="C3" s="10" t="s">
        <v>30</v>
      </c>
      <c r="D3" s="15"/>
      <c r="E3" s="15"/>
      <c r="F3" s="11">
        <v>248000</v>
      </c>
      <c r="G3" s="15"/>
      <c r="H3" s="14"/>
    </row>
    <row r="4" spans="1:8" ht="15.75" x14ac:dyDescent="0.25">
      <c r="A4" s="8">
        <v>3</v>
      </c>
      <c r="B4" s="13">
        <v>43222</v>
      </c>
      <c r="C4" s="10" t="s">
        <v>118</v>
      </c>
      <c r="D4" s="10"/>
      <c r="E4" s="11">
        <v>510000</v>
      </c>
      <c r="F4" s="11"/>
      <c r="G4" s="11"/>
      <c r="H4" s="10"/>
    </row>
    <row r="5" spans="1:8" ht="15.75" x14ac:dyDescent="0.25">
      <c r="A5" s="8">
        <v>4</v>
      </c>
      <c r="B5" s="13">
        <v>43222</v>
      </c>
      <c r="C5" s="10" t="s">
        <v>119</v>
      </c>
      <c r="D5" s="10"/>
      <c r="E5" s="11">
        <v>1460000</v>
      </c>
      <c r="F5" s="11"/>
      <c r="G5" s="11"/>
      <c r="H5" s="10" t="s">
        <v>120</v>
      </c>
    </row>
    <row r="6" spans="1:8" ht="15.75" x14ac:dyDescent="0.25">
      <c r="A6" s="8">
        <v>5</v>
      </c>
      <c r="B6" s="9">
        <v>43222</v>
      </c>
      <c r="C6" s="10" t="s">
        <v>121</v>
      </c>
      <c r="D6" s="10"/>
      <c r="E6" s="11"/>
      <c r="F6" s="11">
        <v>200000</v>
      </c>
      <c r="G6" s="11"/>
      <c r="H6" s="10"/>
    </row>
    <row r="7" spans="1:8" ht="15.75" x14ac:dyDescent="0.25">
      <c r="A7" s="18">
        <v>6</v>
      </c>
      <c r="B7" s="19">
        <v>43223</v>
      </c>
      <c r="C7" s="20" t="s">
        <v>122</v>
      </c>
      <c r="D7" s="20"/>
      <c r="E7" s="21"/>
      <c r="F7" s="21">
        <v>160000</v>
      </c>
      <c r="G7" s="21"/>
      <c r="H7" s="20"/>
    </row>
    <row r="8" spans="1:8" ht="15.75" x14ac:dyDescent="0.25">
      <c r="A8" s="18">
        <v>7</v>
      </c>
      <c r="B8" s="19">
        <v>43224</v>
      </c>
      <c r="C8" s="20" t="s">
        <v>112</v>
      </c>
      <c r="D8" s="20"/>
      <c r="E8" s="21"/>
      <c r="F8" s="21">
        <v>20000</v>
      </c>
      <c r="G8" s="21"/>
      <c r="H8" s="20"/>
    </row>
    <row r="9" spans="1:8" ht="15.75" x14ac:dyDescent="0.25">
      <c r="A9" s="18">
        <v>8</v>
      </c>
      <c r="B9" s="19">
        <v>43227</v>
      </c>
      <c r="C9" s="20" t="s">
        <v>112</v>
      </c>
      <c r="D9" s="20"/>
      <c r="E9" s="21"/>
      <c r="F9" s="21">
        <v>10000</v>
      </c>
      <c r="G9" s="21"/>
      <c r="H9" s="20"/>
    </row>
    <row r="10" spans="1:8" ht="15.75" x14ac:dyDescent="0.25">
      <c r="A10" s="18">
        <v>9</v>
      </c>
      <c r="B10" s="19">
        <v>43230</v>
      </c>
      <c r="C10" s="20" t="s">
        <v>18</v>
      </c>
      <c r="D10" s="20"/>
      <c r="E10" s="21"/>
      <c r="F10" s="21">
        <v>28000</v>
      </c>
      <c r="G10" s="21"/>
      <c r="H10" s="20"/>
    </row>
    <row r="11" spans="1:8" ht="15.75" x14ac:dyDescent="0.25">
      <c r="A11" s="18">
        <v>10</v>
      </c>
      <c r="B11" s="19">
        <v>43230</v>
      </c>
      <c r="C11" s="20" t="s">
        <v>24</v>
      </c>
      <c r="D11" s="20"/>
      <c r="E11" s="21"/>
      <c r="F11" s="21">
        <v>253000</v>
      </c>
      <c r="G11" s="21"/>
      <c r="H11" s="20"/>
    </row>
    <row r="12" spans="1:8" ht="15.75" x14ac:dyDescent="0.25">
      <c r="A12" s="18">
        <v>11</v>
      </c>
      <c r="B12" s="19">
        <v>43231</v>
      </c>
      <c r="C12" s="20" t="s">
        <v>123</v>
      </c>
      <c r="D12" s="20"/>
      <c r="E12" s="21"/>
      <c r="F12" s="21">
        <v>22000</v>
      </c>
      <c r="G12" s="21"/>
      <c r="H12" s="20" t="s">
        <v>124</v>
      </c>
    </row>
    <row r="13" spans="1:8" ht="15.75" x14ac:dyDescent="0.25">
      <c r="A13" s="18">
        <v>12</v>
      </c>
      <c r="B13" s="19">
        <v>43232</v>
      </c>
      <c r="C13" s="20" t="s">
        <v>118</v>
      </c>
      <c r="D13" s="20"/>
      <c r="E13" s="21">
        <v>500000</v>
      </c>
      <c r="F13" s="21"/>
      <c r="G13" s="21"/>
      <c r="H13" s="20"/>
    </row>
    <row r="14" spans="1:8" ht="15.75" x14ac:dyDescent="0.25">
      <c r="A14" s="18">
        <v>13</v>
      </c>
      <c r="B14" s="19">
        <v>43238</v>
      </c>
      <c r="C14" s="20" t="s">
        <v>127</v>
      </c>
      <c r="D14" s="20"/>
      <c r="E14" s="21"/>
      <c r="F14" s="21">
        <v>318000</v>
      </c>
      <c r="G14" s="21"/>
      <c r="H14" s="20" t="s">
        <v>128</v>
      </c>
    </row>
    <row r="15" spans="1:8" ht="15.75" x14ac:dyDescent="0.25">
      <c r="A15" s="18">
        <v>14</v>
      </c>
      <c r="B15" s="19">
        <v>43241</v>
      </c>
      <c r="C15" s="20" t="s">
        <v>126</v>
      </c>
      <c r="D15" s="20"/>
      <c r="E15" s="21">
        <v>330000</v>
      </c>
      <c r="F15" s="21"/>
      <c r="G15" s="21"/>
      <c r="H15" s="20" t="s">
        <v>129</v>
      </c>
    </row>
    <row r="16" spans="1:8" ht="15.75" x14ac:dyDescent="0.25">
      <c r="A16" s="18">
        <v>15</v>
      </c>
      <c r="B16" s="19">
        <v>43242</v>
      </c>
      <c r="C16" s="20" t="s">
        <v>125</v>
      </c>
      <c r="D16" s="20"/>
      <c r="E16" s="21"/>
      <c r="F16" s="21">
        <v>68000</v>
      </c>
      <c r="G16" s="21"/>
      <c r="H16" s="20"/>
    </row>
    <row r="17" spans="1:8" ht="15.75" x14ac:dyDescent="0.25">
      <c r="A17" s="18">
        <v>16</v>
      </c>
      <c r="B17" s="19">
        <v>43249</v>
      </c>
      <c r="C17" s="20" t="s">
        <v>130</v>
      </c>
      <c r="D17" s="20"/>
      <c r="E17" s="21"/>
      <c r="F17" s="21">
        <v>40000</v>
      </c>
      <c r="G17" s="21"/>
      <c r="H17" s="20" t="s">
        <v>131</v>
      </c>
    </row>
    <row r="18" spans="1:8" ht="15.75" x14ac:dyDescent="0.25">
      <c r="A18" s="18">
        <v>17</v>
      </c>
      <c r="B18" s="19">
        <v>43250</v>
      </c>
      <c r="C18" s="20" t="s">
        <v>112</v>
      </c>
      <c r="D18" s="20"/>
      <c r="E18" s="21"/>
      <c r="F18" s="21">
        <v>20000</v>
      </c>
      <c r="G18" s="21"/>
      <c r="H18" s="20"/>
    </row>
    <row r="19" spans="1:8" ht="15.75" x14ac:dyDescent="0.25">
      <c r="A19" s="18"/>
      <c r="B19" s="19"/>
      <c r="C19" s="20"/>
      <c r="D19" s="20"/>
      <c r="E19" s="21"/>
      <c r="F19" s="21"/>
      <c r="G19" s="21"/>
      <c r="H19" s="20"/>
    </row>
    <row r="20" spans="1:8" ht="16.5" thickBot="1" x14ac:dyDescent="0.3">
      <c r="A20" s="18"/>
      <c r="B20" s="19"/>
      <c r="C20" s="20"/>
      <c r="D20" s="20"/>
      <c r="E20" s="21"/>
      <c r="F20" s="21"/>
      <c r="G20" s="21"/>
      <c r="H20" s="20"/>
    </row>
    <row r="21" spans="1:8" ht="16.5" thickBot="1" x14ac:dyDescent="0.3">
      <c r="A21" s="30" t="s">
        <v>12</v>
      </c>
      <c r="B21" s="31"/>
      <c r="C21" s="32"/>
      <c r="D21" s="23">
        <f>SUM(D2:D6)</f>
        <v>6682000</v>
      </c>
      <c r="E21" s="23">
        <f>SUM(E2:E20)</f>
        <v>2800000</v>
      </c>
      <c r="F21" s="23">
        <f>SUM(F2:F20)</f>
        <v>1387000</v>
      </c>
      <c r="G21" s="24">
        <f>D21+E21-F21</f>
        <v>8095000</v>
      </c>
      <c r="H21" s="22"/>
    </row>
  </sheetData>
  <mergeCells count="1">
    <mergeCell ref="A21:C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5" workbookViewId="0">
      <selection activeCell="C9" sqref="C9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43252</v>
      </c>
      <c r="C2" s="14" t="s">
        <v>17</v>
      </c>
      <c r="D2" s="15">
        <f>'Thang 5'!G21</f>
        <v>8095000</v>
      </c>
      <c r="E2" s="15"/>
      <c r="F2" s="15"/>
      <c r="G2" s="15">
        <f>D2+E2-F2</f>
        <v>8095000</v>
      </c>
      <c r="H2" s="14"/>
    </row>
    <row r="3" spans="1:8" ht="15.75" x14ac:dyDescent="0.25">
      <c r="A3" s="8">
        <v>2</v>
      </c>
      <c r="B3" s="13">
        <v>43257</v>
      </c>
      <c r="C3" s="10" t="s">
        <v>118</v>
      </c>
      <c r="D3" s="10"/>
      <c r="E3" s="11">
        <v>500000</v>
      </c>
      <c r="F3" s="11"/>
      <c r="G3" s="11"/>
      <c r="H3" s="10"/>
    </row>
    <row r="4" spans="1:8" ht="15.75" x14ac:dyDescent="0.25">
      <c r="A4" s="12">
        <v>3</v>
      </c>
      <c r="B4" s="13">
        <v>43258</v>
      </c>
      <c r="C4" s="10" t="s">
        <v>30</v>
      </c>
      <c r="D4" s="15"/>
      <c r="E4" s="15"/>
      <c r="F4" s="11">
        <v>248000</v>
      </c>
      <c r="G4" s="15"/>
      <c r="H4" s="14"/>
    </row>
    <row r="5" spans="1:8" ht="15.75" x14ac:dyDescent="0.25">
      <c r="A5" s="8">
        <v>4</v>
      </c>
      <c r="B5" s="13">
        <v>43258</v>
      </c>
      <c r="C5" s="10" t="s">
        <v>132</v>
      </c>
      <c r="D5" s="10"/>
      <c r="E5" s="11"/>
      <c r="F5" s="11">
        <v>8000</v>
      </c>
      <c r="G5" s="11"/>
      <c r="H5" s="10"/>
    </row>
    <row r="6" spans="1:8" ht="15.75" x14ac:dyDescent="0.25">
      <c r="A6" s="8">
        <v>5</v>
      </c>
      <c r="B6" s="9">
        <v>43260</v>
      </c>
      <c r="C6" s="10" t="s">
        <v>18</v>
      </c>
      <c r="D6" s="10"/>
      <c r="E6" s="11"/>
      <c r="F6" s="11">
        <v>45000</v>
      </c>
      <c r="G6" s="11"/>
      <c r="H6" s="10"/>
    </row>
    <row r="7" spans="1:8" ht="15.75" x14ac:dyDescent="0.25">
      <c r="A7" s="18">
        <v>6</v>
      </c>
      <c r="B7" s="9">
        <v>43263</v>
      </c>
      <c r="C7" s="20" t="s">
        <v>24</v>
      </c>
      <c r="D7" s="20"/>
      <c r="E7" s="21"/>
      <c r="F7" s="21">
        <v>321000</v>
      </c>
      <c r="G7" s="21"/>
      <c r="H7" s="20"/>
    </row>
    <row r="8" spans="1:8" ht="15.75" x14ac:dyDescent="0.25">
      <c r="A8" s="18">
        <v>7</v>
      </c>
      <c r="B8" s="9">
        <v>43266</v>
      </c>
      <c r="C8" s="20" t="s">
        <v>133</v>
      </c>
      <c r="D8" s="20"/>
      <c r="E8" s="21"/>
      <c r="F8" s="21">
        <v>35000</v>
      </c>
      <c r="G8" s="21"/>
      <c r="H8" s="20"/>
    </row>
    <row r="9" spans="1:8" ht="15.75" x14ac:dyDescent="0.25">
      <c r="A9" s="18">
        <v>8</v>
      </c>
      <c r="B9" s="9">
        <v>43267</v>
      </c>
      <c r="C9" s="20" t="s">
        <v>118</v>
      </c>
      <c r="D9" s="20"/>
      <c r="E9" s="21">
        <v>500000</v>
      </c>
      <c r="F9" s="21"/>
      <c r="G9" s="21"/>
      <c r="H9" s="28" t="s">
        <v>134</v>
      </c>
    </row>
    <row r="10" spans="1:8" ht="15.75" x14ac:dyDescent="0.25">
      <c r="A10" s="18">
        <v>9</v>
      </c>
      <c r="B10" s="9">
        <v>43269</v>
      </c>
      <c r="C10" s="20" t="s">
        <v>135</v>
      </c>
      <c r="D10" s="20"/>
      <c r="E10" s="21"/>
      <c r="F10" s="21">
        <v>19000</v>
      </c>
      <c r="G10" s="21"/>
      <c r="H10" s="20"/>
    </row>
    <row r="11" spans="1:8" ht="15.75" x14ac:dyDescent="0.25">
      <c r="A11" s="18">
        <v>10</v>
      </c>
      <c r="B11" s="9">
        <v>43269</v>
      </c>
      <c r="C11" s="20" t="s">
        <v>136</v>
      </c>
      <c r="D11" s="20"/>
      <c r="E11" s="21"/>
      <c r="F11" s="21">
        <v>4000</v>
      </c>
      <c r="G11" s="21"/>
      <c r="H11" s="20"/>
    </row>
    <row r="12" spans="1:8" ht="15.75" x14ac:dyDescent="0.25">
      <c r="A12" s="18">
        <v>11</v>
      </c>
      <c r="B12" s="9">
        <v>43270</v>
      </c>
      <c r="C12" s="20" t="s">
        <v>93</v>
      </c>
      <c r="D12" s="20"/>
      <c r="E12" s="21"/>
      <c r="F12" s="21">
        <v>11000</v>
      </c>
      <c r="G12" s="21"/>
      <c r="H12" s="20"/>
    </row>
    <row r="13" spans="1:8" ht="15.75" x14ac:dyDescent="0.25">
      <c r="A13" s="18">
        <v>12</v>
      </c>
      <c r="B13" s="9">
        <v>43270</v>
      </c>
      <c r="C13" s="20" t="s">
        <v>137</v>
      </c>
      <c r="D13" s="20"/>
      <c r="E13" s="21">
        <v>2400000</v>
      </c>
      <c r="F13" s="21"/>
      <c r="G13" s="21"/>
      <c r="H13" s="20" t="s">
        <v>138</v>
      </c>
    </row>
    <row r="14" spans="1:8" ht="15.75" x14ac:dyDescent="0.25">
      <c r="A14" s="18">
        <v>13</v>
      </c>
      <c r="B14" s="9">
        <v>43270</v>
      </c>
      <c r="C14" s="20" t="s">
        <v>139</v>
      </c>
      <c r="D14" s="20"/>
      <c r="E14" s="21">
        <v>2100000</v>
      </c>
      <c r="F14" s="21"/>
      <c r="G14" s="21"/>
      <c r="H14" s="20" t="s">
        <v>140</v>
      </c>
    </row>
    <row r="15" spans="1:8" ht="15.75" x14ac:dyDescent="0.25">
      <c r="A15" s="18">
        <v>14</v>
      </c>
      <c r="B15" s="9">
        <v>43271</v>
      </c>
      <c r="C15" s="20" t="s">
        <v>137</v>
      </c>
      <c r="D15" s="20"/>
      <c r="E15" s="21">
        <v>2400000</v>
      </c>
      <c r="F15" s="21"/>
      <c r="G15" s="21"/>
      <c r="H15" s="20" t="s">
        <v>141</v>
      </c>
    </row>
    <row r="16" spans="1:8" ht="15.75" x14ac:dyDescent="0.25">
      <c r="A16" s="18">
        <v>15</v>
      </c>
      <c r="B16" s="9" t="s">
        <v>142</v>
      </c>
      <c r="C16" s="20" t="s">
        <v>143</v>
      </c>
      <c r="D16" s="20"/>
      <c r="E16" s="21"/>
      <c r="F16" s="21">
        <v>151000</v>
      </c>
      <c r="G16" s="21"/>
      <c r="H16" s="20"/>
    </row>
    <row r="17" spans="1:8" ht="15.75" x14ac:dyDescent="0.25">
      <c r="A17" s="18">
        <v>16</v>
      </c>
      <c r="B17" s="9" t="s">
        <v>142</v>
      </c>
      <c r="C17" s="20" t="s">
        <v>144</v>
      </c>
      <c r="D17" s="20"/>
      <c r="E17" s="21"/>
      <c r="F17" s="21">
        <v>129000</v>
      </c>
      <c r="G17" s="21"/>
      <c r="H17" s="20"/>
    </row>
    <row r="18" spans="1:8" ht="15.75" x14ac:dyDescent="0.25">
      <c r="A18" s="18">
        <v>17</v>
      </c>
      <c r="B18" s="19">
        <v>43279</v>
      </c>
      <c r="C18" s="20" t="s">
        <v>146</v>
      </c>
      <c r="D18" s="20"/>
      <c r="E18" s="21"/>
      <c r="F18" s="21">
        <v>60000</v>
      </c>
      <c r="G18" s="21"/>
      <c r="H18" s="20"/>
    </row>
    <row r="19" spans="1:8" ht="15.75" x14ac:dyDescent="0.25">
      <c r="A19" s="18">
        <v>18</v>
      </c>
      <c r="B19" s="19">
        <v>43281</v>
      </c>
      <c r="C19" s="20" t="s">
        <v>145</v>
      </c>
      <c r="D19" s="20"/>
      <c r="E19" s="21"/>
      <c r="F19" s="21">
        <v>32000</v>
      </c>
      <c r="G19" s="21"/>
      <c r="H19" s="20"/>
    </row>
    <row r="20" spans="1:8" ht="15.75" x14ac:dyDescent="0.25">
      <c r="A20" s="18">
        <v>19</v>
      </c>
      <c r="B20" s="19">
        <v>43281</v>
      </c>
      <c r="C20" s="20" t="s">
        <v>139</v>
      </c>
      <c r="D20" s="20"/>
      <c r="E20" s="21">
        <v>2100000</v>
      </c>
      <c r="F20" s="21"/>
      <c r="G20" s="21"/>
      <c r="H20" s="20" t="s">
        <v>147</v>
      </c>
    </row>
    <row r="21" spans="1:8" ht="15.75" x14ac:dyDescent="0.25">
      <c r="A21" s="18">
        <v>20</v>
      </c>
      <c r="B21" s="19">
        <v>43281</v>
      </c>
      <c r="C21" s="20" t="s">
        <v>139</v>
      </c>
      <c r="D21" s="20"/>
      <c r="E21" s="21">
        <v>2100000</v>
      </c>
      <c r="F21" s="21"/>
      <c r="G21" s="21"/>
      <c r="H21" s="20" t="s">
        <v>148</v>
      </c>
    </row>
    <row r="22" spans="1:8" ht="15.75" x14ac:dyDescent="0.25">
      <c r="A22" s="18"/>
      <c r="B22" s="19"/>
      <c r="C22" s="20"/>
      <c r="D22" s="20"/>
      <c r="E22" s="21"/>
      <c r="F22" s="21"/>
      <c r="G22" s="21"/>
      <c r="H22" s="20"/>
    </row>
    <row r="23" spans="1:8" ht="16.5" thickBot="1" x14ac:dyDescent="0.3">
      <c r="A23" s="18"/>
      <c r="B23" s="19"/>
      <c r="C23" s="20"/>
      <c r="D23" s="20"/>
      <c r="E23" s="21"/>
      <c r="F23" s="21"/>
      <c r="G23" s="21"/>
      <c r="H23" s="20"/>
    </row>
    <row r="24" spans="1:8" ht="16.5" thickBot="1" x14ac:dyDescent="0.3">
      <c r="A24" s="30" t="s">
        <v>12</v>
      </c>
      <c r="B24" s="31"/>
      <c r="C24" s="32"/>
      <c r="D24" s="23">
        <f>SUM(D2:D6)</f>
        <v>8095000</v>
      </c>
      <c r="E24" s="23">
        <f>SUM(E2:E23)</f>
        <v>12100000</v>
      </c>
      <c r="F24" s="23">
        <f>SUM(F2:F23)</f>
        <v>1063000</v>
      </c>
      <c r="G24" s="24">
        <f>D24+E24-F24</f>
        <v>19132000</v>
      </c>
      <c r="H24" s="22"/>
    </row>
  </sheetData>
  <mergeCells count="1">
    <mergeCell ref="A24:C2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5" workbookViewId="0">
      <selection activeCell="H28" sqref="H28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19.140625" customWidth="1"/>
    <col min="7" max="7" width="18.140625" customWidth="1"/>
    <col min="8" max="8" width="36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43282</v>
      </c>
      <c r="C2" s="14" t="s">
        <v>17</v>
      </c>
      <c r="D2" s="15">
        <f>'Thang 6'!G24</f>
        <v>19132000</v>
      </c>
      <c r="E2" s="15"/>
      <c r="F2" s="15"/>
      <c r="G2" s="15">
        <f>D2+E2-F2</f>
        <v>19132000</v>
      </c>
      <c r="H2" s="14"/>
    </row>
    <row r="3" spans="1:8" ht="15.75" x14ac:dyDescent="0.25">
      <c r="A3" s="8">
        <v>2</v>
      </c>
      <c r="B3" s="13">
        <v>43283</v>
      </c>
      <c r="C3" s="10" t="s">
        <v>149</v>
      </c>
      <c r="D3" s="10"/>
      <c r="E3" s="11">
        <v>1680000</v>
      </c>
      <c r="F3" s="11"/>
      <c r="G3" s="11"/>
      <c r="H3" s="10"/>
    </row>
    <row r="4" spans="1:8" ht="15.75" x14ac:dyDescent="0.25">
      <c r="A4" s="12">
        <v>3</v>
      </c>
      <c r="B4" s="13">
        <v>43283</v>
      </c>
      <c r="C4" t="s">
        <v>150</v>
      </c>
      <c r="D4" s="15"/>
      <c r="E4" s="15">
        <v>1920000</v>
      </c>
      <c r="G4" s="15"/>
      <c r="H4" s="14"/>
    </row>
    <row r="5" spans="1:8" ht="15.75" x14ac:dyDescent="0.25">
      <c r="A5" s="8">
        <v>4</v>
      </c>
      <c r="B5" s="13">
        <v>43283</v>
      </c>
      <c r="C5" s="10" t="s">
        <v>93</v>
      </c>
      <c r="D5" s="10"/>
      <c r="E5" s="11"/>
      <c r="F5" s="11">
        <v>11000</v>
      </c>
      <c r="G5" s="11"/>
      <c r="H5" s="10"/>
    </row>
    <row r="6" spans="1:8" ht="15.75" x14ac:dyDescent="0.25">
      <c r="A6" s="8">
        <v>5</v>
      </c>
      <c r="B6" s="9">
        <v>43284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18">
        <v>6</v>
      </c>
      <c r="B7" s="9">
        <v>43284</v>
      </c>
      <c r="C7" s="20" t="s">
        <v>90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9">
        <v>43284</v>
      </c>
      <c r="C8" s="10" t="s">
        <v>118</v>
      </c>
      <c r="D8" s="20"/>
      <c r="E8" s="21">
        <v>500000</v>
      </c>
      <c r="F8" s="21"/>
      <c r="G8" s="21"/>
      <c r="H8" s="28" t="s">
        <v>153</v>
      </c>
    </row>
    <row r="9" spans="1:8" ht="15.75" x14ac:dyDescent="0.25">
      <c r="A9" s="18">
        <v>8</v>
      </c>
      <c r="B9" s="9">
        <v>43285</v>
      </c>
      <c r="C9" s="10" t="s">
        <v>151</v>
      </c>
      <c r="D9" s="20"/>
      <c r="E9" s="21">
        <v>2100000</v>
      </c>
      <c r="F9" s="21"/>
      <c r="G9" s="21"/>
      <c r="H9" s="20" t="s">
        <v>152</v>
      </c>
    </row>
    <row r="10" spans="1:8" ht="15.75" x14ac:dyDescent="0.25">
      <c r="A10" s="18">
        <v>9</v>
      </c>
      <c r="B10" s="9">
        <v>43287</v>
      </c>
      <c r="C10" s="20" t="s">
        <v>139</v>
      </c>
      <c r="D10" s="20"/>
      <c r="E10" s="21">
        <v>2100000</v>
      </c>
      <c r="F10" s="21"/>
      <c r="G10" s="21"/>
      <c r="H10" s="20" t="s">
        <v>154</v>
      </c>
    </row>
    <row r="11" spans="1:8" ht="15.75" x14ac:dyDescent="0.25">
      <c r="A11" s="18">
        <v>10</v>
      </c>
      <c r="B11" s="9">
        <v>43287</v>
      </c>
      <c r="C11" s="20" t="s">
        <v>156</v>
      </c>
      <c r="D11" s="20"/>
      <c r="E11" s="21">
        <v>3150000</v>
      </c>
      <c r="F11" s="21"/>
      <c r="G11" s="21"/>
      <c r="H11" s="20" t="s">
        <v>155</v>
      </c>
    </row>
    <row r="12" spans="1:8" ht="15.75" x14ac:dyDescent="0.25">
      <c r="A12" s="18">
        <v>11</v>
      </c>
      <c r="B12" s="9">
        <v>43288</v>
      </c>
      <c r="C12" s="20" t="s">
        <v>139</v>
      </c>
      <c r="D12" s="20"/>
      <c r="E12" s="21">
        <v>2100000</v>
      </c>
      <c r="F12" s="21"/>
      <c r="G12" s="21"/>
      <c r="H12" s="20" t="s">
        <v>157</v>
      </c>
    </row>
    <row r="13" spans="1:8" ht="15.75" x14ac:dyDescent="0.25">
      <c r="A13" s="18">
        <v>12</v>
      </c>
      <c r="B13" s="9">
        <v>43290</v>
      </c>
      <c r="C13" s="20" t="s">
        <v>139</v>
      </c>
      <c r="D13" s="20"/>
      <c r="E13" s="21">
        <v>1680000</v>
      </c>
      <c r="F13" s="21"/>
      <c r="G13" s="21"/>
      <c r="H13" s="20" t="s">
        <v>158</v>
      </c>
    </row>
    <row r="14" spans="1:8" ht="15.75" x14ac:dyDescent="0.25">
      <c r="A14" s="18">
        <v>13</v>
      </c>
      <c r="B14" s="9">
        <v>43291</v>
      </c>
      <c r="C14" s="20" t="s">
        <v>159</v>
      </c>
      <c r="D14" s="20"/>
      <c r="E14" s="21"/>
      <c r="F14" s="21">
        <v>33000</v>
      </c>
      <c r="G14" s="21"/>
      <c r="H14" s="20"/>
    </row>
    <row r="15" spans="1:8" ht="15.75" x14ac:dyDescent="0.25">
      <c r="A15" s="18">
        <v>14</v>
      </c>
      <c r="B15" s="9">
        <v>43292</v>
      </c>
      <c r="C15" s="20" t="s">
        <v>160</v>
      </c>
      <c r="D15" s="20"/>
      <c r="E15" s="21"/>
      <c r="F15" s="21">
        <v>215000</v>
      </c>
      <c r="G15" s="21"/>
      <c r="H15" s="20"/>
    </row>
    <row r="16" spans="1:8" ht="15.75" x14ac:dyDescent="0.25">
      <c r="A16" s="18">
        <v>15</v>
      </c>
      <c r="B16" s="9">
        <v>43301</v>
      </c>
      <c r="C16" s="20" t="s">
        <v>161</v>
      </c>
      <c r="D16" s="20"/>
      <c r="E16" s="21"/>
      <c r="F16" s="21">
        <v>14000</v>
      </c>
      <c r="G16" s="21"/>
      <c r="H16" s="20"/>
    </row>
    <row r="17" spans="1:8" ht="15.75" x14ac:dyDescent="0.25">
      <c r="A17" s="18">
        <v>16</v>
      </c>
      <c r="B17" s="9">
        <v>43301</v>
      </c>
      <c r="C17" s="20" t="s">
        <v>169</v>
      </c>
      <c r="D17" s="20"/>
      <c r="E17" s="21"/>
      <c r="F17" s="21">
        <v>1222000</v>
      </c>
      <c r="G17" s="21"/>
      <c r="H17" s="20"/>
    </row>
    <row r="18" spans="1:8" ht="15.75" x14ac:dyDescent="0.25">
      <c r="A18" s="18">
        <v>17</v>
      </c>
      <c r="B18" s="9">
        <v>43302</v>
      </c>
      <c r="C18" s="20" t="s">
        <v>165</v>
      </c>
      <c r="D18" s="20"/>
      <c r="E18" s="21">
        <v>1920000</v>
      </c>
      <c r="F18" s="21"/>
      <c r="G18" s="21"/>
      <c r="H18" s="20" t="s">
        <v>167</v>
      </c>
    </row>
    <row r="19" spans="1:8" ht="15.75" x14ac:dyDescent="0.25">
      <c r="A19" s="18">
        <v>18</v>
      </c>
      <c r="B19" s="9">
        <v>43302</v>
      </c>
      <c r="C19" s="20" t="s">
        <v>165</v>
      </c>
      <c r="D19" s="20"/>
      <c r="E19" s="21">
        <v>1920000</v>
      </c>
      <c r="F19" s="21"/>
      <c r="G19" s="21"/>
      <c r="H19" s="20" t="s">
        <v>166</v>
      </c>
    </row>
    <row r="20" spans="1:8" ht="15.75" x14ac:dyDescent="0.25">
      <c r="A20" s="18">
        <v>19</v>
      </c>
      <c r="B20" s="9">
        <v>43304</v>
      </c>
      <c r="C20" s="20" t="s">
        <v>164</v>
      </c>
      <c r="D20" s="20"/>
      <c r="E20" s="21">
        <v>1680000</v>
      </c>
      <c r="F20" s="21"/>
      <c r="G20" s="21"/>
      <c r="H20" s="20" t="s">
        <v>168</v>
      </c>
    </row>
    <row r="21" spans="1:8" ht="15.75" x14ac:dyDescent="0.25">
      <c r="A21" s="18">
        <v>20</v>
      </c>
      <c r="B21" s="9">
        <v>43305</v>
      </c>
      <c r="C21" s="20" t="s">
        <v>93</v>
      </c>
      <c r="D21" s="20"/>
      <c r="E21" s="21"/>
      <c r="F21" s="21">
        <v>11000</v>
      </c>
      <c r="G21" s="21"/>
      <c r="H21" s="20"/>
    </row>
    <row r="22" spans="1:8" ht="15.75" x14ac:dyDescent="0.25">
      <c r="A22" s="18">
        <v>21</v>
      </c>
      <c r="B22" s="19">
        <v>43305</v>
      </c>
      <c r="C22" s="20" t="s">
        <v>162</v>
      </c>
      <c r="D22" s="20"/>
      <c r="E22" s="21"/>
      <c r="F22" s="21">
        <v>216000</v>
      </c>
      <c r="G22" s="21"/>
      <c r="H22" s="20"/>
    </row>
    <row r="23" spans="1:8" ht="15.75" x14ac:dyDescent="0.25">
      <c r="A23" s="18">
        <v>22</v>
      </c>
      <c r="B23" s="19">
        <v>43305</v>
      </c>
      <c r="C23" s="20" t="s">
        <v>163</v>
      </c>
      <c r="D23" s="20"/>
      <c r="E23" s="21"/>
      <c r="F23" s="21">
        <v>4000000</v>
      </c>
      <c r="G23" s="21"/>
      <c r="H23" s="20"/>
    </row>
    <row r="24" spans="1:8" ht="15.75" x14ac:dyDescent="0.25">
      <c r="A24" s="18">
        <v>23</v>
      </c>
      <c r="B24" s="19">
        <v>43305</v>
      </c>
      <c r="C24" s="20" t="s">
        <v>170</v>
      </c>
      <c r="D24" s="20"/>
      <c r="E24" s="21">
        <v>1290000</v>
      </c>
      <c r="F24" s="21"/>
      <c r="G24" s="21"/>
      <c r="H24" s="28" t="s">
        <v>175</v>
      </c>
    </row>
    <row r="25" spans="1:8" ht="15.75" x14ac:dyDescent="0.25">
      <c r="A25" s="18">
        <v>24</v>
      </c>
      <c r="B25" s="19">
        <v>43305</v>
      </c>
      <c r="C25" s="20" t="s">
        <v>165</v>
      </c>
      <c r="D25" s="20"/>
      <c r="E25" s="21">
        <v>1920000</v>
      </c>
      <c r="F25" s="21"/>
      <c r="G25" s="21"/>
      <c r="H25" s="20" t="s">
        <v>171</v>
      </c>
    </row>
    <row r="26" spans="1:8" ht="15.75" x14ac:dyDescent="0.25">
      <c r="A26" s="18">
        <v>25</v>
      </c>
      <c r="B26" s="19">
        <v>43306</v>
      </c>
      <c r="C26" s="20" t="s">
        <v>165</v>
      </c>
      <c r="D26" s="20"/>
      <c r="E26" s="21">
        <v>1920000</v>
      </c>
      <c r="F26" s="21"/>
      <c r="G26" s="21"/>
      <c r="H26" s="20" t="s">
        <v>172</v>
      </c>
    </row>
    <row r="27" spans="1:8" ht="15.75" x14ac:dyDescent="0.25">
      <c r="A27" s="18">
        <v>26</v>
      </c>
      <c r="B27" s="19">
        <v>43309</v>
      </c>
      <c r="C27" s="20" t="s">
        <v>165</v>
      </c>
      <c r="D27" s="20"/>
      <c r="E27" s="21">
        <v>1920000</v>
      </c>
      <c r="F27" s="21"/>
      <c r="G27" s="21"/>
      <c r="H27" s="20" t="s">
        <v>173</v>
      </c>
    </row>
    <row r="28" spans="1:8" ht="15.75" x14ac:dyDescent="0.25">
      <c r="A28" s="18">
        <v>27</v>
      </c>
      <c r="B28" s="19">
        <v>43311</v>
      </c>
      <c r="C28" s="20" t="s">
        <v>118</v>
      </c>
      <c r="D28" s="20"/>
      <c r="E28" s="21">
        <v>500000</v>
      </c>
      <c r="F28" s="21"/>
      <c r="G28" s="21"/>
      <c r="H28" s="28" t="s">
        <v>178</v>
      </c>
    </row>
    <row r="29" spans="1:8" ht="15.75" x14ac:dyDescent="0.25">
      <c r="A29" s="18">
        <v>28</v>
      </c>
      <c r="B29" s="19">
        <v>43311</v>
      </c>
      <c r="C29" s="20" t="s">
        <v>174</v>
      </c>
      <c r="D29" s="20"/>
      <c r="E29" s="21"/>
      <c r="F29" s="21">
        <v>8000</v>
      </c>
      <c r="G29" s="21"/>
      <c r="H29" s="20"/>
    </row>
    <row r="30" spans="1:8" ht="15.75" x14ac:dyDescent="0.25">
      <c r="A30" s="18">
        <v>29</v>
      </c>
      <c r="B30" s="19">
        <v>43312</v>
      </c>
      <c r="C30" s="20" t="s">
        <v>177</v>
      </c>
      <c r="D30" s="20"/>
      <c r="E30" s="21"/>
      <c r="F30" s="21">
        <v>68000</v>
      </c>
      <c r="G30" s="21"/>
      <c r="H30" s="20"/>
    </row>
    <row r="31" spans="1:8" ht="15.75" x14ac:dyDescent="0.25">
      <c r="A31" s="18">
        <v>30</v>
      </c>
      <c r="B31" s="19">
        <v>43312</v>
      </c>
      <c r="C31" s="20" t="s">
        <v>99</v>
      </c>
      <c r="D31" s="20"/>
      <c r="E31" s="21"/>
      <c r="F31" s="21">
        <v>48000</v>
      </c>
      <c r="G31" s="21"/>
      <c r="H31" s="20"/>
    </row>
    <row r="32" spans="1:8" ht="15.75" x14ac:dyDescent="0.25">
      <c r="A32" s="18">
        <v>31</v>
      </c>
      <c r="B32" s="19">
        <v>43312</v>
      </c>
      <c r="C32" s="20" t="s">
        <v>103</v>
      </c>
      <c r="D32" s="20"/>
      <c r="E32" s="21"/>
      <c r="F32" s="21">
        <v>20000</v>
      </c>
      <c r="G32" s="21"/>
      <c r="H32" s="20"/>
    </row>
    <row r="33" spans="1:8" ht="16.5" thickBot="1" x14ac:dyDescent="0.3">
      <c r="A33" s="18"/>
      <c r="B33" s="19"/>
      <c r="C33" s="20"/>
      <c r="D33" s="20"/>
      <c r="E33" s="21"/>
      <c r="F33" s="21"/>
      <c r="G33" s="21"/>
      <c r="H33" s="20"/>
    </row>
    <row r="34" spans="1:8" ht="16.5" thickBot="1" x14ac:dyDescent="0.3">
      <c r="A34" s="30" t="s">
        <v>12</v>
      </c>
      <c r="B34" s="31"/>
      <c r="C34" s="32"/>
      <c r="D34" s="23">
        <f>SUM(D2:D6)</f>
        <v>19132000</v>
      </c>
      <c r="E34" s="23">
        <f>SUM(E2:E33)</f>
        <v>28300000</v>
      </c>
      <c r="F34" s="23">
        <f>SUM(F2:F33)</f>
        <v>6134000</v>
      </c>
      <c r="G34" s="24">
        <f>D34+E34-F34</f>
        <v>41298000</v>
      </c>
      <c r="H34" s="22"/>
    </row>
  </sheetData>
  <mergeCells count="1">
    <mergeCell ref="A34:C34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C7" sqref="C7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19.140625" customWidth="1"/>
    <col min="7" max="7" width="18.140625" customWidth="1"/>
    <col min="8" max="8" width="36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43313</v>
      </c>
      <c r="C2" s="14" t="s">
        <v>17</v>
      </c>
      <c r="D2" s="15">
        <f>'Thang 7'!G34</f>
        <v>41298000</v>
      </c>
      <c r="E2" s="15"/>
      <c r="F2" s="15"/>
      <c r="G2" s="15">
        <f>D2+E2-F2</f>
        <v>41298000</v>
      </c>
      <c r="H2" s="29" t="s">
        <v>179</v>
      </c>
    </row>
    <row r="3" spans="1:8" ht="15.75" x14ac:dyDescent="0.25">
      <c r="A3" s="8">
        <v>2</v>
      </c>
      <c r="B3" s="13">
        <v>43315</v>
      </c>
      <c r="C3" s="10" t="s">
        <v>30</v>
      </c>
      <c r="D3" s="10"/>
      <c r="E3" s="11"/>
      <c r="F3" s="11">
        <v>248000</v>
      </c>
      <c r="G3" s="11"/>
      <c r="H3" s="10"/>
    </row>
    <row r="4" spans="1:8" ht="15.75" x14ac:dyDescent="0.25">
      <c r="A4" s="12">
        <v>3</v>
      </c>
      <c r="B4" s="13">
        <v>43316</v>
      </c>
      <c r="C4" t="s">
        <v>118</v>
      </c>
      <c r="D4" s="15"/>
      <c r="E4" s="15">
        <v>750000</v>
      </c>
      <c r="G4" s="15"/>
      <c r="H4" s="29" t="s">
        <v>180</v>
      </c>
    </row>
    <row r="5" spans="1:8" ht="15.75" x14ac:dyDescent="0.25">
      <c r="A5" s="8">
        <v>4</v>
      </c>
      <c r="B5" s="13">
        <v>43317</v>
      </c>
      <c r="C5" s="10" t="s">
        <v>183</v>
      </c>
      <c r="D5" s="10"/>
      <c r="E5" s="11"/>
      <c r="F5" s="11">
        <v>28000</v>
      </c>
      <c r="G5" s="11"/>
      <c r="H5" s="10"/>
    </row>
    <row r="6" spans="1:8" ht="15.75" x14ac:dyDescent="0.25">
      <c r="A6" s="8">
        <v>5</v>
      </c>
      <c r="B6" s="9">
        <v>43317</v>
      </c>
      <c r="C6" s="10" t="s">
        <v>182</v>
      </c>
      <c r="D6" s="10"/>
      <c r="E6" s="11"/>
      <c r="F6" s="11">
        <v>24000</v>
      </c>
      <c r="G6" s="11"/>
      <c r="H6" s="10"/>
    </row>
    <row r="7" spans="1:8" ht="15.75" x14ac:dyDescent="0.25">
      <c r="A7" s="18">
        <v>6</v>
      </c>
      <c r="B7" s="9">
        <v>43317</v>
      </c>
      <c r="C7" s="20" t="s">
        <v>181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9" t="s">
        <v>176</v>
      </c>
      <c r="C8" s="10"/>
      <c r="D8" s="20"/>
      <c r="E8" s="21"/>
      <c r="F8" s="21"/>
      <c r="G8" s="21"/>
      <c r="H8" s="28"/>
    </row>
    <row r="9" spans="1:8" ht="15.75" x14ac:dyDescent="0.25">
      <c r="A9" s="18">
        <v>8</v>
      </c>
      <c r="B9" s="9">
        <v>43316</v>
      </c>
      <c r="C9" s="10"/>
      <c r="D9" s="20"/>
      <c r="E9" s="21"/>
      <c r="F9" s="21"/>
      <c r="G9" s="21"/>
      <c r="H9" s="20"/>
    </row>
    <row r="10" spans="1:8" ht="15.75" x14ac:dyDescent="0.25">
      <c r="A10" s="18">
        <v>9</v>
      </c>
      <c r="B10" s="9">
        <v>43318</v>
      </c>
      <c r="C10" s="20"/>
      <c r="D10" s="20"/>
      <c r="E10" s="21"/>
      <c r="F10" s="21"/>
      <c r="G10" s="21"/>
      <c r="H10" s="20"/>
    </row>
    <row r="11" spans="1:8" ht="15.75" x14ac:dyDescent="0.25">
      <c r="A11" s="18">
        <v>10</v>
      </c>
      <c r="B11" s="9">
        <v>43318</v>
      </c>
      <c r="C11" s="20"/>
      <c r="D11" s="20"/>
      <c r="E11" s="21"/>
      <c r="F11" s="21"/>
      <c r="G11" s="21"/>
      <c r="H11" s="20"/>
    </row>
    <row r="12" spans="1:8" ht="15.75" x14ac:dyDescent="0.25">
      <c r="A12" s="18">
        <v>11</v>
      </c>
      <c r="B12" s="9">
        <v>43319</v>
      </c>
      <c r="C12" s="20"/>
      <c r="D12" s="20"/>
      <c r="E12" s="21"/>
      <c r="F12" s="21"/>
      <c r="G12" s="21"/>
      <c r="H12" s="20"/>
    </row>
    <row r="13" spans="1:8" ht="15.75" x14ac:dyDescent="0.25">
      <c r="A13" s="18">
        <v>12</v>
      </c>
      <c r="B13" s="9">
        <v>43321</v>
      </c>
      <c r="C13" s="20"/>
      <c r="D13" s="20"/>
      <c r="E13" s="21"/>
      <c r="F13" s="21"/>
      <c r="G13" s="21"/>
      <c r="H13" s="20"/>
    </row>
    <row r="14" spans="1:8" ht="15.75" x14ac:dyDescent="0.25">
      <c r="A14" s="18">
        <v>13</v>
      </c>
      <c r="B14" s="9">
        <v>43322</v>
      </c>
      <c r="C14" s="20"/>
      <c r="D14" s="20"/>
      <c r="E14" s="21"/>
      <c r="F14" s="21"/>
      <c r="G14" s="21"/>
      <c r="H14" s="20"/>
    </row>
    <row r="15" spans="1:8" ht="15.75" x14ac:dyDescent="0.25">
      <c r="A15" s="18">
        <v>14</v>
      </c>
      <c r="B15" s="9">
        <v>43323</v>
      </c>
      <c r="C15" s="20"/>
      <c r="D15" s="20"/>
      <c r="E15" s="21"/>
      <c r="F15" s="21"/>
      <c r="G15" s="21"/>
      <c r="H15" s="20"/>
    </row>
    <row r="16" spans="1:8" ht="15.75" x14ac:dyDescent="0.25">
      <c r="A16" s="18">
        <v>15</v>
      </c>
      <c r="B16" s="9">
        <v>43301</v>
      </c>
      <c r="C16" s="20"/>
      <c r="D16" s="20"/>
      <c r="E16" s="21"/>
      <c r="F16" s="21"/>
      <c r="G16" s="21"/>
      <c r="H16" s="20"/>
    </row>
    <row r="17" spans="1:8" ht="15.75" x14ac:dyDescent="0.25">
      <c r="A17" s="18">
        <v>16</v>
      </c>
      <c r="B17" s="9">
        <v>43301</v>
      </c>
      <c r="C17" s="20"/>
      <c r="D17" s="20"/>
      <c r="E17" s="21"/>
      <c r="F17" s="21"/>
      <c r="G17" s="21"/>
      <c r="H17" s="20"/>
    </row>
    <row r="18" spans="1:8" ht="15.75" x14ac:dyDescent="0.25">
      <c r="A18" s="18">
        <v>17</v>
      </c>
      <c r="B18" s="9">
        <v>43302</v>
      </c>
      <c r="C18" s="20"/>
      <c r="D18" s="20"/>
      <c r="E18" s="21"/>
      <c r="F18" s="21"/>
      <c r="G18" s="21"/>
      <c r="H18" s="20"/>
    </row>
    <row r="19" spans="1:8" ht="15.75" x14ac:dyDescent="0.25">
      <c r="A19" s="18">
        <v>18</v>
      </c>
      <c r="B19" s="9">
        <v>43302</v>
      </c>
      <c r="C19" s="20"/>
      <c r="D19" s="20"/>
      <c r="E19" s="21"/>
      <c r="F19" s="21"/>
      <c r="G19" s="21"/>
      <c r="H19" s="20"/>
    </row>
    <row r="20" spans="1:8" ht="15.75" x14ac:dyDescent="0.25">
      <c r="A20" s="18">
        <v>19</v>
      </c>
      <c r="B20" s="9">
        <v>43304</v>
      </c>
      <c r="C20" s="20"/>
      <c r="D20" s="20"/>
      <c r="E20" s="21"/>
      <c r="F20" s="21"/>
      <c r="G20" s="21"/>
      <c r="H20" s="20"/>
    </row>
    <row r="21" spans="1:8" ht="16.5" thickBot="1" x14ac:dyDescent="0.3">
      <c r="A21" s="18"/>
      <c r="B21" s="19"/>
      <c r="C21" s="20"/>
      <c r="D21" s="20"/>
      <c r="E21" s="21"/>
      <c r="F21" s="21"/>
      <c r="G21" s="21"/>
      <c r="H21" s="20"/>
    </row>
    <row r="22" spans="1:8" ht="16.5" thickBot="1" x14ac:dyDescent="0.3">
      <c r="A22" s="30" t="s">
        <v>12</v>
      </c>
      <c r="B22" s="31"/>
      <c r="C22" s="32"/>
      <c r="D22" s="23">
        <f>SUM(D2:D6)</f>
        <v>41298000</v>
      </c>
      <c r="E22" s="23">
        <f>SUM(E2:E21)</f>
        <v>750000</v>
      </c>
      <c r="F22" s="23">
        <f>SUM(F2:F21)</f>
        <v>320000</v>
      </c>
      <c r="G22" s="24">
        <f>D22+E22-F22</f>
        <v>41728000</v>
      </c>
      <c r="H22" s="22"/>
    </row>
  </sheetData>
  <mergeCells count="1">
    <mergeCell ref="A22:C2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Chi phi tong</vt:lpstr>
      <vt:lpstr>Thang 1 - 2018</vt:lpstr>
      <vt:lpstr>Thang 2 - 2018</vt:lpstr>
      <vt:lpstr>Thang 3 - 2018</vt:lpstr>
      <vt:lpstr>Thang 4</vt:lpstr>
      <vt:lpstr>Thang 5</vt:lpstr>
      <vt:lpstr>Thang 6</vt:lpstr>
      <vt:lpstr>Thang 7</vt:lpstr>
      <vt:lpstr>Thang 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2018-08-07T10:21:41Z</dcterms:modified>
</cp:coreProperties>
</file>