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3" activeTab="7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  <sheet name="Thang 1 - 2018" sheetId="15" r:id="rId8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5" l="1"/>
  <c r="G2" i="15" s="1"/>
  <c r="F25" i="15"/>
  <c r="E25" i="15"/>
  <c r="D25" i="15" l="1"/>
  <c r="G25" i="15" s="1"/>
  <c r="F34" i="14"/>
  <c r="E34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34" i="14" l="1"/>
  <c r="G34" i="14" s="1"/>
  <c r="G2" i="14"/>
</calcChain>
</file>

<file path=xl/sharedStrings.xml><?xml version="1.0" encoding="utf-8"?>
<sst xmlns="http://schemas.openxmlformats.org/spreadsheetml/2006/main" count="474" uniqueCount="270">
  <si>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</si>
  <si>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</si>
  <si>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</si>
  <si>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</si>
  <si>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</si>
  <si>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</si>
  <si>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</si>
  <si>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</si>
  <si>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</si>
  <si>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</si>
  <si>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</si>
  <si>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</si>
  <si>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</si>
  <si>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</si>
  <si>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</si>
  <si>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</si>
  <si>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</si>
  <si>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</si>
  <si>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</si>
  <si>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</si>
  <si>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</si>
  <si>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</si>
  <si>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</si>
  <si>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</si>
  <si>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</si>
  <si>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</si>
  <si>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</si>
  <si>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</si>
  <si>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</si>
  <si>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</si>
  <si>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</si>
  <si>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</si>
  <si>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</si>
  <si>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</si>
  <si>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</si>
  <si>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</si>
  <si>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</si>
  <si>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</si>
  <si>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</si>
  <si>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</si>
  <si>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</si>
  <si>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</si>
  <si>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</si>
  <si>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</si>
  <si>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</si>
  <si>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</si>
  <si>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</si>
  <si>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</si>
  <si>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</si>
  <si>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</si>
  <si>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</si>
  <si>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</si>
  <si>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</si>
  <si>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</si>
  <si>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</si>
  <si>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</si>
  <si>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</si>
  <si>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</si>
  <si>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</si>
  <si>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</si>
  <si>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</si>
  <si>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</si>
  <si>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</si>
  <si>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</si>
  <si>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</si>
  <si>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</si>
  <si>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</si>
  <si>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</si>
  <si>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</si>
  <si>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</si>
  <si>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</si>
  <si>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</si>
  <si>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</si>
  <si>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</si>
  <si>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</si>
  <si>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</si>
  <si>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</si>
  <si>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</si>
  <si>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</si>
  <si>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</si>
  <si>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</si>
  <si>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</si>
  <si>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</si>
  <si>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</si>
  <si>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</si>
  <si>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</si>
  <si>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</si>
  <si>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</si>
  <si>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</si>
  <si>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</si>
  <si>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</si>
  <si>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</si>
  <si>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</si>
  <si>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</si>
  <si>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</si>
  <si>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</si>
  <si>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</si>
  <si>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</si>
  <si>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</si>
  <si>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</si>
  <si>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</si>
  <si>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</si>
  <si>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</si>
  <si>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</si>
  <si>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</si>
  <si>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</si>
  <si>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</si>
  <si>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</si>
  <si>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</si>
  <si>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</si>
  <si>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</si>
  <si>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</si>
  <si>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</si>
  <si>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</si>
  <si>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</si>
  <si>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</si>
  <si>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</si>
  <si>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</si>
  <si>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</si>
  <si>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</si>
  <si>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</si>
  <si>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</si>
  <si>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</si>
  <si>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</si>
  <si>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</si>
  <si>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</si>
  <si>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</si>
  <si>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</si>
  <si>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</si>
  <si>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</si>
  <si>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</si>
  <si>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</si>
  <si>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</si>
  <si>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</si>
  <si>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</si>
  <si>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</si>
  <si>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</si>
  <si>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</si>
  <si>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</si>
  <si>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</si>
  <si>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</si>
  <si>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</si>
  <si>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</si>
  <si>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</si>
  <si>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</si>
  <si>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</si>
  <si>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</si>
  <si>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</si>
  <si>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</si>
  <si>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</si>
  <si>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</si>
  <si>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</si>
  <si>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</si>
  <si>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</si>
  <si>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</si>
  <si>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</si>
  <si>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</si>
  <si>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</si>
  <si>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</si>
  <si>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</si>
  <si>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</si>
  <si>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</si>
  <si>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</si>
  <si>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</si>
  <si>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</si>
  <si>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</si>
  <si>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</si>
  <si>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</si>
  <si>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</si>
  <si>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</si>
  <si>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</si>
  <si>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</si>
  <si>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</si>
  <si>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</si>
  <si>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</si>
  <si>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</si>
  <si>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</si>
  <si>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</si>
  <si>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</si>
  <si>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</si>
  <si>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</si>
  <si>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</si>
  <si>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</si>
  <si>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</si>
  <si>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</si>
  <si>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</si>
  <si>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</si>
  <si>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</si>
  <si>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</si>
  <si>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</si>
  <si>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</si>
  <si>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</si>
  <si>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</si>
  <si>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</si>
  <si>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</si>
  <si>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</si>
  <si>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</si>
  <si>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</si>
  <si>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</si>
  <si>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</si>
  <si>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</si>
  <si>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</si>
  <si>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</si>
  <si>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</si>
  <si>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</si>
  <si>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</si>
  <si>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</si>
  <si>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</si>
  <si>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</si>
  <si>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</si>
  <si>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</si>
  <si>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</si>
  <si>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</si>
  <si>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</si>
  <si>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</si>
  <si>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</si>
  <si>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</si>
  <si>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</si>
  <si>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</si>
  <si>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</si>
  <si>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</si>
  <si>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</si>
  <si>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</si>
  <si>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</si>
  <si>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</si>
  <si>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</si>
  <si>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</si>
  <si>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</si>
  <si>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</si>
  <si>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</si>
  <si>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</si>
  <si>
    <t>Trần Thị Phương Lan</t>
  </si>
  <si>
    <t>Đinh Thúy Hằng</t>
  </si>
  <si>
    <t>Lê Nguyễn Huy</t>
  </si>
  <si>
    <t>Giấy Double A</t>
  </si>
  <si>
    <t>Nguyễn Thanh Phương</t>
  </si>
  <si>
    <t>Photo Test 1 part 3</t>
  </si>
  <si>
    <t xml:space="preserve">Photo ets 2015 Test 2 </t>
  </si>
  <si>
    <t>TOEIC BK5</t>
  </si>
  <si>
    <t>TOEIC AK7</t>
  </si>
  <si>
    <t>Photo test Part 5,6 Anwsersheet</t>
  </si>
  <si>
    <t>Bao nilong</t>
  </si>
  <si>
    <t>Tiền Quảng cáo FB</t>
  </si>
  <si>
    <t>Tiền góp Laptop</t>
  </si>
  <si>
    <t>Photo test 5,6 part 3</t>
  </si>
  <si>
    <t>Photo test , part 3</t>
  </si>
  <si>
    <t>Photo test 6 part 5,6</t>
  </si>
  <si>
    <t>Quỹ còn: 110,000 + 55,000 (Photo sách)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</si>
  <si>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</si>
  <si>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</si>
  <si>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</si>
  <si>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</si>
  <si>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</si>
  <si>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</si>
  <si>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phiếu thông tin học viên, Các chương trình ở trung tâm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</si>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</sst>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3" fontId="2" fillId="0" borderId="4" xfId="0" applyNumberFormat="1" applyFont="1" applyBorder="1" applyAlignment="1">
      <alignment horizontal="left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5" activePane="bottomLeft" state="frozen"/>
      <selection pane="bottomLeft" activeCell="F9" sqref="F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25" zoomScale="98" zoomScaleNormal="98" workbookViewId="0">
      <selection activeCell="F18" sqref="F18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F15" sqref="F15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227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228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>
      <selection activeCell="F26" sqref="F26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9.425781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254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226</v>
      </c>
      <c r="D14" s="24"/>
      <c r="E14" s="25">
        <v>1440000</v>
      </c>
      <c r="F14" s="25"/>
      <c r="G14" s="25"/>
      <c r="H14" s="24" t="s">
        <v>229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226</v>
      </c>
      <c r="D16" s="24"/>
      <c r="E16" s="25">
        <v>1680000</v>
      </c>
      <c r="F16" s="25"/>
      <c r="G16" s="25"/>
      <c r="H16" s="13" t="s">
        <v>230</v>
      </c>
    </row>
    <row r="17" spans="1:8" ht="15.75" x14ac:dyDescent="0.25">
      <c r="A17" s="22">
        <v>16</v>
      </c>
      <c r="B17" s="23">
        <v>43087</v>
      </c>
      <c r="C17" s="24" t="s">
        <v>226</v>
      </c>
      <c r="D17" s="24"/>
      <c r="E17" s="25">
        <v>1680000</v>
      </c>
      <c r="F17" s="25"/>
      <c r="G17" s="25"/>
      <c r="H17" s="24" t="s">
        <v>231</v>
      </c>
    </row>
    <row r="18" spans="1:8" ht="15.75" x14ac:dyDescent="0.25">
      <c r="A18" s="22">
        <v>17</v>
      </c>
      <c r="B18" s="23">
        <v>43087</v>
      </c>
      <c r="C18" s="24" t="s">
        <v>226</v>
      </c>
      <c r="D18" s="24"/>
      <c r="E18" s="25">
        <v>1680000</v>
      </c>
      <c r="F18" s="25"/>
      <c r="G18" s="25"/>
      <c r="H18" s="24" t="s">
        <v>232</v>
      </c>
    </row>
    <row r="19" spans="1:8" ht="15.75" x14ac:dyDescent="0.25">
      <c r="A19" s="22">
        <v>18</v>
      </c>
      <c r="B19" s="23">
        <v>43088</v>
      </c>
      <c r="C19" s="13" t="s">
        <v>199</v>
      </c>
      <c r="D19" s="24"/>
      <c r="E19" s="14">
        <v>1470000</v>
      </c>
      <c r="F19" s="25"/>
      <c r="G19" s="25"/>
      <c r="H19" s="24" t="s">
        <v>233</v>
      </c>
    </row>
    <row r="20" spans="1:8" ht="15.75" x14ac:dyDescent="0.25">
      <c r="A20" s="22">
        <v>19</v>
      </c>
      <c r="B20" s="23">
        <v>43089</v>
      </c>
      <c r="C20" s="13" t="s">
        <v>234</v>
      </c>
      <c r="D20" s="24"/>
      <c r="E20" s="25"/>
      <c r="F20" s="25">
        <v>65000</v>
      </c>
      <c r="G20" s="25"/>
      <c r="H20" s="24"/>
    </row>
    <row r="21" spans="1:8" ht="15.75" x14ac:dyDescent="0.25">
      <c r="A21" s="22">
        <v>20</v>
      </c>
      <c r="B21" s="23">
        <v>43090</v>
      </c>
      <c r="C21" s="13" t="s">
        <v>236</v>
      </c>
      <c r="D21" s="24"/>
      <c r="E21" s="25"/>
      <c r="F21" s="25">
        <v>3000</v>
      </c>
      <c r="G21" s="25"/>
      <c r="H21" s="24" t="s">
        <v>238</v>
      </c>
    </row>
    <row r="22" spans="1:8" ht="15.75" x14ac:dyDescent="0.25">
      <c r="A22" s="22">
        <v>21</v>
      </c>
      <c r="B22" s="23">
        <v>43090</v>
      </c>
      <c r="C22" s="13" t="s">
        <v>199</v>
      </c>
      <c r="D22" s="24"/>
      <c r="E22" s="14">
        <v>1470000</v>
      </c>
      <c r="F22" s="25"/>
      <c r="G22" s="25"/>
      <c r="H22" s="24" t="s">
        <v>235</v>
      </c>
    </row>
    <row r="23" spans="1:8" ht="15.75" x14ac:dyDescent="0.25">
      <c r="A23" s="22">
        <v>22</v>
      </c>
      <c r="B23" s="23">
        <v>43091</v>
      </c>
      <c r="C23" s="13" t="s">
        <v>237</v>
      </c>
      <c r="D23" s="24"/>
      <c r="E23" s="25"/>
      <c r="F23" s="25">
        <v>5000</v>
      </c>
      <c r="G23" s="25"/>
      <c r="H23" s="24" t="s">
        <v>239</v>
      </c>
    </row>
    <row r="24" spans="1:8" ht="15.75" x14ac:dyDescent="0.25">
      <c r="A24" s="22">
        <v>23</v>
      </c>
      <c r="B24" s="23">
        <v>43092</v>
      </c>
      <c r="C24" s="24" t="s">
        <v>240</v>
      </c>
      <c r="D24" s="24"/>
      <c r="E24" s="25"/>
      <c r="F24" s="25">
        <v>14000</v>
      </c>
      <c r="G24" s="25"/>
      <c r="H24" s="24" t="s">
        <v>238</v>
      </c>
    </row>
    <row r="25" spans="1:8" ht="15.75" x14ac:dyDescent="0.25">
      <c r="A25" s="22">
        <v>24</v>
      </c>
      <c r="B25" s="23">
        <v>43094</v>
      </c>
      <c r="C25" s="24" t="s">
        <v>241</v>
      </c>
      <c r="D25" s="24"/>
      <c r="E25" s="25"/>
      <c r="F25" s="25">
        <v>9000</v>
      </c>
      <c r="G25" s="25"/>
      <c r="H25" s="24"/>
    </row>
    <row r="26" spans="1:8" ht="15.75" x14ac:dyDescent="0.25">
      <c r="A26" s="22">
        <v>25</v>
      </c>
      <c r="B26" s="23">
        <v>43095</v>
      </c>
      <c r="C26" s="24" t="s">
        <v>29</v>
      </c>
      <c r="D26" s="24"/>
      <c r="E26" s="25"/>
      <c r="F26" s="25">
        <v>91000</v>
      </c>
      <c r="G26" s="25"/>
      <c r="H26" s="24"/>
    </row>
    <row r="27" spans="1:8" ht="15.75" x14ac:dyDescent="0.25">
      <c r="A27" s="22">
        <v>26</v>
      </c>
      <c r="B27" s="23">
        <v>43096</v>
      </c>
      <c r="C27" s="24" t="s">
        <v>242</v>
      </c>
      <c r="D27" s="24"/>
      <c r="E27" s="25"/>
      <c r="F27" s="25">
        <v>2000000</v>
      </c>
      <c r="G27" s="25"/>
      <c r="H27" s="24"/>
    </row>
    <row r="28" spans="1:8" ht="15.75" x14ac:dyDescent="0.25">
      <c r="A28" s="22">
        <v>27</v>
      </c>
      <c r="B28" s="23">
        <v>43096</v>
      </c>
      <c r="C28" s="24" t="s">
        <v>243</v>
      </c>
      <c r="D28" s="24"/>
      <c r="E28" s="25"/>
      <c r="F28" s="25">
        <v>1231000</v>
      </c>
      <c r="G28" s="25"/>
      <c r="H28" s="24"/>
    </row>
    <row r="29" spans="1:8" ht="15.75" x14ac:dyDescent="0.25">
      <c r="A29" s="22">
        <v>28</v>
      </c>
      <c r="B29" s="23">
        <v>43096</v>
      </c>
      <c r="C29" s="24" t="s">
        <v>244</v>
      </c>
      <c r="D29" s="24"/>
      <c r="E29" s="25"/>
      <c r="F29" s="25">
        <v>25000</v>
      </c>
      <c r="G29" s="25"/>
      <c r="H29" s="24" t="s">
        <v>239</v>
      </c>
    </row>
    <row r="30" spans="1:8" ht="15.75" x14ac:dyDescent="0.25">
      <c r="A30" s="22">
        <v>29</v>
      </c>
      <c r="B30" s="23">
        <v>43097</v>
      </c>
      <c r="C30" s="24" t="s">
        <v>245</v>
      </c>
      <c r="D30" s="24"/>
      <c r="E30" s="25"/>
      <c r="F30" s="25">
        <v>4000</v>
      </c>
      <c r="G30" s="25"/>
      <c r="H30" s="24" t="s">
        <v>238</v>
      </c>
    </row>
    <row r="31" spans="1:8" ht="15.75" x14ac:dyDescent="0.25">
      <c r="A31" s="22">
        <v>30</v>
      </c>
      <c r="B31" s="23">
        <v>43098</v>
      </c>
      <c r="C31" s="24" t="s">
        <v>246</v>
      </c>
      <c r="D31" s="24"/>
      <c r="E31" s="25"/>
      <c r="F31" s="25">
        <v>17000</v>
      </c>
      <c r="G31" s="25"/>
      <c r="H31" s="24" t="s">
        <v>239</v>
      </c>
    </row>
    <row r="32" spans="1:8" ht="15.75" x14ac:dyDescent="0.25">
      <c r="A32" s="22"/>
      <c r="B32" s="23"/>
      <c r="C32" s="24"/>
      <c r="D32" s="24"/>
      <c r="E32" s="25"/>
      <c r="F32" s="25"/>
      <c r="G32" s="25"/>
      <c r="H32" s="24"/>
    </row>
    <row r="33" spans="1:8" ht="16.5" thickBot="1" x14ac:dyDescent="0.3">
      <c r="A33" s="22"/>
      <c r="B33" s="23"/>
      <c r="C33" s="24"/>
      <c r="D33" s="24"/>
      <c r="E33" s="25"/>
      <c r="F33" s="25"/>
      <c r="G33" s="25"/>
      <c r="H33" s="24"/>
    </row>
    <row r="34" spans="1:8" ht="16.5" thickBot="1" x14ac:dyDescent="0.3">
      <c r="A34" s="39" t="s">
        <v>12</v>
      </c>
      <c r="B34" s="40"/>
      <c r="C34" s="41"/>
      <c r="D34" s="27">
        <f>SUM(D2:D12)</f>
        <v>79724990</v>
      </c>
      <c r="E34" s="27">
        <f>SUM(E2:E33)</f>
        <v>15720000</v>
      </c>
      <c r="F34" s="27">
        <f>SUM(F2:F33)</f>
        <v>7554000</v>
      </c>
      <c r="G34" s="28">
        <f>D34+E34-F34</f>
        <v>87890990</v>
      </c>
      <c r="H34" s="26" t="s">
        <v>247</v>
      </c>
    </row>
  </sheetData>
  <mergeCells count="1">
    <mergeCell ref="A34:C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7" workbookViewId="0">
      <selection activeCell="H25" sqref="H25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43101</v>
      </c>
      <c r="C2" s="18" t="s">
        <v>17</v>
      </c>
      <c r="D2" s="19">
        <f>'Tháng 12'!G34</f>
        <v>87890990</v>
      </c>
      <c r="E2" s="19"/>
      <c r="F2" s="19"/>
      <c r="G2" s="19">
        <f>D2+E2-F2</f>
        <v>87890990</v>
      </c>
      <c r="H2" s="18"/>
    </row>
    <row r="3" spans="1:8" ht="15.75" x14ac:dyDescent="0.25">
      <c r="A3" s="16">
        <v>2</v>
      </c>
      <c r="B3" s="12">
        <v>43102</v>
      </c>
      <c r="C3" s="13" t="s">
        <v>248</v>
      </c>
      <c r="D3" s="19"/>
      <c r="E3" s="19"/>
      <c r="F3" s="14">
        <v>8000</v>
      </c>
      <c r="G3" s="19"/>
      <c r="H3" s="18" t="s">
        <v>238</v>
      </c>
    </row>
    <row r="4" spans="1:8" ht="15.75" x14ac:dyDescent="0.25">
      <c r="A4" s="11">
        <v>3</v>
      </c>
      <c r="B4" s="12">
        <v>43103</v>
      </c>
      <c r="C4" s="13" t="s">
        <v>249</v>
      </c>
      <c r="D4" s="13"/>
      <c r="E4" s="14"/>
      <c r="F4" s="14">
        <v>55000</v>
      </c>
      <c r="G4" s="14"/>
      <c r="H4" s="13"/>
    </row>
    <row r="5" spans="1:8" ht="15.75" x14ac:dyDescent="0.25">
      <c r="A5" s="11">
        <v>4</v>
      </c>
      <c r="B5" s="12">
        <v>43104</v>
      </c>
      <c r="C5" s="13" t="s">
        <v>250</v>
      </c>
      <c r="D5" s="13"/>
      <c r="E5" s="14"/>
      <c r="F5" s="14">
        <v>20000</v>
      </c>
      <c r="G5" s="14"/>
      <c r="H5" s="13"/>
    </row>
    <row r="6" spans="1:8" ht="15.75" x14ac:dyDescent="0.25">
      <c r="A6" s="11">
        <v>5</v>
      </c>
      <c r="B6" s="12">
        <v>43104</v>
      </c>
      <c r="C6" s="13" t="s">
        <v>251</v>
      </c>
      <c r="D6" s="13"/>
      <c r="E6" s="14"/>
      <c r="F6" s="14">
        <v>248000</v>
      </c>
      <c r="G6" s="14"/>
      <c r="H6" s="13"/>
    </row>
    <row r="7" spans="1:8" ht="15.75" x14ac:dyDescent="0.25">
      <c r="A7" s="11">
        <v>6</v>
      </c>
      <c r="B7" s="12">
        <v>43105</v>
      </c>
      <c r="C7" s="13" t="s">
        <v>252</v>
      </c>
      <c r="D7" s="13"/>
      <c r="E7" s="14"/>
      <c r="F7" s="14">
        <v>13000</v>
      </c>
      <c r="G7" s="14"/>
      <c r="H7" s="13" t="s">
        <v>253</v>
      </c>
    </row>
    <row r="8" spans="1:8" ht="15.75" x14ac:dyDescent="0.25">
      <c r="A8" s="11">
        <v>7</v>
      </c>
      <c r="B8" s="12">
        <v>43105</v>
      </c>
      <c r="C8" s="13" t="s">
        <v>146</v>
      </c>
      <c r="D8" s="13"/>
      <c r="E8" s="14"/>
      <c r="F8" s="14">
        <v>2657500</v>
      </c>
      <c r="G8" s="14"/>
      <c r="H8" s="18"/>
    </row>
    <row r="9" spans="1:8" ht="15.75" x14ac:dyDescent="0.25">
      <c r="A9" s="11">
        <v>8</v>
      </c>
      <c r="B9" s="12">
        <v>43105</v>
      </c>
      <c r="C9" s="13" t="s">
        <v>147</v>
      </c>
      <c r="D9" s="13"/>
      <c r="E9" s="14"/>
      <c r="F9" s="14">
        <v>500000</v>
      </c>
      <c r="G9" s="14"/>
      <c r="H9" s="18"/>
    </row>
    <row r="10" spans="1:8" ht="15.75" x14ac:dyDescent="0.25">
      <c r="A10" s="11">
        <v>9</v>
      </c>
      <c r="B10" s="12">
        <v>43108</v>
      </c>
      <c r="C10" s="13" t="s">
        <v>255</v>
      </c>
      <c r="D10" s="13"/>
      <c r="E10" s="14"/>
      <c r="F10" s="14">
        <v>9000</v>
      </c>
      <c r="G10" s="14"/>
      <c r="H10" s="13" t="s">
        <v>256</v>
      </c>
    </row>
    <row r="11" spans="1:8" ht="15.75" x14ac:dyDescent="0.25">
      <c r="A11" s="11">
        <v>10</v>
      </c>
      <c r="B11" s="12">
        <v>43112</v>
      </c>
      <c r="C11" s="34" t="s">
        <v>257</v>
      </c>
      <c r="D11" s="13"/>
      <c r="E11" s="14"/>
      <c r="F11" s="37">
        <v>14000</v>
      </c>
      <c r="G11" s="14"/>
      <c r="H11" s="13" t="s">
        <v>239</v>
      </c>
    </row>
    <row r="12" spans="1:8" ht="15.75" x14ac:dyDescent="0.25">
      <c r="A12" s="11">
        <v>11</v>
      </c>
      <c r="B12" s="12">
        <v>43113</v>
      </c>
      <c r="C12" s="13" t="s">
        <v>29</v>
      </c>
      <c r="D12" s="13"/>
      <c r="E12" s="14"/>
      <c r="F12" s="14">
        <v>31000</v>
      </c>
      <c r="G12" s="14"/>
      <c r="H12" s="13"/>
    </row>
    <row r="13" spans="1:8" ht="15.75" x14ac:dyDescent="0.25">
      <c r="A13" s="22">
        <v>12</v>
      </c>
      <c r="B13" s="23">
        <v>43113</v>
      </c>
      <c r="C13" s="24" t="s">
        <v>258</v>
      </c>
      <c r="D13" s="24"/>
      <c r="E13" s="25"/>
      <c r="F13" s="25">
        <v>10000</v>
      </c>
      <c r="G13" s="25"/>
      <c r="H13" s="24" t="s">
        <v>259</v>
      </c>
    </row>
    <row r="14" spans="1:8" ht="15.75" x14ac:dyDescent="0.25">
      <c r="A14" s="22">
        <v>13</v>
      </c>
      <c r="B14" s="23">
        <v>43115</v>
      </c>
      <c r="C14" s="24" t="s">
        <v>166</v>
      </c>
      <c r="D14" s="24"/>
      <c r="E14" s="25"/>
      <c r="F14" s="25">
        <v>225000</v>
      </c>
      <c r="G14" s="25"/>
      <c r="H14" s="24"/>
    </row>
    <row r="15" spans="1:8" ht="15.75" x14ac:dyDescent="0.25">
      <c r="A15" s="22">
        <v>14</v>
      </c>
      <c r="B15" s="23">
        <v>43115</v>
      </c>
      <c r="C15" s="24" t="s">
        <v>260</v>
      </c>
      <c r="D15" s="24"/>
      <c r="E15" s="25"/>
      <c r="F15" s="25">
        <v>31000</v>
      </c>
      <c r="G15" s="25"/>
      <c r="H15" s="13" t="s">
        <v>239</v>
      </c>
    </row>
    <row r="16" spans="1:8" ht="15.75" x14ac:dyDescent="0.25">
      <c r="A16" s="22">
        <v>15</v>
      </c>
      <c r="B16" s="23">
        <v>43115</v>
      </c>
      <c r="C16" s="24" t="s">
        <v>269</v>
      </c>
      <c r="D16" s="24"/>
      <c r="E16" s="25"/>
      <c r="F16" s="25"/>
      <c r="G16" s="25"/>
      <c r="H16" s="42">
        <v>2000000</v>
      </c>
    </row>
    <row r="17" spans="1:8" ht="15.75" x14ac:dyDescent="0.25">
      <c r="A17" s="22">
        <v>15</v>
      </c>
      <c r="B17" s="23">
        <v>43116</v>
      </c>
      <c r="C17" s="24" t="s">
        <v>261</v>
      </c>
      <c r="D17" s="24"/>
      <c r="E17" s="25"/>
      <c r="F17" s="25">
        <v>11000</v>
      </c>
      <c r="G17" s="25"/>
      <c r="H17" s="24"/>
    </row>
    <row r="18" spans="1:8" ht="15.75" x14ac:dyDescent="0.25">
      <c r="A18" s="22">
        <v>16</v>
      </c>
      <c r="B18" s="23">
        <v>43116</v>
      </c>
      <c r="C18" s="24" t="s">
        <v>263</v>
      </c>
      <c r="D18" s="24"/>
      <c r="E18" s="25"/>
      <c r="F18" s="25">
        <v>1000000</v>
      </c>
      <c r="G18" s="25"/>
      <c r="H18" s="24"/>
    </row>
    <row r="19" spans="1:8" ht="15.75" x14ac:dyDescent="0.25">
      <c r="A19" s="22">
        <v>17</v>
      </c>
      <c r="B19" s="23">
        <v>43118</v>
      </c>
      <c r="C19" s="24" t="s">
        <v>262</v>
      </c>
      <c r="D19" s="24"/>
      <c r="E19" s="25"/>
      <c r="F19" s="25">
        <v>30000</v>
      </c>
      <c r="G19" s="25"/>
      <c r="H19" s="24"/>
    </row>
    <row r="20" spans="1:8" ht="15.75" x14ac:dyDescent="0.25">
      <c r="A20" s="22">
        <v>18</v>
      </c>
      <c r="B20" s="23">
        <v>43119</v>
      </c>
      <c r="C20" s="24" t="s">
        <v>265</v>
      </c>
      <c r="D20" s="24"/>
      <c r="E20" s="25"/>
      <c r="F20" s="25">
        <v>86000</v>
      </c>
      <c r="G20" s="25"/>
      <c r="H20" s="24" t="s">
        <v>268</v>
      </c>
    </row>
    <row r="21" spans="1:8" ht="15.75" x14ac:dyDescent="0.25">
      <c r="A21" s="22">
        <v>19</v>
      </c>
      <c r="B21" s="23">
        <v>43119</v>
      </c>
      <c r="C21" s="24" t="s">
        <v>266</v>
      </c>
      <c r="D21" s="24"/>
      <c r="E21" s="25">
        <v>1680000</v>
      </c>
      <c r="F21" s="25"/>
      <c r="G21" s="25"/>
      <c r="H21" s="24" t="s">
        <v>267</v>
      </c>
    </row>
    <row r="22" spans="1:8" ht="15.75" x14ac:dyDescent="0.25">
      <c r="A22" s="22">
        <v>20</v>
      </c>
      <c r="B22" s="23">
        <v>43120</v>
      </c>
      <c r="C22" s="24" t="s">
        <v>264</v>
      </c>
      <c r="D22" s="24"/>
      <c r="E22" s="25"/>
      <c r="F22" s="25">
        <v>248000</v>
      </c>
      <c r="G22" s="25"/>
      <c r="H22" s="24"/>
    </row>
    <row r="23" spans="1:8" ht="15.75" x14ac:dyDescent="0.25">
      <c r="A23" s="22"/>
      <c r="B23" s="23"/>
      <c r="C23" s="24"/>
      <c r="D23" s="24"/>
      <c r="E23" s="25"/>
      <c r="F23" s="25"/>
      <c r="G23" s="25"/>
      <c r="H23" s="24"/>
    </row>
    <row r="24" spans="1:8" ht="16.5" thickBot="1" x14ac:dyDescent="0.3">
      <c r="A24" s="22"/>
      <c r="B24" s="23"/>
      <c r="C24" s="24"/>
      <c r="D24" s="24"/>
      <c r="E24" s="25"/>
      <c r="F24" s="25"/>
      <c r="G24" s="25"/>
      <c r="H24" s="24"/>
    </row>
    <row r="25" spans="1:8" ht="16.5" thickBot="1" x14ac:dyDescent="0.3">
      <c r="A25" s="39" t="s">
        <v>12</v>
      </c>
      <c r="B25" s="40"/>
      <c r="C25" s="41"/>
      <c r="D25" s="27">
        <f>SUM(D2:D12)</f>
        <v>87890990</v>
      </c>
      <c r="E25" s="27">
        <f>SUM(E2:E24)</f>
        <v>1680000</v>
      </c>
      <c r="F25" s="27">
        <f>SUM(F2:F24)</f>
        <v>5196500</v>
      </c>
      <c r="G25" s="28">
        <f>D25+E25-F25</f>
        <v>84374490</v>
      </c>
      <c r="H25" s="26"/>
    </row>
  </sheetData>
  <mergeCells count="1">
    <mergeCell ref="A25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6</vt:lpstr>
      <vt:lpstr>Thang 8</vt:lpstr>
      <vt:lpstr>Thang 9</vt:lpstr>
      <vt:lpstr>Thang 10</vt:lpstr>
      <vt:lpstr>Thang 11</vt:lpstr>
      <vt:lpstr>Tháng 12</vt:lpstr>
      <vt:lpstr>Thang 1 - 2018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2018-01-20T11:11:54Z</dcterms:modified>
</cp:coreProperties>
</file>