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5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</sheets>
  <definedNames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3" l="1"/>
  <c r="E29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29" i="13"/>
  <c r="G29" i="13" s="1"/>
  <c r="G2" i="12"/>
</calcChain>
</file>

<file path=xl/sharedStrings.xml><?xml version="1.0" encoding="utf-8"?>
<sst xmlns="http://schemas.openxmlformats.org/spreadsheetml/2006/main" count="361" uniqueCount="207">
  <si>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</si>
  <si>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</si>
  <si>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</si>
  <si>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</si>
  <si>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</si>
  <si>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</si>
  <si>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</si>
  <si>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</si>
  <si>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</si>
  <si>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</si>
  <si>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</si>
  <si>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</si>
  <si>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</si>
  <si>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</si>
  <si>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</si>
  <si>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</si>
  <si>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</si>
  <si>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</si>
  <si>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</si>
  <si>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</si>
  <si>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</si>
  <si>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</si>
  <si>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</si>
  <si>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</si>
  <si>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</si>
  <si>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</si>
  <si>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</si>
  <si>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</si>
  <si>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</si>
  <si>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</si>
  <si>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</si>
  <si>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</si>
  <si>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</si>
  <si>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</si>
  <si>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</si>
  <si>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</si>
  <si>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</si>
  <si>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</si>
  <si>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</si>
  <si>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</si>
  <si>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</si>
  <si>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</si>
  <si>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</si>
  <si>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</si>
  <si>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</si>
  <si>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</si>
  <si>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</si>
  <si>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</si>
  <si>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</si>
  <si>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</si>
  <si>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</si>
  <si>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</si>
  <si>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</si>
  <si>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</si>
  <si>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</si>
  <si>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</si>
  <si>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</si>
  <si>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</si>
  <si>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</si>
  <si>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</si>
  <si>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</si>
  <si>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</si>
  <si>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</si>
  <si>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</si>
  <si>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</si>
  <si>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</si>
  <si>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</si>
  <si>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</si>
  <si>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</si>
  <si>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</si>
  <si>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</si>
  <si>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</si>
  <si>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</si>
  <si>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</si>
  <si>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</si>
  <si>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</si>
  <si>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</si>
  <si>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</si>
  <si>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</si>
  <si>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</si>
  <si>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</si>
  <si>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</si>
  <si>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</si>
  <si>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</si>
  <si>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</si>
  <si>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</si>
  <si>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</si>
  <si>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</si>
  <si>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</si>
  <si>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</si>
  <si>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</si>
  <si>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</si>
  <si>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</si>
  <si>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</si>
  <si>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</si>
  <si>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</si>
  <si>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</si>
  <si>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</si>
  <si>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</si>
  <si>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</si>
  <si>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</si>
  <si>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</si>
  <si>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</si>
  <si>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</si>
  <si>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</si>
  <si>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</si>
  <si>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</si>
  <si>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</si>
  <si>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</si>
  <si>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</si>
  <si>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</si>
  <si>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</si>
  <si>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</si>
  <si>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</si>
  <si>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</si>
  <si>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</si>
  <si>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</si>
  <si>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</si>
  <si>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</si>
  <si>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</si>
  <si>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</si>
  <si>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</si>
  <si>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</si>
  <si>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</si>
  <si>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</si>
  <si>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</si>
  <si>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</si>
  <si>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</si>
  <si>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</si>
  <si>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</si>
  <si>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</si>
  <si>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</si>
  <si>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</si>
  <si>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</si>
  <si>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</si>
  <si>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</si>
  <si>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</si>
  <si>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</si>
  <si>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</si>
  <si>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</si>
  <si>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</si>
  <si>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</si>
  <si>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</si>
  <si>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</si>
  <si>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</si>
  <si>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</si>
  <si>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</si>
  <si>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</si>
  <si>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</si>
  <si>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</si>
  <si>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</si>
  <si>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</si>
  <si>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</si>
  <si>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</si>
  <si>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</si>
  <si>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</si>
  <si>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</si>
  <si>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</si>
  <si>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</si>
  <si>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</si>
  <si>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</si>
  <si>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</si>
  <si>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</si>
  <si>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</si>
  <si>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</si>
  <si>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</si>
  <si>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</si>
  <si>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</si>
  <si>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</si>
  <si>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</si>
  <si>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</si>
  <si>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</si>
  <si>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</si>
  <si>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</si>
  <si>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</si>
  <si>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</si>
  <si>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</si>
  <si>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</si>
  <si>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</si>
  <si>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</si>
  <si>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</si>
  <si>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</si>
  <si>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</si>
  <si>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</si>
  <si>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</si>
  <si>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</si>
  <si>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</si>
  <si>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</si>
  <si>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Quỹ còn: 1431000 VNĐ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</si>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</sst>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8" t="s">
        <v>12</v>
      </c>
      <c r="B47" s="39"/>
      <c r="C47" s="40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32" activePane="bottomLeft" state="frozen"/>
      <selection pane="bottomLeft" activeCell="G41" sqref="G41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22" zoomScale="98" zoomScaleNormal="98" workbookViewId="0">
      <selection activeCell="C29" sqref="C29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189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190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8" t="s">
        <v>12</v>
      </c>
      <c r="B52" s="39"/>
      <c r="C52" s="40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188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H21" sqref="H21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191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192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193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194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196</v>
      </c>
      <c r="D8" s="13"/>
      <c r="E8" s="14"/>
      <c r="F8" s="14">
        <v>15000</v>
      </c>
      <c r="G8" s="14"/>
      <c r="H8" s="18" t="s">
        <v>195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197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198</v>
      </c>
      <c r="D12" s="13"/>
      <c r="E12" s="14"/>
      <c r="F12" s="14">
        <v>20000</v>
      </c>
      <c r="G12" s="14"/>
      <c r="H12" s="13" t="s">
        <v>199</v>
      </c>
    </row>
    <row r="13" spans="1:8" ht="15.75" x14ac:dyDescent="0.25">
      <c r="A13" s="22">
        <v>12</v>
      </c>
      <c r="B13" s="23">
        <v>43052</v>
      </c>
      <c r="C13" s="13" t="s">
        <v>200</v>
      </c>
      <c r="D13" s="24"/>
      <c r="E13" s="25">
        <v>1470000</v>
      </c>
      <c r="F13" s="25"/>
      <c r="G13" s="25"/>
      <c r="H13" s="24" t="s">
        <v>201</v>
      </c>
    </row>
    <row r="14" spans="1:8" ht="15.75" x14ac:dyDescent="0.25">
      <c r="A14" s="22">
        <v>13</v>
      </c>
      <c r="B14" s="23">
        <v>43053</v>
      </c>
      <c r="C14" s="24" t="s">
        <v>202</v>
      </c>
      <c r="D14" s="24"/>
      <c r="E14" s="25"/>
      <c r="F14" s="25">
        <v>5000</v>
      </c>
      <c r="G14" s="25"/>
      <c r="H14" s="24" t="s">
        <v>203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202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200</v>
      </c>
      <c r="D18" s="24"/>
      <c r="E18" s="25">
        <v>1470000</v>
      </c>
      <c r="F18" s="25"/>
      <c r="G18" s="25"/>
      <c r="H18" s="24" t="s">
        <v>204</v>
      </c>
    </row>
    <row r="19" spans="1:8" ht="15.75" x14ac:dyDescent="0.25">
      <c r="A19" s="22">
        <v>18</v>
      </c>
      <c r="B19" s="23">
        <v>43060</v>
      </c>
      <c r="C19" s="13" t="s">
        <v>200</v>
      </c>
      <c r="D19" s="24"/>
      <c r="E19" s="25">
        <v>1470000</v>
      </c>
      <c r="F19" s="25"/>
      <c r="G19" s="25"/>
      <c r="H19" s="24" t="s">
        <v>205</v>
      </c>
    </row>
    <row r="20" spans="1:8" ht="15.75" x14ac:dyDescent="0.25">
      <c r="A20" s="22">
        <v>19</v>
      </c>
      <c r="B20" s="23">
        <v>43060</v>
      </c>
      <c r="C20" s="13" t="s">
        <v>200</v>
      </c>
      <c r="D20" s="24"/>
      <c r="E20" s="25">
        <v>1470000</v>
      </c>
      <c r="F20" s="25"/>
      <c r="G20" s="25"/>
      <c r="H20" s="24" t="s">
        <v>206</v>
      </c>
    </row>
    <row r="21" spans="1:8" ht="15.75" x14ac:dyDescent="0.25">
      <c r="A21" s="22"/>
      <c r="B21" s="23"/>
      <c r="C21" s="24"/>
      <c r="D21" s="24"/>
      <c r="E21" s="25"/>
      <c r="F21" s="25"/>
      <c r="G21" s="25"/>
      <c r="H21" s="24"/>
    </row>
    <row r="22" spans="1:8" ht="15.75" x14ac:dyDescent="0.25">
      <c r="A22" s="22"/>
      <c r="B22" s="23"/>
      <c r="C22" s="24"/>
      <c r="D22" s="24"/>
      <c r="E22" s="25"/>
      <c r="F22" s="25"/>
      <c r="G22" s="25"/>
      <c r="H22" s="24"/>
    </row>
    <row r="23" spans="1:8" ht="15.75" x14ac:dyDescent="0.25">
      <c r="A23" s="22"/>
      <c r="B23" s="23"/>
      <c r="C23" s="24"/>
      <c r="D23" s="24"/>
      <c r="E23" s="25"/>
      <c r="F23" s="25"/>
      <c r="G23" s="25"/>
      <c r="H23" s="24"/>
    </row>
    <row r="24" spans="1:8" ht="15.75" x14ac:dyDescent="0.25">
      <c r="A24" s="22"/>
      <c r="B24" s="23"/>
      <c r="C24" s="24"/>
      <c r="D24" s="24"/>
      <c r="E24" s="25"/>
      <c r="F24" s="25"/>
      <c r="G24" s="25"/>
      <c r="H24" s="24"/>
    </row>
    <row r="25" spans="1:8" ht="15.75" x14ac:dyDescent="0.25">
      <c r="A25" s="22"/>
      <c r="B25" s="23"/>
      <c r="C25" s="24"/>
      <c r="D25" s="24"/>
      <c r="E25" s="25"/>
      <c r="F25" s="25"/>
      <c r="G25" s="25"/>
      <c r="H25" s="24"/>
    </row>
    <row r="26" spans="1:8" ht="15.75" x14ac:dyDescent="0.25">
      <c r="A26" s="22"/>
      <c r="B26" s="23"/>
      <c r="C26" s="24"/>
      <c r="D26" s="24"/>
      <c r="E26" s="25"/>
      <c r="F26" s="25"/>
      <c r="G26" s="25"/>
      <c r="H26" s="24"/>
    </row>
    <row r="27" spans="1:8" ht="15.75" x14ac:dyDescent="0.25">
      <c r="A27" s="22"/>
      <c r="B27" s="23"/>
      <c r="C27" s="24"/>
      <c r="D27" s="24"/>
      <c r="E27" s="25"/>
      <c r="F27" s="25"/>
      <c r="G27" s="25"/>
      <c r="H27" s="24"/>
    </row>
    <row r="28" spans="1:8" ht="16.5" thickBot="1" x14ac:dyDescent="0.3">
      <c r="A28" s="22"/>
      <c r="B28" s="23"/>
      <c r="C28" s="24"/>
      <c r="D28" s="24"/>
      <c r="E28" s="25"/>
      <c r="F28" s="25"/>
      <c r="G28" s="25"/>
      <c r="H28" s="24"/>
    </row>
    <row r="29" spans="1:8" ht="16.5" thickBot="1" x14ac:dyDescent="0.3">
      <c r="A29" s="38" t="s">
        <v>12</v>
      </c>
      <c r="B29" s="39"/>
      <c r="C29" s="40"/>
      <c r="D29" s="27">
        <f>SUM(D2:D12)</f>
        <v>71654990</v>
      </c>
      <c r="E29" s="27">
        <f>SUM(E2:E28)</f>
        <v>5880000</v>
      </c>
      <c r="F29" s="27">
        <f>SUM(F2:F28)</f>
        <v>3645000</v>
      </c>
      <c r="G29" s="28">
        <f>D29+E29-F29</f>
        <v>73889990</v>
      </c>
      <c r="H29" s="26"/>
    </row>
  </sheetData>
  <mergeCells count="1"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6</vt:lpstr>
      <vt:lpstr>Thang 8</vt:lpstr>
      <vt:lpstr>Thang 9</vt:lpstr>
      <vt:lpstr>Thang 10</vt:lpstr>
      <vt:lpstr>Thang 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2017-11-21T11:12:20Z</dcterms:modified>
</cp:coreProperties>
</file>