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1" l="1"/>
  <c r="G47" i="9" l="1"/>
  <c r="D47" i="9"/>
  <c r="E47" i="9"/>
  <c r="F47" i="9"/>
  <c r="G44" i="9"/>
  <c r="G45" i="9" s="1"/>
  <c r="E35" i="11" l="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35" i="11"/>
  <c r="G35" i="11" s="1"/>
</calcChain>
</file>

<file path=xl/sharedStrings.xml><?xml version="1.0" encoding="utf-8"?>
<sst xmlns="http://schemas.openxmlformats.org/spreadsheetml/2006/main" count="215" uniqueCount="126">
  <si>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</si>
  <si>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</si>
  <si>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</si>
  <si>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</si>
  <si>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</si>
  <si>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</si>
  <si>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</si>
  <si>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</si>
  <si>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</si>
  <si>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</si>
  <si>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</si>
  <si>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</si>
  <si>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</si>
  <si>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</si>
  <si>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</si>
  <si>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</si>
  <si>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</si>
  <si>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</si>
  <si>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</si>
  <si>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</si>
  <si>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</si>
  <si>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</si>
  <si>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</si>
  <si>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</si>
  <si>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</si>
  <si>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</si>
  <si>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</si>
  <si>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</si>
  <si>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</si>
  <si>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</si>
  <si>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</si>
  <si>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</si>
  <si>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</si>
  <si>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</si>
  <si>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</si>
  <si>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</si>
  <si>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</si>
  <si>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</si>
  <si>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</si>
  <si>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</si>
  <si>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</si>
  <si>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</si>
  <si>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</si>
  <si>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</si>
  <si>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</si>
  <si>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</si>
  <si>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</si>
  <si>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</si>
  <si>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</si>
  <si>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</si>
  <si>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</si>
  <si>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</si>
  <si>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</si>
  <si>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</si>
  <si>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</si>
  <si>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</si>
  <si>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</si>
  <si>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</si>
  <si>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</si>
  <si>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</si>
  <si>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</si>
  <si>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</si>
  <si>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</si>
  <si>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</si>
  <si>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</si>
  <si>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</si>
  <si>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</si>
  <si>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</si>
  <si>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</si>
  <si>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</si>
  <si>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</si>
  <si>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</si>
  <si>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</si>
  <si>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</si>
  <si>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</si>
  <si>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</si>
  <si>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</si>
  <si>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</si>
  <si>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</si>
  <si>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</si>
  <si>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</si>
  <si>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</si>
  <si>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</si>
  <si>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</si>
  <si>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</si>
  <si>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</si>
  <si>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</si>
  <si>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</si>
  <si>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</si>
  <si>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</si>
  <si>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</si>
  <si>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</si>
  <si>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</si>
  <si>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</si>
  <si>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</si>
  <si>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</si>
  <si>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</si>
  <si>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</si>
  <si>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</si>
  <si>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</si>
  <si>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</si>
  <si>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</si>
  <si>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</si>
  <si>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</si>
  <si>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 xml:space="preserve">Đinh Thị Dung 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</si>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</sst>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83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2" t="s">
        <v>12</v>
      </c>
      <c r="B47" s="33"/>
      <c r="C47" s="34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pane ySplit="1" topLeftCell="A23" activePane="bottomLeft" state="frozen"/>
      <selection pane="bottomLeft" activeCell="C31" sqref="C3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90</v>
      </c>
      <c r="D10" s="13"/>
      <c r="E10" s="14">
        <v>1680000</v>
      </c>
      <c r="F10" s="14"/>
      <c r="G10" s="14"/>
      <c r="H10" s="13"/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104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105</v>
      </c>
    </row>
    <row r="16" spans="1:8" ht="21.75" customHeight="1" x14ac:dyDescent="0.25">
      <c r="A16" s="11">
        <v>15</v>
      </c>
      <c r="B16" s="12">
        <v>42996</v>
      </c>
      <c r="C16" s="13" t="s">
        <v>106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107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108</v>
      </c>
      <c r="D18" s="13"/>
      <c r="E18" s="14">
        <v>1920000</v>
      </c>
      <c r="F18" s="14"/>
      <c r="G18" s="14"/>
      <c r="H18" s="13" t="s">
        <v>109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112</v>
      </c>
      <c r="D21" s="24"/>
      <c r="E21" s="25"/>
      <c r="F21" s="25">
        <v>2000</v>
      </c>
      <c r="G21" s="25"/>
      <c r="H21" s="24" t="s">
        <v>113</v>
      </c>
    </row>
    <row r="22" spans="1:8" ht="21.75" customHeight="1" x14ac:dyDescent="0.25">
      <c r="A22" s="22">
        <v>21</v>
      </c>
      <c r="B22" s="23">
        <v>43000</v>
      </c>
      <c r="C22" s="24" t="s">
        <v>114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110</v>
      </c>
      <c r="D23" s="24"/>
      <c r="E23" s="25"/>
      <c r="F23" s="25">
        <v>6000</v>
      </c>
      <c r="G23" s="25"/>
      <c r="H23" s="24" t="s">
        <v>111</v>
      </c>
    </row>
    <row r="24" spans="1:8" ht="21.75" customHeight="1" x14ac:dyDescent="0.25">
      <c r="A24" s="22">
        <v>23</v>
      </c>
      <c r="B24" s="23">
        <v>43001</v>
      </c>
      <c r="C24" s="24" t="s">
        <v>115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116</v>
      </c>
      <c r="D25" s="24"/>
      <c r="E25" s="25"/>
      <c r="F25" s="25">
        <v>13000</v>
      </c>
      <c r="G25" s="25"/>
      <c r="H25" s="24" t="s">
        <v>117</v>
      </c>
    </row>
    <row r="26" spans="1:8" ht="21.75" customHeight="1" x14ac:dyDescent="0.25">
      <c r="A26" s="22">
        <v>25</v>
      </c>
      <c r="B26" s="23">
        <v>43003</v>
      </c>
      <c r="C26" s="13" t="s">
        <v>119</v>
      </c>
      <c r="D26" s="24"/>
      <c r="E26" s="25">
        <v>1680000</v>
      </c>
      <c r="F26" s="25"/>
      <c r="G26" s="25"/>
      <c r="H26" s="24" t="s">
        <v>118</v>
      </c>
    </row>
    <row r="27" spans="1:8" ht="21.75" customHeight="1" x14ac:dyDescent="0.25">
      <c r="A27" s="22">
        <v>26</v>
      </c>
      <c r="B27" s="23">
        <v>43003</v>
      </c>
      <c r="C27" s="24" t="s">
        <v>119</v>
      </c>
      <c r="D27" s="24"/>
      <c r="E27" s="25">
        <v>1680000</v>
      </c>
      <c r="F27" s="25"/>
      <c r="G27" s="25"/>
      <c r="H27" s="24" t="s">
        <v>120</v>
      </c>
    </row>
    <row r="28" spans="1:8" ht="21.75" customHeight="1" x14ac:dyDescent="0.25">
      <c r="A28" s="22">
        <v>27</v>
      </c>
      <c r="B28" s="23">
        <v>43003</v>
      </c>
      <c r="C28" s="24" t="s">
        <v>121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122</v>
      </c>
      <c r="D29" s="24"/>
      <c r="E29" s="25"/>
      <c r="F29" s="25">
        <v>4000</v>
      </c>
      <c r="G29" s="25"/>
      <c r="H29" s="24" t="s">
        <v>123</v>
      </c>
    </row>
    <row r="30" spans="1:8" ht="21.75" customHeight="1" x14ac:dyDescent="0.25">
      <c r="A30" s="22">
        <v>29</v>
      </c>
      <c r="B30" s="23">
        <v>43006</v>
      </c>
      <c r="C30" s="24" t="s">
        <v>124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125</v>
      </c>
      <c r="D31" s="24"/>
      <c r="E31" s="25"/>
      <c r="F31" s="25">
        <v>4000</v>
      </c>
      <c r="G31" s="25"/>
      <c r="H31" s="24" t="s">
        <v>113</v>
      </c>
    </row>
    <row r="32" spans="1:8" ht="21.75" customHeight="1" x14ac:dyDescent="0.25">
      <c r="A32" s="22"/>
      <c r="B32" s="23"/>
      <c r="C32" s="24"/>
      <c r="D32" s="24"/>
      <c r="E32" s="25"/>
      <c r="F32" s="25"/>
      <c r="G32" s="25"/>
      <c r="H32" s="24"/>
    </row>
    <row r="33" spans="1:8" ht="21.75" customHeight="1" x14ac:dyDescent="0.25">
      <c r="A33" s="22"/>
      <c r="B33" s="23"/>
      <c r="C33" s="24"/>
      <c r="D33" s="24"/>
      <c r="E33" s="25"/>
      <c r="F33" s="25"/>
      <c r="G33" s="25"/>
      <c r="H33" s="24"/>
    </row>
    <row r="34" spans="1:8" ht="21.75" customHeight="1" thickBot="1" x14ac:dyDescent="0.3">
      <c r="A34" s="22"/>
      <c r="B34" s="23"/>
      <c r="C34" s="24"/>
      <c r="D34" s="24"/>
      <c r="E34" s="25"/>
      <c r="F34" s="25"/>
      <c r="G34" s="25"/>
      <c r="H34" s="24"/>
    </row>
    <row r="35" spans="1:8" ht="21.75" customHeight="1" thickBot="1" x14ac:dyDescent="0.3">
      <c r="A35" s="22"/>
      <c r="B35" s="30"/>
      <c r="C35" s="31"/>
      <c r="D35" s="27">
        <f>SUM(D2:D19)</f>
        <v>47971500</v>
      </c>
      <c r="E35" s="27">
        <f>SUM(E2:E19)</f>
        <v>7380000</v>
      </c>
      <c r="F35" s="27">
        <f>SUM(F2:F25)</f>
        <v>1952000</v>
      </c>
      <c r="G35" s="28">
        <f>D35+E35-F35</f>
        <v>53399500</v>
      </c>
      <c r="H35" s="26"/>
    </row>
    <row r="36" spans="1:8" ht="21.75" customHeight="1" thickBot="1" x14ac:dyDescent="0.3">
      <c r="A36" s="29" t="s">
        <v>12</v>
      </c>
    </row>
    <row r="37" spans="1:8" ht="21.75" customHeight="1" x14ac:dyDescent="0.25"/>
    <row r="38" spans="1:8" ht="21.75" customHeight="1" x14ac:dyDescent="0.25"/>
    <row r="39" spans="1:8" s="3" customFormat="1" ht="21.75" customHeight="1" x14ac:dyDescent="0.25">
      <c r="C39" s="1"/>
      <c r="D39" s="1"/>
      <c r="E39" s="2"/>
      <c r="F39" s="2"/>
      <c r="G39" s="2"/>
      <c r="H39" s="1"/>
    </row>
    <row r="40" spans="1:8" s="3" customFormat="1" ht="21.75" customHeight="1" x14ac:dyDescent="0.25">
      <c r="C40" s="1"/>
      <c r="D40" s="1"/>
      <c r="E40" s="2"/>
      <c r="F40" s="2"/>
      <c r="G40" s="2"/>
      <c r="H40" s="1"/>
    </row>
    <row r="41" spans="1:8" s="3" customFormat="1" ht="21.75" customHeight="1" x14ac:dyDescent="0.25">
      <c r="C41" s="1"/>
      <c r="D41" s="1"/>
      <c r="E41" s="2"/>
      <c r="F41" s="2"/>
      <c r="G41" s="2"/>
      <c r="H41" s="1"/>
    </row>
    <row r="42" spans="1:8" s="3" customFormat="1" ht="21.75" customHeight="1" x14ac:dyDescent="0.25">
      <c r="C42" s="1"/>
      <c r="D42" s="1"/>
      <c r="E42" s="2"/>
      <c r="F42" s="2"/>
      <c r="G42" s="2"/>
      <c r="H42" s="1"/>
    </row>
    <row r="43" spans="1:8" s="3" customFormat="1" ht="21.75" customHeight="1" x14ac:dyDescent="0.25">
      <c r="C43" s="1"/>
      <c r="D43" s="1"/>
      <c r="E43" s="2"/>
      <c r="F43" s="2"/>
      <c r="G43" s="2"/>
      <c r="H43" s="1"/>
    </row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</sheetData>
  <autoFilter ref="A1:H3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2017-09-29T02:03:12Z</dcterms:modified>
</cp:coreProperties>
</file>