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 activeTab="2"/>
  </bookViews>
  <sheets>
    <sheet name="TOEIC tháng 3" sheetId="2" r:id="rId1"/>
    <sheet name="TOEIC tháng 5" sheetId="3" r:id="rId2"/>
    <sheet name="TOEIC tháng 7" sheetId="4" r:id="rId3"/>
  </sheets>
  <definedNames>
    <definedName name="_xlnm._FilterDatabase" localSheetId="0" hidden="1">'TOEIC tháng 3'!$A$1:$Y$3</definedName>
  </definedNames>
  <calcPr calcId="152511"/>
</workbook>
</file>

<file path=xl/calcChain.xml><?xml version="1.0" encoding="utf-8"?>
<calcChain xmlns="http://schemas.openxmlformats.org/spreadsheetml/2006/main">
  <c r="A32" i="4" l="1"/>
  <c r="A33" i="4"/>
  <c r="A34" i="4"/>
  <c r="A35" i="4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" i="4" l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4" i="4"/>
  <c r="A4" i="3" l="1"/>
  <c r="A5" i="3" s="1"/>
  <c r="A6" i="3" s="1"/>
  <c r="A7" i="3" s="1"/>
  <c r="A8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Y8" i="2" l="1"/>
  <c r="V8" i="2"/>
  <c r="U8" i="2"/>
  <c r="Y9" i="2" l="1"/>
  <c r="V9" i="2"/>
  <c r="U9" i="2"/>
</calcChain>
</file>

<file path=xl/sharedStrings.xml><?xml version="1.0" encoding="utf-8"?>
<sst xmlns="http://schemas.openxmlformats.org/spreadsheetml/2006/main" count="589" uniqueCount="179">
  <si>
    <t>STT</t>
  </si>
  <si>
    <t>Họ và Tên</t>
  </si>
  <si>
    <t>Năm Sinh</t>
  </si>
  <si>
    <t>Giới Tính</t>
  </si>
  <si>
    <t>SĐT</t>
  </si>
  <si>
    <t>Tên FB</t>
  </si>
  <si>
    <t>Khóa Học</t>
  </si>
  <si>
    <t>Học Phí</t>
  </si>
  <si>
    <t>Kênh</t>
  </si>
  <si>
    <t>Chiến Lược</t>
  </si>
  <si>
    <t>Ngày Liên Hệ</t>
  </si>
  <si>
    <t>Người Tư Vấn</t>
  </si>
  <si>
    <t>Ghi chú</t>
  </si>
  <si>
    <t>Listening</t>
  </si>
  <si>
    <t>Reading</t>
  </si>
  <si>
    <t>L Correct Answer</t>
  </si>
  <si>
    <t>R Correct Answer</t>
  </si>
  <si>
    <t>L Points</t>
  </si>
  <si>
    <t>R Points</t>
  </si>
  <si>
    <t>Total Score</t>
  </si>
  <si>
    <t>Part 1</t>
  </si>
  <si>
    <t>Part 2</t>
  </si>
  <si>
    <t>Part 3</t>
  </si>
  <si>
    <t>Part 4</t>
  </si>
  <si>
    <t>Part 5</t>
  </si>
  <si>
    <t>Part 6</t>
  </si>
  <si>
    <t>Part 7</t>
  </si>
  <si>
    <t>FB fanpage</t>
  </si>
  <si>
    <t>Phong</t>
  </si>
  <si>
    <t>Hoàng Anh Dương</t>
  </si>
  <si>
    <t>TOEIC</t>
  </si>
  <si>
    <t>Kim Chi Dương</t>
  </si>
  <si>
    <t>TOEIC Tháng 3</t>
  </si>
  <si>
    <t>Quỳnh Anh</t>
  </si>
  <si>
    <t>Peem Võ</t>
  </si>
  <si>
    <t>Duyên Duyên</t>
  </si>
  <si>
    <t>Mất Gốc</t>
  </si>
  <si>
    <t>Lưu Ngọc</t>
  </si>
  <si>
    <t>Quốc</t>
  </si>
  <si>
    <t>TOEIC A</t>
  </si>
  <si>
    <t>Thảo</t>
  </si>
  <si>
    <t>0121363456</t>
  </si>
  <si>
    <t>Trực Tiếp</t>
  </si>
  <si>
    <t>Học Suất Sáng</t>
  </si>
  <si>
    <t>X</t>
  </si>
  <si>
    <t>Dương Thị Hoàng Anh</t>
  </si>
  <si>
    <t>0969176761</t>
  </si>
  <si>
    <t>TOEIC B</t>
  </si>
  <si>
    <t>Trần Thị Điểm</t>
  </si>
  <si>
    <t>0932413516</t>
  </si>
  <si>
    <t>Nguyễn Thị Ánh</t>
  </si>
  <si>
    <t>01635997580</t>
  </si>
  <si>
    <t>Bạn Bè</t>
  </si>
  <si>
    <t>Lê Thị Chinh</t>
  </si>
  <si>
    <t>0981343293</t>
  </si>
  <si>
    <t>Ngày 11/03 tới nộp tiền</t>
  </si>
  <si>
    <t>Hà Văn Luýt</t>
  </si>
  <si>
    <t>0868696543</t>
  </si>
  <si>
    <t>Linh</t>
  </si>
  <si>
    <t>Dì Lan</t>
  </si>
  <si>
    <t>Hậu</t>
  </si>
  <si>
    <t>0943764868</t>
  </si>
  <si>
    <t>Truyền</t>
  </si>
  <si>
    <t>Truyền Candy</t>
  </si>
  <si>
    <t>TOEIC Tháng 5</t>
  </si>
  <si>
    <t>Đỗ Ngoan</t>
  </si>
  <si>
    <t>Mỹ Linh</t>
  </si>
  <si>
    <t>fb cá nhân</t>
  </si>
  <si>
    <t>Trần Thị Tuyến</t>
  </si>
  <si>
    <t>Nữ</t>
  </si>
  <si>
    <t xml:space="preserve">TOEIC </t>
  </si>
  <si>
    <t>Trương Thị Bích Việt</t>
  </si>
  <si>
    <t>Nhật Kỳ</t>
  </si>
  <si>
    <t>0981696463</t>
  </si>
  <si>
    <t>Lê Văn Đức</t>
  </si>
  <si>
    <t>0989270424</t>
  </si>
  <si>
    <t>Nam</t>
  </si>
  <si>
    <t>Ngọc Khuê</t>
  </si>
  <si>
    <t>Nguyễn Linh</t>
  </si>
  <si>
    <t>Đức Lê</t>
  </si>
  <si>
    <t>Đức</t>
  </si>
  <si>
    <t>Cao Bích Ngọc</t>
  </si>
  <si>
    <t>Tiny Tiny</t>
  </si>
  <si>
    <t>Nguyễn Đăng Phước</t>
  </si>
  <si>
    <t>0981434879</t>
  </si>
  <si>
    <t>Gọi lại Khóa Tháng 7</t>
  </si>
  <si>
    <t>Ngày test 
đầu vào</t>
  </si>
  <si>
    <t>26/04/2018</t>
  </si>
  <si>
    <t>Nguyễn Chí Tài</t>
  </si>
  <si>
    <t>Lê Lâm</t>
  </si>
  <si>
    <t>01263636567</t>
  </si>
  <si>
    <t>Pre-Toeic</t>
  </si>
  <si>
    <t>ĐHKH</t>
  </si>
  <si>
    <t>23/04/2018</t>
  </si>
  <si>
    <t>01208130055</t>
  </si>
  <si>
    <t>Nguyễn Quỳnh Anh Phương</t>
  </si>
  <si>
    <t>Hà Trương Khả Tú</t>
  </si>
  <si>
    <t>0906552514</t>
  </si>
  <si>
    <t>Khả Tú</t>
  </si>
  <si>
    <t>Gọi lại Khóa sau</t>
  </si>
  <si>
    <t>Phan Hoàng Kiều Oanh</t>
  </si>
  <si>
    <t>01263644544</t>
  </si>
  <si>
    <t>Võ Thanh Quang</t>
  </si>
  <si>
    <t>Nguyễn Thanh Hùng</t>
  </si>
  <si>
    <t>0943765450</t>
  </si>
  <si>
    <t>0916663859</t>
  </si>
  <si>
    <t>Nguyễn Thị Hồng Nhung</t>
  </si>
  <si>
    <t>01683730816</t>
  </si>
  <si>
    <t>Đặng Quỳnh Như</t>
  </si>
  <si>
    <t>Lê Phước Khánh Phương</t>
  </si>
  <si>
    <t>Toeic B</t>
  </si>
  <si>
    <t>TOEIC Tháng 7</t>
  </si>
  <si>
    <t>Nguyễn Thị Nhật Nam</t>
  </si>
  <si>
    <t>Bạn của Khanh</t>
  </si>
  <si>
    <t>Đông Trúc</t>
  </si>
  <si>
    <t>01658620129</t>
  </si>
  <si>
    <t>Uyên</t>
  </si>
  <si>
    <t>Uyen Hoang</t>
  </si>
  <si>
    <t>Mỹ Dung</t>
  </si>
  <si>
    <t>Nam Phương</t>
  </si>
  <si>
    <t>01658833371</t>
  </si>
  <si>
    <t>Vũ Ngọc Hoàng</t>
  </si>
  <si>
    <t>Hoàng Ngọc Vũ</t>
  </si>
  <si>
    <t>Nguyễn Thị Ngọc Trinh</t>
  </si>
  <si>
    <t>Thanh</t>
  </si>
  <si>
    <t>Thanh Lê</t>
  </si>
  <si>
    <t>Tonni Lêan</t>
  </si>
  <si>
    <t>Thỏ Pilly</t>
  </si>
  <si>
    <t>Thỏ Pily</t>
  </si>
  <si>
    <t>Thế Duy Anh</t>
  </si>
  <si>
    <t>Hồ Tăng Nhật Kỳ</t>
  </si>
  <si>
    <t>Ốc Sên</t>
  </si>
  <si>
    <t>Mỹ Trang</t>
  </si>
  <si>
    <t>Hữu</t>
  </si>
  <si>
    <t>Hữu Nguyên</t>
  </si>
  <si>
    <t>Hàng</t>
  </si>
  <si>
    <t>Hàng DeMon</t>
  </si>
  <si>
    <t>Đinh Thị Hoài Phương</t>
  </si>
  <si>
    <t>Dinh Thi Hoai Phuong</t>
  </si>
  <si>
    <t>Nguyễn Vân</t>
  </si>
  <si>
    <t>Trần Khôi Nguyên</t>
  </si>
  <si>
    <t>Ngô Nhật Minh</t>
  </si>
  <si>
    <t>Thảo Nguyễn</t>
  </si>
  <si>
    <t>Thuần thiện</t>
  </si>
  <si>
    <t>Thuần Thiện</t>
  </si>
  <si>
    <t>Hoàng Trịnh Như</t>
  </si>
  <si>
    <t>Khánh Hương</t>
  </si>
  <si>
    <t>Xí Muội</t>
  </si>
  <si>
    <t>Trung</t>
  </si>
  <si>
    <t>Trung Trương</t>
  </si>
  <si>
    <t>Nhật Linh</t>
  </si>
  <si>
    <t>Hoài Thương</t>
  </si>
  <si>
    <t>Trung hiếu</t>
  </si>
  <si>
    <t>Trung Hiếu</t>
  </si>
  <si>
    <t>Thùy Giang</t>
  </si>
  <si>
    <t>Thuy Giang</t>
  </si>
  <si>
    <t>Thủy Phương</t>
  </si>
  <si>
    <t>Phương Thủy</t>
  </si>
  <si>
    <t>Hoàng Thị Ánh Hoài</t>
  </si>
  <si>
    <t>Phương Dung</t>
  </si>
  <si>
    <t>Phạm Ngọc Tài</t>
  </si>
  <si>
    <t>Ngọc Tài Phạm</t>
  </si>
  <si>
    <t xml:space="preserve">Thương </t>
  </si>
  <si>
    <t>Thương dth</t>
  </si>
  <si>
    <t>Lê Anh quân</t>
  </si>
  <si>
    <t>Quân Lê Anh</t>
  </si>
  <si>
    <t>Nhật Phương</t>
  </si>
  <si>
    <t>Suri Nhật Phương</t>
  </si>
  <si>
    <t>Mộc Hy</t>
  </si>
  <si>
    <t>Lệ Quỳnh</t>
  </si>
  <si>
    <t>Hồng Minh</t>
  </si>
  <si>
    <t>(bạn Lệ Quỳnh)</t>
  </si>
  <si>
    <t>Trực tiếp</t>
  </si>
  <si>
    <t xml:space="preserve">Thanh </t>
  </si>
  <si>
    <t>Thanh Ho</t>
  </si>
  <si>
    <t>6/30/218</t>
  </si>
  <si>
    <t>Đỗ Duy Hưng</t>
  </si>
  <si>
    <t>Sương</t>
  </si>
  <si>
    <t>Lê Sương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</si>
</sst>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1D2129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1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3" fillId="11" borderId="0" applyNumberFormat="0" applyBorder="0" applyAlignment="0" applyProtection="0"/>
  </cellStyleXfs>
  <cellXfs count="71">
    <xf numFmtId="0" fontId="0" fillId="0" borderId="0" xfId="0"/>
    <xf numFmtId="0" fontId="7" fillId="4" borderId="1" xfId="3" applyFont="1" applyBorder="1" applyAlignment="1">
      <alignment horizontal="center"/>
    </xf>
    <xf numFmtId="0" fontId="7" fillId="5" borderId="1" xfId="4" applyFont="1" applyBorder="1" applyAlignment="1">
      <alignment horizontal="center"/>
    </xf>
    <xf numFmtId="0" fontId="6" fillId="6" borderId="1" xfId="5" applyFont="1" applyBorder="1" applyAlignment="1">
      <alignment horizontal="center"/>
    </xf>
    <xf numFmtId="0" fontId="7" fillId="3" borderId="1" xfId="2" applyFont="1" applyBorder="1" applyAlignment="1">
      <alignment horizontal="center"/>
    </xf>
    <xf numFmtId="0" fontId="7" fillId="9" borderId="1" xfId="8" applyFont="1" applyBorder="1" applyAlignment="1">
      <alignment horizontal="center"/>
    </xf>
    <xf numFmtId="0" fontId="7" fillId="10" borderId="1" xfId="9" applyFont="1" applyBorder="1" applyAlignment="1">
      <alignment horizontal="center"/>
    </xf>
    <xf numFmtId="0" fontId="6" fillId="11" borderId="1" xfId="10" applyFont="1" applyBorder="1" applyAlignment="1">
      <alignment horizontal="center"/>
    </xf>
    <xf numFmtId="0" fontId="1" fillId="12" borderId="1" xfId="4" applyFont="1" applyFill="1" applyBorder="1" applyAlignment="1">
      <alignment horizontal="center"/>
    </xf>
    <xf numFmtId="0" fontId="0" fillId="12" borderId="1" xfId="0" applyFont="1" applyFill="1" applyBorder="1" applyAlignment="1">
      <alignment horizontal="left"/>
    </xf>
    <xf numFmtId="0" fontId="1" fillId="12" borderId="1" xfId="0" applyFont="1" applyFill="1" applyBorder="1"/>
    <xf numFmtId="0" fontId="0" fillId="12" borderId="1" xfId="0" applyFont="1" applyFill="1" applyBorder="1" applyAlignment="1">
      <alignment horizontal="center"/>
    </xf>
    <xf numFmtId="0" fontId="0" fillId="12" borderId="1" xfId="0" applyFont="1" applyFill="1" applyBorder="1"/>
    <xf numFmtId="14" fontId="1" fillId="12" borderId="1" xfId="0" applyNumberFormat="1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1" fillId="12" borderId="1" xfId="4" applyFont="1" applyFill="1" applyBorder="1" applyAlignment="1">
      <alignment horizontal="center" vertical="center"/>
    </xf>
    <xf numFmtId="0" fontId="7" fillId="12" borderId="1" xfId="3" applyFont="1" applyFill="1" applyBorder="1" applyAlignment="1">
      <alignment horizontal="center"/>
    </xf>
    <xf numFmtId="0" fontId="7" fillId="12" borderId="1" xfId="4" applyFont="1" applyFill="1" applyBorder="1" applyAlignment="1">
      <alignment horizontal="center"/>
    </xf>
    <xf numFmtId="0" fontId="7" fillId="12" borderId="1" xfId="5" applyFont="1" applyFill="1" applyBorder="1" applyAlignment="1">
      <alignment horizontal="center"/>
    </xf>
    <xf numFmtId="0" fontId="7" fillId="12" borderId="1" xfId="2" applyFont="1" applyFill="1" applyBorder="1" applyAlignment="1">
      <alignment horizontal="center"/>
    </xf>
    <xf numFmtId="0" fontId="7" fillId="12" borderId="1" xfId="8" applyFont="1" applyFill="1" applyBorder="1" applyAlignment="1">
      <alignment horizontal="center"/>
    </xf>
    <xf numFmtId="0" fontId="7" fillId="12" borderId="1" xfId="9" applyFont="1" applyFill="1" applyBorder="1" applyAlignment="1">
      <alignment horizontal="center"/>
    </xf>
    <xf numFmtId="0" fontId="7" fillId="12" borderId="1" xfId="10" applyFont="1" applyFill="1" applyBorder="1" applyAlignment="1">
      <alignment horizontal="center"/>
    </xf>
    <xf numFmtId="0" fontId="1" fillId="12" borderId="0" xfId="0" applyFont="1" applyFill="1"/>
    <xf numFmtId="0" fontId="0" fillId="0" borderId="1" xfId="0" applyBorder="1"/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1" fillId="12" borderId="1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0" xfId="0" applyAlignment="1">
      <alignment horizontal="center"/>
    </xf>
    <xf numFmtId="0" fontId="8" fillId="12" borderId="1" xfId="7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49" fontId="1" fillId="12" borderId="1" xfId="0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1" xfId="0" applyFont="1" applyBorder="1"/>
    <xf numFmtId="49" fontId="0" fillId="0" borderId="1" xfId="0" applyNumberFormat="1" applyFont="1" applyBorder="1" applyAlignment="1">
      <alignment horizontal="center"/>
    </xf>
    <xf numFmtId="0" fontId="0" fillId="0" borderId="1" xfId="0" applyFont="1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6" fillId="8" borderId="1" xfId="7" applyFont="1" applyBorder="1" applyAlignment="1">
      <alignment horizontal="center" vertical="center"/>
    </xf>
    <xf numFmtId="0" fontId="5" fillId="2" borderId="1" xfId="1" applyFont="1" applyBorder="1" applyAlignment="1">
      <alignment horizontal="center"/>
    </xf>
    <xf numFmtId="0" fontId="6" fillId="7" borderId="1" xfId="6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2" xfId="0" applyFill="1" applyBorder="1" applyAlignment="1">
      <alignment horizontal="left"/>
    </xf>
    <xf numFmtId="0" fontId="0" fillId="0" borderId="2" xfId="0" applyBorder="1"/>
    <xf numFmtId="0" fontId="0" fillId="0" borderId="2" xfId="0" applyBorder="1" applyAlignment="1">
      <alignment horizontal="center"/>
    </xf>
    <xf numFmtId="49" fontId="0" fillId="0" borderId="2" xfId="0" applyNumberFormat="1" applyBorder="1" applyAlignment="1">
      <alignment horizontal="center"/>
    </xf>
    <xf numFmtId="14" fontId="0" fillId="0" borderId="2" xfId="0" applyNumberFormat="1" applyBorder="1" applyAlignment="1">
      <alignment horizontal="center"/>
    </xf>
    <xf numFmtId="0" fontId="0" fillId="0" borderId="2" xfId="0" applyFont="1" applyFill="1" applyBorder="1" applyAlignment="1">
      <alignment horizontal="center"/>
    </xf>
    <xf numFmtId="0" fontId="6" fillId="8" borderId="1" xfId="7" applyFont="1" applyBorder="1" applyAlignment="1">
      <alignment horizontal="center" vertical="center"/>
    </xf>
    <xf numFmtId="0" fontId="5" fillId="2" borderId="1" xfId="1" applyFont="1" applyBorder="1" applyAlignment="1">
      <alignment horizontal="center"/>
    </xf>
    <xf numFmtId="0" fontId="6" fillId="7" borderId="1" xfId="6" applyFont="1" applyBorder="1" applyAlignment="1">
      <alignment horizontal="center"/>
    </xf>
    <xf numFmtId="0" fontId="0" fillId="0" borderId="4" xfId="0" applyBorder="1"/>
    <xf numFmtId="0" fontId="0" fillId="0" borderId="1" xfId="0" applyBorder="1" applyAlignment="1">
      <alignment wrapText="1"/>
    </xf>
    <xf numFmtId="0" fontId="9" fillId="0" borderId="1" xfId="0" applyFont="1" applyBorder="1"/>
    <xf numFmtId="0" fontId="0" fillId="0" borderId="5" xfId="0" applyFill="1" applyBorder="1"/>
    <xf numFmtId="0" fontId="4" fillId="5" borderId="1" xfId="4" applyFont="1" applyBorder="1" applyAlignment="1">
      <alignment horizontal="center" vertical="center"/>
    </xf>
    <xf numFmtId="49" fontId="4" fillId="5" borderId="1" xfId="4" applyNumberFormat="1" applyFont="1" applyBorder="1" applyAlignment="1">
      <alignment horizontal="center" vertical="center"/>
    </xf>
    <xf numFmtId="14" fontId="4" fillId="5" borderId="1" xfId="4" applyNumberFormat="1" applyFont="1" applyBorder="1" applyAlignment="1">
      <alignment horizontal="center" vertical="center"/>
    </xf>
    <xf numFmtId="0" fontId="6" fillId="8" borderId="1" xfId="7" applyFont="1" applyBorder="1" applyAlignment="1">
      <alignment horizontal="center" vertical="center"/>
    </xf>
    <xf numFmtId="0" fontId="5" fillId="2" borderId="1" xfId="1" applyFont="1" applyBorder="1" applyAlignment="1">
      <alignment horizontal="center"/>
    </xf>
    <xf numFmtId="0" fontId="6" fillId="7" borderId="1" xfId="6" applyFont="1" applyBorder="1" applyAlignment="1">
      <alignment horizontal="center"/>
    </xf>
    <xf numFmtId="0" fontId="4" fillId="5" borderId="2" xfId="4" applyFont="1" applyBorder="1" applyAlignment="1">
      <alignment horizontal="center" vertical="center" wrapText="1"/>
    </xf>
    <xf numFmtId="0" fontId="4" fillId="5" borderId="3" xfId="4" applyFont="1" applyBorder="1" applyAlignment="1">
      <alignment horizontal="center" vertical="center"/>
    </xf>
    <xf numFmtId="0" fontId="4" fillId="5" borderId="2" xfId="4" applyFont="1" applyBorder="1" applyAlignment="1">
      <alignment horizontal="center" vertical="center"/>
    </xf>
    <xf numFmtId="14" fontId="4" fillId="5" borderId="2" xfId="4" applyNumberFormat="1" applyFont="1" applyBorder="1" applyAlignment="1">
      <alignment horizontal="center" vertical="center"/>
    </xf>
    <xf numFmtId="14" fontId="4" fillId="5" borderId="3" xfId="4" applyNumberFormat="1" applyFont="1" applyBorder="1" applyAlignment="1">
      <alignment horizontal="center" vertical="center"/>
    </xf>
    <xf numFmtId="49" fontId="4" fillId="5" borderId="2" xfId="4" applyNumberFormat="1" applyFont="1" applyBorder="1" applyAlignment="1">
      <alignment horizontal="center" vertical="center"/>
    </xf>
    <xf numFmtId="49" fontId="4" fillId="5" borderId="3" xfId="4" applyNumberFormat="1" applyFont="1" applyBorder="1" applyAlignment="1">
      <alignment horizontal="center" vertical="center"/>
    </xf>
    <xf numFmtId="0" fontId="4" fillId="5" borderId="1" xfId="4" applyFont="1" applyBorder="1" applyAlignment="1">
      <alignment horizontal="center" vertical="center" wrapText="1"/>
    </xf>
  </cellXfs>
  <cellStyles count="11">
    <cellStyle name="20% - Accent1" xfId="3" builtinId="30"/>
    <cellStyle name="20% - Accent6" xfId="8" builtinId="50"/>
    <cellStyle name="40% - Accent1" xfId="4" builtinId="31"/>
    <cellStyle name="40% - Accent6" xfId="9" builtinId="51"/>
    <cellStyle name="60% - Accent1" xfId="5" builtinId="32"/>
    <cellStyle name="60% - Accent6" xfId="10" builtinId="52"/>
    <cellStyle name="Accent1" xfId="2" builtinId="29"/>
    <cellStyle name="Accent5" xfId="6" builtinId="45"/>
    <cellStyle name="Accent6" xfId="7" builtinId="49"/>
    <cellStyle name="Good" xfId="1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18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6" sqref="B6"/>
    </sheetView>
  </sheetViews>
  <sheetFormatPr defaultRowHeight="15" x14ac:dyDescent="0.25"/>
  <cols>
    <col min="2" max="2" width="24.42578125" customWidth="1"/>
    <col min="3" max="3" width="13.28515625" customWidth="1"/>
    <col min="4" max="4" width="11.28515625" style="29" customWidth="1"/>
    <col min="5" max="5" width="16.5703125" style="34" customWidth="1"/>
    <col min="6" max="6" width="20.42578125" customWidth="1"/>
    <col min="7" max="7" width="15.7109375" style="29" customWidth="1"/>
    <col min="8" max="8" width="9.5703125" style="29" customWidth="1"/>
    <col min="9" max="9" width="17.42578125" style="29" customWidth="1"/>
    <col min="10" max="10" width="17.28515625" style="29" customWidth="1"/>
    <col min="11" max="11" width="17.7109375" style="29" customWidth="1"/>
    <col min="12" max="12" width="17.28515625" customWidth="1"/>
    <col min="13" max="13" width="22" bestFit="1" customWidth="1"/>
    <col min="21" max="21" width="17.7109375" customWidth="1"/>
    <col min="22" max="22" width="16.7109375" customWidth="1"/>
    <col min="25" max="25" width="13.140625" customWidth="1"/>
  </cols>
  <sheetData>
    <row r="1" spans="1:25" ht="17.25" customHeight="1" x14ac:dyDescent="0.25">
      <c r="A1" s="57" t="s">
        <v>0</v>
      </c>
      <c r="B1" s="57" t="s">
        <v>1</v>
      </c>
      <c r="C1" s="57" t="s">
        <v>2</v>
      </c>
      <c r="D1" s="57" t="s">
        <v>3</v>
      </c>
      <c r="E1" s="58" t="s">
        <v>4</v>
      </c>
      <c r="F1" s="57" t="s">
        <v>5</v>
      </c>
      <c r="G1" s="57" t="s">
        <v>6</v>
      </c>
      <c r="H1" s="57" t="s">
        <v>7</v>
      </c>
      <c r="I1" s="57" t="s">
        <v>8</v>
      </c>
      <c r="J1" s="57" t="s">
        <v>9</v>
      </c>
      <c r="K1" s="59" t="s">
        <v>10</v>
      </c>
      <c r="L1" s="57" t="s">
        <v>11</v>
      </c>
      <c r="M1" s="57" t="s">
        <v>12</v>
      </c>
      <c r="N1" s="61" t="s">
        <v>13</v>
      </c>
      <c r="O1" s="61"/>
      <c r="P1" s="61"/>
      <c r="Q1" s="61"/>
      <c r="R1" s="62" t="s">
        <v>14</v>
      </c>
      <c r="S1" s="62"/>
      <c r="T1" s="62"/>
      <c r="U1" s="60" t="s">
        <v>15</v>
      </c>
      <c r="V1" s="60" t="s">
        <v>16</v>
      </c>
      <c r="W1" s="60" t="s">
        <v>17</v>
      </c>
      <c r="X1" s="60" t="s">
        <v>18</v>
      </c>
      <c r="Y1" s="60" t="s">
        <v>19</v>
      </c>
    </row>
    <row r="2" spans="1:25" ht="17.25" customHeight="1" x14ac:dyDescent="0.25">
      <c r="A2" s="57"/>
      <c r="B2" s="57"/>
      <c r="C2" s="57"/>
      <c r="D2" s="57"/>
      <c r="E2" s="58"/>
      <c r="F2" s="57"/>
      <c r="G2" s="57"/>
      <c r="H2" s="57"/>
      <c r="I2" s="57"/>
      <c r="J2" s="57"/>
      <c r="K2" s="59"/>
      <c r="L2" s="57"/>
      <c r="M2" s="57"/>
      <c r="N2" s="1" t="s">
        <v>20</v>
      </c>
      <c r="O2" s="2" t="s">
        <v>21</v>
      </c>
      <c r="P2" s="3" t="s">
        <v>22</v>
      </c>
      <c r="Q2" s="4" t="s">
        <v>23</v>
      </c>
      <c r="R2" s="5" t="s">
        <v>24</v>
      </c>
      <c r="S2" s="6" t="s">
        <v>25</v>
      </c>
      <c r="T2" s="7" t="s">
        <v>26</v>
      </c>
      <c r="U2" s="60"/>
      <c r="V2" s="60"/>
      <c r="W2" s="60"/>
      <c r="X2" s="60"/>
      <c r="Y2" s="60"/>
    </row>
    <row r="3" spans="1:25" s="23" customFormat="1" ht="15.75" x14ac:dyDescent="0.25">
      <c r="A3" s="8">
        <v>1</v>
      </c>
      <c r="B3" s="9" t="s">
        <v>29</v>
      </c>
      <c r="C3" s="10"/>
      <c r="D3" s="11"/>
      <c r="E3" s="32"/>
      <c r="F3" s="12" t="s">
        <v>29</v>
      </c>
      <c r="G3" s="11" t="s">
        <v>30</v>
      </c>
      <c r="H3" s="27"/>
      <c r="I3" s="11" t="s">
        <v>27</v>
      </c>
      <c r="J3" s="11" t="s">
        <v>32</v>
      </c>
      <c r="K3" s="13">
        <v>43152</v>
      </c>
      <c r="L3" s="14" t="s">
        <v>28</v>
      </c>
      <c r="M3" s="15"/>
      <c r="N3" s="16"/>
      <c r="O3" s="17"/>
      <c r="P3" s="18"/>
      <c r="Q3" s="19"/>
      <c r="R3" s="20"/>
      <c r="S3" s="21"/>
      <c r="T3" s="22"/>
      <c r="U3" s="30"/>
      <c r="V3" s="30"/>
      <c r="W3" s="30"/>
      <c r="X3" s="30"/>
      <c r="Y3" s="30"/>
    </row>
    <row r="4" spans="1:25" x14ac:dyDescent="0.25">
      <c r="A4" s="14">
        <v>2</v>
      </c>
      <c r="B4" s="28" t="s">
        <v>31</v>
      </c>
      <c r="C4" s="24"/>
      <c r="D4" s="25"/>
      <c r="E4" s="33"/>
      <c r="F4" s="24" t="s">
        <v>31</v>
      </c>
      <c r="G4" s="25" t="s">
        <v>30</v>
      </c>
      <c r="H4" s="25"/>
      <c r="I4" s="11" t="s">
        <v>27</v>
      </c>
      <c r="J4" s="11" t="s">
        <v>32</v>
      </c>
      <c r="K4" s="13">
        <v>43153</v>
      </c>
      <c r="L4" s="14" t="s">
        <v>28</v>
      </c>
      <c r="M4" s="24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</row>
    <row r="5" spans="1:25" x14ac:dyDescent="0.25">
      <c r="A5" s="8">
        <v>3</v>
      </c>
      <c r="B5" s="28" t="s">
        <v>33</v>
      </c>
      <c r="C5" s="24"/>
      <c r="D5" s="25"/>
      <c r="E5" s="33"/>
      <c r="F5" s="24" t="s">
        <v>33</v>
      </c>
      <c r="G5" s="25" t="s">
        <v>30</v>
      </c>
      <c r="H5" s="25"/>
      <c r="I5" s="25" t="s">
        <v>27</v>
      </c>
      <c r="J5" s="25" t="s">
        <v>32</v>
      </c>
      <c r="K5" s="13">
        <v>43153</v>
      </c>
      <c r="L5" s="14" t="s">
        <v>28</v>
      </c>
      <c r="M5" s="24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</row>
    <row r="6" spans="1:25" x14ac:dyDescent="0.25">
      <c r="A6" s="14">
        <v>4</v>
      </c>
      <c r="B6" s="28" t="s">
        <v>34</v>
      </c>
      <c r="C6" s="24"/>
      <c r="D6" s="25"/>
      <c r="E6" s="33"/>
      <c r="F6" s="24" t="s">
        <v>34</v>
      </c>
      <c r="G6" s="25" t="s">
        <v>39</v>
      </c>
      <c r="H6" s="25" t="s">
        <v>44</v>
      </c>
      <c r="I6" s="25" t="s">
        <v>27</v>
      </c>
      <c r="J6" s="25" t="s">
        <v>32</v>
      </c>
      <c r="K6" s="26">
        <v>43157</v>
      </c>
      <c r="L6" s="14" t="s">
        <v>28</v>
      </c>
      <c r="M6" s="24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</row>
    <row r="7" spans="1:25" x14ac:dyDescent="0.25">
      <c r="A7" s="8">
        <v>5</v>
      </c>
      <c r="B7" s="28" t="s">
        <v>35</v>
      </c>
      <c r="C7" s="24"/>
      <c r="D7" s="25"/>
      <c r="E7" s="33"/>
      <c r="F7" s="24" t="s">
        <v>35</v>
      </c>
      <c r="G7" s="31" t="s">
        <v>30</v>
      </c>
      <c r="H7" s="25"/>
      <c r="I7" s="25" t="s">
        <v>27</v>
      </c>
      <c r="J7" s="25" t="s">
        <v>32</v>
      </c>
      <c r="K7" s="26">
        <v>43158</v>
      </c>
      <c r="L7" s="14" t="s">
        <v>28</v>
      </c>
      <c r="M7" s="24" t="s">
        <v>36</v>
      </c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</row>
    <row r="8" spans="1:25" x14ac:dyDescent="0.25">
      <c r="A8" s="14">
        <v>6</v>
      </c>
      <c r="B8" s="28" t="s">
        <v>37</v>
      </c>
      <c r="C8" s="24"/>
      <c r="D8" s="25"/>
      <c r="E8" s="33"/>
      <c r="F8" s="24" t="s">
        <v>37</v>
      </c>
      <c r="G8" s="31" t="s">
        <v>30</v>
      </c>
      <c r="H8" s="25"/>
      <c r="I8" s="25" t="s">
        <v>27</v>
      </c>
      <c r="J8" s="25" t="s">
        <v>32</v>
      </c>
      <c r="K8" s="26">
        <v>43158</v>
      </c>
      <c r="L8" s="14" t="s">
        <v>28</v>
      </c>
      <c r="M8" s="24" t="s">
        <v>36</v>
      </c>
      <c r="N8" s="25">
        <v>2</v>
      </c>
      <c r="O8" s="25">
        <v>8</v>
      </c>
      <c r="P8" s="25">
        <v>0</v>
      </c>
      <c r="Q8" s="25">
        <v>4</v>
      </c>
      <c r="R8" s="25">
        <v>14</v>
      </c>
      <c r="S8" s="25">
        <v>2</v>
      </c>
      <c r="T8" s="25">
        <v>1</v>
      </c>
      <c r="U8" s="25">
        <f>SUM(N8:Q8)</f>
        <v>14</v>
      </c>
      <c r="V8" s="25">
        <f>SUM(R8:T8)</f>
        <v>17</v>
      </c>
      <c r="W8" s="25">
        <v>45</v>
      </c>
      <c r="X8" s="25">
        <v>15</v>
      </c>
      <c r="Y8" s="25">
        <f>W8+X8</f>
        <v>60</v>
      </c>
    </row>
    <row r="9" spans="1:25" x14ac:dyDescent="0.25">
      <c r="A9" s="14">
        <v>7</v>
      </c>
      <c r="B9" s="28" t="s">
        <v>38</v>
      </c>
      <c r="C9" s="24"/>
      <c r="D9" s="25"/>
      <c r="E9" s="33"/>
      <c r="F9" s="24" t="s">
        <v>38</v>
      </c>
      <c r="G9" s="31" t="s">
        <v>39</v>
      </c>
      <c r="H9" s="25" t="s">
        <v>44</v>
      </c>
      <c r="I9" s="25" t="s">
        <v>27</v>
      </c>
      <c r="J9" s="25" t="s">
        <v>32</v>
      </c>
      <c r="K9" s="26">
        <v>43155</v>
      </c>
      <c r="L9" s="14" t="s">
        <v>28</v>
      </c>
      <c r="M9" s="24"/>
      <c r="N9" s="25">
        <v>4</v>
      </c>
      <c r="O9" s="25">
        <v>11</v>
      </c>
      <c r="P9" s="25">
        <v>4</v>
      </c>
      <c r="Q9" s="25">
        <v>8</v>
      </c>
      <c r="R9" s="25">
        <v>15</v>
      </c>
      <c r="S9" s="25">
        <v>4</v>
      </c>
      <c r="T9" s="25">
        <v>13</v>
      </c>
      <c r="U9" s="25">
        <f>SUM(N9:Q9)</f>
        <v>27</v>
      </c>
      <c r="V9" s="25">
        <f>SUM(R9:T9)</f>
        <v>32</v>
      </c>
      <c r="W9" s="25">
        <v>115</v>
      </c>
      <c r="X9" s="25">
        <v>100</v>
      </c>
      <c r="Y9" s="25">
        <f>W9+X9</f>
        <v>215</v>
      </c>
    </row>
    <row r="10" spans="1:25" x14ac:dyDescent="0.25">
      <c r="A10" s="35">
        <v>8</v>
      </c>
      <c r="B10" s="28" t="s">
        <v>40</v>
      </c>
      <c r="C10" s="24"/>
      <c r="D10" s="25"/>
      <c r="E10" s="33" t="s">
        <v>41</v>
      </c>
      <c r="F10" s="24"/>
      <c r="G10" s="25" t="s">
        <v>39</v>
      </c>
      <c r="H10" s="25"/>
      <c r="I10" s="25" t="s">
        <v>42</v>
      </c>
      <c r="J10" s="25" t="s">
        <v>32</v>
      </c>
      <c r="K10" s="26">
        <v>43157</v>
      </c>
      <c r="L10" s="35" t="s">
        <v>28</v>
      </c>
      <c r="M10" s="38" t="s">
        <v>43</v>
      </c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</row>
    <row r="11" spans="1:25" x14ac:dyDescent="0.25">
      <c r="A11" s="35">
        <v>9</v>
      </c>
      <c r="B11" s="36" t="s">
        <v>45</v>
      </c>
      <c r="C11" s="24"/>
      <c r="D11" s="25"/>
      <c r="E11" s="37" t="s">
        <v>46</v>
      </c>
      <c r="F11" s="24"/>
      <c r="G11" s="25" t="s">
        <v>47</v>
      </c>
      <c r="H11" s="25" t="s">
        <v>44</v>
      </c>
      <c r="I11" s="25" t="s">
        <v>27</v>
      </c>
      <c r="J11" s="25" t="s">
        <v>32</v>
      </c>
      <c r="K11" s="26">
        <v>43160</v>
      </c>
      <c r="L11" s="35" t="s">
        <v>28</v>
      </c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</row>
    <row r="12" spans="1:25" x14ac:dyDescent="0.25">
      <c r="A12" s="35">
        <v>10</v>
      </c>
      <c r="B12" s="28" t="s">
        <v>48</v>
      </c>
      <c r="C12" s="24"/>
      <c r="D12" s="25"/>
      <c r="E12" s="33" t="s">
        <v>49</v>
      </c>
      <c r="F12" s="24"/>
      <c r="G12" s="25" t="s">
        <v>39</v>
      </c>
      <c r="H12" s="25" t="s">
        <v>44</v>
      </c>
      <c r="I12" s="25" t="s">
        <v>52</v>
      </c>
      <c r="J12" s="25" t="s">
        <v>32</v>
      </c>
      <c r="K12" s="26">
        <v>43162</v>
      </c>
      <c r="L12" s="35" t="s">
        <v>28</v>
      </c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</row>
    <row r="13" spans="1:25" x14ac:dyDescent="0.25">
      <c r="A13" s="35">
        <v>11</v>
      </c>
      <c r="B13" s="28" t="s">
        <v>50</v>
      </c>
      <c r="C13" s="24"/>
      <c r="D13" s="25"/>
      <c r="E13" s="33" t="s">
        <v>51</v>
      </c>
      <c r="F13" s="24"/>
      <c r="G13" s="25" t="s">
        <v>39</v>
      </c>
      <c r="H13" s="25" t="s">
        <v>44</v>
      </c>
      <c r="I13" s="25" t="s">
        <v>52</v>
      </c>
      <c r="J13" s="25" t="s">
        <v>32</v>
      </c>
      <c r="K13" s="26">
        <v>43162</v>
      </c>
      <c r="L13" s="35" t="s">
        <v>28</v>
      </c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</row>
    <row r="14" spans="1:25" x14ac:dyDescent="0.25">
      <c r="A14" s="35">
        <v>12</v>
      </c>
      <c r="B14" s="28" t="s">
        <v>53</v>
      </c>
      <c r="C14" s="24"/>
      <c r="D14" s="25"/>
      <c r="E14" s="33" t="s">
        <v>54</v>
      </c>
      <c r="F14" s="24"/>
      <c r="G14" s="25" t="s">
        <v>39</v>
      </c>
      <c r="H14" s="25"/>
      <c r="I14" s="25"/>
      <c r="J14" s="25" t="s">
        <v>32</v>
      </c>
      <c r="K14" s="26">
        <v>43164</v>
      </c>
      <c r="L14" s="35" t="s">
        <v>28</v>
      </c>
      <c r="M14" s="24" t="s">
        <v>55</v>
      </c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</row>
    <row r="15" spans="1:25" x14ac:dyDescent="0.25">
      <c r="A15" s="35">
        <v>13</v>
      </c>
      <c r="B15" s="39" t="s">
        <v>56</v>
      </c>
      <c r="C15" s="24"/>
      <c r="D15" s="25"/>
      <c r="E15" s="33" t="s">
        <v>57</v>
      </c>
      <c r="F15" s="24"/>
      <c r="G15" s="25" t="s">
        <v>39</v>
      </c>
      <c r="H15" s="25" t="s">
        <v>44</v>
      </c>
      <c r="I15" s="25" t="s">
        <v>27</v>
      </c>
      <c r="J15" s="25" t="s">
        <v>32</v>
      </c>
      <c r="K15" s="26">
        <v>43166</v>
      </c>
      <c r="L15" s="35" t="s">
        <v>58</v>
      </c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</row>
    <row r="16" spans="1:25" x14ac:dyDescent="0.25">
      <c r="A16" s="35">
        <v>14</v>
      </c>
      <c r="B16" s="39" t="s">
        <v>59</v>
      </c>
      <c r="C16" s="24"/>
      <c r="D16" s="25"/>
      <c r="E16" s="33" t="s">
        <v>61</v>
      </c>
      <c r="F16" s="24"/>
      <c r="G16" s="25"/>
      <c r="H16" s="25"/>
      <c r="I16" s="25" t="s">
        <v>42</v>
      </c>
      <c r="J16" s="25"/>
      <c r="K16" s="26">
        <v>43192</v>
      </c>
      <c r="L16" s="35" t="s">
        <v>60</v>
      </c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</row>
    <row r="17" spans="1:25" x14ac:dyDescent="0.25">
      <c r="A17" s="35"/>
      <c r="B17" s="39"/>
      <c r="C17" s="24"/>
      <c r="D17" s="25"/>
      <c r="E17" s="33"/>
      <c r="F17" s="24"/>
      <c r="G17" s="25"/>
      <c r="H17" s="25"/>
      <c r="I17" s="25"/>
      <c r="J17" s="25"/>
      <c r="K17" s="26"/>
      <c r="L17" s="35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</row>
    <row r="18" spans="1:25" x14ac:dyDescent="0.25">
      <c r="A18" s="24"/>
      <c r="B18" s="24"/>
      <c r="C18" s="24"/>
      <c r="D18" s="25"/>
      <c r="E18" s="33"/>
      <c r="F18" s="24"/>
      <c r="G18" s="25"/>
      <c r="H18" s="25"/>
      <c r="I18" s="25"/>
      <c r="J18" s="25"/>
      <c r="K18" s="25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</row>
  </sheetData>
  <mergeCells count="20">
    <mergeCell ref="X1:X2"/>
    <mergeCell ref="Y1:Y2"/>
    <mergeCell ref="M1:M2"/>
    <mergeCell ref="N1:Q1"/>
    <mergeCell ref="R1:T1"/>
    <mergeCell ref="U1:U2"/>
    <mergeCell ref="V1:V2"/>
    <mergeCell ref="W1:W2"/>
    <mergeCell ref="L1:L2"/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"/>
  <sheetViews>
    <sheetView workbookViewId="0">
      <pane xSplit="1" topLeftCell="B1" activePane="topRight" state="frozen"/>
      <selection pane="topRight" activeCell="Z21" sqref="Z21"/>
    </sheetView>
  </sheetViews>
  <sheetFormatPr defaultRowHeight="15" x14ac:dyDescent="0.25"/>
  <cols>
    <col min="1" max="1" width="7.42578125" customWidth="1"/>
    <col min="2" max="2" width="26.28515625" customWidth="1"/>
    <col min="3" max="3" width="13.28515625" customWidth="1"/>
    <col min="4" max="4" width="11.28515625" style="29" customWidth="1"/>
    <col min="5" max="5" width="16.5703125" style="34" customWidth="1"/>
    <col min="6" max="6" width="20.42578125" customWidth="1"/>
    <col min="7" max="7" width="15.7109375" style="29" customWidth="1"/>
    <col min="8" max="8" width="9.5703125" style="29" customWidth="1"/>
    <col min="9" max="9" width="17.42578125" style="29" customWidth="1"/>
    <col min="10" max="10" width="17.28515625" style="29" customWidth="1"/>
    <col min="11" max="11" width="17.7109375" style="29" customWidth="1"/>
    <col min="12" max="12" width="17.28515625" customWidth="1"/>
    <col min="13" max="13" width="22" bestFit="1" customWidth="1"/>
    <col min="14" max="14" width="22" style="29" customWidth="1"/>
    <col min="15" max="21" width="9.140625" style="29"/>
    <col min="22" max="22" width="17.7109375" style="29" customWidth="1"/>
    <col min="23" max="23" width="16.7109375" style="29" customWidth="1"/>
    <col min="24" max="25" width="9.140625" style="29"/>
    <col min="26" max="26" width="13.140625" style="29" customWidth="1"/>
  </cols>
  <sheetData>
    <row r="1" spans="1:26" ht="17.25" customHeight="1" x14ac:dyDescent="0.25">
      <c r="A1" s="65" t="s">
        <v>0</v>
      </c>
      <c r="B1" s="65" t="s">
        <v>1</v>
      </c>
      <c r="C1" s="65" t="s">
        <v>2</v>
      </c>
      <c r="D1" s="65" t="s">
        <v>3</v>
      </c>
      <c r="E1" s="68" t="s">
        <v>4</v>
      </c>
      <c r="F1" s="65" t="s">
        <v>5</v>
      </c>
      <c r="G1" s="65" t="s">
        <v>6</v>
      </c>
      <c r="H1" s="65" t="s">
        <v>7</v>
      </c>
      <c r="I1" s="65" t="s">
        <v>8</v>
      </c>
      <c r="J1" s="65" t="s">
        <v>9</v>
      </c>
      <c r="K1" s="66" t="s">
        <v>10</v>
      </c>
      <c r="L1" s="65" t="s">
        <v>11</v>
      </c>
      <c r="M1" s="65" t="s">
        <v>12</v>
      </c>
      <c r="N1" s="63" t="s">
        <v>86</v>
      </c>
      <c r="O1" s="41" t="s">
        <v>13</v>
      </c>
      <c r="P1" s="41"/>
      <c r="Q1" s="41"/>
      <c r="R1" s="41"/>
      <c r="S1" s="42" t="s">
        <v>14</v>
      </c>
      <c r="T1" s="42"/>
      <c r="U1" s="42"/>
      <c r="V1" s="40" t="s">
        <v>15</v>
      </c>
      <c r="W1" s="40" t="s">
        <v>16</v>
      </c>
      <c r="X1" s="40" t="s">
        <v>17</v>
      </c>
      <c r="Y1" s="40" t="s">
        <v>18</v>
      </c>
      <c r="Z1" s="40" t="s">
        <v>19</v>
      </c>
    </row>
    <row r="2" spans="1:26" ht="17.25" customHeight="1" x14ac:dyDescent="0.25">
      <c r="A2" s="64"/>
      <c r="B2" s="64"/>
      <c r="C2" s="64"/>
      <c r="D2" s="64"/>
      <c r="E2" s="69"/>
      <c r="F2" s="64"/>
      <c r="G2" s="64"/>
      <c r="H2" s="64"/>
      <c r="I2" s="64"/>
      <c r="J2" s="64"/>
      <c r="K2" s="67"/>
      <c r="L2" s="64"/>
      <c r="M2" s="64"/>
      <c r="N2" s="64"/>
      <c r="O2" s="1" t="s">
        <v>20</v>
      </c>
      <c r="P2" s="2" t="s">
        <v>21</v>
      </c>
      <c r="Q2" s="3" t="s">
        <v>22</v>
      </c>
      <c r="R2" s="4" t="s">
        <v>23</v>
      </c>
      <c r="S2" s="5" t="s">
        <v>24</v>
      </c>
      <c r="T2" s="6" t="s">
        <v>25</v>
      </c>
      <c r="U2" s="7" t="s">
        <v>26</v>
      </c>
      <c r="V2" s="40"/>
      <c r="W2" s="40"/>
      <c r="X2" s="40"/>
      <c r="Y2" s="40"/>
      <c r="Z2" s="40"/>
    </row>
    <row r="3" spans="1:26" s="23" customFormat="1" ht="15.75" x14ac:dyDescent="0.25">
      <c r="A3" s="8">
        <v>1</v>
      </c>
      <c r="B3" s="9" t="s">
        <v>62</v>
      </c>
      <c r="C3" s="10"/>
      <c r="D3" s="11"/>
      <c r="E3" s="32"/>
      <c r="F3" s="12" t="s">
        <v>63</v>
      </c>
      <c r="G3" s="11" t="s">
        <v>30</v>
      </c>
      <c r="H3" s="27"/>
      <c r="I3" s="11" t="s">
        <v>27</v>
      </c>
      <c r="J3" s="11" t="s">
        <v>64</v>
      </c>
      <c r="K3" s="13">
        <v>43206</v>
      </c>
      <c r="L3" s="14" t="s">
        <v>58</v>
      </c>
      <c r="M3" s="15"/>
      <c r="N3" s="15"/>
      <c r="O3" s="16"/>
      <c r="P3" s="17"/>
      <c r="Q3" s="18"/>
      <c r="R3" s="19"/>
      <c r="S3" s="20"/>
      <c r="T3" s="21"/>
      <c r="U3" s="22"/>
      <c r="V3" s="30"/>
      <c r="W3" s="30"/>
      <c r="X3" s="30"/>
      <c r="Y3" s="30"/>
      <c r="Z3" s="30"/>
    </row>
    <row r="4" spans="1:26" x14ac:dyDescent="0.25">
      <c r="A4" s="14">
        <f>1+A3</f>
        <v>2</v>
      </c>
      <c r="B4" s="28" t="s">
        <v>65</v>
      </c>
      <c r="C4" s="24"/>
      <c r="D4" s="25"/>
      <c r="E4" s="33"/>
      <c r="F4" s="24" t="s">
        <v>65</v>
      </c>
      <c r="G4" s="25" t="s">
        <v>30</v>
      </c>
      <c r="H4" s="25"/>
      <c r="I4" s="11" t="s">
        <v>27</v>
      </c>
      <c r="J4" s="11" t="s">
        <v>64</v>
      </c>
      <c r="K4" s="13">
        <v>43206</v>
      </c>
      <c r="L4" s="14" t="s">
        <v>28</v>
      </c>
      <c r="M4" s="24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</row>
    <row r="5" spans="1:26" x14ac:dyDescent="0.25">
      <c r="A5" s="14">
        <f t="shared" ref="A5:A20" si="0">1+A4</f>
        <v>3</v>
      </c>
      <c r="B5" s="28" t="s">
        <v>66</v>
      </c>
      <c r="C5" s="24"/>
      <c r="D5" s="25" t="s">
        <v>69</v>
      </c>
      <c r="E5" s="33"/>
      <c r="F5" s="24" t="s">
        <v>66</v>
      </c>
      <c r="G5" s="25" t="s">
        <v>39</v>
      </c>
      <c r="H5" s="25"/>
      <c r="I5" s="25" t="s">
        <v>67</v>
      </c>
      <c r="J5" s="25" t="s">
        <v>64</v>
      </c>
      <c r="K5" s="13">
        <v>43206</v>
      </c>
      <c r="L5" s="14" t="s">
        <v>28</v>
      </c>
      <c r="M5" s="24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</row>
    <row r="6" spans="1:26" x14ac:dyDescent="0.25">
      <c r="A6" s="14">
        <f t="shared" si="0"/>
        <v>4</v>
      </c>
      <c r="B6" s="28" t="s">
        <v>68</v>
      </c>
      <c r="C6" s="24"/>
      <c r="D6" s="25" t="s">
        <v>69</v>
      </c>
      <c r="E6" s="33"/>
      <c r="F6" s="24" t="s">
        <v>68</v>
      </c>
      <c r="G6" s="25" t="s">
        <v>70</v>
      </c>
      <c r="H6" s="25"/>
      <c r="I6" s="25" t="s">
        <v>27</v>
      </c>
      <c r="J6" s="25" t="s">
        <v>64</v>
      </c>
      <c r="K6" s="26">
        <v>43206</v>
      </c>
      <c r="L6" s="14" t="s">
        <v>28</v>
      </c>
      <c r="M6" s="24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</row>
    <row r="7" spans="1:26" x14ac:dyDescent="0.25">
      <c r="A7" s="14">
        <f t="shared" si="0"/>
        <v>5</v>
      </c>
      <c r="B7" s="28" t="s">
        <v>71</v>
      </c>
      <c r="C7" s="24"/>
      <c r="D7" s="25" t="s">
        <v>69</v>
      </c>
      <c r="E7" s="33"/>
      <c r="F7" s="24"/>
      <c r="G7" s="31" t="s">
        <v>39</v>
      </c>
      <c r="H7" s="25" t="s">
        <v>44</v>
      </c>
      <c r="I7" s="25" t="s">
        <v>67</v>
      </c>
      <c r="J7" s="25" t="s">
        <v>64</v>
      </c>
      <c r="K7" s="26">
        <v>43206</v>
      </c>
      <c r="L7" s="14" t="s">
        <v>28</v>
      </c>
      <c r="M7" s="24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</row>
    <row r="8" spans="1:26" x14ac:dyDescent="0.25">
      <c r="A8" s="14">
        <f t="shared" si="0"/>
        <v>6</v>
      </c>
      <c r="B8" s="28" t="s">
        <v>72</v>
      </c>
      <c r="C8" s="24"/>
      <c r="D8" s="25"/>
      <c r="E8" s="33" t="s">
        <v>73</v>
      </c>
      <c r="F8" s="24" t="s">
        <v>72</v>
      </c>
      <c r="G8" s="31"/>
      <c r="H8" s="25"/>
      <c r="I8" s="25" t="s">
        <v>27</v>
      </c>
      <c r="J8" s="25" t="s">
        <v>64</v>
      </c>
      <c r="K8" s="26">
        <v>43208</v>
      </c>
      <c r="L8" s="14" t="s">
        <v>58</v>
      </c>
      <c r="M8" s="24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</row>
    <row r="9" spans="1:26" x14ac:dyDescent="0.25">
      <c r="A9" s="14">
        <v>7</v>
      </c>
      <c r="B9" s="28" t="s">
        <v>88</v>
      </c>
      <c r="C9" s="24"/>
      <c r="D9" s="25" t="s">
        <v>76</v>
      </c>
      <c r="E9" s="33" t="s">
        <v>90</v>
      </c>
      <c r="F9" s="24"/>
      <c r="G9" s="31" t="s">
        <v>91</v>
      </c>
      <c r="H9" s="25"/>
      <c r="I9" s="25" t="s">
        <v>92</v>
      </c>
      <c r="J9" s="25" t="s">
        <v>64</v>
      </c>
      <c r="K9" s="26">
        <v>43210</v>
      </c>
      <c r="L9" s="14" t="s">
        <v>92</v>
      </c>
      <c r="M9" s="24"/>
      <c r="N9" s="25" t="s">
        <v>93</v>
      </c>
      <c r="O9" s="25">
        <v>2</v>
      </c>
      <c r="P9" s="25">
        <v>10</v>
      </c>
      <c r="Q9" s="25">
        <v>8</v>
      </c>
      <c r="R9" s="25">
        <v>9</v>
      </c>
      <c r="S9" s="25">
        <v>12</v>
      </c>
      <c r="T9" s="25">
        <v>2</v>
      </c>
      <c r="U9" s="25">
        <v>10</v>
      </c>
      <c r="V9" s="25">
        <v>29</v>
      </c>
      <c r="W9" s="25">
        <v>24</v>
      </c>
      <c r="X9" s="25">
        <v>125</v>
      </c>
      <c r="Y9" s="25">
        <v>50</v>
      </c>
      <c r="Z9" s="25">
        <v>175</v>
      </c>
    </row>
    <row r="10" spans="1:26" x14ac:dyDescent="0.25">
      <c r="A10" s="14">
        <v>8</v>
      </c>
      <c r="B10" s="28" t="s">
        <v>89</v>
      </c>
      <c r="C10" s="24"/>
      <c r="D10" s="25" t="s">
        <v>76</v>
      </c>
      <c r="E10" s="33" t="s">
        <v>94</v>
      </c>
      <c r="F10" s="24"/>
      <c r="G10" s="31" t="s">
        <v>91</v>
      </c>
      <c r="H10" s="25"/>
      <c r="I10" s="25" t="s">
        <v>92</v>
      </c>
      <c r="J10" s="25" t="s">
        <v>64</v>
      </c>
      <c r="K10" s="26">
        <v>43210</v>
      </c>
      <c r="L10" s="14" t="s">
        <v>92</v>
      </c>
      <c r="M10" s="24"/>
      <c r="N10" s="25" t="s">
        <v>93</v>
      </c>
      <c r="O10" s="25">
        <v>0</v>
      </c>
      <c r="P10" s="25">
        <v>6</v>
      </c>
      <c r="Q10" s="25">
        <v>3</v>
      </c>
      <c r="R10" s="25">
        <v>8</v>
      </c>
      <c r="S10" s="25">
        <v>13</v>
      </c>
      <c r="T10" s="25">
        <v>4</v>
      </c>
      <c r="U10" s="25">
        <v>10</v>
      </c>
      <c r="V10" s="25">
        <v>17</v>
      </c>
      <c r="W10" s="25">
        <v>27</v>
      </c>
      <c r="X10" s="25">
        <v>60</v>
      </c>
      <c r="Y10" s="25">
        <v>70</v>
      </c>
      <c r="Z10" s="25">
        <v>130</v>
      </c>
    </row>
    <row r="11" spans="1:26" x14ac:dyDescent="0.25">
      <c r="A11" s="14">
        <f>1+A8</f>
        <v>7</v>
      </c>
      <c r="B11" s="28" t="s">
        <v>74</v>
      </c>
      <c r="C11" s="24"/>
      <c r="D11" s="25" t="s">
        <v>76</v>
      </c>
      <c r="E11" s="33" t="s">
        <v>75</v>
      </c>
      <c r="F11" s="24"/>
      <c r="G11" s="31" t="s">
        <v>39</v>
      </c>
      <c r="H11" s="25" t="s">
        <v>44</v>
      </c>
      <c r="I11" s="25" t="s">
        <v>42</v>
      </c>
      <c r="J11" s="25" t="s">
        <v>64</v>
      </c>
      <c r="K11" s="26">
        <v>43211</v>
      </c>
      <c r="L11" s="14" t="s">
        <v>60</v>
      </c>
      <c r="M11" s="24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</row>
    <row r="12" spans="1:26" x14ac:dyDescent="0.25">
      <c r="A12" s="14">
        <f t="shared" si="0"/>
        <v>8</v>
      </c>
      <c r="B12" s="28" t="s">
        <v>77</v>
      </c>
      <c r="C12" s="24"/>
      <c r="D12" s="25" t="s">
        <v>69</v>
      </c>
      <c r="E12" s="33"/>
      <c r="F12" s="24" t="s">
        <v>77</v>
      </c>
      <c r="G12" s="25"/>
      <c r="H12" s="25"/>
      <c r="I12" s="25" t="s">
        <v>27</v>
      </c>
      <c r="J12" s="25" t="s">
        <v>64</v>
      </c>
      <c r="K12" s="26">
        <v>43213</v>
      </c>
      <c r="L12" s="35" t="s">
        <v>28</v>
      </c>
      <c r="M12" s="38"/>
      <c r="N12" s="35" t="s">
        <v>87</v>
      </c>
      <c r="O12" s="25">
        <v>1</v>
      </c>
      <c r="P12" s="25">
        <v>6</v>
      </c>
      <c r="Q12" s="25">
        <v>0</v>
      </c>
      <c r="R12" s="25">
        <v>2</v>
      </c>
      <c r="S12" s="25">
        <v>6</v>
      </c>
      <c r="T12" s="25">
        <v>0</v>
      </c>
      <c r="U12" s="25">
        <v>9</v>
      </c>
      <c r="V12" s="25">
        <v>9</v>
      </c>
      <c r="W12" s="25">
        <v>15</v>
      </c>
      <c r="X12" s="25">
        <v>20</v>
      </c>
      <c r="Y12" s="25">
        <v>5</v>
      </c>
      <c r="Z12" s="25">
        <v>25</v>
      </c>
    </row>
    <row r="13" spans="1:26" x14ac:dyDescent="0.25">
      <c r="A13" s="14">
        <f t="shared" si="0"/>
        <v>9</v>
      </c>
      <c r="B13" s="36" t="s">
        <v>78</v>
      </c>
      <c r="C13" s="24"/>
      <c r="D13" s="25" t="s">
        <v>69</v>
      </c>
      <c r="E13" s="37"/>
      <c r="F13" s="24" t="s">
        <v>78</v>
      </c>
      <c r="G13" s="25"/>
      <c r="H13" s="25"/>
      <c r="I13" s="25" t="s">
        <v>27</v>
      </c>
      <c r="J13" s="25" t="s">
        <v>64</v>
      </c>
      <c r="K13" s="26">
        <v>43217</v>
      </c>
      <c r="L13" s="35" t="s">
        <v>60</v>
      </c>
      <c r="M13" s="24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</row>
    <row r="14" spans="1:26" x14ac:dyDescent="0.25">
      <c r="A14" s="14">
        <f t="shared" si="0"/>
        <v>10</v>
      </c>
      <c r="B14" s="28" t="s">
        <v>80</v>
      </c>
      <c r="C14" s="24"/>
      <c r="D14" s="25" t="s">
        <v>76</v>
      </c>
      <c r="E14" s="33"/>
      <c r="F14" s="24" t="s">
        <v>79</v>
      </c>
      <c r="G14" s="25"/>
      <c r="H14" s="25"/>
      <c r="I14" s="25" t="s">
        <v>27</v>
      </c>
      <c r="J14" s="25" t="s">
        <v>64</v>
      </c>
      <c r="K14" s="26">
        <v>43219</v>
      </c>
      <c r="L14" s="35" t="s">
        <v>28</v>
      </c>
      <c r="M14" s="24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</row>
    <row r="15" spans="1:26" x14ac:dyDescent="0.25">
      <c r="A15" s="14">
        <f t="shared" si="0"/>
        <v>11</v>
      </c>
      <c r="B15" s="28" t="s">
        <v>81</v>
      </c>
      <c r="C15" s="24"/>
      <c r="D15" s="25" t="s">
        <v>69</v>
      </c>
      <c r="E15" s="33"/>
      <c r="F15" s="24" t="s">
        <v>81</v>
      </c>
      <c r="G15" s="25"/>
      <c r="H15" s="25"/>
      <c r="I15" s="25" t="s">
        <v>27</v>
      </c>
      <c r="J15" s="25" t="s">
        <v>64</v>
      </c>
      <c r="K15" s="26">
        <v>43220</v>
      </c>
      <c r="L15" s="35" t="s">
        <v>28</v>
      </c>
      <c r="M15" s="24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</row>
    <row r="16" spans="1:26" x14ac:dyDescent="0.25">
      <c r="A16" s="14">
        <f t="shared" si="0"/>
        <v>12</v>
      </c>
      <c r="B16" s="28" t="s">
        <v>82</v>
      </c>
      <c r="C16" s="24"/>
      <c r="D16" s="25"/>
      <c r="E16" s="33"/>
      <c r="F16" s="24" t="s">
        <v>82</v>
      </c>
      <c r="G16" s="25"/>
      <c r="H16" s="25"/>
      <c r="I16" s="25" t="s">
        <v>27</v>
      </c>
      <c r="J16" s="25" t="s">
        <v>64</v>
      </c>
      <c r="K16" s="26">
        <v>43222</v>
      </c>
      <c r="L16" s="35" t="s">
        <v>60</v>
      </c>
      <c r="M16" s="24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</row>
    <row r="17" spans="1:26" x14ac:dyDescent="0.25">
      <c r="A17" s="14">
        <f t="shared" si="0"/>
        <v>13</v>
      </c>
      <c r="B17" s="39" t="s">
        <v>83</v>
      </c>
      <c r="C17" s="24"/>
      <c r="D17" s="25" t="s">
        <v>76</v>
      </c>
      <c r="E17" s="33" t="s">
        <v>84</v>
      </c>
      <c r="F17" s="24"/>
      <c r="G17" s="25"/>
      <c r="H17" s="25"/>
      <c r="I17" s="25" t="s">
        <v>42</v>
      </c>
      <c r="J17" s="25" t="s">
        <v>64</v>
      </c>
      <c r="K17" s="26">
        <v>43223</v>
      </c>
      <c r="L17" s="35" t="s">
        <v>28</v>
      </c>
      <c r="M17" s="24" t="s">
        <v>85</v>
      </c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</row>
    <row r="18" spans="1:26" x14ac:dyDescent="0.25">
      <c r="A18" s="14">
        <f t="shared" si="0"/>
        <v>14</v>
      </c>
      <c r="B18" s="39" t="s">
        <v>95</v>
      </c>
      <c r="C18" s="24"/>
      <c r="D18" s="25" t="s">
        <v>69</v>
      </c>
      <c r="E18" s="33"/>
      <c r="F18" s="24" t="s">
        <v>95</v>
      </c>
      <c r="G18" s="25"/>
      <c r="H18" s="25"/>
      <c r="I18" s="25" t="s">
        <v>27</v>
      </c>
      <c r="J18" s="25" t="s">
        <v>64</v>
      </c>
      <c r="K18" s="26">
        <v>43236</v>
      </c>
      <c r="L18" s="35" t="s">
        <v>28</v>
      </c>
      <c r="M18" s="24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</row>
    <row r="19" spans="1:26" x14ac:dyDescent="0.25">
      <c r="A19" s="43">
        <f t="shared" si="0"/>
        <v>15</v>
      </c>
      <c r="B19" s="44" t="s">
        <v>96</v>
      </c>
      <c r="C19" s="45"/>
      <c r="D19" s="46" t="s">
        <v>69</v>
      </c>
      <c r="E19" s="47" t="s">
        <v>97</v>
      </c>
      <c r="F19" s="45" t="s">
        <v>98</v>
      </c>
      <c r="G19" s="46" t="s">
        <v>110</v>
      </c>
      <c r="H19" s="46" t="s">
        <v>44</v>
      </c>
      <c r="I19" s="46" t="s">
        <v>27</v>
      </c>
      <c r="J19" s="46" t="s">
        <v>64</v>
      </c>
      <c r="K19" s="48">
        <v>43238</v>
      </c>
      <c r="L19" s="49" t="s">
        <v>58</v>
      </c>
      <c r="M19" s="45" t="s">
        <v>99</v>
      </c>
      <c r="N19" s="46"/>
      <c r="O19" s="46">
        <v>2</v>
      </c>
      <c r="P19" s="46">
        <v>9</v>
      </c>
      <c r="Q19" s="46">
        <v>9</v>
      </c>
      <c r="R19" s="46">
        <v>8</v>
      </c>
      <c r="S19" s="46">
        <v>14</v>
      </c>
      <c r="T19" s="46">
        <v>3</v>
      </c>
      <c r="U19" s="46">
        <v>9</v>
      </c>
      <c r="V19" s="46">
        <v>28</v>
      </c>
      <c r="W19" s="46">
        <v>26</v>
      </c>
      <c r="X19" s="46">
        <v>120</v>
      </c>
      <c r="Y19" s="46">
        <v>65</v>
      </c>
      <c r="Z19" s="46">
        <v>185</v>
      </c>
    </row>
    <row r="20" spans="1:26" s="24" customFormat="1" x14ac:dyDescent="0.25">
      <c r="A20" s="14">
        <f t="shared" si="0"/>
        <v>16</v>
      </c>
      <c r="B20" s="24" t="s">
        <v>100</v>
      </c>
      <c r="D20" s="25" t="s">
        <v>69</v>
      </c>
      <c r="E20" s="33" t="s">
        <v>101</v>
      </c>
      <c r="F20" s="24" t="s">
        <v>100</v>
      </c>
      <c r="G20" s="25" t="s">
        <v>110</v>
      </c>
      <c r="H20" s="25" t="s">
        <v>44</v>
      </c>
      <c r="I20" s="25" t="s">
        <v>42</v>
      </c>
      <c r="J20" s="25" t="s">
        <v>64</v>
      </c>
      <c r="K20" s="26">
        <v>43245</v>
      </c>
      <c r="L20" s="35" t="s">
        <v>60</v>
      </c>
      <c r="M20" s="45" t="s">
        <v>99</v>
      </c>
      <c r="N20" s="25"/>
      <c r="O20" s="25">
        <v>5</v>
      </c>
      <c r="P20" s="25">
        <v>9</v>
      </c>
      <c r="Q20" s="25">
        <v>15</v>
      </c>
      <c r="R20" s="25">
        <v>10</v>
      </c>
      <c r="S20" s="25">
        <v>20</v>
      </c>
      <c r="T20" s="25">
        <v>4</v>
      </c>
      <c r="U20" s="25">
        <v>24</v>
      </c>
      <c r="V20" s="25">
        <v>39</v>
      </c>
      <c r="W20" s="25">
        <v>48</v>
      </c>
      <c r="X20" s="25">
        <v>180</v>
      </c>
      <c r="Y20" s="25">
        <v>200</v>
      </c>
      <c r="Z20" s="25">
        <v>380</v>
      </c>
    </row>
    <row r="21" spans="1:26" s="24" customFormat="1" x14ac:dyDescent="0.25">
      <c r="A21" s="14"/>
      <c r="D21" s="25"/>
      <c r="E21" s="33"/>
      <c r="G21" s="25"/>
      <c r="H21" s="25"/>
      <c r="I21" s="25"/>
      <c r="J21" s="25"/>
      <c r="K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</row>
  </sheetData>
  <mergeCells count="14">
    <mergeCell ref="F1:F2"/>
    <mergeCell ref="A1:A2"/>
    <mergeCell ref="B1:B2"/>
    <mergeCell ref="C1:C2"/>
    <mergeCell ref="D1:D2"/>
    <mergeCell ref="E1:E2"/>
    <mergeCell ref="N1:N2"/>
    <mergeCell ref="M1:M2"/>
    <mergeCell ref="G1:G2"/>
    <mergeCell ref="H1:H2"/>
    <mergeCell ref="I1:I2"/>
    <mergeCell ref="J1:J2"/>
    <mergeCell ref="K1:K2"/>
    <mergeCell ref="L1:L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0"/>
  <sheetViews>
    <sheetView tabSelected="1" topLeftCell="A31" workbookViewId="0">
      <pane xSplit="1" topLeftCell="B1" activePane="topRight" state="frozen"/>
      <selection pane="topRight" activeCell="Z4" sqref="Z4"/>
    </sheetView>
  </sheetViews>
  <sheetFormatPr defaultRowHeight="15" x14ac:dyDescent="0.25"/>
  <cols>
    <col min="1" max="1" width="7.42578125" customWidth="1"/>
    <col min="2" max="2" width="26.28515625" customWidth="1"/>
    <col min="3" max="3" width="13.28515625" customWidth="1"/>
    <col min="4" max="4" width="11.28515625" style="29" customWidth="1"/>
    <col min="5" max="5" width="16.5703125" style="34" customWidth="1"/>
    <col min="6" max="6" width="24" customWidth="1"/>
    <col min="7" max="7" width="15.7109375" style="29" customWidth="1"/>
    <col min="8" max="8" width="9.5703125" style="29" customWidth="1"/>
    <col min="9" max="9" width="17.42578125" style="29" customWidth="1"/>
    <col min="10" max="10" width="17.28515625" style="29" customWidth="1"/>
    <col min="11" max="11" width="17.7109375" style="29" customWidth="1"/>
    <col min="12" max="12" width="17.28515625" style="29" customWidth="1"/>
    <col min="13" max="13" width="22" bestFit="1" customWidth="1"/>
    <col min="14" max="14" width="22" style="29" customWidth="1"/>
    <col min="15" max="21" width="9.140625" style="29"/>
    <col min="22" max="22" width="17.7109375" style="29" customWidth="1"/>
    <col min="23" max="23" width="16.7109375" style="29" customWidth="1"/>
    <col min="24" max="25" width="9.140625" style="29"/>
    <col min="26" max="26" width="13.140625" style="29" customWidth="1"/>
  </cols>
  <sheetData>
    <row r="1" spans="1:27" ht="17.25" customHeight="1" x14ac:dyDescent="0.25">
      <c r="A1" s="57" t="s">
        <v>0</v>
      </c>
      <c r="B1" s="57" t="s">
        <v>1</v>
      </c>
      <c r="C1" s="57" t="s">
        <v>2</v>
      </c>
      <c r="D1" s="57" t="s">
        <v>3</v>
      </c>
      <c r="E1" s="58" t="s">
        <v>4</v>
      </c>
      <c r="F1" s="57" t="s">
        <v>5</v>
      </c>
      <c r="G1" s="57" t="s">
        <v>6</v>
      </c>
      <c r="H1" s="57" t="s">
        <v>7</v>
      </c>
      <c r="I1" s="57" t="s">
        <v>8</v>
      </c>
      <c r="J1" s="57" t="s">
        <v>9</v>
      </c>
      <c r="K1" s="59" t="s">
        <v>10</v>
      </c>
      <c r="L1" s="57" t="s">
        <v>11</v>
      </c>
      <c r="M1" s="57" t="s">
        <v>12</v>
      </c>
      <c r="N1" s="70" t="s">
        <v>86</v>
      </c>
      <c r="O1" s="51" t="s">
        <v>13</v>
      </c>
      <c r="P1" s="51"/>
      <c r="Q1" s="51"/>
      <c r="R1" s="51"/>
      <c r="S1" s="52" t="s">
        <v>14</v>
      </c>
      <c r="T1" s="52"/>
      <c r="U1" s="52"/>
      <c r="V1" s="50" t="s">
        <v>15</v>
      </c>
      <c r="W1" s="50" t="s">
        <v>16</v>
      </c>
      <c r="X1" s="50" t="s">
        <v>17</v>
      </c>
      <c r="Y1" s="50" t="s">
        <v>18</v>
      </c>
      <c r="Z1" s="50" t="s">
        <v>19</v>
      </c>
    </row>
    <row r="2" spans="1:27" ht="17.25" customHeight="1" x14ac:dyDescent="0.25">
      <c r="A2" s="57"/>
      <c r="B2" s="57"/>
      <c r="C2" s="57"/>
      <c r="D2" s="57"/>
      <c r="E2" s="58"/>
      <c r="F2" s="57"/>
      <c r="G2" s="57"/>
      <c r="H2" s="57"/>
      <c r="I2" s="57"/>
      <c r="J2" s="57"/>
      <c r="K2" s="59"/>
      <c r="L2" s="57"/>
      <c r="M2" s="57"/>
      <c r="N2" s="57"/>
      <c r="O2" s="1" t="s">
        <v>20</v>
      </c>
      <c r="P2" s="2" t="s">
        <v>21</v>
      </c>
      <c r="Q2" s="3" t="s">
        <v>22</v>
      </c>
      <c r="R2" s="4" t="s">
        <v>23</v>
      </c>
      <c r="S2" s="5" t="s">
        <v>24</v>
      </c>
      <c r="T2" s="6" t="s">
        <v>25</v>
      </c>
      <c r="U2" s="7" t="s">
        <v>26</v>
      </c>
      <c r="V2" s="50"/>
      <c r="W2" s="50"/>
      <c r="X2" s="50"/>
      <c r="Y2" s="50"/>
      <c r="Z2" s="50"/>
    </row>
    <row r="3" spans="1:27" s="24" customFormat="1" x14ac:dyDescent="0.25">
      <c r="A3" s="14">
        <v>1</v>
      </c>
      <c r="B3" s="24" t="s">
        <v>102</v>
      </c>
      <c r="D3" s="25" t="s">
        <v>76</v>
      </c>
      <c r="E3" s="33" t="s">
        <v>104</v>
      </c>
      <c r="G3" s="25" t="s">
        <v>39</v>
      </c>
      <c r="H3" s="25" t="s">
        <v>44</v>
      </c>
      <c r="I3" s="25" t="s">
        <v>42</v>
      </c>
      <c r="J3" s="25" t="s">
        <v>64</v>
      </c>
      <c r="K3" s="26">
        <v>43255</v>
      </c>
      <c r="L3" s="35" t="s">
        <v>60</v>
      </c>
      <c r="N3" s="25"/>
      <c r="O3" s="25">
        <v>1</v>
      </c>
      <c r="P3" s="25">
        <v>11</v>
      </c>
      <c r="Q3" s="25">
        <v>5</v>
      </c>
      <c r="R3" s="25">
        <v>12</v>
      </c>
      <c r="S3" s="25">
        <v>17</v>
      </c>
      <c r="T3" s="25">
        <v>4</v>
      </c>
      <c r="U3" s="25">
        <v>9</v>
      </c>
      <c r="V3" s="25">
        <v>29</v>
      </c>
      <c r="W3" s="25">
        <v>30</v>
      </c>
      <c r="X3" s="25">
        <v>125</v>
      </c>
      <c r="Y3" s="25">
        <v>90</v>
      </c>
      <c r="Z3" s="25">
        <v>215</v>
      </c>
      <c r="AA3" s="53"/>
    </row>
    <row r="4" spans="1:27" s="24" customFormat="1" x14ac:dyDescent="0.25">
      <c r="A4" s="14">
        <f>1+A3</f>
        <v>2</v>
      </c>
      <c r="B4" s="24" t="s">
        <v>103</v>
      </c>
      <c r="D4" s="25" t="s">
        <v>76</v>
      </c>
      <c r="E4" s="33" t="s">
        <v>105</v>
      </c>
      <c r="G4" s="25" t="s">
        <v>39</v>
      </c>
      <c r="H4" s="25" t="s">
        <v>44</v>
      </c>
      <c r="I4" s="25" t="s">
        <v>42</v>
      </c>
      <c r="J4" s="25" t="s">
        <v>64</v>
      </c>
      <c r="K4" s="26">
        <v>43255</v>
      </c>
      <c r="L4" s="35" t="s">
        <v>60</v>
      </c>
      <c r="N4" s="25"/>
      <c r="O4" s="25">
        <v>3</v>
      </c>
      <c r="P4" s="25">
        <v>11</v>
      </c>
      <c r="Q4" s="25">
        <v>5</v>
      </c>
      <c r="R4" s="25">
        <v>12</v>
      </c>
      <c r="S4" s="25">
        <v>13</v>
      </c>
      <c r="T4" s="25">
        <v>3</v>
      </c>
      <c r="U4" s="25">
        <v>4</v>
      </c>
      <c r="V4" s="25">
        <v>31</v>
      </c>
      <c r="W4" s="25">
        <v>20</v>
      </c>
      <c r="X4" s="25">
        <v>135</v>
      </c>
      <c r="Y4" s="25">
        <v>30</v>
      </c>
      <c r="Z4" s="25">
        <v>165</v>
      </c>
      <c r="AA4" s="53"/>
    </row>
    <row r="5" spans="1:27" s="24" customFormat="1" x14ac:dyDescent="0.25">
      <c r="A5" s="14">
        <f t="shared" ref="A5:A30" si="0">1+A4</f>
        <v>3</v>
      </c>
      <c r="B5" s="24" t="s">
        <v>106</v>
      </c>
      <c r="D5" s="25" t="s">
        <v>69</v>
      </c>
      <c r="E5" s="33" t="s">
        <v>107</v>
      </c>
      <c r="G5" s="25"/>
      <c r="H5" s="25"/>
      <c r="I5" s="25" t="s">
        <v>42</v>
      </c>
      <c r="J5" s="25" t="s">
        <v>64</v>
      </c>
      <c r="K5" s="26">
        <v>43263</v>
      </c>
      <c r="L5" s="35" t="s">
        <v>60</v>
      </c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53"/>
    </row>
    <row r="6" spans="1:27" s="24" customFormat="1" x14ac:dyDescent="0.25">
      <c r="A6" s="14">
        <f t="shared" si="0"/>
        <v>4</v>
      </c>
      <c r="B6" s="24" t="s">
        <v>108</v>
      </c>
      <c r="D6" s="25" t="s">
        <v>69</v>
      </c>
      <c r="E6" s="33"/>
      <c r="F6" s="24" t="s">
        <v>108</v>
      </c>
      <c r="G6" s="25"/>
      <c r="H6" s="25"/>
      <c r="I6" s="25" t="s">
        <v>27</v>
      </c>
      <c r="J6" s="25" t="s">
        <v>64</v>
      </c>
      <c r="K6" s="26">
        <v>43264</v>
      </c>
      <c r="L6" s="35" t="s">
        <v>60</v>
      </c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53"/>
    </row>
    <row r="7" spans="1:27" s="24" customFormat="1" x14ac:dyDescent="0.25">
      <c r="A7" s="14">
        <f t="shared" si="0"/>
        <v>5</v>
      </c>
      <c r="B7" s="24" t="s">
        <v>109</v>
      </c>
      <c r="D7" s="25" t="s">
        <v>69</v>
      </c>
      <c r="E7" s="33"/>
      <c r="F7" s="24" t="s">
        <v>109</v>
      </c>
      <c r="G7" s="25"/>
      <c r="H7" s="25"/>
      <c r="I7" s="25" t="s">
        <v>27</v>
      </c>
      <c r="J7" s="25" t="s">
        <v>111</v>
      </c>
      <c r="K7" s="26">
        <v>43269</v>
      </c>
      <c r="L7" s="25" t="s">
        <v>58</v>
      </c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53"/>
    </row>
    <row r="8" spans="1:27" s="24" customFormat="1" x14ac:dyDescent="0.25">
      <c r="A8" s="14">
        <f t="shared" si="0"/>
        <v>6</v>
      </c>
      <c r="B8" s="24" t="s">
        <v>112</v>
      </c>
      <c r="D8" s="25" t="s">
        <v>69</v>
      </c>
      <c r="E8" s="33" t="s">
        <v>120</v>
      </c>
      <c r="G8" s="25"/>
      <c r="H8" s="25"/>
      <c r="I8" s="25" t="s">
        <v>42</v>
      </c>
      <c r="J8" s="25" t="s">
        <v>111</v>
      </c>
      <c r="K8" s="26">
        <v>43270</v>
      </c>
      <c r="L8" s="25" t="s">
        <v>113</v>
      </c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53"/>
    </row>
    <row r="9" spans="1:27" s="24" customFormat="1" x14ac:dyDescent="0.25">
      <c r="A9" s="14">
        <f t="shared" si="0"/>
        <v>7</v>
      </c>
      <c r="B9" s="24" t="s">
        <v>116</v>
      </c>
      <c r="D9" s="25" t="s">
        <v>69</v>
      </c>
      <c r="E9" s="25"/>
      <c r="F9" s="24" t="s">
        <v>117</v>
      </c>
      <c r="G9" s="25"/>
      <c r="H9" s="25"/>
      <c r="I9" s="25" t="s">
        <v>27</v>
      </c>
      <c r="J9" s="25" t="s">
        <v>111</v>
      </c>
      <c r="K9" s="26">
        <v>43270</v>
      </c>
      <c r="L9" s="25" t="s">
        <v>60</v>
      </c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53"/>
    </row>
    <row r="10" spans="1:27" s="24" customFormat="1" x14ac:dyDescent="0.25">
      <c r="A10" s="14">
        <f t="shared" si="0"/>
        <v>8</v>
      </c>
      <c r="B10" s="24" t="s">
        <v>118</v>
      </c>
      <c r="D10" s="25" t="s">
        <v>69</v>
      </c>
      <c r="E10" s="33"/>
      <c r="F10" s="24" t="s">
        <v>118</v>
      </c>
      <c r="G10" s="25"/>
      <c r="H10" s="25"/>
      <c r="I10" s="25" t="s">
        <v>27</v>
      </c>
      <c r="J10" s="25" t="s">
        <v>111</v>
      </c>
      <c r="K10" s="26">
        <v>43270</v>
      </c>
      <c r="L10" s="25" t="s">
        <v>58</v>
      </c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53"/>
    </row>
    <row r="11" spans="1:27" s="24" customFormat="1" x14ac:dyDescent="0.25">
      <c r="A11" s="14">
        <f t="shared" si="0"/>
        <v>9</v>
      </c>
      <c r="B11" s="24" t="s">
        <v>119</v>
      </c>
      <c r="D11" s="25" t="s">
        <v>69</v>
      </c>
      <c r="E11" s="33"/>
      <c r="F11" s="24" t="s">
        <v>119</v>
      </c>
      <c r="G11" s="25"/>
      <c r="H11" s="25"/>
      <c r="I11" s="25" t="s">
        <v>27</v>
      </c>
      <c r="J11" s="25" t="s">
        <v>111</v>
      </c>
      <c r="K11" s="26">
        <v>43270</v>
      </c>
      <c r="L11" s="25" t="s">
        <v>58</v>
      </c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53"/>
    </row>
    <row r="12" spans="1:27" s="24" customFormat="1" x14ac:dyDescent="0.25">
      <c r="A12" s="14">
        <f t="shared" si="0"/>
        <v>10</v>
      </c>
      <c r="B12" s="24" t="s">
        <v>114</v>
      </c>
      <c r="D12" s="25" t="s">
        <v>69</v>
      </c>
      <c r="E12" s="33" t="s">
        <v>115</v>
      </c>
      <c r="G12" s="25" t="s">
        <v>47</v>
      </c>
      <c r="H12" s="25" t="s">
        <v>44</v>
      </c>
      <c r="I12" s="25" t="s">
        <v>42</v>
      </c>
      <c r="J12" s="25" t="s">
        <v>111</v>
      </c>
      <c r="K12" s="26">
        <v>43271</v>
      </c>
      <c r="L12" s="25" t="s">
        <v>60</v>
      </c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53"/>
    </row>
    <row r="13" spans="1:27" s="24" customFormat="1" x14ac:dyDescent="0.25">
      <c r="A13" s="14">
        <f t="shared" si="0"/>
        <v>11</v>
      </c>
      <c r="B13" s="24" t="s">
        <v>121</v>
      </c>
      <c r="D13" s="25" t="s">
        <v>76</v>
      </c>
      <c r="E13" s="33"/>
      <c r="F13" s="24" t="s">
        <v>122</v>
      </c>
      <c r="G13" s="25"/>
      <c r="H13" s="25"/>
      <c r="I13" s="25" t="s">
        <v>27</v>
      </c>
      <c r="J13" s="25" t="s">
        <v>111</v>
      </c>
      <c r="K13" s="26">
        <v>43271</v>
      </c>
      <c r="L13" s="25" t="s">
        <v>60</v>
      </c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53"/>
    </row>
    <row r="14" spans="1:27" s="24" customFormat="1" x14ac:dyDescent="0.25">
      <c r="A14" s="14">
        <f t="shared" si="0"/>
        <v>12</v>
      </c>
      <c r="B14" s="24" t="s">
        <v>123</v>
      </c>
      <c r="D14" s="25" t="s">
        <v>69</v>
      </c>
      <c r="E14" s="33"/>
      <c r="F14" s="24" t="s">
        <v>123</v>
      </c>
      <c r="G14" s="25"/>
      <c r="H14" s="25"/>
      <c r="I14" s="25" t="s">
        <v>27</v>
      </c>
      <c r="J14" s="25" t="s">
        <v>111</v>
      </c>
      <c r="K14" s="26">
        <v>43272</v>
      </c>
      <c r="L14" s="25" t="s">
        <v>28</v>
      </c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53"/>
    </row>
    <row r="15" spans="1:27" s="24" customFormat="1" x14ac:dyDescent="0.25">
      <c r="A15" s="14">
        <f t="shared" si="0"/>
        <v>13</v>
      </c>
      <c r="B15" s="24" t="s">
        <v>124</v>
      </c>
      <c r="D15" s="25"/>
      <c r="E15" s="33"/>
      <c r="F15" s="24" t="s">
        <v>125</v>
      </c>
      <c r="G15" s="25"/>
      <c r="H15" s="25"/>
      <c r="I15" s="25" t="s">
        <v>27</v>
      </c>
      <c r="J15" s="25" t="s">
        <v>111</v>
      </c>
      <c r="K15" s="26">
        <v>43273</v>
      </c>
      <c r="L15" s="25" t="s">
        <v>60</v>
      </c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53"/>
    </row>
    <row r="16" spans="1:27" x14ac:dyDescent="0.25">
      <c r="A16" s="14">
        <f t="shared" si="0"/>
        <v>14</v>
      </c>
      <c r="B16" s="24" t="s">
        <v>126</v>
      </c>
      <c r="C16" s="24"/>
      <c r="D16" s="25" t="s">
        <v>69</v>
      </c>
      <c r="E16" s="33"/>
      <c r="F16" s="24" t="s">
        <v>126</v>
      </c>
      <c r="G16" s="25"/>
      <c r="H16" s="25"/>
      <c r="I16" s="25" t="s">
        <v>27</v>
      </c>
      <c r="J16" s="25" t="s">
        <v>111</v>
      </c>
      <c r="K16" s="26">
        <v>43274</v>
      </c>
      <c r="L16" s="25" t="s">
        <v>28</v>
      </c>
      <c r="M16" s="24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</row>
    <row r="17" spans="1:26" x14ac:dyDescent="0.25">
      <c r="A17" s="14">
        <f t="shared" si="0"/>
        <v>15</v>
      </c>
      <c r="B17" s="55" t="s">
        <v>127</v>
      </c>
      <c r="C17" s="24"/>
      <c r="D17" s="25" t="s">
        <v>69</v>
      </c>
      <c r="E17" s="33"/>
      <c r="F17" s="54" t="s">
        <v>128</v>
      </c>
      <c r="G17" s="25"/>
      <c r="H17" s="25"/>
      <c r="I17" s="25" t="s">
        <v>27</v>
      </c>
      <c r="J17" s="25" t="s">
        <v>111</v>
      </c>
      <c r="K17" s="26">
        <v>43273</v>
      </c>
      <c r="L17" s="25" t="s">
        <v>60</v>
      </c>
      <c r="M17" s="24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</row>
    <row r="18" spans="1:26" x14ac:dyDescent="0.25">
      <c r="A18" s="14">
        <f t="shared" si="0"/>
        <v>16</v>
      </c>
      <c r="B18" s="24" t="s">
        <v>129</v>
      </c>
      <c r="C18" s="24"/>
      <c r="D18" s="25" t="s">
        <v>76</v>
      </c>
      <c r="E18" s="33"/>
      <c r="F18" s="24" t="s">
        <v>129</v>
      </c>
      <c r="G18" s="25"/>
      <c r="H18" s="25"/>
      <c r="I18" s="25" t="s">
        <v>27</v>
      </c>
      <c r="J18" s="25" t="s">
        <v>111</v>
      </c>
      <c r="K18" s="26">
        <v>43274</v>
      </c>
      <c r="L18" s="25" t="s">
        <v>60</v>
      </c>
      <c r="M18" s="24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</row>
    <row r="19" spans="1:26" x14ac:dyDescent="0.25">
      <c r="A19" s="14">
        <f t="shared" si="0"/>
        <v>17</v>
      </c>
      <c r="B19" s="24" t="s">
        <v>130</v>
      </c>
      <c r="C19" s="24"/>
      <c r="D19" s="25" t="s">
        <v>76</v>
      </c>
      <c r="E19" s="33"/>
      <c r="F19" s="55" t="s">
        <v>130</v>
      </c>
      <c r="G19" s="25"/>
      <c r="H19" s="25"/>
      <c r="I19" s="25" t="s">
        <v>27</v>
      </c>
      <c r="J19" s="25" t="s">
        <v>111</v>
      </c>
      <c r="K19" s="26">
        <v>43274</v>
      </c>
      <c r="L19" s="25" t="s">
        <v>60</v>
      </c>
      <c r="M19" s="24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</row>
    <row r="20" spans="1:26" x14ac:dyDescent="0.25">
      <c r="A20" s="14">
        <f t="shared" si="0"/>
        <v>18</v>
      </c>
      <c r="B20" s="24" t="s">
        <v>131</v>
      </c>
      <c r="C20" s="24"/>
      <c r="D20" s="25" t="s">
        <v>69</v>
      </c>
      <c r="E20" s="33"/>
      <c r="F20" s="24" t="s">
        <v>131</v>
      </c>
      <c r="G20" s="25"/>
      <c r="H20" s="25"/>
      <c r="I20" s="25" t="s">
        <v>27</v>
      </c>
      <c r="J20" s="25" t="s">
        <v>111</v>
      </c>
      <c r="K20" s="26">
        <v>43274</v>
      </c>
      <c r="L20" s="25" t="s">
        <v>60</v>
      </c>
      <c r="M20" s="24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</row>
    <row r="21" spans="1:26" x14ac:dyDescent="0.25">
      <c r="A21" s="14">
        <f t="shared" si="0"/>
        <v>19</v>
      </c>
      <c r="B21" s="24" t="s">
        <v>132</v>
      </c>
      <c r="C21" s="24"/>
      <c r="D21" s="25" t="s">
        <v>69</v>
      </c>
      <c r="E21" s="33"/>
      <c r="F21" s="24" t="s">
        <v>132</v>
      </c>
      <c r="G21" s="25"/>
      <c r="H21" s="25"/>
      <c r="I21" s="25" t="s">
        <v>27</v>
      </c>
      <c r="J21" s="25" t="s">
        <v>111</v>
      </c>
      <c r="K21" s="26">
        <v>43274</v>
      </c>
      <c r="L21" s="25" t="s">
        <v>60</v>
      </c>
      <c r="M21" s="24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</row>
    <row r="22" spans="1:26" x14ac:dyDescent="0.25">
      <c r="A22" s="14">
        <f t="shared" si="0"/>
        <v>20</v>
      </c>
      <c r="B22" s="24" t="s">
        <v>133</v>
      </c>
      <c r="C22" s="24"/>
      <c r="D22" s="25" t="s">
        <v>76</v>
      </c>
      <c r="E22" s="33"/>
      <c r="F22" s="24" t="s">
        <v>134</v>
      </c>
      <c r="G22" s="25"/>
      <c r="H22" s="25"/>
      <c r="I22" s="25" t="s">
        <v>27</v>
      </c>
      <c r="J22" s="25" t="s">
        <v>111</v>
      </c>
      <c r="K22" s="26">
        <v>43274</v>
      </c>
      <c r="L22" s="25" t="s">
        <v>60</v>
      </c>
      <c r="M22" s="24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</row>
    <row r="23" spans="1:26" x14ac:dyDescent="0.25">
      <c r="A23" s="14">
        <f t="shared" si="0"/>
        <v>21</v>
      </c>
      <c r="B23" s="24" t="s">
        <v>135</v>
      </c>
      <c r="C23" s="24"/>
      <c r="D23" s="25" t="s">
        <v>76</v>
      </c>
      <c r="E23" s="33"/>
      <c r="F23" s="24" t="s">
        <v>136</v>
      </c>
      <c r="G23" s="25"/>
      <c r="H23" s="25"/>
      <c r="I23" s="25" t="s">
        <v>27</v>
      </c>
      <c r="J23" s="25" t="s">
        <v>111</v>
      </c>
      <c r="K23" s="26">
        <v>43274</v>
      </c>
      <c r="L23" s="25" t="s">
        <v>60</v>
      </c>
      <c r="M23" s="24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</row>
    <row r="24" spans="1:26" x14ac:dyDescent="0.25">
      <c r="A24" s="14">
        <f t="shared" si="0"/>
        <v>22</v>
      </c>
      <c r="B24" s="24" t="s">
        <v>141</v>
      </c>
      <c r="C24" s="24"/>
      <c r="D24" s="25" t="s">
        <v>69</v>
      </c>
      <c r="E24" s="33"/>
      <c r="F24" s="24" t="s">
        <v>141</v>
      </c>
      <c r="G24" s="25"/>
      <c r="H24" s="25"/>
      <c r="I24" s="25" t="s">
        <v>27</v>
      </c>
      <c r="J24" s="25" t="s">
        <v>111</v>
      </c>
      <c r="K24" s="26">
        <v>43274</v>
      </c>
      <c r="L24" s="25" t="s">
        <v>60</v>
      </c>
      <c r="M24" s="24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</row>
    <row r="25" spans="1:26" x14ac:dyDescent="0.25">
      <c r="A25" s="14">
        <f t="shared" si="0"/>
        <v>23</v>
      </c>
      <c r="B25" s="24" t="s">
        <v>139</v>
      </c>
      <c r="C25" s="24"/>
      <c r="D25" s="25" t="s">
        <v>69</v>
      </c>
      <c r="E25" s="33"/>
      <c r="F25" s="24" t="s">
        <v>139</v>
      </c>
      <c r="G25" s="25"/>
      <c r="H25" s="25"/>
      <c r="I25" s="25" t="s">
        <v>27</v>
      </c>
      <c r="J25" s="25" t="s">
        <v>111</v>
      </c>
      <c r="K25" s="26">
        <v>43275</v>
      </c>
      <c r="L25" s="25" t="s">
        <v>28</v>
      </c>
      <c r="M25" s="24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</row>
    <row r="26" spans="1:26" x14ac:dyDescent="0.25">
      <c r="A26" s="14">
        <f t="shared" si="0"/>
        <v>24</v>
      </c>
      <c r="B26" s="24" t="s">
        <v>140</v>
      </c>
      <c r="C26" s="24"/>
      <c r="D26" s="25" t="s">
        <v>69</v>
      </c>
      <c r="E26" s="33"/>
      <c r="F26" s="24" t="s">
        <v>140</v>
      </c>
      <c r="G26" s="25"/>
      <c r="H26" s="25"/>
      <c r="I26" s="25" t="s">
        <v>27</v>
      </c>
      <c r="J26" s="25" t="s">
        <v>111</v>
      </c>
      <c r="K26" s="26">
        <v>43275</v>
      </c>
      <c r="L26" s="25" t="s">
        <v>28</v>
      </c>
      <c r="M26" s="24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</row>
    <row r="27" spans="1:26" x14ac:dyDescent="0.25">
      <c r="A27" s="14">
        <f t="shared" si="0"/>
        <v>25</v>
      </c>
      <c r="B27" s="24" t="s">
        <v>137</v>
      </c>
      <c r="C27" s="24"/>
      <c r="D27" s="25" t="s">
        <v>69</v>
      </c>
      <c r="E27" s="33"/>
      <c r="F27" s="24" t="s">
        <v>138</v>
      </c>
      <c r="G27" s="25"/>
      <c r="H27" s="25"/>
      <c r="I27" s="25" t="s">
        <v>27</v>
      </c>
      <c r="J27" s="25" t="s">
        <v>111</v>
      </c>
      <c r="K27" s="26">
        <v>43275</v>
      </c>
      <c r="L27" s="25" t="s">
        <v>28</v>
      </c>
      <c r="M27" s="24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</row>
    <row r="28" spans="1:26" x14ac:dyDescent="0.25">
      <c r="A28" s="14">
        <f t="shared" si="0"/>
        <v>26</v>
      </c>
      <c r="B28" s="24" t="s">
        <v>40</v>
      </c>
      <c r="C28" s="24"/>
      <c r="D28" s="25" t="s">
        <v>69</v>
      </c>
      <c r="E28" s="33"/>
      <c r="F28" s="24" t="s">
        <v>142</v>
      </c>
      <c r="G28" s="25"/>
      <c r="H28" s="25"/>
      <c r="I28" s="25" t="s">
        <v>27</v>
      </c>
      <c r="J28" s="25" t="s">
        <v>111</v>
      </c>
      <c r="K28" s="26">
        <v>43276</v>
      </c>
      <c r="L28" s="25" t="s">
        <v>60</v>
      </c>
      <c r="M28" s="24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</row>
    <row r="29" spans="1:26" x14ac:dyDescent="0.25">
      <c r="A29" s="14">
        <f t="shared" si="0"/>
        <v>27</v>
      </c>
      <c r="B29" s="24" t="s">
        <v>143</v>
      </c>
      <c r="C29" s="24"/>
      <c r="D29" s="25"/>
      <c r="E29" s="33"/>
      <c r="F29" s="24" t="s">
        <v>144</v>
      </c>
      <c r="G29" s="25"/>
      <c r="H29" s="25"/>
      <c r="I29" s="25" t="s">
        <v>27</v>
      </c>
      <c r="J29" s="25" t="s">
        <v>111</v>
      </c>
      <c r="K29" s="26">
        <v>43276</v>
      </c>
      <c r="L29" s="25" t="s">
        <v>60</v>
      </c>
      <c r="M29" s="24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</row>
    <row r="30" spans="1:26" x14ac:dyDescent="0.25">
      <c r="A30" s="14">
        <f t="shared" si="0"/>
        <v>28</v>
      </c>
      <c r="B30" s="24" t="s">
        <v>145</v>
      </c>
      <c r="C30" s="24"/>
      <c r="D30" s="25" t="s">
        <v>69</v>
      </c>
      <c r="E30" s="33"/>
      <c r="F30" s="24" t="s">
        <v>145</v>
      </c>
      <c r="G30" s="25"/>
      <c r="H30" s="25"/>
      <c r="I30" s="25" t="s">
        <v>27</v>
      </c>
      <c r="J30" s="25" t="s">
        <v>111</v>
      </c>
      <c r="K30" s="26">
        <v>43276</v>
      </c>
      <c r="L30" s="25"/>
      <c r="M30" s="24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</row>
    <row r="31" spans="1:26" x14ac:dyDescent="0.25">
      <c r="A31" s="14">
        <f>1+A30</f>
        <v>29</v>
      </c>
      <c r="B31" s="24" t="s">
        <v>146</v>
      </c>
      <c r="C31" s="24"/>
      <c r="D31" s="25" t="s">
        <v>69</v>
      </c>
      <c r="E31" s="33"/>
      <c r="F31" s="24" t="s">
        <v>146</v>
      </c>
      <c r="G31" s="25"/>
      <c r="H31" s="25"/>
      <c r="I31" s="25" t="s">
        <v>27</v>
      </c>
      <c r="J31" s="25" t="s">
        <v>111</v>
      </c>
      <c r="K31" s="26">
        <v>43276</v>
      </c>
      <c r="L31" s="25" t="s">
        <v>60</v>
      </c>
      <c r="M31" s="24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</row>
    <row r="32" spans="1:26" x14ac:dyDescent="0.25">
      <c r="A32" s="14">
        <f t="shared" ref="A32:A50" si="1">1+A31</f>
        <v>30</v>
      </c>
      <c r="B32" s="24" t="s">
        <v>147</v>
      </c>
      <c r="C32" s="24"/>
      <c r="D32" s="25" t="s">
        <v>69</v>
      </c>
      <c r="E32" s="33"/>
      <c r="F32" s="24" t="s">
        <v>147</v>
      </c>
      <c r="G32" s="25"/>
      <c r="H32" s="25"/>
      <c r="I32" s="25" t="s">
        <v>27</v>
      </c>
      <c r="J32" s="25" t="s">
        <v>111</v>
      </c>
      <c r="K32" s="26">
        <v>43276</v>
      </c>
      <c r="L32" s="25" t="s">
        <v>60</v>
      </c>
      <c r="M32" s="24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</row>
    <row r="33" spans="1:26" x14ac:dyDescent="0.25">
      <c r="A33" s="14">
        <f t="shared" si="1"/>
        <v>31</v>
      </c>
      <c r="B33" s="24" t="s">
        <v>148</v>
      </c>
      <c r="C33" s="24"/>
      <c r="D33" s="25" t="s">
        <v>76</v>
      </c>
      <c r="E33" s="33"/>
      <c r="F33" s="24" t="s">
        <v>149</v>
      </c>
      <c r="G33" s="25"/>
      <c r="H33" s="25"/>
      <c r="I33" s="25" t="s">
        <v>27</v>
      </c>
      <c r="J33" s="25" t="s">
        <v>111</v>
      </c>
      <c r="K33" s="26">
        <v>43276</v>
      </c>
      <c r="L33" s="25" t="s">
        <v>60</v>
      </c>
      <c r="M33" s="24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</row>
    <row r="34" spans="1:26" x14ac:dyDescent="0.25">
      <c r="A34" s="14">
        <f t="shared" si="1"/>
        <v>32</v>
      </c>
      <c r="B34" s="24" t="s">
        <v>150</v>
      </c>
      <c r="C34" s="24"/>
      <c r="D34" s="25" t="s">
        <v>69</v>
      </c>
      <c r="E34" s="33"/>
      <c r="F34" s="24" t="s">
        <v>150</v>
      </c>
      <c r="G34" s="25"/>
      <c r="H34" s="25"/>
      <c r="I34" s="25" t="s">
        <v>27</v>
      </c>
      <c r="J34" s="25" t="s">
        <v>111</v>
      </c>
      <c r="K34" s="26">
        <v>43277</v>
      </c>
      <c r="L34" s="25"/>
      <c r="M34" s="24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</row>
    <row r="35" spans="1:26" x14ac:dyDescent="0.25">
      <c r="A35" s="14">
        <f t="shared" si="1"/>
        <v>33</v>
      </c>
      <c r="B35" s="24" t="s">
        <v>151</v>
      </c>
      <c r="C35" s="24"/>
      <c r="D35" s="25" t="s">
        <v>69</v>
      </c>
      <c r="E35" s="33"/>
      <c r="F35" s="24" t="s">
        <v>151</v>
      </c>
      <c r="G35" s="25"/>
      <c r="H35" s="25"/>
      <c r="I35" s="25" t="s">
        <v>27</v>
      </c>
      <c r="J35" s="25" t="s">
        <v>111</v>
      </c>
      <c r="K35" s="26">
        <v>43277</v>
      </c>
      <c r="L35" s="25" t="s">
        <v>60</v>
      </c>
      <c r="M35" s="24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</row>
    <row r="36" spans="1:26" x14ac:dyDescent="0.25">
      <c r="A36" s="14">
        <f t="shared" si="1"/>
        <v>34</v>
      </c>
      <c r="B36" s="24" t="s">
        <v>152</v>
      </c>
      <c r="C36" s="24"/>
      <c r="D36" s="25" t="s">
        <v>76</v>
      </c>
      <c r="E36" s="33"/>
      <c r="F36" s="24" t="s">
        <v>153</v>
      </c>
      <c r="G36" s="25"/>
      <c r="H36" s="25"/>
      <c r="I36" s="25" t="s">
        <v>27</v>
      </c>
      <c r="J36" s="25" t="s">
        <v>111</v>
      </c>
      <c r="K36" s="26">
        <v>43277</v>
      </c>
      <c r="L36" s="25" t="s">
        <v>60</v>
      </c>
      <c r="M36" s="24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</row>
    <row r="37" spans="1:26" x14ac:dyDescent="0.25">
      <c r="A37" s="14">
        <f t="shared" si="1"/>
        <v>35</v>
      </c>
      <c r="B37" s="24" t="s">
        <v>154</v>
      </c>
      <c r="C37" s="24"/>
      <c r="D37" s="25" t="s">
        <v>69</v>
      </c>
      <c r="E37" s="33"/>
      <c r="F37" s="24" t="s">
        <v>155</v>
      </c>
      <c r="G37" s="25"/>
      <c r="H37" s="25"/>
      <c r="I37" s="25" t="s">
        <v>27</v>
      </c>
      <c r="J37" s="25" t="s">
        <v>111</v>
      </c>
      <c r="K37" s="26">
        <v>43277</v>
      </c>
      <c r="L37" s="25" t="s">
        <v>60</v>
      </c>
      <c r="M37" s="24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</row>
    <row r="38" spans="1:26" x14ac:dyDescent="0.25">
      <c r="A38" s="14">
        <f t="shared" si="1"/>
        <v>36</v>
      </c>
      <c r="B38" s="24" t="s">
        <v>156</v>
      </c>
      <c r="C38" s="24"/>
      <c r="D38" s="25" t="s">
        <v>69</v>
      </c>
      <c r="E38" s="33"/>
      <c r="F38" s="24" t="s">
        <v>157</v>
      </c>
      <c r="G38" s="25"/>
      <c r="H38" s="25"/>
      <c r="I38" s="25" t="s">
        <v>27</v>
      </c>
      <c r="J38" s="25" t="s">
        <v>111</v>
      </c>
      <c r="K38" s="26">
        <v>43277</v>
      </c>
      <c r="L38" s="25" t="s">
        <v>60</v>
      </c>
      <c r="M38" s="24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</row>
    <row r="39" spans="1:26" x14ac:dyDescent="0.25">
      <c r="A39" s="14">
        <f t="shared" si="1"/>
        <v>37</v>
      </c>
      <c r="B39" s="24" t="s">
        <v>158</v>
      </c>
      <c r="C39" s="24"/>
      <c r="D39" s="25" t="s">
        <v>69</v>
      </c>
      <c r="E39" s="33"/>
      <c r="F39" s="24" t="s">
        <v>158</v>
      </c>
      <c r="G39" s="25"/>
      <c r="H39" s="25"/>
      <c r="I39" s="25" t="s">
        <v>27</v>
      </c>
      <c r="J39" s="25" t="s">
        <v>111</v>
      </c>
      <c r="K39" s="26">
        <v>43278</v>
      </c>
      <c r="L39" s="25" t="s">
        <v>60</v>
      </c>
      <c r="M39" s="24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</row>
    <row r="40" spans="1:26" x14ac:dyDescent="0.25">
      <c r="A40" s="14">
        <f t="shared" si="1"/>
        <v>38</v>
      </c>
      <c r="B40" s="24" t="s">
        <v>159</v>
      </c>
      <c r="C40" s="24"/>
      <c r="D40" s="25" t="s">
        <v>69</v>
      </c>
      <c r="E40" s="33"/>
      <c r="F40" s="24" t="s">
        <v>159</v>
      </c>
      <c r="G40" s="25"/>
      <c r="H40" s="25"/>
      <c r="I40" s="25" t="s">
        <v>27</v>
      </c>
      <c r="J40" s="25" t="s">
        <v>111</v>
      </c>
      <c r="K40" s="26">
        <v>43279</v>
      </c>
      <c r="L40" s="25" t="s">
        <v>60</v>
      </c>
      <c r="M40" s="24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</row>
    <row r="41" spans="1:26" x14ac:dyDescent="0.25">
      <c r="A41" s="14">
        <f t="shared" si="1"/>
        <v>39</v>
      </c>
      <c r="B41" s="24" t="s">
        <v>160</v>
      </c>
      <c r="C41" s="24"/>
      <c r="D41" s="25"/>
      <c r="E41" s="33"/>
      <c r="F41" s="24" t="s">
        <v>161</v>
      </c>
      <c r="G41" s="25"/>
      <c r="H41" s="25"/>
      <c r="I41" s="25" t="s">
        <v>27</v>
      </c>
      <c r="J41" s="25" t="s">
        <v>111</v>
      </c>
      <c r="K41" s="26">
        <v>43280</v>
      </c>
      <c r="L41" s="25" t="s">
        <v>60</v>
      </c>
      <c r="M41" s="24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</row>
    <row r="42" spans="1:26" x14ac:dyDescent="0.25">
      <c r="A42" s="14">
        <f t="shared" si="1"/>
        <v>40</v>
      </c>
      <c r="B42" s="24" t="s">
        <v>162</v>
      </c>
      <c r="C42" s="24"/>
      <c r="D42" s="25" t="s">
        <v>69</v>
      </c>
      <c r="E42" s="33"/>
      <c r="F42" s="24" t="s">
        <v>163</v>
      </c>
      <c r="G42" s="25"/>
      <c r="H42" s="25"/>
      <c r="I42" s="25" t="s">
        <v>27</v>
      </c>
      <c r="J42" s="25" t="s">
        <v>111</v>
      </c>
      <c r="K42" s="26">
        <v>43280</v>
      </c>
      <c r="L42" s="25" t="s">
        <v>60</v>
      </c>
      <c r="M42" s="24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</row>
    <row r="43" spans="1:26" x14ac:dyDescent="0.25">
      <c r="A43" s="14">
        <f t="shared" si="1"/>
        <v>41</v>
      </c>
      <c r="B43" s="24" t="s">
        <v>164</v>
      </c>
      <c r="C43" s="24"/>
      <c r="D43" s="25" t="s">
        <v>76</v>
      </c>
      <c r="E43" s="33"/>
      <c r="F43" s="24" t="s">
        <v>165</v>
      </c>
      <c r="G43" s="25"/>
      <c r="H43" s="25"/>
      <c r="I43" s="25" t="s">
        <v>27</v>
      </c>
      <c r="J43" s="25" t="s">
        <v>111</v>
      </c>
      <c r="K43" s="26">
        <v>43280</v>
      </c>
      <c r="L43" s="25" t="s">
        <v>60</v>
      </c>
      <c r="M43" s="24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</row>
    <row r="44" spans="1:26" x14ac:dyDescent="0.25">
      <c r="A44" s="14">
        <f t="shared" si="1"/>
        <v>42</v>
      </c>
      <c r="B44" s="24" t="s">
        <v>166</v>
      </c>
      <c r="C44" s="24"/>
      <c r="D44" s="25" t="s">
        <v>69</v>
      </c>
      <c r="E44" s="33"/>
      <c r="F44" s="24" t="s">
        <v>167</v>
      </c>
      <c r="G44" s="25"/>
      <c r="H44" s="25"/>
      <c r="I44" s="25" t="s">
        <v>27</v>
      </c>
      <c r="J44" s="25" t="s">
        <v>111</v>
      </c>
      <c r="K44" s="26">
        <v>43280</v>
      </c>
      <c r="L44" s="25" t="s">
        <v>60</v>
      </c>
      <c r="M44" s="24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</row>
    <row r="45" spans="1:26" x14ac:dyDescent="0.25">
      <c r="A45" s="14">
        <f t="shared" si="1"/>
        <v>43</v>
      </c>
      <c r="B45" s="24" t="s">
        <v>168</v>
      </c>
      <c r="C45" s="24"/>
      <c r="D45" s="25"/>
      <c r="E45" s="33"/>
      <c r="F45" s="24" t="s">
        <v>168</v>
      </c>
      <c r="G45" s="25"/>
      <c r="H45" s="25"/>
      <c r="I45" s="25" t="s">
        <v>27</v>
      </c>
      <c r="J45" s="25" t="s">
        <v>111</v>
      </c>
      <c r="K45" s="26">
        <v>43280</v>
      </c>
      <c r="L45" s="25"/>
      <c r="M45" s="24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</row>
    <row r="46" spans="1:26" x14ac:dyDescent="0.25">
      <c r="A46" s="14">
        <f t="shared" si="1"/>
        <v>44</v>
      </c>
      <c r="B46" s="24" t="s">
        <v>169</v>
      </c>
      <c r="C46" s="24"/>
      <c r="D46" s="25" t="s">
        <v>69</v>
      </c>
      <c r="E46" s="33"/>
      <c r="F46" s="24" t="s">
        <v>169</v>
      </c>
      <c r="G46" s="25" t="s">
        <v>39</v>
      </c>
      <c r="H46" s="25" t="s">
        <v>44</v>
      </c>
      <c r="I46" s="25" t="s">
        <v>27</v>
      </c>
      <c r="J46" s="25" t="s">
        <v>111</v>
      </c>
      <c r="K46" s="26">
        <v>43279</v>
      </c>
      <c r="L46" s="25"/>
      <c r="M46" s="24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</row>
    <row r="47" spans="1:26" x14ac:dyDescent="0.25">
      <c r="A47" s="14">
        <f t="shared" si="1"/>
        <v>45</v>
      </c>
      <c r="B47" s="24" t="s">
        <v>170</v>
      </c>
      <c r="C47" s="24"/>
      <c r="D47" s="25" t="s">
        <v>69</v>
      </c>
      <c r="E47" s="33"/>
      <c r="F47" s="56" t="s">
        <v>171</v>
      </c>
      <c r="G47" s="25" t="s">
        <v>39</v>
      </c>
      <c r="H47" s="25" t="s">
        <v>44</v>
      </c>
      <c r="I47" s="25" t="s">
        <v>172</v>
      </c>
      <c r="J47" s="25" t="s">
        <v>111</v>
      </c>
      <c r="K47" s="26">
        <v>43281</v>
      </c>
      <c r="L47" s="25"/>
      <c r="M47" s="24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</row>
    <row r="48" spans="1:26" x14ac:dyDescent="0.25">
      <c r="A48" s="14">
        <f t="shared" si="1"/>
        <v>46</v>
      </c>
      <c r="B48" s="24" t="s">
        <v>176</v>
      </c>
      <c r="C48" s="24"/>
      <c r="D48" s="25" t="s">
        <v>76</v>
      </c>
      <c r="E48" s="33"/>
      <c r="F48" s="24" t="s">
        <v>176</v>
      </c>
      <c r="G48" s="25"/>
      <c r="H48" s="25"/>
      <c r="I48" s="25" t="s">
        <v>27</v>
      </c>
      <c r="J48" s="25" t="s">
        <v>111</v>
      </c>
      <c r="K48" s="26">
        <v>43281</v>
      </c>
      <c r="L48" s="25" t="s">
        <v>60</v>
      </c>
      <c r="M48" s="24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</row>
    <row r="49" spans="1:26" x14ac:dyDescent="0.25">
      <c r="A49" s="14">
        <f t="shared" si="1"/>
        <v>47</v>
      </c>
      <c r="B49" s="24" t="s">
        <v>173</v>
      </c>
      <c r="C49" s="24"/>
      <c r="D49" s="25"/>
      <c r="E49" s="33"/>
      <c r="F49" s="24" t="s">
        <v>174</v>
      </c>
      <c r="G49" s="25"/>
      <c r="H49" s="25"/>
      <c r="I49" s="25" t="s">
        <v>27</v>
      </c>
      <c r="J49" s="25" t="s">
        <v>111</v>
      </c>
      <c r="K49" s="25" t="s">
        <v>175</v>
      </c>
      <c r="L49" s="25" t="s">
        <v>60</v>
      </c>
      <c r="M49" s="24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</row>
    <row r="50" spans="1:26" x14ac:dyDescent="0.25">
      <c r="A50" s="14">
        <f t="shared" si="1"/>
        <v>48</v>
      </c>
      <c r="B50" s="24" t="s">
        <v>177</v>
      </c>
      <c r="C50" s="24"/>
      <c r="D50" s="25" t="s">
        <v>69</v>
      </c>
      <c r="E50" s="33"/>
      <c r="F50" s="24" t="s">
        <v>178</v>
      </c>
      <c r="G50" s="25"/>
      <c r="H50" s="25"/>
      <c r="I50" s="25" t="s">
        <v>27</v>
      </c>
      <c r="J50" s="25" t="s">
        <v>111</v>
      </c>
      <c r="K50" s="26">
        <v>43281</v>
      </c>
      <c r="L50" s="25" t="s">
        <v>60</v>
      </c>
      <c r="M50" s="24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</row>
  </sheetData>
  <mergeCells count="14">
    <mergeCell ref="M1:M2"/>
    <mergeCell ref="N1:N2"/>
    <mergeCell ref="G1:G2"/>
    <mergeCell ref="H1:H2"/>
    <mergeCell ref="I1:I2"/>
    <mergeCell ref="J1:J2"/>
    <mergeCell ref="K1:K2"/>
    <mergeCell ref="L1:L2"/>
    <mergeCell ref="F1:F2"/>
    <mergeCell ref="A1:A2"/>
    <mergeCell ref="B1:B2"/>
    <mergeCell ref="C1:C2"/>
    <mergeCell ref="D1:D2"/>
    <mergeCell ref="E1:E2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TOEIC tháng 3</vt:lpstr>
      <vt:lpstr>TOEIC tháng 5</vt:lpstr>
      <vt:lpstr>TOEIC tháng 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2018-06-30T10:27:31Z</dcterms:modified>
</cp:coreProperties>
</file>