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3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  <sheet name="Thang 2 - 2018" sheetId="16" r:id="rId9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25" i="15"/>
  <c r="E25" i="15"/>
  <c r="D25" i="15" l="1"/>
  <c r="G25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<sst xmlns="http://schemas.openxmlformats.org/spreadsheetml/2006/main" count="475" uniqueCount="271">
  <si>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</si>
  <si>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</si>
  <si>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</si>
  <si>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</si>
  <si>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</si>
  <si>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</si>
  <si>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</si>
  <si>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</si>
  <si>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</si>
  <si>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</si>
  <si>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</si>
  <si>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</si>
  <si>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</si>
  <si>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</si>
  <si>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</si>
  <si>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</si>
  <si>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</si>
  <si>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</si>
  <si>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</si>
  <si>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</si>
  <si>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</si>
  <si>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</si>
  <si>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</si>
  <si>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</si>
  <si>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</si>
  <si>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</si>
  <si>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</si>
  <si>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</si>
  <si>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</si>
  <si>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</si>
  <si>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</si>
  <si>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</si>
  <si>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</si>
  <si>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</si>
  <si>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</si>
  <si>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</si>
  <si>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</si>
  <si>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</si>
  <si>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</si>
  <si>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</si>
  <si>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</si>
  <si>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</si>
  <si>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</si>
  <si>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</si>
  <si>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</si>
  <si>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</si>
  <si>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</si>
  <si>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</si>
  <si>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</si>
  <si>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</si>
  <si>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</si>
  <si>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</si>
  <si>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</si>
  <si>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</si>
  <si>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</si>
  <si>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</si>
  <si>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</si>
  <si>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</si>
  <si>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</si>
  <si>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</si>
  <si>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</si>
  <si>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</si>
  <si>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</si>
  <si>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</si>
  <si>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</si>
  <si>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</si>
  <si>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</si>
  <si>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</si>
  <si>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</si>
  <si>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</si>
  <si>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</si>
  <si>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</si>
  <si>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</si>
  <si>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</si>
  <si>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</si>
  <si>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</si>
  <si>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</si>
  <si>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</si>
  <si>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</si>
  <si>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</si>
  <si>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</si>
  <si>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</si>
  <si>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</si>
  <si>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</si>
  <si>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</si>
  <si>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</si>
  <si>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</si>
  <si>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</si>
  <si>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</si>
  <si>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</si>
  <si>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</si>
  <si>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</si>
  <si>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</si>
  <si>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</si>
  <si>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</si>
  <si>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</si>
  <si>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</si>
  <si>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</si>
  <si>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</si>
  <si>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</si>
  <si>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</si>
  <si>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</si>
  <si>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</si>
  <si>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</si>
  <si>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</si>
  <si>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</si>
  <si>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</si>
  <si>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</si>
  <si>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</si>
  <si>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</si>
  <si>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</si>
  <si>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</si>
  <si>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</si>
  <si>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</si>
  <si>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</si>
  <si>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</si>
  <si>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</si>
  <si>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</si>
  <si>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</si>
  <si>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</si>
  <si>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</si>
  <si>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</si>
  <si>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</si>
  <si>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</si>
  <si>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</si>
  <si>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</si>
  <si>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</si>
  <si>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</si>
  <si>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</si>
  <si>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</si>
  <si>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</si>
  <si>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</si>
  <si>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</si>
  <si>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</si>
  <si>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</si>
  <si>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</si>
  <si>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</si>
  <si>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</si>
  <si>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</si>
  <si>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</si>
  <si>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</si>
  <si>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</si>
  <si>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</si>
  <si>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</si>
  <si>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</si>
  <si>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</si>
  <si>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</si>
  <si>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</si>
  <si>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</si>
  <si>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</si>
  <si>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</si>
  <si>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</si>
  <si>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</si>
  <si>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</si>
  <si>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</si>
  <si>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</si>
  <si>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</si>
  <si>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</si>
  <si>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</si>
  <si>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</si>
  <si>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</si>
  <si>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</si>
  <si>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</si>
  <si>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</si>
  <si>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</si>
  <si>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</si>
  <si>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</si>
  <si>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</si>
  <si>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</si>
  <si>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</si>
  <si>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</si>
  <si>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</si>
  <si>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</si>
  <si>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</si>
  <si>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</si>
  <si>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</si>
  <si>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</si>
  <si>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</si>
  <si>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</si>
  <si>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</si>
  <si>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</si>
  <si>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</si>
  <si>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</si>
  <si>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</si>
  <si>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</si>
  <si>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</si>
  <si>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</si>
  <si>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</si>
  <si>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</si>
  <si>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</si>
  <si>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</si>
  <si>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</si>
  <si>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</si>
  <si>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</si>
  <si>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</si>
  <si>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</si>
  <si>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</si>
  <si>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</si>
  <si>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</si>
  <si>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</si>
  <si>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</si>
  <si>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</si>
  <si>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</si>
  <si>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</si>
  <si>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</si>
  <si>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</si>
  <si>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</si>
  <si>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</si>
  <si>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</si>
  <si>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</si>
  <si>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</si>
  <si>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</si>
  <si>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</si>
  <si>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</si>
  <si>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</si>
  <si>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</si>
  <si>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</si>
  <si>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</si>
  <si>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</si>
  <si>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</si>
  <si>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</si>
  <si>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</si>
  <si>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</si>
  <si>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</si>
  <si>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</si>
  <si>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</si>
  <si>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</si>
  <si>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</si>
  <si>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</si>
  <si>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</si>
  <si>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</si>
  <si>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</si>
  <si>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</si>
  <si>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</si>
  <si>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</si>
  <si>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</si>
  <si>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</si>
  <si>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</si>
  <si>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</si>
  <si>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</si>
  <si>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</si>
  <si>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</si>
  <si>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</si>
  <si>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</si>
  <si>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</si>
  <si>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</si>
  <si>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</si>
  <si>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</si>
  <si>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</si>
  <si>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</si>
  <si>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</si>
  <si>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</si>
  <si>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</si>
  <si>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</si>
  <si>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phiếu thông tin học viên, Các chương trình ở trung tâm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</si>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</sst>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40" t="s">
        <v>12</v>
      </c>
      <c r="B47" s="41"/>
      <c r="C47" s="42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25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40" t="s">
        <v>12</v>
      </c>
      <c r="B52" s="41"/>
      <c r="C52" s="42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15" sqref="F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227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228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40" t="s">
        <v>12</v>
      </c>
      <c r="B32" s="41"/>
      <c r="C32" s="42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F26" sqref="F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254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226</v>
      </c>
      <c r="D14" s="24"/>
      <c r="E14" s="25">
        <v>1440000</v>
      </c>
      <c r="F14" s="25"/>
      <c r="G14" s="25"/>
      <c r="H14" s="24" t="s">
        <v>229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226</v>
      </c>
      <c r="D16" s="24"/>
      <c r="E16" s="25">
        <v>1680000</v>
      </c>
      <c r="F16" s="25"/>
      <c r="G16" s="25"/>
      <c r="H16" s="13" t="s">
        <v>230</v>
      </c>
    </row>
    <row r="17" spans="1:8" ht="15.75" x14ac:dyDescent="0.25">
      <c r="A17" s="22">
        <v>16</v>
      </c>
      <c r="B17" s="23">
        <v>43087</v>
      </c>
      <c r="C17" s="24" t="s">
        <v>226</v>
      </c>
      <c r="D17" s="24"/>
      <c r="E17" s="25">
        <v>1680000</v>
      </c>
      <c r="F17" s="25"/>
      <c r="G17" s="25"/>
      <c r="H17" s="24" t="s">
        <v>231</v>
      </c>
    </row>
    <row r="18" spans="1:8" ht="15.75" x14ac:dyDescent="0.25">
      <c r="A18" s="22">
        <v>17</v>
      </c>
      <c r="B18" s="23">
        <v>43087</v>
      </c>
      <c r="C18" s="24" t="s">
        <v>226</v>
      </c>
      <c r="D18" s="24"/>
      <c r="E18" s="25">
        <v>1680000</v>
      </c>
      <c r="F18" s="25"/>
      <c r="G18" s="25"/>
      <c r="H18" s="24" t="s">
        <v>232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233</v>
      </c>
    </row>
    <row r="20" spans="1:8" ht="15.75" x14ac:dyDescent="0.25">
      <c r="A20" s="22">
        <v>19</v>
      </c>
      <c r="B20" s="23">
        <v>43089</v>
      </c>
      <c r="C20" s="13" t="s">
        <v>234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236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235</v>
      </c>
    </row>
    <row r="23" spans="1:8" ht="15.75" x14ac:dyDescent="0.25">
      <c r="A23" s="22">
        <v>22</v>
      </c>
      <c r="B23" s="23">
        <v>43091</v>
      </c>
      <c r="C23" s="13" t="s">
        <v>237</v>
      </c>
      <c r="D23" s="24"/>
      <c r="E23" s="25"/>
      <c r="F23" s="25">
        <v>5000</v>
      </c>
      <c r="G23" s="25"/>
      <c r="H23" s="24" t="s">
        <v>239</v>
      </c>
    </row>
    <row r="24" spans="1:8" ht="15.75" x14ac:dyDescent="0.25">
      <c r="A24" s="22">
        <v>23</v>
      </c>
      <c r="B24" s="23">
        <v>43092</v>
      </c>
      <c r="C24" s="24" t="s">
        <v>240</v>
      </c>
      <c r="D24" s="24"/>
      <c r="E24" s="25"/>
      <c r="F24" s="25">
        <v>14000</v>
      </c>
      <c r="G24" s="25"/>
      <c r="H24" s="24" t="s">
        <v>238</v>
      </c>
    </row>
    <row r="25" spans="1:8" ht="15.75" x14ac:dyDescent="0.25">
      <c r="A25" s="22">
        <v>24</v>
      </c>
      <c r="B25" s="23">
        <v>43094</v>
      </c>
      <c r="C25" s="24" t="s">
        <v>241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242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243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244</v>
      </c>
      <c r="D29" s="24"/>
      <c r="E29" s="25"/>
      <c r="F29" s="25">
        <v>25000</v>
      </c>
      <c r="G29" s="25"/>
      <c r="H29" s="24" t="s">
        <v>239</v>
      </c>
    </row>
    <row r="30" spans="1:8" ht="15.75" x14ac:dyDescent="0.25">
      <c r="A30" s="22">
        <v>29</v>
      </c>
      <c r="B30" s="23">
        <v>43097</v>
      </c>
      <c r="C30" s="24" t="s">
        <v>245</v>
      </c>
      <c r="D30" s="24"/>
      <c r="E30" s="25"/>
      <c r="F30" s="25">
        <v>4000</v>
      </c>
      <c r="G30" s="25"/>
      <c r="H30" s="24" t="s">
        <v>238</v>
      </c>
    </row>
    <row r="31" spans="1:8" ht="15.75" x14ac:dyDescent="0.25">
      <c r="A31" s="22">
        <v>30</v>
      </c>
      <c r="B31" s="23">
        <v>43098</v>
      </c>
      <c r="C31" s="24" t="s">
        <v>246</v>
      </c>
      <c r="D31" s="24"/>
      <c r="E31" s="25"/>
      <c r="F31" s="25">
        <v>17000</v>
      </c>
      <c r="G31" s="25"/>
      <c r="H31" s="24" t="s">
        <v>239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40" t="s">
        <v>12</v>
      </c>
      <c r="B34" s="41"/>
      <c r="C34" s="42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247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4" workbookViewId="0">
      <selection activeCell="G20" sqref="G20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248</v>
      </c>
      <c r="D3" s="19"/>
      <c r="E3" s="19"/>
      <c r="F3" s="14">
        <v>8000</v>
      </c>
      <c r="G3" s="19"/>
      <c r="H3" s="18" t="s">
        <v>238</v>
      </c>
    </row>
    <row r="4" spans="1:8" ht="15.75" x14ac:dyDescent="0.25">
      <c r="A4" s="11">
        <v>3</v>
      </c>
      <c r="B4" s="12">
        <v>43103</v>
      </c>
      <c r="C4" s="13" t="s">
        <v>249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250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251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252</v>
      </c>
      <c r="D7" s="13"/>
      <c r="E7" s="14"/>
      <c r="F7" s="14">
        <v>13000</v>
      </c>
      <c r="G7" s="14"/>
      <c r="H7" s="13" t="s">
        <v>253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>
        <v>43108</v>
      </c>
      <c r="C10" s="13" t="s">
        <v>255</v>
      </c>
      <c r="D10" s="13"/>
      <c r="E10" s="14"/>
      <c r="F10" s="14">
        <v>9000</v>
      </c>
      <c r="G10" s="14"/>
      <c r="H10" s="13" t="s">
        <v>256</v>
      </c>
    </row>
    <row r="11" spans="1:8" ht="15.75" x14ac:dyDescent="0.25">
      <c r="A11" s="11">
        <v>10</v>
      </c>
      <c r="B11" s="12">
        <v>43112</v>
      </c>
      <c r="C11" s="34" t="s">
        <v>257</v>
      </c>
      <c r="D11" s="13"/>
      <c r="E11" s="14"/>
      <c r="F11" s="37">
        <v>14000</v>
      </c>
      <c r="G11" s="14"/>
      <c r="H11" s="13" t="s">
        <v>239</v>
      </c>
    </row>
    <row r="12" spans="1:8" ht="15.75" x14ac:dyDescent="0.25">
      <c r="A12" s="11">
        <v>11</v>
      </c>
      <c r="B12" s="12">
        <v>43113</v>
      </c>
      <c r="C12" s="13" t="s">
        <v>29</v>
      </c>
      <c r="D12" s="13"/>
      <c r="E12" s="14"/>
      <c r="F12" s="14">
        <v>31000</v>
      </c>
      <c r="G12" s="14"/>
      <c r="H12" s="13"/>
    </row>
    <row r="13" spans="1:8" ht="15.75" x14ac:dyDescent="0.25">
      <c r="A13" s="22">
        <v>12</v>
      </c>
      <c r="B13" s="23">
        <v>43113</v>
      </c>
      <c r="C13" s="24" t="s">
        <v>258</v>
      </c>
      <c r="D13" s="24"/>
      <c r="E13" s="25"/>
      <c r="F13" s="25">
        <v>10000</v>
      </c>
      <c r="G13" s="25"/>
      <c r="H13" s="24" t="s">
        <v>259</v>
      </c>
    </row>
    <row r="14" spans="1:8" ht="15.75" x14ac:dyDescent="0.25">
      <c r="A14" s="22">
        <v>13</v>
      </c>
      <c r="B14" s="23">
        <v>43115</v>
      </c>
      <c r="C14" s="24" t="s">
        <v>166</v>
      </c>
      <c r="D14" s="24"/>
      <c r="E14" s="25"/>
      <c r="F14" s="25">
        <v>225000</v>
      </c>
      <c r="G14" s="25"/>
      <c r="H14" s="24"/>
    </row>
    <row r="15" spans="1:8" ht="15.75" x14ac:dyDescent="0.25">
      <c r="A15" s="22">
        <v>14</v>
      </c>
      <c r="B15" s="23">
        <v>43115</v>
      </c>
      <c r="C15" s="24" t="s">
        <v>260</v>
      </c>
      <c r="D15" s="24"/>
      <c r="E15" s="25"/>
      <c r="F15" s="25">
        <v>31000</v>
      </c>
      <c r="G15" s="25"/>
      <c r="H15" s="13" t="s">
        <v>239</v>
      </c>
    </row>
    <row r="16" spans="1:8" ht="15.75" x14ac:dyDescent="0.25">
      <c r="A16" s="22">
        <v>15</v>
      </c>
      <c r="B16" s="23">
        <v>43115</v>
      </c>
      <c r="C16" s="24" t="s">
        <v>269</v>
      </c>
      <c r="D16" s="24"/>
      <c r="E16" s="25"/>
      <c r="F16" s="25"/>
      <c r="G16" s="25"/>
      <c r="H16" s="39"/>
    </row>
    <row r="17" spans="1:8" ht="15.75" x14ac:dyDescent="0.25">
      <c r="A17" s="22">
        <v>15</v>
      </c>
      <c r="B17" s="23">
        <v>43116</v>
      </c>
      <c r="C17" s="24" t="s">
        <v>261</v>
      </c>
      <c r="D17" s="24"/>
      <c r="E17" s="25"/>
      <c r="F17" s="25">
        <v>11000</v>
      </c>
      <c r="G17" s="25"/>
      <c r="H17" s="24"/>
    </row>
    <row r="18" spans="1:8" ht="15.75" x14ac:dyDescent="0.25">
      <c r="A18" s="22">
        <v>16</v>
      </c>
      <c r="B18" s="23">
        <v>43116</v>
      </c>
      <c r="C18" s="24" t="s">
        <v>263</v>
      </c>
      <c r="D18" s="24"/>
      <c r="E18" s="25"/>
      <c r="F18" s="25">
        <v>1000000</v>
      </c>
      <c r="G18" s="25"/>
      <c r="H18" s="24"/>
    </row>
    <row r="19" spans="1:8" ht="15.75" x14ac:dyDescent="0.25">
      <c r="A19" s="22">
        <v>17</v>
      </c>
      <c r="B19" s="23">
        <v>43118</v>
      </c>
      <c r="C19" s="24" t="s">
        <v>262</v>
      </c>
      <c r="D19" s="24"/>
      <c r="E19" s="25"/>
      <c r="F19" s="25">
        <v>30000</v>
      </c>
      <c r="G19" s="25"/>
      <c r="H19" s="24"/>
    </row>
    <row r="20" spans="1:8" ht="15.75" x14ac:dyDescent="0.25">
      <c r="A20" s="22">
        <v>18</v>
      </c>
      <c r="B20" s="23">
        <v>43119</v>
      </c>
      <c r="C20" s="24" t="s">
        <v>265</v>
      </c>
      <c r="D20" s="24"/>
      <c r="E20" s="25"/>
      <c r="F20" s="25">
        <v>86000</v>
      </c>
      <c r="G20" s="25"/>
      <c r="H20" s="24" t="s">
        <v>268</v>
      </c>
    </row>
    <row r="21" spans="1:8" ht="15.75" x14ac:dyDescent="0.25">
      <c r="A21" s="22">
        <v>19</v>
      </c>
      <c r="B21" s="23">
        <v>43119</v>
      </c>
      <c r="C21" s="24" t="s">
        <v>266</v>
      </c>
      <c r="D21" s="24"/>
      <c r="E21" s="25">
        <v>1680000</v>
      </c>
      <c r="F21" s="25"/>
      <c r="G21" s="25"/>
      <c r="H21" s="24" t="s">
        <v>267</v>
      </c>
    </row>
    <row r="22" spans="1:8" ht="15.75" x14ac:dyDescent="0.25">
      <c r="A22" s="22">
        <v>20</v>
      </c>
      <c r="B22" s="23">
        <v>43120</v>
      </c>
      <c r="C22" s="24" t="s">
        <v>264</v>
      </c>
      <c r="D22" s="24"/>
      <c r="E22" s="25"/>
      <c r="F22" s="25">
        <v>248000</v>
      </c>
      <c r="G22" s="25"/>
      <c r="H22" s="24"/>
    </row>
    <row r="23" spans="1:8" ht="15.75" x14ac:dyDescent="0.25">
      <c r="A23" s="22">
        <v>21</v>
      </c>
      <c r="B23" s="23">
        <v>43131</v>
      </c>
      <c r="C23" s="24" t="s">
        <v>270</v>
      </c>
      <c r="D23" s="24"/>
      <c r="E23" s="25"/>
      <c r="F23" s="25">
        <v>25000</v>
      </c>
      <c r="G23" s="25"/>
      <c r="H23" s="24"/>
    </row>
    <row r="24" spans="1:8" ht="16.5" thickBot="1" x14ac:dyDescent="0.3">
      <c r="A24" s="22"/>
      <c r="B24" s="23"/>
      <c r="C24" s="24"/>
      <c r="D24" s="24"/>
      <c r="E24" s="25"/>
      <c r="F24" s="25"/>
      <c r="G24" s="25"/>
      <c r="H24" s="24"/>
    </row>
    <row r="25" spans="1:8" ht="16.5" thickBot="1" x14ac:dyDescent="0.3">
      <c r="A25" s="40" t="s">
        <v>12</v>
      </c>
      <c r="B25" s="41"/>
      <c r="C25" s="42"/>
      <c r="D25" s="27">
        <f>SUM(D2:D12)</f>
        <v>87890990</v>
      </c>
      <c r="E25" s="27">
        <f>SUM(E2:E24)</f>
        <v>1680000</v>
      </c>
      <c r="F25" s="27">
        <f>SUM(F2:F24)</f>
        <v>5221500</v>
      </c>
      <c r="G25" s="28">
        <f>D25+E25-F25</f>
        <v>84349490</v>
      </c>
      <c r="H25" s="26"/>
    </row>
  </sheetData>
  <mergeCells count="1">
    <mergeCell ref="A25:C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  <vt:lpstr>Thang 2 - 2018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2018-02-01T11:13:57Z</dcterms:modified>
</cp:coreProperties>
</file>