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50" i="1"/>
  <c r="P48" i="1"/>
  <c r="N50" i="1" l="1"/>
  <c r="N48" i="1"/>
  <c r="N46" i="1"/>
  <c r="N45" i="1"/>
  <c r="N44" i="1"/>
  <c r="M46" i="1"/>
  <c r="M45" i="1"/>
  <c r="M44" i="1"/>
</calcChain>
</file>

<file path=xl/sharedStrings.xml><?xml version="1.0" encoding="utf-8"?>
<sst xmlns="http://schemas.openxmlformats.org/spreadsheetml/2006/main" count="312" uniqueCount="107">
  <si>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</si>
  <si>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</si>
  <si>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</si>
  <si>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</si>
  <si>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</si>
  <si>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</si>
  <si>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</si>
  <si>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</si>
  <si>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</si>
  <si>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</si>
  <si>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</si>
  <si>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</si>
  <si>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</si>
  <si>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</si>
  <si>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</si>
  <si>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</si>
  <si>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</si>
  <si>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</si>
  <si>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</si>
  <si>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</si>
  <si>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</si>
  <si>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</si>
  <si>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</si>
  <si>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</si>
  <si>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</si>
  <si>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</si>
  <si>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</si>
  <si>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</si>
  <si>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</si>
  <si>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</si>
  <si>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</si>
  <si>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</si>
  <si>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</si>
  <si>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</si>
  <si>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</si>
  <si>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</si>
  <si>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</si>
  <si>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</si>
  <si>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</si>
  <si>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</si>
  <si>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</si>
  <si>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</si>
  <si>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</si>
  <si>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</si>
  <si>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</si>
  <si>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</si>
  <si>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</si>
  <si>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</si>
  <si>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</si>
  <si>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</si>
  <si>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</si>
  <si>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</si>
  <si>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</si>
  <si>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</si>
  <si>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</si>
  <si>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</si>
  <si>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</si>
  <si>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</si>
  <si>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</si>
  <si>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</si>
  <si>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</si>
  <si>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</si>
  <si>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</si>
  <si>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</si>
  <si>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</si>
  <si>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</si>
  <si>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</si>
  <si>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</si>
  <si>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</si>
  <si>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</si>
  <si>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</si>
  <si>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</si>
  <si>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</si>
  <si>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</si>
  <si>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</si>
  <si>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</si>
  <si>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</si>
  <si>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</si>
  <si>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</si>
  <si>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</si>
  <si>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</si>
  <si>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</si>
  <si>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</si>
  <si>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</si>
  <si>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</si>
  <si>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</si>
  <si>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</si>
  <si>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</si>
  <si>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</si>
  <si>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</si>
  <si>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</si>
  <si>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</si>
  <si>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</si>
  <si>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</si>
  <si>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</si>
  <si>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</si>
  <si>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</si>
  <si>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</si>
  <si>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</si>
  <si>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</si>
  <si>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</si>
  <si>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</si>
  <si>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</si>
  <si>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</si>
  <si>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</si>
  <si>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</si>
  <si>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TOEIC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</si>
</sst>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abSelected="1" workbookViewId="0">
      <pane ySplit="1" topLeftCell="A22" activePane="bottomLeft" state="frozen"/>
      <selection pane="bottomLeft" activeCell="G41" sqref="G4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7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6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6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6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6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6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6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6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6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6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6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6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6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6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6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6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6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6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6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6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6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6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8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6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6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6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6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6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6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6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6" t="s">
        <v>2</v>
      </c>
      <c r="M32" s="2"/>
    </row>
    <row r="33" spans="1:16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6" t="s">
        <v>21</v>
      </c>
      <c r="M33" s="2"/>
    </row>
    <row r="34" spans="1:16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6" t="s">
        <v>2</v>
      </c>
      <c r="M34" s="2"/>
    </row>
    <row r="35" spans="1:16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6" t="s">
        <v>2</v>
      </c>
      <c r="M35" s="2"/>
    </row>
    <row r="36" spans="1:16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6" t="s">
        <v>39</v>
      </c>
      <c r="M36" s="2"/>
    </row>
    <row r="37" spans="1:16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6" t="s">
        <v>21</v>
      </c>
      <c r="M37" s="2"/>
    </row>
    <row r="38" spans="1:16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6" t="s">
        <v>2</v>
      </c>
      <c r="M38" s="2"/>
    </row>
    <row r="39" spans="1:16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6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</row>
    <row r="41" spans="1:16" x14ac:dyDescent="0.25">
      <c r="A41" s="3">
        <v>39</v>
      </c>
      <c r="B41" s="17" t="s">
        <v>104</v>
      </c>
      <c r="C41" s="2"/>
      <c r="D41" s="3" t="s">
        <v>27</v>
      </c>
      <c r="E41" s="8"/>
      <c r="F41" s="2" t="s">
        <v>105</v>
      </c>
      <c r="G41" s="3"/>
      <c r="H41" s="3"/>
      <c r="I41" s="17" t="s">
        <v>1</v>
      </c>
      <c r="J41" s="2" t="s">
        <v>106</v>
      </c>
      <c r="K41" s="15">
        <v>42984</v>
      </c>
      <c r="L41" s="3"/>
    </row>
    <row r="42" spans="1:16" x14ac:dyDescent="0.25">
      <c r="B42" s="25"/>
      <c r="D42" s="29"/>
    </row>
    <row r="43" spans="1:16" x14ac:dyDescent="0.25">
      <c r="B43" s="25"/>
    </row>
    <row r="44" spans="1:16" x14ac:dyDescent="0.25">
      <c r="B44" s="25"/>
      <c r="K44" s="16" t="s">
        <v>20</v>
      </c>
      <c r="L44" s="1">
        <v>6</v>
      </c>
      <c r="M44">
        <f>5%*1470000</f>
        <v>73500</v>
      </c>
      <c r="N44">
        <f>L44*M44</f>
        <v>441000</v>
      </c>
    </row>
    <row r="45" spans="1:16" x14ac:dyDescent="0.25">
      <c r="K45" s="16" t="s">
        <v>5</v>
      </c>
      <c r="L45" s="1">
        <v>3</v>
      </c>
      <c r="M45">
        <f>5%*1680000</f>
        <v>84000</v>
      </c>
      <c r="N45">
        <f>L45*M45</f>
        <v>252000</v>
      </c>
    </row>
    <row r="46" spans="1:16" x14ac:dyDescent="0.25">
      <c r="M46">
        <f>SUM(M44:M45)</f>
        <v>157500</v>
      </c>
      <c r="N46">
        <f>SUM(N44:N45)</f>
        <v>693000</v>
      </c>
    </row>
    <row r="48" spans="1:16" x14ac:dyDescent="0.25">
      <c r="I48" t="s">
        <v>97</v>
      </c>
      <c r="J48">
        <v>2500000</v>
      </c>
      <c r="K48" s="16" t="s">
        <v>96</v>
      </c>
      <c r="L48" s="1">
        <v>27</v>
      </c>
      <c r="M48" t="s">
        <v>98</v>
      </c>
      <c r="N48">
        <f>J48/L48</f>
        <v>92592.592592592599</v>
      </c>
      <c r="O48" t="s">
        <v>102</v>
      </c>
      <c r="P48">
        <f>N48/8</f>
        <v>11574.074074074075</v>
      </c>
    </row>
    <row r="49" spans="11:16" x14ac:dyDescent="0.25">
      <c r="K49" s="16" t="s">
        <v>99</v>
      </c>
      <c r="L49" s="1">
        <v>21</v>
      </c>
      <c r="M49" t="s">
        <v>100</v>
      </c>
      <c r="N49">
        <f>N48*L49+P50</f>
        <v>1996527.7777777778</v>
      </c>
      <c r="O49" t="s">
        <v>103</v>
      </c>
      <c r="P49">
        <v>4.5</v>
      </c>
    </row>
    <row r="50" spans="11:16" x14ac:dyDescent="0.25">
      <c r="M50" t="s">
        <v>101</v>
      </c>
      <c r="N50">
        <f>N49+N46</f>
        <v>2689527.777777778</v>
      </c>
      <c r="P50">
        <f>P48*P49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2017-09-06T12:44:20Z</dcterms:modified>
</cp:coreProperties>
</file>