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share\"/>
    </mc:Choice>
  </mc:AlternateContent>
  <bookViews>
    <workbookView xWindow="0" yWindow="0" windowWidth="20490" windowHeight="7755" activeTab="3"/>
  </bookViews>
  <sheets>
    <sheet name="Chi phi tong" sheetId="1" r:id="rId1"/>
    <sheet name="Thang 6" sheetId="3" r:id="rId2"/>
    <sheet name="Thang 8" sheetId="9" r:id="rId3"/>
    <sheet name="Thang 9" sheetId="11" r:id="rId4"/>
    <sheet name="Sheet1" sheetId="12" r:id="rId5"/>
  </sheets>
  <definedNames>
    <definedName name="_xlnm._FilterDatabase" localSheetId="2" hidden="1">'Thang 8'!$A$1:$H$48</definedName>
    <definedName name="_xlnm._FilterDatabase" localSheetId="3" hidden="1">'Thang 9'!$A$1:$H$31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1" l="1"/>
  <c r="G47" i="9" l="1"/>
  <c r="D47" i="9"/>
  <c r="E47" i="9"/>
  <c r="F47" i="9"/>
  <c r="G44" i="9"/>
  <c r="G45" i="9" s="1"/>
  <c r="E30" i="11" l="1"/>
  <c r="D2" i="9"/>
  <c r="G2" i="9" s="1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E43" i="3" l="1"/>
  <c r="D43" i="3" l="1"/>
  <c r="C11" i="1" l="1"/>
  <c r="D44" i="3" l="1"/>
  <c r="D2" i="11" s="1"/>
  <c r="G2" i="11" l="1"/>
  <c r="D30" i="11"/>
  <c r="G30" i="11" s="1"/>
</calcChain>
</file>

<file path=xl/sharedStrings.xml><?xml version="1.0" encoding="utf-8"?>
<sst xmlns="http://schemas.openxmlformats.org/spreadsheetml/2006/main" count="205" uniqueCount="118">
  <si>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</si>
  <si>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</si>
  <si>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</si>
  <si>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</si>
  <si>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</si>
  <si>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</si>
  <si>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</si>
  <si>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</si>
  <si>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</si>
  <si>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</si>
  <si>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</si>
  <si>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</si>
  <si>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</si>
  <si>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</si>
  <si>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</si>
  <si>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</si>
  <si>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</si>
  <si>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</si>
  <si>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</si>
  <si>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</si>
  <si>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</si>
  <si>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</si>
  <si>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</si>
  <si>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</si>
  <si>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</si>
  <si>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</si>
  <si>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</si>
  <si>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</si>
  <si>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</si>
  <si>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</si>
  <si>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</si>
  <si>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</si>
  <si>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</si>
  <si>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</si>
  <si>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</si>
  <si>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</si>
  <si>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</si>
  <si>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</si>
  <si>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</si>
  <si>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</si>
  <si>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</si>
  <si>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</si>
  <si>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</si>
  <si>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</si>
  <si>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</si>
  <si>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</si>
  <si>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</si>
  <si>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</si>
  <si>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</si>
  <si>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</si>
  <si>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</si>
  <si>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</si>
  <si>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</si>
  <si>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</si>
  <si>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</si>
  <si>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</si>
  <si>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</si>
  <si>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</si>
  <si>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</si>
  <si>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</si>
  <si>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</si>
  <si>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</si>
  <si>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</si>
  <si>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</si>
  <si>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</si>
  <si>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</si>
  <si>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</si>
  <si>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</si>
  <si>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</si>
  <si>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</si>
  <si>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</si>
  <si>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</si>
  <si>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</si>
  <si>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</si>
  <si>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</si>
  <si>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</si>
  <si>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</si>
  <si>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</si>
  <si>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</si>
  <si>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</si>
  <si>
    <t>17/8/2017</t>
  </si>
  <si>
    <t>18/8/2017</t>
  </si>
  <si>
    <t xml:space="preserve">Tiền điện thoại di động </t>
  </si>
  <si>
    <t>19/8/2017</t>
  </si>
  <si>
    <t>21/8/2017</t>
  </si>
  <si>
    <t>Chi phí bàn ghế</t>
  </si>
  <si>
    <t>Cây nước nóng lạnh</t>
  </si>
  <si>
    <t>22/8/2017</t>
  </si>
  <si>
    <t>Bình nước Bạch Mã</t>
  </si>
  <si>
    <t>Ghi Chú</t>
  </si>
  <si>
    <t>Học phí TOEIC khóa 500-700 K4</t>
  </si>
  <si>
    <t>Đầu kỳ</t>
  </si>
  <si>
    <t>Cuối kỳ</t>
  </si>
  <si>
    <t>Tiền in Voucher</t>
  </si>
  <si>
    <t>Photo sách</t>
  </si>
  <si>
    <t>Số dư đầu kỳ nhận bàn giao từ bạn Khanh</t>
  </si>
  <si>
    <t>Tiền internet</t>
  </si>
  <si>
    <t>Photo test</t>
  </si>
  <si>
    <t xml:space="preserve">Đặt cọc đồng phục </t>
  </si>
  <si>
    <t>Sửa điều hòa</t>
  </si>
  <si>
    <t xml:space="preserve">Tiền Điện thoại cố định </t>
  </si>
  <si>
    <t>Học phí TOEIC khóa 300 - 500 K7</t>
  </si>
  <si>
    <t>Photo sách (Intermediate)</t>
  </si>
  <si>
    <t>Photo CMND, hợp đồng NĐ</t>
  </si>
  <si>
    <t xml:space="preserve">Đinh Thị Dung </t>
  </si>
  <si>
    <t>Lê Thị Ngọc Trà</t>
  </si>
  <si>
    <t>Tiền Đồng phục</t>
  </si>
  <si>
    <t>Nước suối</t>
  </si>
  <si>
    <t>Học phí TOEIC 500 - 700 K5</t>
  </si>
  <si>
    <t>Lê Thị Lam Phương</t>
  </si>
  <si>
    <t>Photo ETS 2016 - Test 1 - Part 5</t>
  </si>
  <si>
    <t>TOEIC 500 - 700 K4</t>
  </si>
  <si>
    <t>Photo test ETS LC 2016 - Test 10 - part 1</t>
  </si>
  <si>
    <t>TOEIC 500 - 700 K3</t>
  </si>
  <si>
    <t>Khóa học Copywriting &amp; Storytelling</t>
  </si>
  <si>
    <t>Decal quảng cáo + bạt bán nhà</t>
  </si>
  <si>
    <t>Photo ETS 2015 - Test 3 - Part 1</t>
  </si>
  <si>
    <t>TOEIC 300 - 500 K6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</si>
</sst>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5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49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H9" sqref="H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83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34" workbookViewId="0">
      <selection activeCell="C36" sqref="C36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3.71093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/>
      <c r="C2" s="18" t="s">
        <v>17</v>
      </c>
      <c r="D2" s="19">
        <f>'Thang 6'!D44</f>
        <v>22096000</v>
      </c>
      <c r="E2" s="19"/>
      <c r="F2" s="19"/>
      <c r="G2" s="19">
        <f>D2+E2-F2</f>
        <v>22096000</v>
      </c>
      <c r="H2" s="18"/>
    </row>
    <row r="3" spans="1:8" ht="21.75" customHeight="1" x14ac:dyDescent="0.25">
      <c r="A3" s="11">
        <v>2</v>
      </c>
      <c r="B3" s="12" t="s">
        <v>57</v>
      </c>
      <c r="C3" s="13" t="s">
        <v>58</v>
      </c>
      <c r="D3" s="13"/>
      <c r="E3" s="14">
        <v>1470000</v>
      </c>
      <c r="F3" s="14"/>
      <c r="G3" s="14">
        <f>G2+D3+E3-F3</f>
        <v>23566000</v>
      </c>
      <c r="H3" s="13"/>
    </row>
    <row r="4" spans="1:8" ht="21.75" customHeight="1" x14ac:dyDescent="0.25">
      <c r="A4" s="11">
        <v>3</v>
      </c>
      <c r="B4" s="12" t="s">
        <v>62</v>
      </c>
      <c r="C4" s="13" t="s">
        <v>63</v>
      </c>
      <c r="D4" s="13"/>
      <c r="E4" s="14"/>
      <c r="F4" s="14">
        <v>11000</v>
      </c>
      <c r="G4" s="14">
        <f t="shared" ref="G4:G43" si="0">G3+D4+E4-F4</f>
        <v>23555000</v>
      </c>
      <c r="H4" s="13"/>
    </row>
    <row r="5" spans="1:8" ht="21.75" customHeight="1" x14ac:dyDescent="0.25">
      <c r="A5" s="11">
        <v>4</v>
      </c>
      <c r="B5" s="12">
        <v>42743</v>
      </c>
      <c r="C5" s="13" t="s">
        <v>64</v>
      </c>
      <c r="D5" s="13"/>
      <c r="E5" s="14"/>
      <c r="F5" s="14">
        <v>7000</v>
      </c>
      <c r="G5" s="14">
        <f t="shared" si="0"/>
        <v>23548000</v>
      </c>
      <c r="H5" s="13"/>
    </row>
    <row r="6" spans="1:8" ht="21.75" customHeight="1" x14ac:dyDescent="0.25">
      <c r="A6" s="11">
        <v>5</v>
      </c>
      <c r="B6" s="12">
        <v>42774</v>
      </c>
      <c r="C6" s="13" t="s">
        <v>65</v>
      </c>
      <c r="D6" s="13"/>
      <c r="E6" s="14"/>
      <c r="F6" s="14">
        <v>145000</v>
      </c>
      <c r="G6" s="14">
        <f t="shared" si="0"/>
        <v>23403000</v>
      </c>
      <c r="H6" s="13"/>
    </row>
    <row r="7" spans="1:8" ht="21.75" customHeight="1" x14ac:dyDescent="0.25">
      <c r="A7" s="11">
        <v>6</v>
      </c>
      <c r="B7" s="12">
        <v>42802</v>
      </c>
      <c r="C7" s="13" t="s">
        <v>66</v>
      </c>
      <c r="D7" s="13"/>
      <c r="E7" s="14"/>
      <c r="F7" s="14">
        <v>103000</v>
      </c>
      <c r="G7" s="14">
        <f t="shared" si="0"/>
        <v>23300000</v>
      </c>
      <c r="H7" s="13"/>
    </row>
    <row r="8" spans="1:8" ht="21.75" customHeight="1" x14ac:dyDescent="0.25">
      <c r="A8" s="11">
        <v>7</v>
      </c>
      <c r="B8" s="12">
        <v>42833</v>
      </c>
      <c r="C8" s="13" t="s">
        <v>58</v>
      </c>
      <c r="D8" s="13"/>
      <c r="E8" s="14">
        <v>1470000</v>
      </c>
      <c r="F8" s="14"/>
      <c r="G8" s="14">
        <f t="shared" si="0"/>
        <v>24770000</v>
      </c>
      <c r="H8" s="13"/>
    </row>
    <row r="9" spans="1:8" ht="21.75" customHeight="1" x14ac:dyDescent="0.25">
      <c r="A9" s="11">
        <v>8</v>
      </c>
      <c r="B9" s="12">
        <v>42833</v>
      </c>
      <c r="C9" s="13" t="s">
        <v>67</v>
      </c>
      <c r="D9" s="13"/>
      <c r="E9" s="14"/>
      <c r="F9" s="14">
        <v>2439000</v>
      </c>
      <c r="G9" s="14">
        <f t="shared" si="0"/>
        <v>22331000</v>
      </c>
      <c r="H9" s="13"/>
    </row>
    <row r="10" spans="1:8" ht="21.75" customHeight="1" x14ac:dyDescent="0.25">
      <c r="A10" s="11">
        <v>9</v>
      </c>
      <c r="B10" s="12">
        <v>42833</v>
      </c>
      <c r="C10" s="13" t="s">
        <v>68</v>
      </c>
      <c r="D10" s="13"/>
      <c r="E10" s="14"/>
      <c r="F10" s="14">
        <v>500000</v>
      </c>
      <c r="G10" s="14">
        <f t="shared" si="0"/>
        <v>21831000</v>
      </c>
      <c r="H10" s="13"/>
    </row>
    <row r="11" spans="1:8" ht="21.75" customHeight="1" x14ac:dyDescent="0.25">
      <c r="A11" s="11">
        <v>10</v>
      </c>
      <c r="B11" s="12">
        <v>42955</v>
      </c>
      <c r="C11" s="13" t="s">
        <v>69</v>
      </c>
      <c r="D11" s="13"/>
      <c r="E11" s="14"/>
      <c r="F11" s="14">
        <v>60000</v>
      </c>
      <c r="G11" s="14">
        <f t="shared" si="0"/>
        <v>21771000</v>
      </c>
      <c r="H11" s="13"/>
    </row>
    <row r="12" spans="1:8" ht="21.75" customHeight="1" x14ac:dyDescent="0.25">
      <c r="A12" s="11">
        <v>11</v>
      </c>
      <c r="B12" s="12">
        <v>42955</v>
      </c>
      <c r="C12" s="13" t="s">
        <v>58</v>
      </c>
      <c r="D12" s="13"/>
      <c r="E12" s="14">
        <v>1470000</v>
      </c>
      <c r="F12" s="14"/>
      <c r="G12" s="14">
        <f t="shared" si="0"/>
        <v>23241000</v>
      </c>
      <c r="H12" s="13"/>
    </row>
    <row r="13" spans="1:8" ht="21.75" customHeight="1" x14ac:dyDescent="0.25">
      <c r="A13" s="11">
        <v>12</v>
      </c>
      <c r="B13" s="12">
        <v>42986</v>
      </c>
      <c r="C13" s="13" t="s">
        <v>58</v>
      </c>
      <c r="D13" s="13"/>
      <c r="E13" s="14">
        <v>1470000</v>
      </c>
      <c r="F13" s="14"/>
      <c r="G13" s="14">
        <f t="shared" si="0"/>
        <v>24711000</v>
      </c>
      <c r="H13" s="13"/>
    </row>
    <row r="14" spans="1:8" ht="21.75" customHeight="1" x14ac:dyDescent="0.25">
      <c r="A14" s="11">
        <v>13</v>
      </c>
      <c r="B14" s="12">
        <v>42986</v>
      </c>
      <c r="C14" s="13" t="s">
        <v>70</v>
      </c>
      <c r="D14" s="13"/>
      <c r="E14" s="14"/>
      <c r="F14" s="14">
        <v>10000</v>
      </c>
      <c r="G14" s="14">
        <f t="shared" si="0"/>
        <v>24701000</v>
      </c>
      <c r="H14" s="13"/>
    </row>
    <row r="15" spans="1:8" ht="21.75" customHeight="1" x14ac:dyDescent="0.25">
      <c r="A15" s="11">
        <v>14</v>
      </c>
      <c r="B15" s="12">
        <v>43016</v>
      </c>
      <c r="C15" s="13" t="s">
        <v>58</v>
      </c>
      <c r="D15" s="13"/>
      <c r="E15" s="14">
        <v>1365000</v>
      </c>
      <c r="F15" s="14"/>
      <c r="G15" s="14">
        <f t="shared" si="0"/>
        <v>26066000</v>
      </c>
      <c r="H15" s="13"/>
    </row>
    <row r="16" spans="1:8" ht="21.75" customHeight="1" x14ac:dyDescent="0.25">
      <c r="A16" s="11">
        <v>15</v>
      </c>
      <c r="B16" s="12">
        <v>43047</v>
      </c>
      <c r="C16" s="13" t="s">
        <v>71</v>
      </c>
      <c r="D16" s="13"/>
      <c r="E16" s="14"/>
      <c r="F16" s="14">
        <v>42000</v>
      </c>
      <c r="G16" s="14">
        <f t="shared" si="0"/>
        <v>26024000</v>
      </c>
      <c r="H16" s="13"/>
    </row>
    <row r="17" spans="1:8" ht="21.75" customHeight="1" x14ac:dyDescent="0.25">
      <c r="A17" s="11">
        <v>16</v>
      </c>
      <c r="B17" s="12">
        <v>43047</v>
      </c>
      <c r="C17" s="13" t="s">
        <v>72</v>
      </c>
      <c r="D17" s="13"/>
      <c r="E17" s="14"/>
      <c r="F17" s="14">
        <v>10000</v>
      </c>
      <c r="G17" s="14">
        <f t="shared" si="0"/>
        <v>26014000</v>
      </c>
      <c r="H17" s="13"/>
    </row>
    <row r="18" spans="1:8" ht="21.75" customHeight="1" x14ac:dyDescent="0.25">
      <c r="A18" s="11">
        <v>17</v>
      </c>
      <c r="B18" s="12">
        <v>43047</v>
      </c>
      <c r="C18" s="13" t="s">
        <v>90</v>
      </c>
      <c r="D18" s="13"/>
      <c r="E18" s="14">
        <v>1680000</v>
      </c>
      <c r="F18" s="14"/>
      <c r="G18" s="14">
        <f t="shared" si="0"/>
        <v>27694000</v>
      </c>
      <c r="H18" s="13"/>
    </row>
    <row r="19" spans="1:8" ht="21.75" customHeight="1" x14ac:dyDescent="0.25">
      <c r="A19" s="11">
        <v>18</v>
      </c>
      <c r="B19" s="12">
        <v>43047</v>
      </c>
      <c r="C19" s="13" t="s">
        <v>90</v>
      </c>
      <c r="D19" s="13"/>
      <c r="E19" s="14">
        <v>1680000</v>
      </c>
      <c r="F19" s="14"/>
      <c r="G19" s="14">
        <f t="shared" si="0"/>
        <v>29374000</v>
      </c>
      <c r="H19" s="13"/>
    </row>
    <row r="20" spans="1:8" ht="21" customHeight="1" x14ac:dyDescent="0.25">
      <c r="A20" s="11">
        <v>19</v>
      </c>
      <c r="B20" s="15" t="s">
        <v>73</v>
      </c>
      <c r="C20" s="13" t="s">
        <v>47</v>
      </c>
      <c r="D20" s="13"/>
      <c r="E20" s="14"/>
      <c r="F20" s="14">
        <v>247500</v>
      </c>
      <c r="G20" s="14">
        <f t="shared" si="0"/>
        <v>29126500</v>
      </c>
      <c r="H20" s="13"/>
    </row>
    <row r="21" spans="1:8" ht="21.75" customHeight="1" x14ac:dyDescent="0.25">
      <c r="A21" s="11">
        <v>20</v>
      </c>
      <c r="B21" s="12">
        <v>43077</v>
      </c>
      <c r="C21" s="13" t="s">
        <v>90</v>
      </c>
      <c r="D21" s="13"/>
      <c r="E21" s="14">
        <v>1680000</v>
      </c>
      <c r="F21" s="14"/>
      <c r="G21" s="14">
        <f t="shared" si="0"/>
        <v>30806500</v>
      </c>
      <c r="H21" s="13"/>
    </row>
    <row r="22" spans="1:8" ht="21.75" customHeight="1" x14ac:dyDescent="0.25">
      <c r="A22" s="11">
        <v>21</v>
      </c>
      <c r="B22" s="12">
        <v>43077</v>
      </c>
      <c r="C22" s="13" t="s">
        <v>58</v>
      </c>
      <c r="D22" s="13"/>
      <c r="E22" s="14">
        <v>1470000</v>
      </c>
      <c r="F22" s="14"/>
      <c r="G22" s="14">
        <f t="shared" si="0"/>
        <v>32276500</v>
      </c>
      <c r="H22" s="13"/>
    </row>
    <row r="23" spans="1:8" ht="21.75" customHeight="1" x14ac:dyDescent="0.25">
      <c r="A23" s="11">
        <v>22</v>
      </c>
      <c r="B23" s="12" t="s">
        <v>74</v>
      </c>
      <c r="C23" s="13" t="s">
        <v>58</v>
      </c>
      <c r="D23" s="13"/>
      <c r="E23" s="14">
        <v>1470000</v>
      </c>
      <c r="F23" s="14"/>
      <c r="G23" s="14">
        <f t="shared" si="0"/>
        <v>33746500</v>
      </c>
      <c r="H23" s="13"/>
    </row>
    <row r="24" spans="1:8" ht="21.75" customHeight="1" x14ac:dyDescent="0.25">
      <c r="A24" s="11">
        <v>23</v>
      </c>
      <c r="B24" s="12" t="s">
        <v>74</v>
      </c>
      <c r="C24" s="13" t="s">
        <v>58</v>
      </c>
      <c r="D24" s="13"/>
      <c r="E24" s="14">
        <v>1470000</v>
      </c>
      <c r="F24" s="14"/>
      <c r="G24" s="14">
        <f t="shared" si="0"/>
        <v>35216500</v>
      </c>
      <c r="H24" s="13"/>
    </row>
    <row r="25" spans="1:8" ht="21.75" customHeight="1" x14ac:dyDescent="0.25">
      <c r="A25" s="11">
        <v>24</v>
      </c>
      <c r="B25" s="12" t="s">
        <v>74</v>
      </c>
      <c r="C25" s="13" t="s">
        <v>90</v>
      </c>
      <c r="D25" s="13"/>
      <c r="E25" s="14">
        <v>1680000</v>
      </c>
      <c r="F25" s="14"/>
      <c r="G25" s="14">
        <f t="shared" si="0"/>
        <v>36896500</v>
      </c>
      <c r="H25" s="13"/>
    </row>
    <row r="26" spans="1:8" ht="21.75" customHeight="1" x14ac:dyDescent="0.25">
      <c r="A26" s="11">
        <v>25</v>
      </c>
      <c r="B26" s="12" t="s">
        <v>74</v>
      </c>
      <c r="C26" s="13" t="s">
        <v>75</v>
      </c>
      <c r="D26" s="13"/>
      <c r="E26" s="14"/>
      <c r="F26" s="14">
        <v>190000</v>
      </c>
      <c r="G26" s="14">
        <f t="shared" si="0"/>
        <v>36706500</v>
      </c>
      <c r="H26" s="13"/>
    </row>
    <row r="27" spans="1:8" ht="21.75" customHeight="1" x14ac:dyDescent="0.25">
      <c r="A27" s="11">
        <v>26</v>
      </c>
      <c r="B27" s="12" t="s">
        <v>74</v>
      </c>
      <c r="C27" s="13" t="s">
        <v>58</v>
      </c>
      <c r="D27" s="13"/>
      <c r="E27" s="14">
        <v>1470000</v>
      </c>
      <c r="F27" s="14"/>
      <c r="G27" s="14">
        <f t="shared" si="0"/>
        <v>38176500</v>
      </c>
      <c r="H27" s="13"/>
    </row>
    <row r="28" spans="1:8" ht="21.75" customHeight="1" x14ac:dyDescent="0.25">
      <c r="A28" s="11">
        <v>27</v>
      </c>
      <c r="B28" s="12" t="s">
        <v>74</v>
      </c>
      <c r="C28" s="13" t="s">
        <v>58</v>
      </c>
      <c r="D28" s="13"/>
      <c r="E28" s="14">
        <v>1470000</v>
      </c>
      <c r="F28" s="14"/>
      <c r="G28" s="14">
        <f t="shared" si="0"/>
        <v>39646500</v>
      </c>
      <c r="H28" s="13"/>
    </row>
    <row r="29" spans="1:8" ht="21.75" customHeight="1" x14ac:dyDescent="0.25">
      <c r="A29" s="11">
        <v>28</v>
      </c>
      <c r="B29" s="12" t="s">
        <v>76</v>
      </c>
      <c r="C29" s="13" t="s">
        <v>58</v>
      </c>
      <c r="D29" s="13"/>
      <c r="E29" s="14">
        <v>1470000</v>
      </c>
      <c r="F29" s="14"/>
      <c r="G29" s="14">
        <f t="shared" si="0"/>
        <v>41116500</v>
      </c>
      <c r="H29" s="13"/>
    </row>
    <row r="30" spans="1:8" ht="21.75" customHeight="1" x14ac:dyDescent="0.25">
      <c r="A30" s="11">
        <v>29</v>
      </c>
      <c r="B30" s="12" t="s">
        <v>77</v>
      </c>
      <c r="C30" s="13" t="s">
        <v>78</v>
      </c>
      <c r="D30" s="13"/>
      <c r="E30" s="14"/>
      <c r="F30" s="14">
        <v>14000</v>
      </c>
      <c r="G30" s="14">
        <f t="shared" si="0"/>
        <v>41102500</v>
      </c>
      <c r="H30" s="13"/>
    </row>
    <row r="31" spans="1:8" ht="21.75" customHeight="1" x14ac:dyDescent="0.25">
      <c r="A31" s="11">
        <v>30</v>
      </c>
      <c r="B31" s="12" t="s">
        <v>77</v>
      </c>
      <c r="C31" s="13" t="s">
        <v>79</v>
      </c>
      <c r="D31" s="13"/>
      <c r="E31" s="14"/>
      <c r="F31" s="14">
        <v>5000</v>
      </c>
      <c r="G31" s="14">
        <f t="shared" si="0"/>
        <v>41097500</v>
      </c>
      <c r="H31" s="13"/>
    </row>
    <row r="32" spans="1:8" ht="21.75" customHeight="1" x14ac:dyDescent="0.25">
      <c r="A32" s="11">
        <v>31</v>
      </c>
      <c r="B32" s="12" t="s">
        <v>77</v>
      </c>
      <c r="C32" s="13" t="s">
        <v>58</v>
      </c>
      <c r="D32" s="13"/>
      <c r="E32" s="14">
        <v>1470000</v>
      </c>
      <c r="F32" s="14"/>
      <c r="G32" s="14">
        <f t="shared" si="0"/>
        <v>42567500</v>
      </c>
      <c r="H32" s="13"/>
    </row>
    <row r="33" spans="1:8" ht="21.75" customHeight="1" x14ac:dyDescent="0.25">
      <c r="A33" s="11">
        <v>32</v>
      </c>
      <c r="B33" s="12" t="s">
        <v>80</v>
      </c>
      <c r="C33" s="13" t="s">
        <v>58</v>
      </c>
      <c r="D33" s="13"/>
      <c r="E33" s="14">
        <v>1470000</v>
      </c>
      <c r="F33" s="14"/>
      <c r="G33" s="14">
        <f t="shared" si="0"/>
        <v>44037500</v>
      </c>
      <c r="H33" s="13"/>
    </row>
    <row r="34" spans="1:8" ht="21.75" customHeight="1" x14ac:dyDescent="0.25">
      <c r="A34" s="11">
        <v>33</v>
      </c>
      <c r="B34" s="12" t="s">
        <v>81</v>
      </c>
      <c r="C34" s="13" t="s">
        <v>82</v>
      </c>
      <c r="D34" s="13"/>
      <c r="E34" s="14"/>
      <c r="F34" s="14">
        <v>261000</v>
      </c>
      <c r="G34" s="14">
        <f t="shared" si="0"/>
        <v>43776500</v>
      </c>
      <c r="H34" s="13"/>
    </row>
    <row r="35" spans="1:8" ht="21.75" customHeight="1" x14ac:dyDescent="0.25">
      <c r="A35" s="11">
        <v>34</v>
      </c>
      <c r="B35" s="12" t="s">
        <v>83</v>
      </c>
      <c r="C35" s="13" t="s">
        <v>58</v>
      </c>
      <c r="D35" s="13"/>
      <c r="E35" s="14">
        <v>1470000</v>
      </c>
      <c r="F35" s="14"/>
      <c r="G35" s="14">
        <f t="shared" si="0"/>
        <v>45246500</v>
      </c>
      <c r="H35" s="13"/>
    </row>
    <row r="36" spans="1:8" ht="21.75" customHeight="1" x14ac:dyDescent="0.25">
      <c r="A36" s="11">
        <v>35</v>
      </c>
      <c r="B36" s="12" t="s">
        <v>84</v>
      </c>
      <c r="C36" s="13" t="s">
        <v>90</v>
      </c>
      <c r="D36" s="13"/>
      <c r="E36" s="14">
        <v>1680000</v>
      </c>
      <c r="F36" s="14"/>
      <c r="G36" s="14">
        <f t="shared" si="0"/>
        <v>46926500</v>
      </c>
      <c r="H36" s="13"/>
    </row>
    <row r="37" spans="1:8" ht="21.75" customHeight="1" x14ac:dyDescent="0.25">
      <c r="A37" s="11">
        <v>36</v>
      </c>
      <c r="B37" s="12" t="s">
        <v>84</v>
      </c>
      <c r="C37" s="13" t="s">
        <v>85</v>
      </c>
      <c r="D37" s="13"/>
      <c r="E37" s="14"/>
      <c r="F37" s="14">
        <v>1820000</v>
      </c>
      <c r="G37" s="14">
        <f t="shared" si="0"/>
        <v>45106500</v>
      </c>
      <c r="H37" s="13"/>
    </row>
    <row r="38" spans="1:8" ht="21.75" customHeight="1" x14ac:dyDescent="0.25">
      <c r="A38" s="11">
        <v>37</v>
      </c>
      <c r="B38" s="12" t="s">
        <v>84</v>
      </c>
      <c r="C38" s="13" t="s">
        <v>90</v>
      </c>
      <c r="D38" s="13"/>
      <c r="E38" s="14">
        <v>1680000</v>
      </c>
      <c r="F38" s="14"/>
      <c r="G38" s="14">
        <f t="shared" si="0"/>
        <v>46786500</v>
      </c>
      <c r="H38" s="13"/>
    </row>
    <row r="39" spans="1:8" ht="21.75" customHeight="1" x14ac:dyDescent="0.25">
      <c r="A39" s="11">
        <v>38</v>
      </c>
      <c r="B39" s="12" t="s">
        <v>84</v>
      </c>
      <c r="C39" s="13" t="s">
        <v>90</v>
      </c>
      <c r="D39" s="13"/>
      <c r="E39" s="14">
        <v>1680000</v>
      </c>
      <c r="F39" s="14"/>
      <c r="G39" s="14">
        <f t="shared" si="0"/>
        <v>48466500</v>
      </c>
      <c r="H39" s="13"/>
    </row>
    <row r="40" spans="1:8" ht="21.75" customHeight="1" x14ac:dyDescent="0.25">
      <c r="A40" s="11">
        <v>39</v>
      </c>
      <c r="B40" s="12" t="s">
        <v>84</v>
      </c>
      <c r="C40" s="13" t="s">
        <v>90</v>
      </c>
      <c r="D40" s="13"/>
      <c r="E40" s="14">
        <v>1680000</v>
      </c>
      <c r="F40" s="14"/>
      <c r="G40" s="14">
        <f t="shared" si="0"/>
        <v>50146500</v>
      </c>
      <c r="H40" s="13"/>
    </row>
    <row r="41" spans="1:8" ht="21.75" customHeight="1" x14ac:dyDescent="0.25">
      <c r="A41" s="11">
        <v>40</v>
      </c>
      <c r="B41" s="12" t="s">
        <v>87</v>
      </c>
      <c r="C41" s="13" t="s">
        <v>86</v>
      </c>
      <c r="D41" s="13"/>
      <c r="E41" s="13"/>
      <c r="F41" s="14">
        <v>1600000</v>
      </c>
      <c r="G41" s="14">
        <f t="shared" si="0"/>
        <v>48546500</v>
      </c>
      <c r="H41" s="13"/>
    </row>
    <row r="42" spans="1:8" ht="21.75" customHeight="1" x14ac:dyDescent="0.25">
      <c r="A42" s="11">
        <v>41</v>
      </c>
      <c r="B42" s="12" t="s">
        <v>87</v>
      </c>
      <c r="C42" s="13" t="s">
        <v>58</v>
      </c>
      <c r="D42" s="13"/>
      <c r="E42" s="14">
        <v>1365000</v>
      </c>
      <c r="F42" s="14"/>
      <c r="G42" s="14">
        <f t="shared" si="0"/>
        <v>49911500</v>
      </c>
      <c r="H42" s="13"/>
    </row>
    <row r="43" spans="1:8" ht="21.75" customHeight="1" x14ac:dyDescent="0.25">
      <c r="A43" s="11">
        <v>42</v>
      </c>
      <c r="B43" s="12" t="s">
        <v>87</v>
      </c>
      <c r="C43" s="13" t="s">
        <v>88</v>
      </c>
      <c r="D43" s="13"/>
      <c r="E43" s="14"/>
      <c r="F43" s="14">
        <v>60000</v>
      </c>
      <c r="G43" s="14">
        <f t="shared" si="0"/>
        <v>49851500</v>
      </c>
      <c r="H43" s="13"/>
    </row>
    <row r="44" spans="1:8" ht="21.75" customHeight="1" x14ac:dyDescent="0.25">
      <c r="A44" s="22">
        <v>43</v>
      </c>
      <c r="B44" s="12">
        <v>42975</v>
      </c>
      <c r="C44" s="13" t="s">
        <v>93</v>
      </c>
      <c r="D44" s="13"/>
      <c r="E44" s="14"/>
      <c r="F44" s="14">
        <v>280000</v>
      </c>
      <c r="G44" s="14">
        <f>G43+D44+E44-F44</f>
        <v>49571500</v>
      </c>
      <c r="H44" s="24"/>
    </row>
    <row r="45" spans="1:8" ht="21.75" customHeight="1" x14ac:dyDescent="0.25">
      <c r="A45" s="22">
        <v>44</v>
      </c>
      <c r="B45" s="12">
        <v>42975</v>
      </c>
      <c r="C45" s="13" t="s">
        <v>94</v>
      </c>
      <c r="D45" s="13"/>
      <c r="E45" s="14"/>
      <c r="F45" s="14">
        <v>1600000</v>
      </c>
      <c r="G45" s="14">
        <f t="shared" ref="G45" si="1">G44+D45+E45-F45</f>
        <v>47971500</v>
      </c>
      <c r="H45" s="24"/>
    </row>
    <row r="46" spans="1:8" ht="21.75" customHeight="1" thickBot="1" x14ac:dyDescent="0.3">
      <c r="A46" s="22"/>
      <c r="B46" s="23"/>
      <c r="C46" s="24"/>
      <c r="D46" s="24"/>
      <c r="E46" s="25"/>
      <c r="F46" s="25"/>
      <c r="G46" s="25"/>
      <c r="H46" s="24"/>
    </row>
    <row r="47" spans="1:8" ht="21.75" customHeight="1" thickBot="1" x14ac:dyDescent="0.3">
      <c r="A47" s="32" t="s">
        <v>12</v>
      </c>
      <c r="B47" s="33"/>
      <c r="C47" s="34"/>
      <c r="D47" s="27">
        <f>SUM(D2:D45)</f>
        <v>22096000</v>
      </c>
      <c r="E47" s="27">
        <f>SUM(E2:E45)</f>
        <v>35280000</v>
      </c>
      <c r="F47" s="27">
        <f>SUM(F2:F45)</f>
        <v>9404500</v>
      </c>
      <c r="G47" s="28">
        <f>D47+E47-F47</f>
        <v>47971500</v>
      </c>
      <c r="H47" s="26"/>
    </row>
    <row r="48" spans="1: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</sheetData>
  <autoFilter ref="A1:H48"/>
  <mergeCells count="1">
    <mergeCell ref="A47:C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workbookViewId="0">
      <pane ySplit="1" topLeftCell="A17" activePane="bottomLeft" state="frozen"/>
      <selection pane="bottomLeft" activeCell="G26" sqref="G26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9.855468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>
        <v>42983</v>
      </c>
      <c r="C2" s="18" t="s">
        <v>17</v>
      </c>
      <c r="D2" s="19">
        <f>'Thang 8'!G47</f>
        <v>47971500</v>
      </c>
      <c r="E2" s="19"/>
      <c r="F2" s="19"/>
      <c r="G2" s="19">
        <f>D2+E2-F2</f>
        <v>47971500</v>
      </c>
      <c r="H2" s="18" t="s">
        <v>95</v>
      </c>
    </row>
    <row r="3" spans="1:8" ht="21.75" customHeight="1" x14ac:dyDescent="0.25">
      <c r="A3" s="11">
        <v>2</v>
      </c>
      <c r="B3" s="12">
        <v>42983</v>
      </c>
      <c r="C3" s="13" t="s">
        <v>96</v>
      </c>
      <c r="D3" s="13"/>
      <c r="E3" s="14"/>
      <c r="F3" s="14">
        <v>248000</v>
      </c>
      <c r="G3" s="14"/>
      <c r="H3" s="13"/>
    </row>
    <row r="4" spans="1:8" ht="21.75" customHeight="1" x14ac:dyDescent="0.25">
      <c r="A4" s="11">
        <v>3</v>
      </c>
      <c r="B4" s="12">
        <v>42985</v>
      </c>
      <c r="C4" s="13" t="s">
        <v>97</v>
      </c>
      <c r="D4" s="13"/>
      <c r="E4" s="14"/>
      <c r="F4" s="14">
        <v>10000</v>
      </c>
      <c r="G4" s="14"/>
      <c r="H4" s="13"/>
    </row>
    <row r="5" spans="1:8" ht="21.75" customHeight="1" x14ac:dyDescent="0.25">
      <c r="A5" s="11">
        <v>4</v>
      </c>
      <c r="B5" s="12">
        <v>42986</v>
      </c>
      <c r="C5" s="13" t="s">
        <v>97</v>
      </c>
      <c r="D5" s="13"/>
      <c r="E5" s="14"/>
      <c r="F5" s="14">
        <v>5000</v>
      </c>
      <c r="G5" s="14"/>
      <c r="H5" s="13"/>
    </row>
    <row r="6" spans="1:8" ht="21.75" customHeight="1" x14ac:dyDescent="0.25">
      <c r="A6" s="11">
        <v>5</v>
      </c>
      <c r="B6" s="12">
        <v>42987</v>
      </c>
      <c r="C6" s="13" t="s">
        <v>98</v>
      </c>
      <c r="D6" s="13"/>
      <c r="E6" s="14"/>
      <c r="F6" s="14">
        <v>300000</v>
      </c>
      <c r="G6" s="14"/>
      <c r="H6" s="13"/>
    </row>
    <row r="7" spans="1:8" ht="21.75" customHeight="1" x14ac:dyDescent="0.25">
      <c r="A7" s="11">
        <v>6</v>
      </c>
      <c r="B7" s="12">
        <v>42989</v>
      </c>
      <c r="C7" s="13" t="s">
        <v>99</v>
      </c>
      <c r="D7" s="13"/>
      <c r="E7" s="14"/>
      <c r="F7" s="14">
        <v>350000</v>
      </c>
      <c r="G7" s="14"/>
      <c r="H7" s="13"/>
    </row>
    <row r="8" spans="1:8" ht="21.75" customHeight="1" x14ac:dyDescent="0.25">
      <c r="A8" s="11">
        <v>7</v>
      </c>
      <c r="B8" s="12">
        <v>42989</v>
      </c>
      <c r="C8" s="13" t="s">
        <v>100</v>
      </c>
      <c r="D8" s="13"/>
      <c r="E8" s="14"/>
      <c r="F8" s="14">
        <v>33000</v>
      </c>
      <c r="G8" s="14"/>
      <c r="H8" s="13"/>
    </row>
    <row r="9" spans="1:8" ht="21.75" customHeight="1" x14ac:dyDescent="0.25">
      <c r="A9" s="11">
        <v>8</v>
      </c>
      <c r="B9" s="12">
        <v>42989</v>
      </c>
      <c r="C9" s="13" t="s">
        <v>97</v>
      </c>
      <c r="D9" s="13"/>
      <c r="E9" s="14"/>
      <c r="F9" s="14">
        <v>10000</v>
      </c>
      <c r="G9" s="14"/>
      <c r="H9" s="13"/>
    </row>
    <row r="10" spans="1:8" ht="21.75" customHeight="1" x14ac:dyDescent="0.25">
      <c r="A10" s="11">
        <v>9</v>
      </c>
      <c r="B10" s="12">
        <v>42989</v>
      </c>
      <c r="C10" s="13" t="s">
        <v>90</v>
      </c>
      <c r="D10" s="13"/>
      <c r="E10" s="14">
        <v>1680000</v>
      </c>
      <c r="F10" s="14"/>
      <c r="G10" s="14"/>
      <c r="H10" s="13"/>
    </row>
    <row r="11" spans="1:8" ht="21.75" customHeight="1" x14ac:dyDescent="0.25">
      <c r="A11" s="11">
        <v>10</v>
      </c>
      <c r="B11" s="12">
        <v>42990</v>
      </c>
      <c r="C11" s="13" t="s">
        <v>97</v>
      </c>
      <c r="D11" s="13"/>
      <c r="E11" s="14"/>
      <c r="F11" s="14">
        <v>7000</v>
      </c>
      <c r="G11" s="14"/>
      <c r="H11" s="13"/>
    </row>
    <row r="12" spans="1:8" ht="21.75" customHeight="1" x14ac:dyDescent="0.25">
      <c r="A12" s="11">
        <v>11</v>
      </c>
      <c r="B12" s="12">
        <v>42990</v>
      </c>
      <c r="C12" s="13" t="s">
        <v>102</v>
      </c>
      <c r="D12" s="13"/>
      <c r="E12" s="14"/>
      <c r="F12" s="14">
        <v>65000</v>
      </c>
      <c r="G12" s="14"/>
      <c r="H12" s="13"/>
    </row>
    <row r="13" spans="1:8" ht="21.75" customHeight="1" x14ac:dyDescent="0.25">
      <c r="A13" s="11">
        <v>12</v>
      </c>
      <c r="B13" s="12">
        <v>42991</v>
      </c>
      <c r="C13" s="13" t="s">
        <v>101</v>
      </c>
      <c r="D13" s="13"/>
      <c r="E13" s="14">
        <v>2100000</v>
      </c>
      <c r="F13" s="14"/>
      <c r="G13" s="14"/>
      <c r="H13" s="13" t="s">
        <v>104</v>
      </c>
    </row>
    <row r="14" spans="1:8" ht="21.75" customHeight="1" x14ac:dyDescent="0.25">
      <c r="A14" s="11">
        <v>13</v>
      </c>
      <c r="B14" s="12">
        <v>42992</v>
      </c>
      <c r="C14" s="13" t="s">
        <v>103</v>
      </c>
      <c r="D14" s="13"/>
      <c r="E14" s="14"/>
      <c r="F14" s="14">
        <v>11000</v>
      </c>
      <c r="G14" s="14"/>
      <c r="H14" s="13"/>
    </row>
    <row r="15" spans="1:8" ht="21.75" customHeight="1" x14ac:dyDescent="0.25">
      <c r="A15" s="11">
        <v>14</v>
      </c>
      <c r="B15" s="12">
        <v>42994</v>
      </c>
      <c r="C15" s="13" t="s">
        <v>101</v>
      </c>
      <c r="D15" s="13"/>
      <c r="E15" s="14">
        <v>1680000</v>
      </c>
      <c r="F15" s="14"/>
      <c r="G15" s="14"/>
      <c r="H15" s="13" t="s">
        <v>105</v>
      </c>
    </row>
    <row r="16" spans="1:8" ht="21.75" customHeight="1" x14ac:dyDescent="0.25">
      <c r="A16" s="11">
        <v>15</v>
      </c>
      <c r="B16" s="12">
        <v>42996</v>
      </c>
      <c r="C16" s="13" t="s">
        <v>106</v>
      </c>
      <c r="D16" s="13"/>
      <c r="E16" s="14"/>
      <c r="F16" s="14">
        <v>330000</v>
      </c>
      <c r="G16" s="14"/>
      <c r="H16" s="13"/>
    </row>
    <row r="17" spans="1:8" ht="21.75" customHeight="1" x14ac:dyDescent="0.25">
      <c r="A17" s="11">
        <v>16</v>
      </c>
      <c r="B17" s="12">
        <v>42997</v>
      </c>
      <c r="C17" s="13" t="s">
        <v>107</v>
      </c>
      <c r="D17" s="13"/>
      <c r="E17" s="14"/>
      <c r="F17" s="14">
        <v>20000</v>
      </c>
      <c r="G17" s="14"/>
      <c r="H17" s="13"/>
    </row>
    <row r="18" spans="1:8" ht="21.75" customHeight="1" x14ac:dyDescent="0.25">
      <c r="A18" s="11">
        <v>17</v>
      </c>
      <c r="B18" s="12">
        <v>42997</v>
      </c>
      <c r="C18" s="13" t="s">
        <v>108</v>
      </c>
      <c r="D18" s="13"/>
      <c r="E18" s="14">
        <v>1920000</v>
      </c>
      <c r="F18" s="14"/>
      <c r="G18" s="14"/>
      <c r="H18" s="13" t="s">
        <v>109</v>
      </c>
    </row>
    <row r="19" spans="1:8" ht="21.75" customHeight="1" x14ac:dyDescent="0.25">
      <c r="A19" s="11">
        <v>18</v>
      </c>
      <c r="B19" s="12">
        <v>42997</v>
      </c>
      <c r="C19" s="13" t="s">
        <v>97</v>
      </c>
      <c r="D19" s="13"/>
      <c r="E19" s="14"/>
      <c r="F19" s="14">
        <v>5000</v>
      </c>
      <c r="G19" s="14"/>
      <c r="H19" s="13"/>
    </row>
    <row r="20" spans="1:8" ht="21.75" customHeight="1" x14ac:dyDescent="0.25">
      <c r="A20" s="22">
        <v>19</v>
      </c>
      <c r="B20" s="23">
        <v>42998</v>
      </c>
      <c r="C20" s="24" t="s">
        <v>97</v>
      </c>
      <c r="D20" s="24"/>
      <c r="E20" s="25"/>
      <c r="F20" s="25">
        <v>8000</v>
      </c>
      <c r="G20" s="25"/>
      <c r="H20" s="24"/>
    </row>
    <row r="21" spans="1:8" ht="21.75" customHeight="1" x14ac:dyDescent="0.25">
      <c r="A21" s="22">
        <v>20</v>
      </c>
      <c r="B21" s="23">
        <v>42999</v>
      </c>
      <c r="C21" s="24" t="s">
        <v>112</v>
      </c>
      <c r="D21" s="24"/>
      <c r="E21" s="25"/>
      <c r="F21" s="25">
        <v>2000</v>
      </c>
      <c r="G21" s="25"/>
      <c r="H21" s="24" t="s">
        <v>113</v>
      </c>
    </row>
    <row r="22" spans="1:8" ht="21.75" customHeight="1" x14ac:dyDescent="0.25">
      <c r="A22" s="22">
        <v>21</v>
      </c>
      <c r="B22" s="23">
        <v>43000</v>
      </c>
      <c r="C22" s="24" t="s">
        <v>114</v>
      </c>
      <c r="D22" s="24"/>
      <c r="E22" s="25"/>
      <c r="F22" s="25">
        <v>399000</v>
      </c>
      <c r="G22" s="25"/>
      <c r="H22" s="24"/>
    </row>
    <row r="23" spans="1:8" ht="21.75" customHeight="1" x14ac:dyDescent="0.25">
      <c r="A23" s="22">
        <v>22</v>
      </c>
      <c r="B23" s="23">
        <v>43000</v>
      </c>
      <c r="C23" s="24" t="s">
        <v>110</v>
      </c>
      <c r="D23" s="24"/>
      <c r="E23" s="25"/>
      <c r="F23" s="25">
        <v>6000</v>
      </c>
      <c r="G23" s="25"/>
      <c r="H23" s="24" t="s">
        <v>111</v>
      </c>
    </row>
    <row r="24" spans="1:8" ht="21.75" customHeight="1" x14ac:dyDescent="0.25">
      <c r="A24" s="22">
        <v>23</v>
      </c>
      <c r="B24" s="23">
        <v>43001</v>
      </c>
      <c r="C24" s="24" t="s">
        <v>115</v>
      </c>
      <c r="D24" s="24"/>
      <c r="E24" s="25"/>
      <c r="F24" s="25">
        <v>130000</v>
      </c>
      <c r="G24" s="25"/>
      <c r="H24" s="24"/>
    </row>
    <row r="25" spans="1:8" ht="21.75" customHeight="1" x14ac:dyDescent="0.25">
      <c r="A25" s="22">
        <v>24</v>
      </c>
      <c r="B25" s="23">
        <v>43001</v>
      </c>
      <c r="C25" s="24" t="s">
        <v>116</v>
      </c>
      <c r="D25" s="24"/>
      <c r="E25" s="25"/>
      <c r="F25" s="25">
        <v>13000</v>
      </c>
      <c r="G25" s="25"/>
      <c r="H25" s="24" t="s">
        <v>117</v>
      </c>
    </row>
    <row r="26" spans="1:8" ht="21.75" customHeight="1" x14ac:dyDescent="0.25">
      <c r="A26" s="22"/>
      <c r="B26" s="23"/>
      <c r="C26" s="24"/>
      <c r="D26" s="24"/>
      <c r="E26" s="25"/>
      <c r="F26" s="25"/>
      <c r="G26" s="25"/>
      <c r="H26" s="24"/>
    </row>
    <row r="27" spans="1:8" ht="21.75" customHeight="1" x14ac:dyDescent="0.25">
      <c r="A27" s="22"/>
      <c r="B27" s="23"/>
      <c r="C27" s="24"/>
      <c r="D27" s="24"/>
      <c r="E27" s="25"/>
      <c r="F27" s="25"/>
      <c r="G27" s="25"/>
      <c r="H27" s="24"/>
    </row>
    <row r="28" spans="1:8" ht="21.75" customHeight="1" x14ac:dyDescent="0.25">
      <c r="A28" s="22"/>
      <c r="B28" s="23"/>
      <c r="C28" s="24"/>
      <c r="D28" s="24"/>
      <c r="E28" s="25"/>
      <c r="F28" s="25"/>
      <c r="G28" s="25"/>
      <c r="H28" s="24"/>
    </row>
    <row r="29" spans="1:8" ht="21.75" customHeight="1" thickBot="1" x14ac:dyDescent="0.3">
      <c r="A29" s="22"/>
      <c r="B29" s="23"/>
      <c r="C29" s="24"/>
      <c r="D29" s="24"/>
      <c r="E29" s="25"/>
      <c r="F29" s="25"/>
      <c r="G29" s="25"/>
      <c r="H29" s="24"/>
    </row>
    <row r="30" spans="1:8" ht="21.75" customHeight="1" thickBot="1" x14ac:dyDescent="0.3">
      <c r="A30" s="22"/>
      <c r="B30" s="30"/>
      <c r="C30" s="31"/>
      <c r="D30" s="27">
        <f>SUM(D2:D19)</f>
        <v>47971500</v>
      </c>
      <c r="E30" s="27">
        <f>SUM(E2:E19)</f>
        <v>7380000</v>
      </c>
      <c r="F30" s="27">
        <f>SUM(F2:F25)</f>
        <v>1952000</v>
      </c>
      <c r="G30" s="28">
        <f>D30+E30-F30</f>
        <v>53399500</v>
      </c>
      <c r="H30" s="26"/>
    </row>
    <row r="31" spans="1:8" ht="21.75" customHeight="1" thickBot="1" x14ac:dyDescent="0.3">
      <c r="A31" s="29" t="s">
        <v>12</v>
      </c>
    </row>
    <row r="32" spans="1:8" ht="21.75" customHeight="1" x14ac:dyDescent="0.25"/>
    <row r="33" spans="3:8" ht="21.75" customHeight="1" x14ac:dyDescent="0.25"/>
    <row r="34" spans="3:8" s="3" customFormat="1" ht="21.75" customHeight="1" x14ac:dyDescent="0.25">
      <c r="C34" s="1"/>
      <c r="D34" s="1"/>
      <c r="E34" s="2"/>
      <c r="F34" s="2"/>
      <c r="G34" s="2"/>
      <c r="H34" s="1"/>
    </row>
    <row r="35" spans="3:8" s="3" customFormat="1" ht="21.75" customHeight="1" x14ac:dyDescent="0.25">
      <c r="C35" s="1"/>
      <c r="D35" s="1"/>
      <c r="E35" s="2"/>
      <c r="F35" s="2"/>
      <c r="G35" s="2"/>
      <c r="H35" s="1"/>
    </row>
    <row r="36" spans="3:8" s="3" customFormat="1" ht="21.75" customHeight="1" x14ac:dyDescent="0.25">
      <c r="C36" s="1"/>
      <c r="D36" s="1"/>
      <c r="E36" s="2"/>
      <c r="F36" s="2"/>
      <c r="G36" s="2"/>
      <c r="H36" s="1"/>
    </row>
    <row r="37" spans="3:8" s="3" customFormat="1" ht="21.75" customHeight="1" x14ac:dyDescent="0.25">
      <c r="C37" s="1"/>
      <c r="D37" s="1"/>
      <c r="E37" s="2"/>
      <c r="F37" s="2"/>
      <c r="G37" s="2"/>
      <c r="H37" s="1"/>
    </row>
    <row r="38" spans="3:8" s="3" customFormat="1" ht="21.75" customHeight="1" x14ac:dyDescent="0.25">
      <c r="C38" s="1"/>
      <c r="D38" s="1"/>
      <c r="E38" s="2"/>
      <c r="F38" s="2"/>
      <c r="G38" s="2"/>
      <c r="H38" s="1"/>
    </row>
    <row r="39" spans="3:8" s="3" customFormat="1" ht="21.75" customHeight="1" x14ac:dyDescent="0.25">
      <c r="C39" s="1"/>
      <c r="D39" s="1"/>
      <c r="E39" s="2"/>
      <c r="F39" s="2"/>
      <c r="G39" s="2"/>
      <c r="H39" s="1"/>
    </row>
    <row r="40" spans="3:8" s="3" customFormat="1" ht="21.75" customHeight="1" x14ac:dyDescent="0.25">
      <c r="C40" s="1"/>
      <c r="D40" s="1"/>
      <c r="E40" s="2"/>
      <c r="F40" s="2"/>
      <c r="G40" s="2"/>
      <c r="H40" s="1"/>
    </row>
    <row r="41" spans="3:8" s="3" customFormat="1" ht="21.75" customHeight="1" x14ac:dyDescent="0.25">
      <c r="C41" s="1"/>
      <c r="D41" s="1"/>
      <c r="E41" s="2"/>
      <c r="F41" s="2"/>
      <c r="G41" s="2"/>
      <c r="H41" s="1"/>
    </row>
    <row r="42" spans="3:8" s="3" customFormat="1" ht="21.75" customHeight="1" x14ac:dyDescent="0.25">
      <c r="C42" s="1"/>
      <c r="D42" s="1"/>
      <c r="E42" s="2"/>
      <c r="F42" s="2"/>
      <c r="G42" s="2"/>
      <c r="H42" s="1"/>
    </row>
  </sheetData>
  <autoFilter ref="A1:H3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Chi phi tong</vt:lpstr>
      <vt:lpstr>Thang 6</vt:lpstr>
      <vt:lpstr>Thang 8</vt:lpstr>
      <vt:lpstr>Thang 9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2017-09-23T10:25:23Z</dcterms:modified>
</cp:coreProperties>
</file>