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1" activeTab="3"/>
  </bookViews>
  <sheets>
    <sheet name="TOEIC 300-500 K1" sheetId="2" r:id="rId1"/>
    <sheet name="TOEIC 300-500 K2" sheetId="3" r:id="rId2"/>
    <sheet name="TOEIC 500-700 K1" sheetId="4" r:id="rId3"/>
    <sheet name="TOEIC 300-500 K3" sheetId="6" r:id="rId4"/>
    <sheet name="TOEIC 300-500 K3-BTap+Vang" sheetId="7" r:id="rId5"/>
  </sheets>
  <calcPr calcId="152511"/>
</workbook>
</file>

<file path=xl/calcChain.xml><?xml version="1.0" encoding="utf-8"?>
<calcChain xmlns="http://schemas.openxmlformats.org/spreadsheetml/2006/main">
  <c r="P7" i="6" l="1"/>
  <c r="R9" i="4" l="1"/>
  <c r="R10" i="4"/>
  <c r="O9" i="4"/>
  <c r="O10" i="4"/>
  <c r="N9" i="4"/>
  <c r="N10" i="4"/>
  <c r="O23" i="3" l="1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4" i="3"/>
  <c r="R5" i="3"/>
  <c r="R6" i="3"/>
  <c r="R7" i="3"/>
  <c r="R23" i="3" l="1"/>
  <c r="R24" i="3"/>
  <c r="R22" i="3"/>
  <c r="N24" i="3"/>
  <c r="R10" i="3"/>
  <c r="R11" i="3"/>
  <c r="R12" i="3"/>
  <c r="R13" i="3"/>
  <c r="R14" i="3"/>
  <c r="R15" i="3"/>
  <c r="R16" i="3"/>
  <c r="O24" i="3"/>
  <c r="R9" i="3"/>
  <c r="P11" i="6" l="1"/>
  <c r="T4" i="6"/>
  <c r="Q4" i="6"/>
  <c r="P4" i="6"/>
  <c r="Q10" i="6"/>
  <c r="Q11" i="6"/>
  <c r="P10" i="6"/>
  <c r="P6" i="6"/>
  <c r="P8" i="6"/>
  <c r="P9" i="6"/>
  <c r="T6" i="6"/>
  <c r="T7" i="6"/>
  <c r="T8" i="6"/>
  <c r="T9" i="6"/>
  <c r="T10" i="6"/>
  <c r="T11" i="6"/>
  <c r="Q6" i="6"/>
  <c r="Q7" i="6"/>
  <c r="Q8" i="6"/>
  <c r="Q9" i="6"/>
  <c r="T5" i="6" l="1"/>
  <c r="Q5" i="6"/>
  <c r="P5" i="6"/>
  <c r="T12" i="6"/>
  <c r="T13" i="6"/>
  <c r="Q13" i="6"/>
  <c r="P13" i="6"/>
  <c r="R8" i="3" l="1"/>
  <c r="R8" i="4" l="1"/>
  <c r="O8" i="4"/>
  <c r="N8" i="4"/>
  <c r="R4" i="4"/>
  <c r="O4" i="4"/>
  <c r="N4" i="4"/>
  <c r="R4" i="3" l="1"/>
  <c r="R7" i="2" l="1"/>
  <c r="O7" i="2"/>
  <c r="N7" i="2"/>
  <c r="R6" i="2"/>
  <c r="O6" i="2"/>
  <c r="N6" i="2"/>
  <c r="R5" i="2"/>
  <c r="O5" i="2"/>
  <c r="N5" i="2"/>
  <c r="R4" i="2"/>
  <c r="O4" i="2"/>
  <c r="N4" i="2"/>
</calcChain>
</file>

<file path=xl/sharedStrings.xml><?xml version="1.0" encoding="utf-8"?>
<sst xmlns="http://schemas.openxmlformats.org/spreadsheetml/2006/main" count="340" uniqueCount="80">
  <si>
    <t>x</t>
  </si>
  <si>
    <t>01676513568</t>
  </si>
  <si>
    <t>Nguyễn Thị Kim Vân</t>
  </si>
  <si>
    <t>01643109294</t>
  </si>
  <si>
    <t>Thái Thị Ngọc Diệp</t>
  </si>
  <si>
    <t>Học tiếp</t>
  </si>
  <si>
    <t>Học phí</t>
  </si>
  <si>
    <t>Số ĐT</t>
  </si>
  <si>
    <t>Năm sinh</t>
  </si>
  <si>
    <t>Họ và tên</t>
  </si>
  <si>
    <t>STT</t>
  </si>
  <si>
    <t>Khóa TOEIC 300-500 K1 (13/8/2016 - 20/11/2016)</t>
  </si>
  <si>
    <t>Listening</t>
  </si>
  <si>
    <t>Reading</t>
  </si>
  <si>
    <t>L Correct Answer</t>
  </si>
  <si>
    <t>R Correct Answer</t>
  </si>
  <si>
    <t>L Points</t>
  </si>
  <si>
    <t>R Points</t>
  </si>
  <si>
    <t>Total Score</t>
  </si>
  <si>
    <t>Part 1</t>
  </si>
  <si>
    <t>Part 2</t>
  </si>
  <si>
    <t>Part 3</t>
  </si>
  <si>
    <t>Part 4</t>
  </si>
  <si>
    <t>Part 5</t>
  </si>
  <si>
    <t>Part 6</t>
  </si>
  <si>
    <t>Part 7</t>
  </si>
  <si>
    <t>Khóa TOEIC 300-500 K1 (28/11/2016 - 28/02/2016)</t>
  </si>
  <si>
    <t>01282671995</t>
  </si>
  <si>
    <t>Trần Thị Phương Hòa</t>
  </si>
  <si>
    <t>0935812532</t>
  </si>
  <si>
    <t>Nguyễn Ngọc Anh</t>
  </si>
  <si>
    <t>Phạm Ngọc Kiều Trang</t>
  </si>
  <si>
    <t>0978500110</t>
  </si>
  <si>
    <t>Phan Thị Kim Phượng</t>
  </si>
  <si>
    <t>0905012112</t>
  </si>
  <si>
    <t>Nguyễn Đỗ Bảo Uyên</t>
  </si>
  <si>
    <t>01889585963</t>
  </si>
  <si>
    <t>Khóa TOEIC 300-500 K3 (6/3/2017-31/5/2017)</t>
  </si>
  <si>
    <t>Nguyễn Thị Thùy Hương</t>
  </si>
  <si>
    <t>Hồ Minh Trang</t>
  </si>
  <si>
    <t>Nguyễn Viết Chương</t>
  </si>
  <si>
    <t>Nguyễn Tài</t>
  </si>
  <si>
    <t>Trần Thị Ái</t>
  </si>
  <si>
    <t>Nguyễn Minh Hiếu</t>
  </si>
  <si>
    <t>Nguyễn Hữu Lập</t>
  </si>
  <si>
    <t>Hồ Văn Nghĩa</t>
  </si>
  <si>
    <t>Nguyễn Thị Diễm Hiền</t>
  </si>
  <si>
    <t>Phạm Văn Cường</t>
  </si>
  <si>
    <t>16/10/1996</t>
  </si>
  <si>
    <t>30/7/1997</t>
  </si>
  <si>
    <t>16/4/1998</t>
  </si>
  <si>
    <t>0167.3196168</t>
  </si>
  <si>
    <t>0166.2711759</t>
  </si>
  <si>
    <t>0165.6934247</t>
  </si>
  <si>
    <t>0165.9151906</t>
  </si>
  <si>
    <t>0126.3663202</t>
  </si>
  <si>
    <t>090.5789423</t>
  </si>
  <si>
    <t>090.2440603</t>
  </si>
  <si>
    <t>0169.5627311</t>
  </si>
  <si>
    <t>01234245255</t>
  </si>
  <si>
    <t>0986525172</t>
  </si>
  <si>
    <t>Học bổng</t>
  </si>
  <si>
    <t>25/10/1995</t>
  </si>
  <si>
    <t>Đăng ký học</t>
  </si>
  <si>
    <t>Vắng</t>
  </si>
  <si>
    <t>10/3-Lesson 1</t>
  </si>
  <si>
    <t>Sách</t>
  </si>
  <si>
    <t>Vở</t>
  </si>
  <si>
    <t>13/3-Lesson 2</t>
  </si>
  <si>
    <t>15/3-Lesson 3</t>
  </si>
  <si>
    <t>17/3-Lesson 4</t>
  </si>
  <si>
    <t>20/3-Lesson 5</t>
  </si>
  <si>
    <t>22/3-Lesson 6</t>
  </si>
  <si>
    <t>24/3-Lesson 7</t>
  </si>
  <si>
    <t>Kiểm tra lần 1</t>
  </si>
  <si>
    <t>Kiểm tra lần 2</t>
  </si>
  <si>
    <t>Ghi chú: "x": vắng mặt (tính từ ngày 27/3, trước đó ngược lại)</t>
  </si>
  <si>
    <t>27/3-Lesson 7</t>
  </si>
  <si>
    <t>29/3-Lesson 8</t>
  </si>
  <si>
    <t>31/3 - Lesson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</si>
</sst>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2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1">
    <xf numFmtId="0" fontId="0" fillId="0" borderId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6" fillId="11" borderId="0" applyNumberFormat="0" applyBorder="0" applyAlignment="0" applyProtection="0"/>
  </cellStyleXfs>
  <cellXfs count="4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49" fontId="1" fillId="0" borderId="0" xfId="0" applyNumberFormat="1" applyFont="1"/>
    <xf numFmtId="0" fontId="1" fillId="0" borderId="0" xfId="0" quotePrefix="1" applyFont="1"/>
    <xf numFmtId="0" fontId="2" fillId="0" borderId="0" xfId="0" applyFont="1" applyAlignment="1">
      <alignment horizontal="center"/>
    </xf>
    <xf numFmtId="0" fontId="3" fillId="0" borderId="0" xfId="0" applyFont="1"/>
    <xf numFmtId="0" fontId="9" fillId="4" borderId="0" xfId="3" applyFont="1" applyAlignment="1">
      <alignment horizontal="center"/>
    </xf>
    <xf numFmtId="0" fontId="9" fillId="5" borderId="0" xfId="4" applyFont="1" applyAlignment="1">
      <alignment horizontal="center"/>
    </xf>
    <xf numFmtId="0" fontId="8" fillId="6" borderId="0" xfId="5" applyFont="1" applyAlignment="1">
      <alignment horizontal="center"/>
    </xf>
    <xf numFmtId="0" fontId="9" fillId="3" borderId="0" xfId="2" applyFont="1" applyAlignment="1">
      <alignment horizontal="center"/>
    </xf>
    <xf numFmtId="0" fontId="9" fillId="9" borderId="0" xfId="8" applyFont="1" applyAlignment="1">
      <alignment horizontal="center"/>
    </xf>
    <xf numFmtId="0" fontId="9" fillId="10" borderId="0" xfId="9" applyFont="1" applyAlignment="1">
      <alignment horizontal="center"/>
    </xf>
    <xf numFmtId="0" fontId="8" fillId="11" borderId="0" xfId="10" applyFont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NumberFormat="1" applyFont="1" applyAlignment="1">
      <alignment horizontal="center"/>
    </xf>
    <xf numFmtId="0" fontId="9" fillId="12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0" fontId="0" fillId="12" borderId="0" xfId="0" applyFill="1" applyAlignment="1">
      <alignment horizontal="center"/>
    </xf>
    <xf numFmtId="49" fontId="2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0" fontId="9" fillId="0" borderId="0" xfId="0" applyFont="1"/>
    <xf numFmtId="49" fontId="9" fillId="0" borderId="0" xfId="0" applyNumberFormat="1" applyFont="1" applyAlignment="1">
      <alignment horizontal="center"/>
    </xf>
    <xf numFmtId="49" fontId="9" fillId="0" borderId="0" xfId="0" quotePrefix="1" applyNumberFormat="1" applyFont="1" applyAlignment="1">
      <alignment horizontal="center"/>
    </xf>
    <xf numFmtId="0" fontId="0" fillId="0" borderId="0" xfId="0" applyFill="1" applyAlignment="1">
      <alignment horizontal="center"/>
    </xf>
    <xf numFmtId="0" fontId="9" fillId="12" borderId="0" xfId="0" applyFont="1" applyFill="1" applyAlignment="1">
      <alignment horizontal="center"/>
    </xf>
    <xf numFmtId="14" fontId="9" fillId="0" borderId="0" xfId="0" applyNumberFormat="1" applyFont="1"/>
    <xf numFmtId="0" fontId="10" fillId="0" borderId="0" xfId="0" quotePrefix="1" applyFont="1"/>
    <xf numFmtId="0" fontId="9" fillId="0" borderId="0" xfId="0" quotePrefix="1" applyFont="1"/>
    <xf numFmtId="49" fontId="9" fillId="0" borderId="0" xfId="0" quotePrefix="1" applyNumberFormat="1" applyFont="1" applyFill="1" applyAlignment="1">
      <alignment horizontal="center"/>
    </xf>
    <xf numFmtId="0" fontId="11" fillId="12" borderId="0" xfId="0" applyFont="1" applyFill="1" applyAlignment="1">
      <alignment horizontal="center"/>
    </xf>
    <xf numFmtId="0" fontId="9" fillId="13" borderId="0" xfId="0" applyFont="1" applyFill="1" applyAlignment="1">
      <alignment horizontal="center"/>
    </xf>
    <xf numFmtId="0" fontId="9" fillId="13" borderId="0" xfId="0" applyFont="1" applyFill="1"/>
    <xf numFmtId="0" fontId="10" fillId="13" borderId="0" xfId="0" quotePrefix="1" applyFont="1" applyFill="1"/>
    <xf numFmtId="0" fontId="9" fillId="0" borderId="1" xfId="0" applyFont="1" applyBorder="1" applyAlignment="1">
      <alignment horizontal="center"/>
    </xf>
    <xf numFmtId="0" fontId="9" fillId="0" borderId="1" xfId="0" applyFont="1" applyBorder="1"/>
    <xf numFmtId="14" fontId="9" fillId="0" borderId="1" xfId="0" applyNumberFormat="1" applyFont="1" applyBorder="1" applyAlignment="1">
      <alignment horizontal="center"/>
    </xf>
    <xf numFmtId="0" fontId="11" fillId="13" borderId="0" xfId="0" applyFont="1" applyFill="1" applyAlignment="1">
      <alignment horizontal="center"/>
    </xf>
    <xf numFmtId="0" fontId="0" fillId="13" borderId="0" xfId="0" applyFill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8" fillId="8" borderId="0" xfId="7" applyFont="1" applyAlignment="1">
      <alignment horizontal="center" vertical="center"/>
    </xf>
    <xf numFmtId="0" fontId="7" fillId="2" borderId="0" xfId="1" applyFont="1" applyAlignment="1">
      <alignment horizontal="center"/>
    </xf>
    <xf numFmtId="0" fontId="8" fillId="7" borderId="0" xfId="6" applyFont="1" applyAlignment="1">
      <alignment horizontal="center"/>
    </xf>
    <xf numFmtId="0" fontId="8" fillId="0" borderId="0" xfId="7" applyFont="1" applyFill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11">
    <cellStyle name="20% - Accent1" xfId="3" builtinId="30"/>
    <cellStyle name="20% - Accent6" xfId="8" builtinId="50"/>
    <cellStyle name="40% - Accent1" xfId="4" builtinId="31"/>
    <cellStyle name="40% - Accent6" xfId="9" builtinId="51"/>
    <cellStyle name="60% - Accent1" xfId="5" builtinId="32"/>
    <cellStyle name="60% - Accent6" xfId="10" builtinId="52"/>
    <cellStyle name="Accent1" xfId="2" builtinId="29"/>
    <cellStyle name="Accent5" xfId="6" builtinId="45"/>
    <cellStyle name="Accent6" xfId="7" builtinId="49"/>
    <cellStyle name="Good" xfId="1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R7"/>
  <sheetViews>
    <sheetView workbookViewId="0">
      <selection activeCell="C20" sqref="C20"/>
    </sheetView>
  </sheetViews>
  <sheetFormatPr defaultRowHeight="15" x14ac:dyDescent="0.25"/>
  <cols>
    <col min="1" max="1" width="4.28515625" customWidth="1"/>
    <col min="2" max="2" width="24" customWidth="1"/>
    <col min="3" max="3" width="11" customWidth="1"/>
    <col min="4" max="4" width="17" customWidth="1"/>
    <col min="5" max="5" width="9.7109375" bestFit="1" customWidth="1"/>
    <col min="6" max="6" width="10.7109375" bestFit="1" customWidth="1"/>
    <col min="13" max="13" width="6.42578125" bestFit="1" customWidth="1"/>
    <col min="14" max="14" width="16" customWidth="1"/>
    <col min="15" max="15" width="17.85546875" customWidth="1"/>
    <col min="17" max="17" width="9.42578125" customWidth="1"/>
    <col min="18" max="18" width="11.5703125" customWidth="1"/>
  </cols>
  <sheetData>
    <row r="1" spans="1:18" ht="26.25" x14ac:dyDescent="0.4">
      <c r="B1" s="6" t="s">
        <v>11</v>
      </c>
    </row>
    <row r="2" spans="1:18" ht="15.75" x14ac:dyDescent="0.25">
      <c r="G2" s="42" t="s">
        <v>12</v>
      </c>
      <c r="H2" s="42"/>
      <c r="I2" s="42"/>
      <c r="J2" s="42"/>
      <c r="K2" s="43" t="s">
        <v>13</v>
      </c>
      <c r="L2" s="43"/>
      <c r="M2" s="43"/>
      <c r="N2" s="41" t="s">
        <v>14</v>
      </c>
      <c r="O2" s="41" t="s">
        <v>15</v>
      </c>
      <c r="P2" s="41" t="s">
        <v>16</v>
      </c>
      <c r="Q2" s="41" t="s">
        <v>17</v>
      </c>
      <c r="R2" s="41" t="s">
        <v>18</v>
      </c>
    </row>
    <row r="3" spans="1:18" s="1" customFormat="1" ht="21" customHeight="1" x14ac:dyDescent="0.3">
      <c r="A3" s="5" t="s">
        <v>10</v>
      </c>
      <c r="B3" s="5" t="s">
        <v>9</v>
      </c>
      <c r="C3" s="5" t="s">
        <v>8</v>
      </c>
      <c r="D3" s="5" t="s">
        <v>7</v>
      </c>
      <c r="E3" s="5" t="s">
        <v>6</v>
      </c>
      <c r="F3" s="5" t="s">
        <v>5</v>
      </c>
      <c r="G3" s="7" t="s">
        <v>19</v>
      </c>
      <c r="H3" s="8" t="s">
        <v>20</v>
      </c>
      <c r="I3" s="9" t="s">
        <v>21</v>
      </c>
      <c r="J3" s="10" t="s">
        <v>22</v>
      </c>
      <c r="K3" s="11" t="s">
        <v>23</v>
      </c>
      <c r="L3" s="12" t="s">
        <v>24</v>
      </c>
      <c r="M3" s="13" t="s">
        <v>25</v>
      </c>
      <c r="N3" s="41"/>
      <c r="O3" s="41"/>
      <c r="P3" s="41"/>
      <c r="Q3" s="41"/>
      <c r="R3" s="41"/>
    </row>
    <row r="4" spans="1:18" s="1" customFormat="1" ht="21" customHeight="1" x14ac:dyDescent="0.3">
      <c r="A4" s="2">
        <v>1</v>
      </c>
      <c r="B4" s="1" t="s">
        <v>4</v>
      </c>
      <c r="C4" s="2">
        <v>1994</v>
      </c>
      <c r="D4" s="4" t="s">
        <v>3</v>
      </c>
      <c r="E4" s="2" t="s">
        <v>0</v>
      </c>
      <c r="F4" s="2" t="s">
        <v>0</v>
      </c>
      <c r="G4" s="14">
        <v>7</v>
      </c>
      <c r="H4" s="14">
        <v>13</v>
      </c>
      <c r="I4" s="14">
        <v>10</v>
      </c>
      <c r="J4" s="14">
        <v>9</v>
      </c>
      <c r="K4" s="14">
        <v>21</v>
      </c>
      <c r="L4" s="14">
        <v>3</v>
      </c>
      <c r="M4" s="14">
        <v>11</v>
      </c>
      <c r="N4" s="15">
        <f>SUM(G4:J4)</f>
        <v>39</v>
      </c>
      <c r="O4" s="15">
        <f>SUM(K4:M4)</f>
        <v>35</v>
      </c>
      <c r="P4" s="14">
        <v>180</v>
      </c>
      <c r="Q4" s="14">
        <v>120</v>
      </c>
      <c r="R4" s="16">
        <f>P4+Q4</f>
        <v>300</v>
      </c>
    </row>
    <row r="5" spans="1:18" s="1" customFormat="1" ht="21" customHeight="1" x14ac:dyDescent="0.3">
      <c r="A5" s="2"/>
      <c r="C5" s="2"/>
      <c r="D5" s="4"/>
      <c r="E5" s="2"/>
      <c r="F5" s="2"/>
      <c r="G5" s="14">
        <v>8</v>
      </c>
      <c r="H5" s="14">
        <v>22</v>
      </c>
      <c r="I5" s="14">
        <v>14</v>
      </c>
      <c r="J5" s="14">
        <v>18</v>
      </c>
      <c r="K5" s="14">
        <v>30</v>
      </c>
      <c r="L5" s="14">
        <v>8</v>
      </c>
      <c r="M5" s="14">
        <v>28</v>
      </c>
      <c r="N5" s="15">
        <f>SUM(G5:J5)</f>
        <v>62</v>
      </c>
      <c r="O5" s="15">
        <f>SUM(K5:M5)</f>
        <v>66</v>
      </c>
      <c r="P5" s="14">
        <v>325</v>
      </c>
      <c r="Q5" s="14">
        <v>310</v>
      </c>
      <c r="R5" s="16">
        <f>P5+Q5</f>
        <v>635</v>
      </c>
    </row>
    <row r="6" spans="1:18" s="1" customFormat="1" ht="21" customHeight="1" x14ac:dyDescent="0.3">
      <c r="A6" s="2">
        <v>2</v>
      </c>
      <c r="B6" s="1" t="s">
        <v>2</v>
      </c>
      <c r="C6" s="2">
        <v>1993</v>
      </c>
      <c r="D6" s="3" t="s">
        <v>1</v>
      </c>
      <c r="E6" s="2" t="s">
        <v>0</v>
      </c>
      <c r="F6" s="2" t="s">
        <v>0</v>
      </c>
      <c r="G6" s="14">
        <v>1</v>
      </c>
      <c r="H6" s="14">
        <v>17</v>
      </c>
      <c r="I6" s="14">
        <v>4</v>
      </c>
      <c r="J6" s="14">
        <v>10</v>
      </c>
      <c r="K6" s="14">
        <v>19</v>
      </c>
      <c r="L6" s="14">
        <v>1</v>
      </c>
      <c r="M6" s="14">
        <v>16</v>
      </c>
      <c r="N6" s="15">
        <f>SUM(G6:J6)</f>
        <v>32</v>
      </c>
      <c r="O6" s="15">
        <f>SUM(K6:M6)</f>
        <v>36</v>
      </c>
      <c r="P6" s="14">
        <v>140</v>
      </c>
      <c r="Q6" s="14">
        <v>125</v>
      </c>
      <c r="R6" s="16">
        <f>P6+Q6</f>
        <v>265</v>
      </c>
    </row>
    <row r="7" spans="1:18" ht="15.75" x14ac:dyDescent="0.25">
      <c r="G7" s="14">
        <v>10</v>
      </c>
      <c r="H7" s="14">
        <v>29</v>
      </c>
      <c r="I7" s="14">
        <v>14</v>
      </c>
      <c r="J7" s="14">
        <v>13</v>
      </c>
      <c r="K7" s="14">
        <v>31</v>
      </c>
      <c r="L7" s="14">
        <v>7</v>
      </c>
      <c r="M7" s="14">
        <v>28</v>
      </c>
      <c r="N7" s="15">
        <f>SUM(G7:J7)</f>
        <v>66</v>
      </c>
      <c r="O7" s="15">
        <f>SUM(K7:M7)</f>
        <v>66</v>
      </c>
      <c r="P7" s="14">
        <v>350</v>
      </c>
      <c r="Q7" s="14">
        <v>310</v>
      </c>
      <c r="R7" s="16">
        <f>P7+Q7</f>
        <v>660</v>
      </c>
    </row>
  </sheetData>
  <mergeCells count="7">
    <mergeCell ref="R2:R3"/>
    <mergeCell ref="G2:J2"/>
    <mergeCell ref="K2:M2"/>
    <mergeCell ref="N2:N3"/>
    <mergeCell ref="O2:O3"/>
    <mergeCell ref="P2:P3"/>
    <mergeCell ref="Q2:Q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3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B5" sqref="B5:B6"/>
    </sheetView>
  </sheetViews>
  <sheetFormatPr defaultRowHeight="15" x14ac:dyDescent="0.25"/>
  <cols>
    <col min="1" max="1" width="4.28515625" style="17" customWidth="1"/>
    <col min="2" max="2" width="24" customWidth="1"/>
    <col min="3" max="3" width="11" style="17" customWidth="1"/>
    <col min="4" max="4" width="17" style="20" customWidth="1"/>
    <col min="5" max="5" width="9.7109375" style="17" bestFit="1" customWidth="1"/>
    <col min="6" max="6" width="10.7109375" bestFit="1" customWidth="1"/>
    <col min="13" max="13" width="6.42578125" bestFit="1" customWidth="1"/>
    <col min="14" max="14" width="16" customWidth="1"/>
    <col min="15" max="15" width="17.85546875" customWidth="1"/>
    <col min="17" max="17" width="9.42578125" customWidth="1"/>
    <col min="18" max="18" width="11.5703125" style="24" customWidth="1"/>
  </cols>
  <sheetData>
    <row r="1" spans="1:18" ht="26.25" x14ac:dyDescent="0.4">
      <c r="B1" s="6" t="s">
        <v>26</v>
      </c>
    </row>
    <row r="2" spans="1:18" ht="15.75" x14ac:dyDescent="0.25">
      <c r="G2" s="42" t="s">
        <v>12</v>
      </c>
      <c r="H2" s="42"/>
      <c r="I2" s="42"/>
      <c r="J2" s="42"/>
      <c r="K2" s="43" t="s">
        <v>13</v>
      </c>
      <c r="L2" s="43"/>
      <c r="M2" s="43"/>
      <c r="N2" s="41" t="s">
        <v>14</v>
      </c>
      <c r="O2" s="41" t="s">
        <v>15</v>
      </c>
      <c r="P2" s="41" t="s">
        <v>16</v>
      </c>
      <c r="Q2" s="41" t="s">
        <v>17</v>
      </c>
      <c r="R2" s="44" t="s">
        <v>18</v>
      </c>
    </row>
    <row r="3" spans="1:18" s="1" customFormat="1" ht="21" customHeight="1" x14ac:dyDescent="0.3">
      <c r="A3" s="5" t="s">
        <v>10</v>
      </c>
      <c r="B3" s="5" t="s">
        <v>9</v>
      </c>
      <c r="C3" s="5" t="s">
        <v>8</v>
      </c>
      <c r="D3" s="19" t="s">
        <v>7</v>
      </c>
      <c r="E3" s="5" t="s">
        <v>6</v>
      </c>
      <c r="F3" s="5" t="s">
        <v>5</v>
      </c>
      <c r="G3" s="7" t="s">
        <v>19</v>
      </c>
      <c r="H3" s="8" t="s">
        <v>20</v>
      </c>
      <c r="I3" s="9" t="s">
        <v>21</v>
      </c>
      <c r="J3" s="10" t="s">
        <v>22</v>
      </c>
      <c r="K3" s="11" t="s">
        <v>23</v>
      </c>
      <c r="L3" s="12" t="s">
        <v>24</v>
      </c>
      <c r="M3" s="13" t="s">
        <v>25</v>
      </c>
      <c r="N3" s="41"/>
      <c r="O3" s="41"/>
      <c r="P3" s="41"/>
      <c r="Q3" s="41"/>
      <c r="R3" s="44"/>
    </row>
    <row r="4" spans="1:18" s="1" customFormat="1" ht="21" customHeight="1" x14ac:dyDescent="0.3">
      <c r="A4" s="2">
        <v>1</v>
      </c>
      <c r="B4" s="21" t="s">
        <v>28</v>
      </c>
      <c r="C4" s="14">
        <v>1995</v>
      </c>
      <c r="D4" s="22" t="s">
        <v>27</v>
      </c>
      <c r="E4" s="14" t="s">
        <v>0</v>
      </c>
      <c r="F4" s="2"/>
      <c r="G4" s="14">
        <v>3</v>
      </c>
      <c r="H4" s="14">
        <v>9</v>
      </c>
      <c r="I4" s="14">
        <v>14</v>
      </c>
      <c r="J4" s="14">
        <v>9</v>
      </c>
      <c r="K4" s="14">
        <v>15</v>
      </c>
      <c r="L4" s="14">
        <v>1</v>
      </c>
      <c r="M4" s="14">
        <v>6</v>
      </c>
      <c r="N4" s="15">
        <f>SUM($G4:$J4)</f>
        <v>35</v>
      </c>
      <c r="O4" s="15">
        <f>SUM($K4:$M4)</f>
        <v>22</v>
      </c>
      <c r="P4" s="14">
        <v>160</v>
      </c>
      <c r="Q4" s="14">
        <v>40</v>
      </c>
      <c r="R4" s="16">
        <f>P4+Q4</f>
        <v>200</v>
      </c>
    </row>
    <row r="5" spans="1:18" s="1" customFormat="1" ht="21" customHeight="1" x14ac:dyDescent="0.3">
      <c r="A5" s="2"/>
      <c r="B5" s="21" t="s">
        <v>74</v>
      </c>
      <c r="C5" s="14" t="s">
        <v>64</v>
      </c>
      <c r="D5" s="23"/>
      <c r="E5" s="14"/>
      <c r="F5" s="2"/>
      <c r="G5" s="14"/>
      <c r="H5" s="14"/>
      <c r="I5" s="14"/>
      <c r="J5" s="14"/>
      <c r="K5" s="14"/>
      <c r="L5" s="14"/>
      <c r="M5" s="14"/>
      <c r="N5" s="15">
        <f t="shared" ref="N5:N23" si="0">SUM($G5:$J5)</f>
        <v>0</v>
      </c>
      <c r="O5" s="15">
        <f t="shared" ref="O5:O22" si="1">SUM($K5:$M5)</f>
        <v>0</v>
      </c>
      <c r="P5" s="14"/>
      <c r="Q5" s="14"/>
      <c r="R5" s="16">
        <f t="shared" ref="R5:R7" si="2">P5+Q5</f>
        <v>0</v>
      </c>
    </row>
    <row r="6" spans="1:18" s="1" customFormat="1" ht="21" customHeight="1" x14ac:dyDescent="0.3">
      <c r="A6" s="2"/>
      <c r="B6" s="21" t="s">
        <v>75</v>
      </c>
      <c r="C6" s="14"/>
      <c r="D6" s="23"/>
      <c r="E6" s="14"/>
      <c r="F6" s="2"/>
      <c r="G6" s="14">
        <v>2</v>
      </c>
      <c r="H6" s="14">
        <v>14</v>
      </c>
      <c r="I6" s="14">
        <v>6</v>
      </c>
      <c r="J6" s="14">
        <v>3</v>
      </c>
      <c r="K6" s="14">
        <v>7</v>
      </c>
      <c r="L6" s="14">
        <v>1</v>
      </c>
      <c r="M6" s="14">
        <v>11</v>
      </c>
      <c r="N6" s="15">
        <f t="shared" si="0"/>
        <v>25</v>
      </c>
      <c r="O6" s="15">
        <f t="shared" si="1"/>
        <v>19</v>
      </c>
      <c r="P6" s="14">
        <v>100</v>
      </c>
      <c r="Q6" s="14">
        <v>25</v>
      </c>
      <c r="R6" s="16">
        <f t="shared" si="2"/>
        <v>125</v>
      </c>
    </row>
    <row r="7" spans="1:18" s="1" customFormat="1" ht="21" customHeight="1" x14ac:dyDescent="0.3">
      <c r="A7" s="2"/>
      <c r="B7" s="21"/>
      <c r="C7" s="14"/>
      <c r="D7" s="23"/>
      <c r="E7" s="14"/>
      <c r="F7" s="2"/>
      <c r="G7" s="14"/>
      <c r="H7" s="14"/>
      <c r="I7" s="14"/>
      <c r="J7" s="14"/>
      <c r="K7" s="14"/>
      <c r="L7" s="14"/>
      <c r="M7" s="14"/>
      <c r="N7" s="15">
        <f t="shared" si="0"/>
        <v>0</v>
      </c>
      <c r="O7" s="15">
        <f t="shared" si="1"/>
        <v>0</v>
      </c>
      <c r="P7" s="14"/>
      <c r="Q7" s="14"/>
      <c r="R7" s="16">
        <f t="shared" si="2"/>
        <v>0</v>
      </c>
    </row>
    <row r="8" spans="1:18" s="1" customFormat="1" ht="21" customHeight="1" x14ac:dyDescent="0.3">
      <c r="A8" s="2">
        <v>2</v>
      </c>
      <c r="B8" s="21" t="s">
        <v>30</v>
      </c>
      <c r="C8" s="14">
        <v>1993</v>
      </c>
      <c r="D8" s="23" t="s">
        <v>29</v>
      </c>
      <c r="E8" s="14" t="s">
        <v>0</v>
      </c>
      <c r="F8" s="2"/>
      <c r="G8" s="14">
        <v>4</v>
      </c>
      <c r="H8" s="14">
        <v>12</v>
      </c>
      <c r="I8" s="14">
        <v>10</v>
      </c>
      <c r="J8" s="14">
        <v>7</v>
      </c>
      <c r="K8" s="14">
        <v>16</v>
      </c>
      <c r="L8" s="14">
        <v>4</v>
      </c>
      <c r="M8" s="14">
        <v>13</v>
      </c>
      <c r="N8" s="15">
        <f t="shared" si="0"/>
        <v>33</v>
      </c>
      <c r="O8" s="15">
        <f t="shared" si="1"/>
        <v>33</v>
      </c>
      <c r="P8" s="14">
        <v>145</v>
      </c>
      <c r="Q8" s="14">
        <v>110</v>
      </c>
      <c r="R8" s="16">
        <f t="shared" ref="R8:R16" si="3">P8+Q8</f>
        <v>255</v>
      </c>
    </row>
    <row r="9" spans="1:18" ht="15.75" x14ac:dyDescent="0.25">
      <c r="B9" s="21" t="s">
        <v>74</v>
      </c>
      <c r="C9" s="14"/>
      <c r="D9" s="22"/>
      <c r="E9" s="14"/>
      <c r="F9" s="17"/>
      <c r="G9" s="14">
        <v>5</v>
      </c>
      <c r="H9" s="14">
        <v>18</v>
      </c>
      <c r="I9" s="14">
        <v>19</v>
      </c>
      <c r="J9" s="14">
        <v>9</v>
      </c>
      <c r="K9" s="14">
        <v>12</v>
      </c>
      <c r="L9" s="14">
        <v>3</v>
      </c>
      <c r="M9" s="14">
        <v>19</v>
      </c>
      <c r="N9" s="15">
        <f t="shared" si="0"/>
        <v>51</v>
      </c>
      <c r="O9" s="15">
        <f t="shared" si="1"/>
        <v>34</v>
      </c>
      <c r="P9" s="14">
        <v>255</v>
      </c>
      <c r="Q9" s="14">
        <v>115</v>
      </c>
      <c r="R9" s="16">
        <f t="shared" si="3"/>
        <v>370</v>
      </c>
    </row>
    <row r="10" spans="1:18" ht="15.75" x14ac:dyDescent="0.25">
      <c r="B10" s="21" t="s">
        <v>75</v>
      </c>
      <c r="C10" s="14"/>
      <c r="D10" s="22"/>
      <c r="E10" s="14"/>
      <c r="F10" s="17"/>
      <c r="G10" s="14">
        <v>3</v>
      </c>
      <c r="H10" s="14">
        <v>14</v>
      </c>
      <c r="I10" s="14">
        <v>10</v>
      </c>
      <c r="J10" s="14">
        <v>9</v>
      </c>
      <c r="K10" s="14">
        <v>14</v>
      </c>
      <c r="L10" s="14">
        <v>4</v>
      </c>
      <c r="M10" s="14">
        <v>14</v>
      </c>
      <c r="N10" s="15">
        <f t="shared" si="0"/>
        <v>36</v>
      </c>
      <c r="O10" s="15">
        <f t="shared" si="1"/>
        <v>32</v>
      </c>
      <c r="P10" s="14">
        <v>165</v>
      </c>
      <c r="Q10" s="14">
        <v>100</v>
      </c>
      <c r="R10" s="16">
        <f t="shared" si="3"/>
        <v>265</v>
      </c>
    </row>
    <row r="11" spans="1:18" ht="15.75" x14ac:dyDescent="0.25">
      <c r="B11" s="21"/>
      <c r="C11" s="14"/>
      <c r="D11" s="22"/>
      <c r="E11" s="14"/>
      <c r="F11" s="17"/>
      <c r="G11" s="14"/>
      <c r="H11" s="14"/>
      <c r="I11" s="14"/>
      <c r="J11" s="14"/>
      <c r="K11" s="14"/>
      <c r="L11" s="14"/>
      <c r="M11" s="14"/>
      <c r="N11" s="15">
        <f t="shared" si="0"/>
        <v>0</v>
      </c>
      <c r="O11" s="15">
        <f t="shared" si="1"/>
        <v>0</v>
      </c>
      <c r="P11" s="14"/>
      <c r="Q11" s="14"/>
      <c r="R11" s="16">
        <f t="shared" si="3"/>
        <v>0</v>
      </c>
    </row>
    <row r="12" spans="1:18" ht="18.75" x14ac:dyDescent="0.3">
      <c r="A12" s="2">
        <v>3</v>
      </c>
      <c r="B12" s="21" t="s">
        <v>33</v>
      </c>
      <c r="C12" s="14">
        <v>1998</v>
      </c>
      <c r="D12" s="20" t="s">
        <v>36</v>
      </c>
      <c r="E12" s="14" t="s">
        <v>0</v>
      </c>
      <c r="F12" s="17"/>
      <c r="G12" s="17"/>
      <c r="H12" s="17"/>
      <c r="I12" s="17"/>
      <c r="J12" s="17"/>
      <c r="K12" s="17"/>
      <c r="L12" s="17"/>
      <c r="M12" s="17"/>
      <c r="N12" s="15">
        <f t="shared" si="0"/>
        <v>0</v>
      </c>
      <c r="O12" s="15">
        <f t="shared" si="1"/>
        <v>0</v>
      </c>
      <c r="P12" s="17"/>
      <c r="Q12" s="17"/>
      <c r="R12" s="16">
        <f t="shared" si="3"/>
        <v>0</v>
      </c>
    </row>
    <row r="13" spans="1:18" ht="18.75" x14ac:dyDescent="0.3">
      <c r="A13" s="2"/>
      <c r="B13" s="21" t="s">
        <v>74</v>
      </c>
      <c r="C13" s="14"/>
      <c r="E13" s="14"/>
      <c r="F13" s="17"/>
      <c r="G13" s="17">
        <v>3</v>
      </c>
      <c r="H13" s="17">
        <v>9</v>
      </c>
      <c r="I13" s="17">
        <v>7</v>
      </c>
      <c r="J13" s="17">
        <v>10</v>
      </c>
      <c r="K13" s="17">
        <v>8</v>
      </c>
      <c r="L13" s="17">
        <v>3</v>
      </c>
      <c r="M13" s="17">
        <v>10</v>
      </c>
      <c r="N13" s="15">
        <f t="shared" si="0"/>
        <v>29</v>
      </c>
      <c r="O13" s="15">
        <f t="shared" si="1"/>
        <v>21</v>
      </c>
      <c r="P13" s="17">
        <v>125</v>
      </c>
      <c r="Q13" s="17">
        <v>35</v>
      </c>
      <c r="R13" s="16">
        <f t="shared" si="3"/>
        <v>160</v>
      </c>
    </row>
    <row r="14" spans="1:18" ht="18.75" x14ac:dyDescent="0.3">
      <c r="A14" s="2"/>
      <c r="B14" s="21" t="s">
        <v>75</v>
      </c>
      <c r="C14" s="14" t="s">
        <v>64</v>
      </c>
      <c r="E14" s="14"/>
      <c r="F14" s="17"/>
      <c r="G14" s="17"/>
      <c r="H14" s="17"/>
      <c r="I14" s="17"/>
      <c r="J14" s="17"/>
      <c r="K14" s="17"/>
      <c r="L14" s="17"/>
      <c r="M14" s="17"/>
      <c r="N14" s="15">
        <f t="shared" si="0"/>
        <v>0</v>
      </c>
      <c r="O14" s="15">
        <f t="shared" si="1"/>
        <v>0</v>
      </c>
      <c r="P14" s="17"/>
      <c r="Q14" s="17"/>
      <c r="R14" s="16">
        <f t="shared" si="3"/>
        <v>0</v>
      </c>
    </row>
    <row r="15" spans="1:18" ht="18.75" x14ac:dyDescent="0.3">
      <c r="A15" s="2"/>
      <c r="B15" s="21"/>
      <c r="C15" s="14"/>
      <c r="E15" s="14"/>
      <c r="F15" s="17"/>
      <c r="G15" s="17"/>
      <c r="H15" s="17"/>
      <c r="I15" s="17"/>
      <c r="J15" s="17"/>
      <c r="K15" s="17"/>
      <c r="L15" s="17"/>
      <c r="M15" s="17"/>
      <c r="N15" s="15">
        <f t="shared" si="0"/>
        <v>0</v>
      </c>
      <c r="O15" s="15">
        <f t="shared" si="1"/>
        <v>0</v>
      </c>
      <c r="P15" s="17"/>
      <c r="Q15" s="17"/>
      <c r="R15" s="16">
        <f t="shared" si="3"/>
        <v>0</v>
      </c>
    </row>
    <row r="16" spans="1:18" ht="15.75" x14ac:dyDescent="0.25">
      <c r="F16" s="17"/>
      <c r="G16" s="14">
        <v>5</v>
      </c>
      <c r="H16" s="17"/>
      <c r="I16" s="17"/>
      <c r="J16" s="17"/>
      <c r="K16" s="17"/>
      <c r="L16" s="17"/>
      <c r="M16" s="17"/>
      <c r="N16" s="15">
        <f t="shared" si="0"/>
        <v>5</v>
      </c>
      <c r="O16" s="15">
        <f t="shared" si="1"/>
        <v>0</v>
      </c>
      <c r="P16" s="17"/>
      <c r="Q16" s="17"/>
      <c r="R16" s="16">
        <f t="shared" si="3"/>
        <v>0</v>
      </c>
    </row>
    <row r="17" spans="1:18" ht="15.75" x14ac:dyDescent="0.25">
      <c r="A17" s="17">
        <v>4</v>
      </c>
      <c r="B17" t="s">
        <v>35</v>
      </c>
      <c r="C17" s="17">
        <v>1994</v>
      </c>
      <c r="D17" s="20" t="s">
        <v>34</v>
      </c>
      <c r="E17" s="17" t="s">
        <v>0</v>
      </c>
      <c r="F17" s="17"/>
      <c r="G17" s="17"/>
      <c r="H17" s="17"/>
      <c r="I17" s="17"/>
      <c r="J17" s="17"/>
      <c r="K17" s="17">
        <v>24</v>
      </c>
      <c r="L17" s="17">
        <v>10</v>
      </c>
      <c r="M17" s="17"/>
      <c r="N17" s="15">
        <f t="shared" si="0"/>
        <v>0</v>
      </c>
      <c r="O17" s="15">
        <f t="shared" si="1"/>
        <v>34</v>
      </c>
      <c r="P17" s="17"/>
      <c r="Q17" s="17"/>
      <c r="R17" s="18">
        <v>450</v>
      </c>
    </row>
    <row r="18" spans="1:18" ht="15.75" x14ac:dyDescent="0.25">
      <c r="B18" s="21" t="s">
        <v>74</v>
      </c>
      <c r="C18" s="17" t="s">
        <v>64</v>
      </c>
      <c r="F18" s="17"/>
      <c r="G18" s="17"/>
      <c r="H18" s="17"/>
      <c r="I18" s="17"/>
      <c r="J18" s="17"/>
      <c r="K18" s="17"/>
      <c r="L18" s="17"/>
      <c r="M18" s="17"/>
      <c r="N18" s="15">
        <f t="shared" si="0"/>
        <v>0</v>
      </c>
      <c r="O18" s="15">
        <f t="shared" si="1"/>
        <v>0</v>
      </c>
      <c r="P18" s="17"/>
      <c r="Q18" s="17"/>
      <c r="R18" s="18"/>
    </row>
    <row r="19" spans="1:18" ht="15.75" x14ac:dyDescent="0.25">
      <c r="B19" s="21" t="s">
        <v>75</v>
      </c>
      <c r="C19" s="14" t="s">
        <v>64</v>
      </c>
      <c r="F19" s="17"/>
      <c r="G19" s="17"/>
      <c r="H19" s="17"/>
      <c r="I19" s="17"/>
      <c r="J19" s="17"/>
      <c r="K19" s="17"/>
      <c r="L19" s="17"/>
      <c r="M19" s="17"/>
      <c r="N19" s="15">
        <f t="shared" si="0"/>
        <v>0</v>
      </c>
      <c r="O19" s="15">
        <f t="shared" si="1"/>
        <v>0</v>
      </c>
      <c r="P19" s="17"/>
      <c r="Q19" s="17"/>
      <c r="R19" s="18"/>
    </row>
    <row r="20" spans="1:18" ht="15.75" x14ac:dyDescent="0.25">
      <c r="F20" s="17"/>
      <c r="G20" s="17"/>
      <c r="H20" s="17"/>
      <c r="I20" s="17"/>
      <c r="J20" s="17"/>
      <c r="K20" s="17"/>
      <c r="L20" s="17"/>
      <c r="M20" s="17"/>
      <c r="N20" s="15">
        <f t="shared" si="0"/>
        <v>0</v>
      </c>
      <c r="O20" s="15">
        <f t="shared" si="1"/>
        <v>0</v>
      </c>
      <c r="P20" s="17"/>
      <c r="Q20" s="17"/>
      <c r="R20" s="18"/>
    </row>
    <row r="21" spans="1:18" ht="15.75" x14ac:dyDescent="0.25">
      <c r="A21" s="14">
        <v>5</v>
      </c>
      <c r="B21" s="21" t="s">
        <v>31</v>
      </c>
      <c r="C21" s="14">
        <v>1990</v>
      </c>
      <c r="D21" s="22" t="s">
        <v>32</v>
      </c>
      <c r="E21" s="14" t="s">
        <v>0</v>
      </c>
      <c r="F21" s="14"/>
      <c r="G21" s="14"/>
      <c r="H21" s="14">
        <v>13</v>
      </c>
      <c r="I21" s="14">
        <v>18</v>
      </c>
      <c r="J21" s="14"/>
      <c r="K21" s="14">
        <v>30</v>
      </c>
      <c r="L21" s="14">
        <v>10</v>
      </c>
      <c r="M21" s="14"/>
      <c r="N21" s="15">
        <f t="shared" si="0"/>
        <v>31</v>
      </c>
      <c r="O21" s="15">
        <f t="shared" si="1"/>
        <v>40</v>
      </c>
      <c r="P21" s="14"/>
      <c r="Q21" s="14"/>
      <c r="R21" s="25">
        <v>460</v>
      </c>
    </row>
    <row r="22" spans="1:18" ht="15.75" x14ac:dyDescent="0.25">
      <c r="B22" s="21" t="s">
        <v>74</v>
      </c>
      <c r="F22" s="17"/>
      <c r="G22" s="17">
        <v>5</v>
      </c>
      <c r="H22" s="17">
        <v>17</v>
      </c>
      <c r="I22" s="17">
        <v>10</v>
      </c>
      <c r="J22" s="17">
        <v>13</v>
      </c>
      <c r="K22" s="17">
        <v>21</v>
      </c>
      <c r="L22" s="17">
        <v>4</v>
      </c>
      <c r="M22" s="17">
        <v>25</v>
      </c>
      <c r="N22" s="15">
        <f t="shared" si="0"/>
        <v>45</v>
      </c>
      <c r="O22" s="15">
        <f t="shared" si="1"/>
        <v>50</v>
      </c>
      <c r="P22" s="17">
        <v>215</v>
      </c>
      <c r="Q22" s="17">
        <v>215</v>
      </c>
      <c r="R22" s="18">
        <f>P22+Q22</f>
        <v>430</v>
      </c>
    </row>
    <row r="23" spans="1:18" ht="15.75" x14ac:dyDescent="0.25">
      <c r="B23" s="21" t="s">
        <v>75</v>
      </c>
      <c r="F23" s="17"/>
      <c r="G23" s="17">
        <v>0</v>
      </c>
      <c r="H23" s="17">
        <v>4</v>
      </c>
      <c r="I23" s="17">
        <v>15</v>
      </c>
      <c r="J23" s="17">
        <v>7</v>
      </c>
      <c r="K23" s="17">
        <v>24</v>
      </c>
      <c r="L23" s="17">
        <v>7</v>
      </c>
      <c r="M23" s="17">
        <v>27</v>
      </c>
      <c r="N23" s="15">
        <f t="shared" si="0"/>
        <v>26</v>
      </c>
      <c r="O23" s="15">
        <f>SUM($K23:$M23)</f>
        <v>58</v>
      </c>
      <c r="P23" s="17">
        <v>110</v>
      </c>
      <c r="Q23" s="17">
        <v>260</v>
      </c>
      <c r="R23" s="18">
        <f t="shared" ref="R23:R24" si="4">P23+Q23</f>
        <v>370</v>
      </c>
    </row>
    <row r="24" spans="1:18" ht="15.75" x14ac:dyDescent="0.25">
      <c r="F24" s="17"/>
      <c r="G24" s="17"/>
      <c r="H24" s="17"/>
      <c r="I24" s="17"/>
      <c r="J24" s="17"/>
      <c r="K24" s="17"/>
      <c r="L24" s="17"/>
      <c r="M24" s="17"/>
      <c r="N24" s="15">
        <f t="shared" ref="N24" si="5">SUM(G24:J24)</f>
        <v>0</v>
      </c>
      <c r="O24" s="15">
        <f t="shared" ref="O24" si="6">SUM(K24:M24)</f>
        <v>0</v>
      </c>
      <c r="P24" s="17"/>
      <c r="Q24" s="17"/>
      <c r="R24" s="18">
        <f t="shared" si="4"/>
        <v>0</v>
      </c>
    </row>
    <row r="25" spans="1:18" x14ac:dyDescent="0.25"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</row>
    <row r="26" spans="1:18" x14ac:dyDescent="0.25"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</row>
    <row r="27" spans="1:18" x14ac:dyDescent="0.25"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</row>
    <row r="28" spans="1:18" x14ac:dyDescent="0.25"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</row>
    <row r="29" spans="1:18" x14ac:dyDescent="0.25"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</row>
    <row r="30" spans="1:18" x14ac:dyDescent="0.25"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</row>
    <row r="31" spans="1:18" x14ac:dyDescent="0.25"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</row>
    <row r="32" spans="1:18" x14ac:dyDescent="0.25"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</row>
    <row r="33" spans="6:17" x14ac:dyDescent="0.25"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</row>
  </sheetData>
  <mergeCells count="7">
    <mergeCell ref="R2:R3"/>
    <mergeCell ref="G2:J2"/>
    <mergeCell ref="K2:M2"/>
    <mergeCell ref="N2:N3"/>
    <mergeCell ref="O2:O3"/>
    <mergeCell ref="P2:P3"/>
    <mergeCell ref="Q2:Q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"/>
  <sheetViews>
    <sheetView workbookViewId="0">
      <pane xSplit="2" ySplit="3" topLeftCell="E4" activePane="bottomRight" state="frozen"/>
      <selection pane="topRight" activeCell="C1" sqref="C1"/>
      <selection pane="bottomLeft" activeCell="A4" sqref="A4"/>
      <selection pane="bottomRight" activeCell="S9" sqref="S9"/>
    </sheetView>
  </sheetViews>
  <sheetFormatPr defaultRowHeight="15" x14ac:dyDescent="0.25"/>
  <cols>
    <col min="1" max="1" width="4.28515625" customWidth="1"/>
    <col min="2" max="2" width="26.5703125" customWidth="1"/>
    <col min="3" max="3" width="11" customWidth="1"/>
    <col min="4" max="4" width="17" style="20" customWidth="1"/>
    <col min="5" max="5" width="9.7109375" bestFit="1" customWidth="1"/>
    <col min="6" max="6" width="10.7109375" bestFit="1" customWidth="1"/>
    <col min="7" max="12" width="9.140625" style="17"/>
    <col min="13" max="13" width="6.42578125" style="17" bestFit="1" customWidth="1"/>
    <col min="14" max="14" width="16" customWidth="1"/>
    <col min="15" max="15" width="17.85546875" customWidth="1"/>
    <col min="17" max="17" width="9.42578125" customWidth="1"/>
    <col min="18" max="18" width="11.5703125" customWidth="1"/>
  </cols>
  <sheetData>
    <row r="1" spans="1:18" ht="26.25" x14ac:dyDescent="0.4">
      <c r="B1" s="6" t="s">
        <v>11</v>
      </c>
    </row>
    <row r="2" spans="1:18" ht="15.75" x14ac:dyDescent="0.25">
      <c r="G2" s="42" t="s">
        <v>12</v>
      </c>
      <c r="H2" s="42"/>
      <c r="I2" s="42"/>
      <c r="J2" s="42"/>
      <c r="K2" s="43" t="s">
        <v>13</v>
      </c>
      <c r="L2" s="43"/>
      <c r="M2" s="43"/>
      <c r="N2" s="41" t="s">
        <v>14</v>
      </c>
      <c r="O2" s="41" t="s">
        <v>15</v>
      </c>
      <c r="P2" s="41" t="s">
        <v>16</v>
      </c>
      <c r="Q2" s="41" t="s">
        <v>17</v>
      </c>
      <c r="R2" s="41" t="s">
        <v>18</v>
      </c>
    </row>
    <row r="3" spans="1:18" s="1" customFormat="1" ht="21" customHeight="1" x14ac:dyDescent="0.3">
      <c r="A3" s="5" t="s">
        <v>10</v>
      </c>
      <c r="B3" s="5" t="s">
        <v>9</v>
      </c>
      <c r="C3" s="5" t="s">
        <v>8</v>
      </c>
      <c r="D3" s="19" t="s">
        <v>7</v>
      </c>
      <c r="E3" s="5" t="s">
        <v>6</v>
      </c>
      <c r="F3" s="5" t="s">
        <v>5</v>
      </c>
      <c r="G3" s="7" t="s">
        <v>19</v>
      </c>
      <c r="H3" s="8" t="s">
        <v>20</v>
      </c>
      <c r="I3" s="9" t="s">
        <v>21</v>
      </c>
      <c r="J3" s="10" t="s">
        <v>22</v>
      </c>
      <c r="K3" s="11" t="s">
        <v>23</v>
      </c>
      <c r="L3" s="12" t="s">
        <v>24</v>
      </c>
      <c r="M3" s="13" t="s">
        <v>25</v>
      </c>
      <c r="N3" s="41"/>
      <c r="O3" s="41"/>
      <c r="P3" s="41"/>
      <c r="Q3" s="41"/>
      <c r="R3" s="41"/>
    </row>
    <row r="4" spans="1:18" s="1" customFormat="1" ht="21" customHeight="1" x14ac:dyDescent="0.3">
      <c r="A4" s="14">
        <v>1</v>
      </c>
      <c r="B4" s="21" t="s">
        <v>4</v>
      </c>
      <c r="C4" s="14">
        <v>1994</v>
      </c>
      <c r="D4" s="23" t="s">
        <v>3</v>
      </c>
      <c r="E4" s="14" t="s">
        <v>0</v>
      </c>
      <c r="F4" s="14"/>
      <c r="G4" s="14">
        <v>8</v>
      </c>
      <c r="H4" s="14">
        <v>22</v>
      </c>
      <c r="I4" s="14">
        <v>14</v>
      </c>
      <c r="J4" s="14">
        <v>18</v>
      </c>
      <c r="K4" s="14">
        <v>30</v>
      </c>
      <c r="L4" s="14">
        <v>8</v>
      </c>
      <c r="M4" s="14">
        <v>28</v>
      </c>
      <c r="N4" s="15">
        <f>SUM(G4:J4)</f>
        <v>62</v>
      </c>
      <c r="O4" s="15">
        <f>SUM(K4:M4)</f>
        <v>66</v>
      </c>
      <c r="P4" s="14">
        <v>325</v>
      </c>
      <c r="Q4" s="14">
        <v>310</v>
      </c>
      <c r="R4" s="16">
        <f>P4+Q4</f>
        <v>635</v>
      </c>
    </row>
    <row r="5" spans="1:18" s="1" customFormat="1" ht="21" customHeight="1" x14ac:dyDescent="0.3">
      <c r="A5" s="14"/>
      <c r="B5" s="21" t="s">
        <v>74</v>
      </c>
      <c r="C5" s="14" t="s">
        <v>64</v>
      </c>
      <c r="D5" s="23"/>
      <c r="E5" s="14"/>
      <c r="F5" s="14"/>
      <c r="G5" s="14"/>
      <c r="H5" s="14"/>
      <c r="I5" s="14"/>
      <c r="J5" s="14"/>
      <c r="K5" s="14"/>
      <c r="L5" s="14"/>
      <c r="M5" s="14"/>
      <c r="N5" s="15"/>
      <c r="O5" s="15"/>
      <c r="P5" s="14"/>
      <c r="Q5" s="14"/>
      <c r="R5" s="16"/>
    </row>
    <row r="6" spans="1:18" s="1" customFormat="1" ht="21" customHeight="1" x14ac:dyDescent="0.3">
      <c r="A6" s="14"/>
      <c r="B6" s="21" t="s">
        <v>75</v>
      </c>
      <c r="C6" s="14"/>
      <c r="D6" s="23"/>
      <c r="E6" s="14"/>
      <c r="F6" s="14"/>
      <c r="G6" s="14"/>
      <c r="H6" s="14"/>
      <c r="I6" s="14"/>
      <c r="J6" s="14"/>
      <c r="K6" s="14"/>
      <c r="L6" s="14"/>
      <c r="M6" s="14"/>
      <c r="N6" s="15"/>
      <c r="O6" s="15"/>
      <c r="P6" s="14"/>
      <c r="Q6" s="14"/>
      <c r="R6" s="16"/>
    </row>
    <row r="7" spans="1:18" s="1" customFormat="1" ht="21" customHeight="1" x14ac:dyDescent="0.3">
      <c r="A7" s="14"/>
      <c r="B7" s="21"/>
      <c r="C7" s="14"/>
      <c r="D7" s="23"/>
      <c r="E7" s="14"/>
      <c r="F7" s="14"/>
      <c r="G7" s="14">
        <v>8</v>
      </c>
      <c r="H7" s="14">
        <v>25</v>
      </c>
      <c r="I7" s="14">
        <v>25</v>
      </c>
      <c r="J7" s="14"/>
      <c r="K7" s="14">
        <v>33</v>
      </c>
      <c r="L7" s="14">
        <v>8</v>
      </c>
      <c r="M7" s="14">
        <v>36</v>
      </c>
      <c r="N7" s="21"/>
      <c r="O7" s="21"/>
      <c r="P7" s="21"/>
      <c r="Q7" s="21"/>
      <c r="R7" s="21"/>
    </row>
    <row r="8" spans="1:18" s="1" customFormat="1" ht="21" customHeight="1" x14ac:dyDescent="0.3">
      <c r="A8" s="14">
        <v>2</v>
      </c>
      <c r="B8" s="21" t="s">
        <v>2</v>
      </c>
      <c r="C8" s="14">
        <v>1993</v>
      </c>
      <c r="D8" s="22" t="s">
        <v>1</v>
      </c>
      <c r="E8" s="14" t="s">
        <v>0</v>
      </c>
      <c r="F8" s="14"/>
      <c r="G8" s="14">
        <v>10</v>
      </c>
      <c r="H8" s="14">
        <v>29</v>
      </c>
      <c r="I8" s="14">
        <v>14</v>
      </c>
      <c r="J8" s="14">
        <v>13</v>
      </c>
      <c r="K8" s="14">
        <v>31</v>
      </c>
      <c r="L8" s="14">
        <v>7</v>
      </c>
      <c r="M8" s="14">
        <v>28</v>
      </c>
      <c r="N8" s="15">
        <f>SUM(G8:J8)</f>
        <v>66</v>
      </c>
      <c r="O8" s="15">
        <f>SUM(K8:M8)</f>
        <v>66</v>
      </c>
      <c r="P8" s="14">
        <v>350</v>
      </c>
      <c r="Q8" s="14">
        <v>310</v>
      </c>
      <c r="R8" s="16">
        <f>P8+Q8</f>
        <v>660</v>
      </c>
    </row>
    <row r="9" spans="1:18" ht="15.75" x14ac:dyDescent="0.25">
      <c r="A9" s="21"/>
      <c r="B9" s="21" t="s">
        <v>74</v>
      </c>
      <c r="C9" s="21"/>
      <c r="D9" s="22"/>
      <c r="E9" s="21"/>
      <c r="F9" s="21"/>
      <c r="G9" s="14">
        <v>10</v>
      </c>
      <c r="H9" s="14">
        <v>27</v>
      </c>
      <c r="I9" s="14">
        <v>29</v>
      </c>
      <c r="J9" s="14">
        <v>26</v>
      </c>
      <c r="K9" s="14">
        <v>39</v>
      </c>
      <c r="L9" s="14">
        <v>12</v>
      </c>
      <c r="M9" s="14">
        <v>28</v>
      </c>
      <c r="N9" s="15">
        <f t="shared" ref="N9:N10" si="0">SUM(G9:J9)</f>
        <v>92</v>
      </c>
      <c r="O9" s="15">
        <f t="shared" ref="O9:O10" si="1">SUM(K9:M9)</f>
        <v>79</v>
      </c>
      <c r="P9" s="21">
        <v>495</v>
      </c>
      <c r="Q9" s="21">
        <v>390</v>
      </c>
      <c r="R9" s="16">
        <f t="shared" ref="R9:R10" si="2">P9+Q9</f>
        <v>885</v>
      </c>
    </row>
    <row r="10" spans="1:18" ht="15.75" x14ac:dyDescent="0.25">
      <c r="B10" s="21" t="s">
        <v>75</v>
      </c>
      <c r="N10" s="15">
        <f t="shared" si="0"/>
        <v>0</v>
      </c>
      <c r="O10" s="15">
        <f t="shared" si="1"/>
        <v>0</v>
      </c>
      <c r="R10" s="16">
        <f t="shared" si="2"/>
        <v>0</v>
      </c>
    </row>
  </sheetData>
  <mergeCells count="7">
    <mergeCell ref="R2:R3"/>
    <mergeCell ref="G2:J2"/>
    <mergeCell ref="K2:M2"/>
    <mergeCell ref="N2:N3"/>
    <mergeCell ref="O2:O3"/>
    <mergeCell ref="P2:P3"/>
    <mergeCell ref="Q2:Q3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3"/>
  <sheetViews>
    <sheetView tabSelected="1" workbookViewId="0">
      <pane xSplit="2" ySplit="3" topLeftCell="F4" activePane="bottomRight" state="frozen"/>
      <selection pane="topRight" activeCell="C1" sqref="C1"/>
      <selection pane="bottomLeft" activeCell="A4" sqref="A4"/>
      <selection pane="bottomRight" activeCell="R9" sqref="R9"/>
    </sheetView>
  </sheetViews>
  <sheetFormatPr defaultRowHeight="15" x14ac:dyDescent="0.25"/>
  <cols>
    <col min="1" max="1" width="4.28515625" customWidth="1"/>
    <col min="2" max="2" width="26.5703125" customWidth="1"/>
    <col min="3" max="3" width="11.85546875" bestFit="1" customWidth="1"/>
    <col min="4" max="4" width="17" style="20" customWidth="1"/>
    <col min="5" max="5" width="14.85546875" style="20" bestFit="1" customWidth="1"/>
    <col min="6" max="6" width="9.7109375" bestFit="1" customWidth="1"/>
    <col min="7" max="7" width="9.7109375" customWidth="1"/>
    <col min="8" max="8" width="10.7109375" bestFit="1" customWidth="1"/>
    <col min="9" max="14" width="9.140625" style="17"/>
    <col min="15" max="15" width="6.42578125" style="17" bestFit="1" customWidth="1"/>
    <col min="16" max="16" width="16" customWidth="1"/>
    <col min="17" max="17" width="17.85546875" customWidth="1"/>
    <col min="19" max="19" width="9.42578125" customWidth="1"/>
    <col min="20" max="20" width="11.5703125" customWidth="1"/>
  </cols>
  <sheetData>
    <row r="1" spans="1:20" ht="26.25" x14ac:dyDescent="0.4">
      <c r="B1" s="6" t="s">
        <v>37</v>
      </c>
    </row>
    <row r="2" spans="1:20" ht="15.75" x14ac:dyDescent="0.25">
      <c r="I2" s="42" t="s">
        <v>12</v>
      </c>
      <c r="J2" s="42"/>
      <c r="K2" s="42"/>
      <c r="L2" s="42"/>
      <c r="M2" s="43" t="s">
        <v>13</v>
      </c>
      <c r="N2" s="43"/>
      <c r="O2" s="43"/>
      <c r="P2" s="41" t="s">
        <v>14</v>
      </c>
      <c r="Q2" s="41" t="s">
        <v>15</v>
      </c>
      <c r="R2" s="41" t="s">
        <v>16</v>
      </c>
      <c r="S2" s="41" t="s">
        <v>17</v>
      </c>
      <c r="T2" s="41" t="s">
        <v>18</v>
      </c>
    </row>
    <row r="3" spans="1:20" s="1" customFormat="1" ht="21" customHeight="1" x14ac:dyDescent="0.3">
      <c r="A3" s="5" t="s">
        <v>10</v>
      </c>
      <c r="B3" s="5" t="s">
        <v>9</v>
      </c>
      <c r="C3" s="5" t="s">
        <v>8</v>
      </c>
      <c r="D3" s="19" t="s">
        <v>7</v>
      </c>
      <c r="E3" s="19" t="s">
        <v>63</v>
      </c>
      <c r="F3" s="5" t="s">
        <v>6</v>
      </c>
      <c r="G3" s="5" t="s">
        <v>64</v>
      </c>
      <c r="H3" s="5" t="s">
        <v>5</v>
      </c>
      <c r="I3" s="7" t="s">
        <v>19</v>
      </c>
      <c r="J3" s="8" t="s">
        <v>20</v>
      </c>
      <c r="K3" s="9" t="s">
        <v>21</v>
      </c>
      <c r="L3" s="10" t="s">
        <v>22</v>
      </c>
      <c r="M3" s="11" t="s">
        <v>23</v>
      </c>
      <c r="N3" s="12" t="s">
        <v>24</v>
      </c>
      <c r="O3" s="13" t="s">
        <v>25</v>
      </c>
      <c r="P3" s="41"/>
      <c r="Q3" s="41"/>
      <c r="R3" s="41"/>
      <c r="S3" s="41"/>
      <c r="T3" s="41"/>
    </row>
    <row r="4" spans="1:20" s="1" customFormat="1" ht="24.75" customHeight="1" x14ac:dyDescent="0.3">
      <c r="A4" s="14">
        <v>1</v>
      </c>
      <c r="B4" s="21" t="s">
        <v>38</v>
      </c>
      <c r="C4" s="26">
        <v>34554</v>
      </c>
      <c r="D4" s="27" t="s">
        <v>51</v>
      </c>
      <c r="E4" s="14" t="s">
        <v>0</v>
      </c>
      <c r="F4" s="14" t="s">
        <v>61</v>
      </c>
      <c r="G4" s="14"/>
      <c r="H4" s="14"/>
      <c r="I4" s="14">
        <v>6</v>
      </c>
      <c r="J4" s="14">
        <v>15</v>
      </c>
      <c r="K4" s="14">
        <v>8</v>
      </c>
      <c r="L4" s="14">
        <v>11</v>
      </c>
      <c r="M4" s="14">
        <v>14</v>
      </c>
      <c r="N4" s="14">
        <v>2</v>
      </c>
      <c r="O4" s="14">
        <v>10</v>
      </c>
      <c r="P4" s="14">
        <f t="shared" ref="P4" si="0">SUM(I4:L4)</f>
        <v>40</v>
      </c>
      <c r="Q4" s="14">
        <f t="shared" ref="Q4" si="1">SUM(M4:O4)</f>
        <v>26</v>
      </c>
      <c r="R4" s="21">
        <v>185</v>
      </c>
      <c r="S4" s="21">
        <v>65</v>
      </c>
      <c r="T4" s="30">
        <f t="shared" ref="T4" si="2">R4+S4</f>
        <v>250</v>
      </c>
    </row>
    <row r="5" spans="1:20" ht="24.75" customHeight="1" x14ac:dyDescent="0.25">
      <c r="A5" s="14">
        <v>2</v>
      </c>
      <c r="B5" s="21" t="s">
        <v>39</v>
      </c>
      <c r="C5" s="21"/>
      <c r="D5" s="27" t="s">
        <v>52</v>
      </c>
      <c r="E5" s="14" t="s">
        <v>0</v>
      </c>
      <c r="F5" s="14" t="s">
        <v>61</v>
      </c>
      <c r="G5" s="14" t="s">
        <v>0</v>
      </c>
      <c r="H5" s="21"/>
      <c r="I5" s="14">
        <v>3</v>
      </c>
      <c r="J5" s="14">
        <v>9</v>
      </c>
      <c r="K5" s="14">
        <v>11</v>
      </c>
      <c r="L5" s="14">
        <v>11</v>
      </c>
      <c r="M5" s="14">
        <v>12</v>
      </c>
      <c r="N5" s="14">
        <v>2</v>
      </c>
      <c r="O5" s="14">
        <v>15</v>
      </c>
      <c r="P5" s="14">
        <f t="shared" ref="P5:P11" si="3">SUM(I5:L5)</f>
        <v>34</v>
      </c>
      <c r="Q5" s="14">
        <f t="shared" ref="Q5:Q11" si="4">SUM(M5:O5)</f>
        <v>29</v>
      </c>
      <c r="R5" s="14">
        <v>150</v>
      </c>
      <c r="S5" s="14">
        <v>85</v>
      </c>
      <c r="T5" s="30">
        <f t="shared" ref="T5:T11" si="5">R5+S5</f>
        <v>235</v>
      </c>
    </row>
    <row r="6" spans="1:20" s="38" customFormat="1" ht="24.75" customHeight="1" x14ac:dyDescent="0.25">
      <c r="A6" s="14">
        <v>3</v>
      </c>
      <c r="B6" s="32" t="s">
        <v>40</v>
      </c>
      <c r="C6" s="32"/>
      <c r="D6" s="33" t="s">
        <v>53</v>
      </c>
      <c r="E6" s="31" t="s">
        <v>0</v>
      </c>
      <c r="F6" s="31" t="s">
        <v>61</v>
      </c>
      <c r="G6" s="31" t="s">
        <v>0</v>
      </c>
      <c r="H6" s="32"/>
      <c r="I6" s="31"/>
      <c r="J6" s="31"/>
      <c r="K6" s="31"/>
      <c r="L6" s="31"/>
      <c r="M6" s="31"/>
      <c r="N6" s="31"/>
      <c r="O6" s="31"/>
      <c r="P6" s="31">
        <f t="shared" si="3"/>
        <v>0</v>
      </c>
      <c r="Q6" s="31">
        <f t="shared" si="4"/>
        <v>0</v>
      </c>
      <c r="R6" s="32"/>
      <c r="S6" s="32"/>
      <c r="T6" s="37">
        <f t="shared" si="5"/>
        <v>0</v>
      </c>
    </row>
    <row r="7" spans="1:20" ht="24.75" customHeight="1" x14ac:dyDescent="0.25">
      <c r="A7" s="14">
        <v>4</v>
      </c>
      <c r="B7" s="21" t="s">
        <v>41</v>
      </c>
      <c r="C7" s="21"/>
      <c r="D7" s="28" t="s">
        <v>54</v>
      </c>
      <c r="E7" s="14" t="s">
        <v>0</v>
      </c>
      <c r="F7" s="14" t="s">
        <v>61</v>
      </c>
      <c r="G7" s="14"/>
      <c r="H7" s="21"/>
      <c r="I7" s="14">
        <v>3</v>
      </c>
      <c r="J7" s="14">
        <v>15</v>
      </c>
      <c r="K7" s="14">
        <v>12</v>
      </c>
      <c r="L7" s="14">
        <v>13</v>
      </c>
      <c r="M7" s="14">
        <v>18</v>
      </c>
      <c r="N7" s="14">
        <v>2</v>
      </c>
      <c r="O7" s="14">
        <v>13</v>
      </c>
      <c r="P7" s="14">
        <f>SUM(I7:L7)</f>
        <v>43</v>
      </c>
      <c r="Q7" s="14">
        <f t="shared" si="4"/>
        <v>33</v>
      </c>
      <c r="R7" s="21">
        <v>200</v>
      </c>
      <c r="S7" s="21">
        <v>110</v>
      </c>
      <c r="T7" s="30">
        <f t="shared" si="5"/>
        <v>310</v>
      </c>
    </row>
    <row r="8" spans="1:20" ht="24.75" customHeight="1" x14ac:dyDescent="0.25">
      <c r="A8" s="14">
        <v>5</v>
      </c>
      <c r="B8" s="21" t="s">
        <v>42</v>
      </c>
      <c r="C8" s="21" t="s">
        <v>48</v>
      </c>
      <c r="D8" s="27" t="s">
        <v>55</v>
      </c>
      <c r="E8" s="14" t="s">
        <v>0</v>
      </c>
      <c r="F8" s="14" t="s">
        <v>61</v>
      </c>
      <c r="G8" s="14"/>
      <c r="I8" s="17">
        <v>2</v>
      </c>
      <c r="J8" s="17">
        <v>11</v>
      </c>
      <c r="K8" s="17">
        <v>8</v>
      </c>
      <c r="L8" s="17">
        <v>13</v>
      </c>
      <c r="M8" s="17">
        <v>14</v>
      </c>
      <c r="N8" s="17">
        <v>4</v>
      </c>
      <c r="O8" s="17">
        <v>14</v>
      </c>
      <c r="P8" s="14">
        <f t="shared" si="3"/>
        <v>34</v>
      </c>
      <c r="Q8" s="14">
        <f t="shared" si="4"/>
        <v>32</v>
      </c>
      <c r="R8" s="17">
        <v>150</v>
      </c>
      <c r="S8" s="17">
        <v>100</v>
      </c>
      <c r="T8" s="30">
        <f t="shared" si="5"/>
        <v>250</v>
      </c>
    </row>
    <row r="9" spans="1:20" ht="24.75" customHeight="1" x14ac:dyDescent="0.25">
      <c r="A9" s="14">
        <v>6</v>
      </c>
      <c r="B9" s="21" t="s">
        <v>43</v>
      </c>
      <c r="C9" s="21" t="s">
        <v>49</v>
      </c>
      <c r="D9" s="27" t="s">
        <v>56</v>
      </c>
      <c r="E9" s="14" t="s">
        <v>0</v>
      </c>
      <c r="F9" s="14" t="s">
        <v>61</v>
      </c>
      <c r="G9" s="14" t="s">
        <v>0</v>
      </c>
      <c r="I9" s="17">
        <v>3</v>
      </c>
      <c r="J9" s="17">
        <v>14</v>
      </c>
      <c r="K9" s="17">
        <v>12</v>
      </c>
      <c r="L9" s="17">
        <v>8</v>
      </c>
      <c r="M9" s="17">
        <v>18</v>
      </c>
      <c r="N9" s="17">
        <v>5</v>
      </c>
      <c r="O9" s="17">
        <v>9</v>
      </c>
      <c r="P9" s="14">
        <f t="shared" si="3"/>
        <v>37</v>
      </c>
      <c r="Q9" s="14">
        <f t="shared" si="4"/>
        <v>32</v>
      </c>
      <c r="R9" s="17">
        <v>170</v>
      </c>
      <c r="S9" s="17">
        <v>100</v>
      </c>
      <c r="T9" s="30">
        <f t="shared" si="5"/>
        <v>270</v>
      </c>
    </row>
    <row r="10" spans="1:20" ht="24.75" customHeight="1" x14ac:dyDescent="0.25">
      <c r="A10" s="14">
        <v>7</v>
      </c>
      <c r="B10" s="21" t="s">
        <v>44</v>
      </c>
      <c r="C10" s="26">
        <v>35773</v>
      </c>
      <c r="D10" s="27" t="s">
        <v>57</v>
      </c>
      <c r="E10" s="14" t="s">
        <v>0</v>
      </c>
      <c r="F10" s="14" t="s">
        <v>61</v>
      </c>
      <c r="G10" s="14"/>
      <c r="I10" s="17">
        <v>0</v>
      </c>
      <c r="J10" s="17">
        <v>6</v>
      </c>
      <c r="K10" s="17">
        <v>6</v>
      </c>
      <c r="L10" s="17">
        <v>11</v>
      </c>
      <c r="M10" s="17">
        <v>24</v>
      </c>
      <c r="N10" s="17">
        <v>8</v>
      </c>
      <c r="O10" s="17">
        <v>16</v>
      </c>
      <c r="P10" s="14">
        <f t="shared" si="3"/>
        <v>23</v>
      </c>
      <c r="Q10" s="14">
        <f t="shared" si="4"/>
        <v>48</v>
      </c>
      <c r="R10" s="17">
        <v>90</v>
      </c>
      <c r="S10" s="17">
        <v>200</v>
      </c>
      <c r="T10" s="30">
        <f t="shared" si="5"/>
        <v>290</v>
      </c>
    </row>
    <row r="11" spans="1:20" ht="24.75" customHeight="1" x14ac:dyDescent="0.25">
      <c r="A11" s="14">
        <v>8</v>
      </c>
      <c r="B11" s="21" t="s">
        <v>45</v>
      </c>
      <c r="C11" s="21" t="s">
        <v>50</v>
      </c>
      <c r="D11" s="27" t="s">
        <v>58</v>
      </c>
      <c r="E11" s="14" t="s">
        <v>0</v>
      </c>
      <c r="F11" s="14" t="s">
        <v>61</v>
      </c>
      <c r="G11" s="14"/>
      <c r="I11" s="17">
        <v>5</v>
      </c>
      <c r="J11" s="17">
        <v>8</v>
      </c>
      <c r="K11" s="17">
        <v>5</v>
      </c>
      <c r="L11" s="17">
        <v>6</v>
      </c>
      <c r="M11" s="17">
        <v>15</v>
      </c>
      <c r="N11" s="17">
        <v>3</v>
      </c>
      <c r="O11" s="17">
        <v>12</v>
      </c>
      <c r="P11" s="14">
        <f t="shared" si="3"/>
        <v>24</v>
      </c>
      <c r="Q11" s="14">
        <f t="shared" si="4"/>
        <v>30</v>
      </c>
      <c r="R11" s="17">
        <v>95</v>
      </c>
      <c r="S11" s="17">
        <v>90</v>
      </c>
      <c r="T11" s="30">
        <f t="shared" si="5"/>
        <v>185</v>
      </c>
    </row>
    <row r="12" spans="1:20" ht="24.75" customHeight="1" x14ac:dyDescent="0.25">
      <c r="A12" s="14">
        <v>9</v>
      </c>
      <c r="B12" s="21" t="s">
        <v>46</v>
      </c>
      <c r="C12" s="21" t="s">
        <v>62</v>
      </c>
      <c r="D12" s="29" t="s">
        <v>59</v>
      </c>
      <c r="E12" s="14" t="s">
        <v>0</v>
      </c>
      <c r="F12" s="14" t="s">
        <v>0</v>
      </c>
      <c r="G12" s="14" t="s">
        <v>0</v>
      </c>
      <c r="I12" s="14">
        <v>2</v>
      </c>
      <c r="J12" s="14">
        <v>9</v>
      </c>
      <c r="K12" s="14">
        <v>12</v>
      </c>
      <c r="L12" s="14">
        <v>11</v>
      </c>
      <c r="M12" s="14">
        <v>14</v>
      </c>
      <c r="N12" s="14">
        <v>0</v>
      </c>
      <c r="O12" s="14">
        <v>19</v>
      </c>
      <c r="P12" s="14">
        <v>34</v>
      </c>
      <c r="Q12" s="14">
        <v>33</v>
      </c>
      <c r="R12" s="14">
        <v>150</v>
      </c>
      <c r="S12" s="14">
        <v>110</v>
      </c>
      <c r="T12" s="30">
        <f>R12+S12</f>
        <v>260</v>
      </c>
    </row>
    <row r="13" spans="1:20" ht="24.75" customHeight="1" x14ac:dyDescent="0.25">
      <c r="A13" s="14">
        <v>10</v>
      </c>
      <c r="B13" s="21" t="s">
        <v>47</v>
      </c>
      <c r="C13" s="21"/>
      <c r="D13" s="29" t="s">
        <v>60</v>
      </c>
      <c r="E13" s="14" t="s">
        <v>0</v>
      </c>
      <c r="I13" s="14">
        <v>4</v>
      </c>
      <c r="J13" s="14">
        <v>9</v>
      </c>
      <c r="K13" s="14">
        <v>15</v>
      </c>
      <c r="L13" s="14">
        <v>11</v>
      </c>
      <c r="M13" s="14">
        <v>17</v>
      </c>
      <c r="N13" s="14">
        <v>4</v>
      </c>
      <c r="O13" s="14">
        <v>14</v>
      </c>
      <c r="P13" s="14">
        <f>I13+J13+K13+L13</f>
        <v>39</v>
      </c>
      <c r="Q13" s="14">
        <f>M13+N13+O13</f>
        <v>35</v>
      </c>
      <c r="R13" s="14">
        <v>180</v>
      </c>
      <c r="S13" s="14">
        <v>120</v>
      </c>
      <c r="T13" s="30">
        <f>R13+S13</f>
        <v>300</v>
      </c>
    </row>
  </sheetData>
  <mergeCells count="7">
    <mergeCell ref="T2:T3"/>
    <mergeCell ref="I2:L2"/>
    <mergeCell ref="M2:O2"/>
    <mergeCell ref="P2:P3"/>
    <mergeCell ref="Q2:Q3"/>
    <mergeCell ref="R2:R3"/>
    <mergeCell ref="S2:S3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14"/>
  <sheetViews>
    <sheetView workbookViewId="0">
      <selection activeCell="AI13" sqref="AI13"/>
    </sheetView>
  </sheetViews>
  <sheetFormatPr defaultRowHeight="15" x14ac:dyDescent="0.25"/>
  <cols>
    <col min="1" max="1" width="4.28515625" customWidth="1"/>
    <col min="2" max="2" width="26.5703125" customWidth="1"/>
    <col min="3" max="3" width="11.85546875" style="17" bestFit="1" customWidth="1"/>
    <col min="4" max="24" width="5.5703125" hidden="1" customWidth="1"/>
    <col min="25" max="32" width="5.5703125" customWidth="1"/>
    <col min="33" max="33" width="6.5703125" customWidth="1"/>
    <col min="34" max="36" width="5.5703125" customWidth="1"/>
    <col min="37" max="67" width="5.42578125" customWidth="1"/>
  </cols>
  <sheetData>
    <row r="1" spans="1:63" ht="26.25" x14ac:dyDescent="0.4">
      <c r="B1" s="6" t="s">
        <v>37</v>
      </c>
      <c r="AF1" t="s">
        <v>76</v>
      </c>
    </row>
    <row r="3" spans="1:63" s="1" customFormat="1" ht="21" customHeight="1" x14ac:dyDescent="0.3">
      <c r="A3" s="46" t="s">
        <v>10</v>
      </c>
      <c r="B3" s="46" t="s">
        <v>9</v>
      </c>
      <c r="C3" s="46" t="s">
        <v>8</v>
      </c>
      <c r="D3" s="45" t="s">
        <v>65</v>
      </c>
      <c r="E3" s="45"/>
      <c r="F3" s="45"/>
      <c r="G3" s="45" t="s">
        <v>68</v>
      </c>
      <c r="H3" s="45"/>
      <c r="I3" s="45"/>
      <c r="J3" s="45" t="s">
        <v>69</v>
      </c>
      <c r="K3" s="45"/>
      <c r="L3" s="45"/>
      <c r="M3" s="45" t="s">
        <v>70</v>
      </c>
      <c r="N3" s="45"/>
      <c r="O3" s="45"/>
      <c r="P3" s="45" t="s">
        <v>71</v>
      </c>
      <c r="Q3" s="45"/>
      <c r="R3" s="45"/>
      <c r="S3" s="45" t="s">
        <v>72</v>
      </c>
      <c r="T3" s="45"/>
      <c r="U3" s="45"/>
      <c r="V3" s="45" t="s">
        <v>73</v>
      </c>
      <c r="W3" s="45"/>
      <c r="X3" s="45"/>
      <c r="Y3" s="45" t="s">
        <v>77</v>
      </c>
      <c r="Z3" s="45"/>
      <c r="AA3" s="45"/>
      <c r="AB3" s="45" t="s">
        <v>78</v>
      </c>
      <c r="AC3" s="45"/>
      <c r="AD3" s="45"/>
      <c r="AE3" s="45" t="s">
        <v>79</v>
      </c>
      <c r="AF3" s="45"/>
      <c r="AG3" s="45"/>
      <c r="AH3" s="45"/>
      <c r="AI3" s="45"/>
      <c r="AJ3" s="45"/>
      <c r="AK3" s="45"/>
      <c r="AL3" s="45"/>
      <c r="AM3" s="45"/>
      <c r="AN3" s="45"/>
      <c r="AO3" s="45"/>
      <c r="AP3" s="45"/>
      <c r="AQ3" s="45"/>
      <c r="AR3" s="45"/>
      <c r="AS3" s="45"/>
      <c r="AT3" s="45"/>
      <c r="AU3" s="45"/>
      <c r="AV3" s="45"/>
      <c r="AW3" s="45"/>
      <c r="AX3" s="45"/>
      <c r="AY3" s="45"/>
      <c r="AZ3" s="45"/>
      <c r="BA3" s="45"/>
      <c r="BB3" s="45"/>
      <c r="BC3" s="45"/>
      <c r="BD3" s="45"/>
      <c r="BE3" s="45"/>
      <c r="BF3" s="45"/>
      <c r="BG3" s="45"/>
      <c r="BH3" s="45"/>
      <c r="BI3" s="45"/>
      <c r="BJ3" s="45"/>
      <c r="BK3" s="45"/>
    </row>
    <row r="4" spans="1:63" s="1" customFormat="1" ht="21" customHeight="1" x14ac:dyDescent="0.3">
      <c r="A4" s="46"/>
      <c r="B4" s="46"/>
      <c r="C4" s="46"/>
      <c r="D4" s="34" t="s">
        <v>66</v>
      </c>
      <c r="E4" s="34" t="s">
        <v>67</v>
      </c>
      <c r="F4" s="34" t="s">
        <v>64</v>
      </c>
      <c r="G4" s="34" t="s">
        <v>66</v>
      </c>
      <c r="H4" s="34" t="s">
        <v>67</v>
      </c>
      <c r="I4" s="34" t="s">
        <v>64</v>
      </c>
      <c r="J4" s="34" t="s">
        <v>66</v>
      </c>
      <c r="K4" s="34" t="s">
        <v>67</v>
      </c>
      <c r="L4" s="34" t="s">
        <v>64</v>
      </c>
      <c r="M4" s="34" t="s">
        <v>66</v>
      </c>
      <c r="N4" s="34" t="s">
        <v>67</v>
      </c>
      <c r="O4" s="34" t="s">
        <v>64</v>
      </c>
      <c r="P4" s="34" t="s">
        <v>66</v>
      </c>
      <c r="Q4" s="34" t="s">
        <v>67</v>
      </c>
      <c r="R4" s="34" t="s">
        <v>64</v>
      </c>
      <c r="S4" s="34" t="s">
        <v>66</v>
      </c>
      <c r="T4" s="34" t="s">
        <v>67</v>
      </c>
      <c r="U4" s="34" t="s">
        <v>64</v>
      </c>
      <c r="V4" s="34" t="s">
        <v>66</v>
      </c>
      <c r="W4" s="34" t="s">
        <v>67</v>
      </c>
      <c r="X4" s="34" t="s">
        <v>64</v>
      </c>
      <c r="Y4" s="34" t="s">
        <v>66</v>
      </c>
      <c r="Z4" s="34" t="s">
        <v>67</v>
      </c>
      <c r="AA4" s="34" t="s">
        <v>64</v>
      </c>
      <c r="AB4" s="34" t="s">
        <v>66</v>
      </c>
      <c r="AC4" s="34" t="s">
        <v>67</v>
      </c>
      <c r="AD4" s="34" t="s">
        <v>64</v>
      </c>
      <c r="AE4" s="34" t="s">
        <v>66</v>
      </c>
      <c r="AF4" s="34" t="s">
        <v>67</v>
      </c>
      <c r="AG4" s="34" t="s">
        <v>64</v>
      </c>
      <c r="AH4" s="34" t="s">
        <v>66</v>
      </c>
      <c r="AI4" s="34" t="s">
        <v>67</v>
      </c>
      <c r="AJ4" s="34" t="s">
        <v>64</v>
      </c>
      <c r="AK4" s="34" t="s">
        <v>66</v>
      </c>
      <c r="AL4" s="34" t="s">
        <v>67</v>
      </c>
      <c r="AM4" s="34" t="s">
        <v>64</v>
      </c>
      <c r="AN4" s="34" t="s">
        <v>66</v>
      </c>
      <c r="AO4" s="34" t="s">
        <v>67</v>
      </c>
      <c r="AP4" s="34" t="s">
        <v>64</v>
      </c>
      <c r="AQ4" s="34" t="s">
        <v>66</v>
      </c>
      <c r="AR4" s="34" t="s">
        <v>67</v>
      </c>
      <c r="AS4" s="34" t="s">
        <v>64</v>
      </c>
      <c r="AT4" s="34" t="s">
        <v>66</v>
      </c>
      <c r="AU4" s="34" t="s">
        <v>67</v>
      </c>
      <c r="AV4" s="34" t="s">
        <v>64</v>
      </c>
      <c r="AW4" s="34" t="s">
        <v>66</v>
      </c>
      <c r="AX4" s="34" t="s">
        <v>67</v>
      </c>
      <c r="AY4" s="34" t="s">
        <v>64</v>
      </c>
      <c r="AZ4" s="34" t="s">
        <v>66</v>
      </c>
      <c r="BA4" s="34" t="s">
        <v>67</v>
      </c>
      <c r="BB4" s="34" t="s">
        <v>64</v>
      </c>
      <c r="BC4" s="34" t="s">
        <v>66</v>
      </c>
      <c r="BD4" s="34" t="s">
        <v>67</v>
      </c>
      <c r="BE4" s="34" t="s">
        <v>64</v>
      </c>
      <c r="BF4" s="34" t="s">
        <v>66</v>
      </c>
      <c r="BG4" s="34" t="s">
        <v>67</v>
      </c>
      <c r="BH4" s="34" t="s">
        <v>64</v>
      </c>
      <c r="BI4" s="34" t="s">
        <v>66</v>
      </c>
      <c r="BJ4" s="34" t="s">
        <v>67</v>
      </c>
      <c r="BK4" s="34" t="s">
        <v>64</v>
      </c>
    </row>
    <row r="5" spans="1:63" s="1" customFormat="1" ht="24.75" customHeight="1" x14ac:dyDescent="0.3">
      <c r="A5" s="34">
        <v>1</v>
      </c>
      <c r="B5" s="35" t="s">
        <v>38</v>
      </c>
      <c r="C5" s="36">
        <v>34554</v>
      </c>
      <c r="D5" s="34" t="s">
        <v>0</v>
      </c>
      <c r="E5" s="34" t="s">
        <v>0</v>
      </c>
      <c r="F5" s="34" t="s">
        <v>0</v>
      </c>
      <c r="G5" s="34" t="s">
        <v>0</v>
      </c>
      <c r="H5" s="34" t="s">
        <v>0</v>
      </c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 t="s">
        <v>0</v>
      </c>
      <c r="Z5" s="34" t="s">
        <v>0</v>
      </c>
      <c r="AA5" s="34"/>
      <c r="AB5" s="39"/>
      <c r="AC5" s="39"/>
      <c r="AD5" s="39"/>
      <c r="AE5" s="39"/>
      <c r="AF5" s="39"/>
      <c r="AG5" s="39"/>
      <c r="AH5" s="39"/>
      <c r="AI5" s="39"/>
      <c r="AJ5" s="39"/>
      <c r="AK5" s="39"/>
      <c r="AL5" s="39"/>
      <c r="AM5" s="39"/>
      <c r="AN5" s="39"/>
      <c r="AO5" s="39"/>
      <c r="AP5" s="39"/>
      <c r="AQ5" s="39"/>
      <c r="AR5" s="39"/>
      <c r="AS5" s="39"/>
      <c r="AT5" s="39"/>
      <c r="AU5" s="39"/>
      <c r="AV5" s="39"/>
      <c r="AW5" s="39"/>
      <c r="AX5" s="39"/>
      <c r="AY5" s="39"/>
      <c r="AZ5" s="39"/>
      <c r="BA5" s="39"/>
      <c r="BB5" s="39"/>
      <c r="BC5" s="39"/>
      <c r="BD5" s="39"/>
      <c r="BE5" s="39"/>
      <c r="BF5" s="39"/>
      <c r="BG5" s="39"/>
      <c r="BH5" s="39"/>
      <c r="BI5" s="39"/>
      <c r="BJ5" s="39"/>
      <c r="BK5" s="39"/>
    </row>
    <row r="6" spans="1:63" ht="24.75" customHeight="1" x14ac:dyDescent="0.25">
      <c r="A6" s="34">
        <v>2</v>
      </c>
      <c r="B6" s="35" t="s">
        <v>39</v>
      </c>
      <c r="C6" s="34"/>
      <c r="D6" s="34" t="s">
        <v>0</v>
      </c>
      <c r="E6" s="34" t="s">
        <v>0</v>
      </c>
      <c r="F6" s="34" t="s">
        <v>0</v>
      </c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 t="s">
        <v>0</v>
      </c>
      <c r="Z6" s="34" t="s">
        <v>0</v>
      </c>
      <c r="AA6" s="34" t="s">
        <v>0</v>
      </c>
      <c r="AB6" s="40" t="s">
        <v>0</v>
      </c>
      <c r="AC6" s="40" t="s">
        <v>0</v>
      </c>
      <c r="AD6" s="40"/>
      <c r="AE6" s="40" t="s">
        <v>0</v>
      </c>
      <c r="AF6" s="40"/>
      <c r="AG6" s="40"/>
      <c r="AH6" s="40"/>
      <c r="AI6" s="40"/>
      <c r="AJ6" s="40"/>
      <c r="AK6" s="40"/>
      <c r="AL6" s="40"/>
      <c r="AM6" s="40"/>
      <c r="AN6" s="40"/>
      <c r="AO6" s="40"/>
      <c r="AP6" s="40"/>
      <c r="AQ6" s="40"/>
      <c r="AR6" s="40"/>
      <c r="AS6" s="40"/>
      <c r="AT6" s="40"/>
      <c r="AU6" s="40"/>
      <c r="AV6" s="40"/>
      <c r="AW6" s="40"/>
      <c r="AX6" s="40"/>
      <c r="AY6" s="40"/>
      <c r="AZ6" s="40"/>
      <c r="BA6" s="40"/>
      <c r="BB6" s="40"/>
      <c r="BC6" s="40"/>
      <c r="BD6" s="40"/>
      <c r="BE6" s="40"/>
      <c r="BF6" s="40"/>
      <c r="BG6" s="40"/>
      <c r="BH6" s="40"/>
      <c r="BI6" s="40"/>
      <c r="BJ6" s="40"/>
      <c r="BK6" s="40"/>
    </row>
    <row r="7" spans="1:63" ht="24.75" customHeight="1" x14ac:dyDescent="0.25">
      <c r="A7" s="34">
        <v>3</v>
      </c>
      <c r="B7" s="35" t="s">
        <v>40</v>
      </c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40"/>
      <c r="AC7" s="40"/>
      <c r="AD7" s="40"/>
      <c r="AE7" s="40"/>
      <c r="AF7" s="40"/>
      <c r="AG7" s="40"/>
      <c r="AH7" s="40"/>
      <c r="AI7" s="40"/>
      <c r="AJ7" s="40"/>
      <c r="AK7" s="40"/>
      <c r="AL7" s="40"/>
      <c r="AM7" s="40"/>
      <c r="AN7" s="40"/>
      <c r="AO7" s="40"/>
      <c r="AP7" s="40"/>
      <c r="AQ7" s="40"/>
      <c r="AR7" s="40"/>
      <c r="AS7" s="40"/>
      <c r="AT7" s="40"/>
      <c r="AU7" s="40"/>
      <c r="AV7" s="40"/>
      <c r="AW7" s="40"/>
      <c r="AX7" s="40"/>
      <c r="AY7" s="40"/>
      <c r="AZ7" s="40"/>
      <c r="BA7" s="40"/>
      <c r="BB7" s="40"/>
      <c r="BC7" s="40"/>
      <c r="BD7" s="40"/>
      <c r="BE7" s="40"/>
      <c r="BF7" s="40"/>
      <c r="BG7" s="40"/>
      <c r="BH7" s="40"/>
      <c r="BI7" s="40"/>
      <c r="BJ7" s="40"/>
      <c r="BK7" s="40"/>
    </row>
    <row r="8" spans="1:63" ht="24.75" customHeight="1" x14ac:dyDescent="0.25">
      <c r="A8" s="34">
        <v>4</v>
      </c>
      <c r="B8" s="35" t="s">
        <v>41</v>
      </c>
      <c r="C8" s="34"/>
      <c r="D8" s="34" t="s">
        <v>0</v>
      </c>
      <c r="E8" s="34" t="s">
        <v>0</v>
      </c>
      <c r="F8" s="34" t="s">
        <v>0</v>
      </c>
      <c r="G8" s="34" t="s">
        <v>0</v>
      </c>
      <c r="H8" s="34" t="s">
        <v>0</v>
      </c>
      <c r="I8" s="34"/>
      <c r="J8" s="34" t="s">
        <v>0</v>
      </c>
      <c r="K8" s="34" t="s">
        <v>0</v>
      </c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40"/>
      <c r="AC8" s="40"/>
      <c r="AD8" s="40"/>
      <c r="AE8" s="40" t="s">
        <v>0</v>
      </c>
      <c r="AF8" s="40" t="s">
        <v>0</v>
      </c>
      <c r="AG8" s="40"/>
      <c r="AH8" s="40"/>
      <c r="AI8" s="40"/>
      <c r="AJ8" s="40"/>
      <c r="AK8" s="40"/>
      <c r="AL8" s="40"/>
      <c r="AM8" s="40"/>
      <c r="AN8" s="40"/>
      <c r="AO8" s="40"/>
      <c r="AP8" s="40"/>
      <c r="AQ8" s="40"/>
      <c r="AR8" s="40"/>
      <c r="AS8" s="40"/>
      <c r="AT8" s="40"/>
      <c r="AU8" s="40"/>
      <c r="AV8" s="40"/>
      <c r="AW8" s="40"/>
      <c r="AX8" s="40"/>
      <c r="AY8" s="40"/>
      <c r="AZ8" s="40"/>
      <c r="BA8" s="40"/>
      <c r="BB8" s="40"/>
      <c r="BC8" s="40"/>
      <c r="BD8" s="40"/>
      <c r="BE8" s="40"/>
      <c r="BF8" s="40"/>
      <c r="BG8" s="40"/>
      <c r="BH8" s="40"/>
      <c r="BI8" s="40"/>
      <c r="BJ8" s="40"/>
      <c r="BK8" s="40"/>
    </row>
    <row r="9" spans="1:63" ht="24.75" customHeight="1" x14ac:dyDescent="0.25">
      <c r="A9" s="34">
        <v>5</v>
      </c>
      <c r="B9" s="35" t="s">
        <v>42</v>
      </c>
      <c r="C9" s="34" t="s">
        <v>48</v>
      </c>
      <c r="D9" s="34" t="s">
        <v>0</v>
      </c>
      <c r="E9" s="34" t="s">
        <v>0</v>
      </c>
      <c r="F9" s="34" t="s">
        <v>0</v>
      </c>
      <c r="G9" s="34"/>
      <c r="H9" s="34"/>
      <c r="I9" s="34"/>
      <c r="J9" s="34" t="s">
        <v>0</v>
      </c>
      <c r="K9" s="34" t="s">
        <v>0</v>
      </c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 t="s">
        <v>0</v>
      </c>
      <c r="Z9" s="34" t="s">
        <v>0</v>
      </c>
      <c r="AA9" s="34" t="s">
        <v>0</v>
      </c>
      <c r="AB9" s="40" t="s">
        <v>0</v>
      </c>
      <c r="AC9" s="40" t="s">
        <v>0</v>
      </c>
      <c r="AD9" s="40"/>
      <c r="AE9" s="40"/>
      <c r="AF9" s="40"/>
      <c r="AG9" s="40"/>
      <c r="AH9" s="40"/>
      <c r="AI9" s="40"/>
      <c r="AJ9" s="40"/>
      <c r="AK9" s="40"/>
      <c r="AL9" s="40"/>
      <c r="AM9" s="40"/>
      <c r="AN9" s="40"/>
      <c r="AO9" s="40"/>
      <c r="AP9" s="40"/>
      <c r="AQ9" s="40"/>
      <c r="AR9" s="40"/>
      <c r="AS9" s="40"/>
      <c r="AT9" s="40"/>
      <c r="AU9" s="40"/>
      <c r="AV9" s="40"/>
      <c r="AW9" s="40"/>
      <c r="AX9" s="40"/>
      <c r="AY9" s="40"/>
      <c r="AZ9" s="40"/>
      <c r="BA9" s="40"/>
      <c r="BB9" s="40"/>
      <c r="BC9" s="40"/>
      <c r="BD9" s="40"/>
      <c r="BE9" s="40"/>
      <c r="BF9" s="40"/>
      <c r="BG9" s="40"/>
      <c r="BH9" s="40"/>
      <c r="BI9" s="40"/>
      <c r="BJ9" s="40"/>
      <c r="BK9" s="40"/>
    </row>
    <row r="10" spans="1:63" ht="24.75" customHeight="1" x14ac:dyDescent="0.25">
      <c r="A10" s="34">
        <v>6</v>
      </c>
      <c r="B10" s="35" t="s">
        <v>43</v>
      </c>
      <c r="C10" s="34" t="s">
        <v>49</v>
      </c>
      <c r="D10" s="34" t="s">
        <v>0</v>
      </c>
      <c r="E10" s="34" t="s">
        <v>0</v>
      </c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 t="s">
        <v>0</v>
      </c>
      <c r="Z10" s="34" t="s">
        <v>0</v>
      </c>
      <c r="AA10" s="34"/>
      <c r="AB10" s="40" t="s">
        <v>0</v>
      </c>
      <c r="AC10" s="40" t="s">
        <v>0</v>
      </c>
      <c r="AD10" s="40"/>
      <c r="AE10" s="40"/>
      <c r="AF10" s="40"/>
      <c r="AG10" s="40"/>
      <c r="AH10" s="40"/>
      <c r="AI10" s="40"/>
      <c r="AJ10" s="40"/>
      <c r="AK10" s="40"/>
      <c r="AL10" s="40"/>
      <c r="AM10" s="40"/>
      <c r="AN10" s="40"/>
      <c r="AO10" s="40"/>
      <c r="AP10" s="40"/>
      <c r="AQ10" s="40"/>
      <c r="AR10" s="40"/>
      <c r="AS10" s="40"/>
      <c r="AT10" s="40"/>
      <c r="AU10" s="40"/>
      <c r="AV10" s="40"/>
      <c r="AW10" s="40"/>
      <c r="AX10" s="40"/>
      <c r="AY10" s="40"/>
      <c r="AZ10" s="40"/>
      <c r="BA10" s="40"/>
      <c r="BB10" s="40"/>
      <c r="BC10" s="40"/>
      <c r="BD10" s="40"/>
      <c r="BE10" s="40"/>
      <c r="BF10" s="40"/>
      <c r="BG10" s="40"/>
      <c r="BH10" s="40"/>
      <c r="BI10" s="40"/>
      <c r="BJ10" s="40"/>
      <c r="BK10" s="40"/>
    </row>
    <row r="11" spans="1:63" ht="24.75" customHeight="1" x14ac:dyDescent="0.25">
      <c r="A11" s="34">
        <v>7</v>
      </c>
      <c r="B11" s="35" t="s">
        <v>44</v>
      </c>
      <c r="C11" s="36">
        <v>35773</v>
      </c>
      <c r="D11" s="34"/>
      <c r="E11" s="34" t="s">
        <v>0</v>
      </c>
      <c r="F11" s="34" t="s">
        <v>0</v>
      </c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 t="s">
        <v>0</v>
      </c>
      <c r="Z11" s="34" t="s">
        <v>0</v>
      </c>
      <c r="AA11" s="34" t="s">
        <v>0</v>
      </c>
      <c r="AB11" s="40" t="s">
        <v>0</v>
      </c>
      <c r="AC11" s="40" t="s">
        <v>0</v>
      </c>
      <c r="AD11" s="40"/>
      <c r="AE11" s="40" t="s">
        <v>0</v>
      </c>
      <c r="AF11" s="40" t="s">
        <v>0</v>
      </c>
      <c r="AG11" s="40"/>
      <c r="AH11" s="40"/>
      <c r="AI11" s="40"/>
      <c r="AJ11" s="40"/>
      <c r="AK11" s="40"/>
      <c r="AL11" s="40"/>
      <c r="AM11" s="40"/>
      <c r="AN11" s="40"/>
      <c r="AO11" s="40"/>
      <c r="AP11" s="40"/>
      <c r="AQ11" s="40"/>
      <c r="AR11" s="40"/>
      <c r="AS11" s="40"/>
      <c r="AT11" s="40"/>
      <c r="AU11" s="40"/>
      <c r="AV11" s="40"/>
      <c r="AW11" s="40"/>
      <c r="AX11" s="40"/>
      <c r="AY11" s="40"/>
      <c r="AZ11" s="4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</row>
    <row r="12" spans="1:63" ht="24.75" customHeight="1" x14ac:dyDescent="0.25">
      <c r="A12" s="34">
        <v>8</v>
      </c>
      <c r="B12" s="35" t="s">
        <v>45</v>
      </c>
      <c r="C12" s="34" t="s">
        <v>50</v>
      </c>
      <c r="D12" s="34" t="s">
        <v>0</v>
      </c>
      <c r="E12" s="34" t="s">
        <v>0</v>
      </c>
      <c r="F12" s="34" t="s">
        <v>0</v>
      </c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 t="s">
        <v>0</v>
      </c>
      <c r="Z12" s="34" t="s">
        <v>0</v>
      </c>
      <c r="AA12" s="34" t="s">
        <v>0</v>
      </c>
      <c r="AB12" s="40" t="s">
        <v>0</v>
      </c>
      <c r="AC12" s="40" t="s">
        <v>0</v>
      </c>
      <c r="AD12" s="40"/>
      <c r="AE12" s="40"/>
      <c r="AF12" s="40"/>
      <c r="AG12" s="40"/>
      <c r="AH12" s="40"/>
      <c r="AI12" s="40"/>
      <c r="AJ12" s="40"/>
      <c r="AK12" s="40"/>
      <c r="AL12" s="40"/>
      <c r="AM12" s="40"/>
      <c r="AN12" s="40"/>
      <c r="AO12" s="40"/>
      <c r="AP12" s="40"/>
      <c r="AQ12" s="40"/>
      <c r="AR12" s="40"/>
      <c r="AS12" s="40"/>
      <c r="AT12" s="40"/>
      <c r="AU12" s="40"/>
      <c r="AV12" s="40"/>
      <c r="AW12" s="40"/>
      <c r="AX12" s="40"/>
      <c r="AY12" s="40"/>
      <c r="AZ12" s="4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</row>
    <row r="13" spans="1:63" ht="24.75" customHeight="1" x14ac:dyDescent="0.25">
      <c r="A13" s="34">
        <v>9</v>
      </c>
      <c r="B13" s="35" t="s">
        <v>46</v>
      </c>
      <c r="C13" s="34" t="s">
        <v>62</v>
      </c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 t="s">
        <v>0</v>
      </c>
      <c r="Z13" s="34" t="s">
        <v>0</v>
      </c>
      <c r="AA13" s="34"/>
      <c r="AB13" s="40" t="s">
        <v>0</v>
      </c>
      <c r="AC13" s="40" t="s">
        <v>0</v>
      </c>
      <c r="AD13" s="40"/>
      <c r="AE13" s="40" t="s">
        <v>0</v>
      </c>
      <c r="AF13" s="40" t="s">
        <v>0</v>
      </c>
      <c r="AG13" s="40"/>
      <c r="AH13" s="40"/>
      <c r="AI13" s="40"/>
      <c r="AJ13" s="40"/>
      <c r="AK13" s="40"/>
      <c r="AL13" s="40"/>
      <c r="AM13" s="40"/>
      <c r="AN13" s="40"/>
      <c r="AO13" s="40"/>
      <c r="AP13" s="40"/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</row>
    <row r="14" spans="1:63" ht="24.75" customHeight="1" x14ac:dyDescent="0.25">
      <c r="A14" s="34">
        <v>10</v>
      </c>
      <c r="B14" s="35" t="s">
        <v>47</v>
      </c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 t="s">
        <v>0</v>
      </c>
      <c r="Z14" s="34" t="s">
        <v>0</v>
      </c>
      <c r="AA14" s="34"/>
      <c r="AB14" s="40" t="s">
        <v>0</v>
      </c>
      <c r="AC14" s="40" t="s">
        <v>0</v>
      </c>
      <c r="AD14" s="40"/>
      <c r="AE14" s="40" t="s">
        <v>0</v>
      </c>
      <c r="AF14" s="40" t="s">
        <v>0</v>
      </c>
      <c r="AG14" s="40"/>
      <c r="AH14" s="40"/>
      <c r="AI14" s="40"/>
      <c r="AJ14" s="40"/>
      <c r="AK14" s="40"/>
      <c r="AL14" s="40"/>
      <c r="AM14" s="40"/>
      <c r="AN14" s="40"/>
      <c r="AO14" s="40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</row>
  </sheetData>
  <mergeCells count="23">
    <mergeCell ref="BF3:BH3"/>
    <mergeCell ref="BI3:BK3"/>
    <mergeCell ref="AQ3:AS3"/>
    <mergeCell ref="AT3:AV3"/>
    <mergeCell ref="AW3:AY3"/>
    <mergeCell ref="AZ3:BB3"/>
    <mergeCell ref="BC3:BE3"/>
    <mergeCell ref="AB3:AD3"/>
    <mergeCell ref="AE3:AG3"/>
    <mergeCell ref="AH3:AJ3"/>
    <mergeCell ref="AK3:AM3"/>
    <mergeCell ref="AN3:AP3"/>
    <mergeCell ref="V3:X3"/>
    <mergeCell ref="Y3:AA3"/>
    <mergeCell ref="A3:A4"/>
    <mergeCell ref="B3:B4"/>
    <mergeCell ref="C3:C4"/>
    <mergeCell ref="D3:F3"/>
    <mergeCell ref="G3:I3"/>
    <mergeCell ref="J3:L3"/>
    <mergeCell ref="M3:O3"/>
    <mergeCell ref="P3:R3"/>
    <mergeCell ref="S3:U3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TOEIC 300-500 K1</vt:lpstr>
      <vt:lpstr>TOEIC 300-500 K2</vt:lpstr>
      <vt:lpstr>TOEIC 500-700 K1</vt:lpstr>
      <vt:lpstr>TOEIC 300-500 K3</vt:lpstr>
      <vt:lpstr>TOEIC 300-500 K3-BTap+Vang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2017-03-31T11:45:59Z</dcterms:modified>
</cp:coreProperties>
</file>