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/>
  </bookViews>
  <sheets>
    <sheet name="TOEIC" sheetId="7" r:id="rId1"/>
    <sheet name="Cambridge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<sst xmlns="http://schemas.openxmlformats.org/spreadsheetml/2006/main" count="329" uniqueCount="199">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</sst>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8" fillId="0" borderId="0" xfId="0" quotePrefix="1" applyNumberFormat="1" applyFont="1"/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pane xSplit="3" ySplit="2" topLeftCell="K15" activePane="bottomRight" state="frozen"/>
      <selection pane="topRight" activeCell="D1" sqref="D1"/>
      <selection pane="bottomLeft" activeCell="A3" sqref="A3"/>
      <selection pane="bottomRight" activeCell="R1" sqref="R1:R1048576"/>
    </sheetView>
  </sheetViews>
  <sheetFormatPr defaultColWidth="9.140625" defaultRowHeight="15.75" x14ac:dyDescent="0.25"/>
  <cols>
    <col min="1" max="1" width="9.140625" style="8"/>
    <col min="2" max="2" width="20" style="8" bestFit="1" customWidth="1"/>
    <col min="3" max="3" width="10.7109375" style="9" customWidth="1"/>
    <col min="4" max="4" width="11.28515625" style="10" bestFit="1" customWidth="1"/>
    <col min="5" max="5" width="10.42578125" style="10" bestFit="1" customWidth="1"/>
    <col min="6" max="6" width="16.42578125" style="11" customWidth="1"/>
    <col min="7" max="7" width="20.28515625" style="11" bestFit="1" customWidth="1"/>
    <col min="8" max="8" width="11.85546875" style="8" bestFit="1" customWidth="1"/>
    <col min="9" max="9" width="11.28515625" style="8" bestFit="1" customWidth="1"/>
    <col min="10" max="16" width="6.42578125" style="10" bestFit="1" customWidth="1"/>
    <col min="17" max="17" width="16" style="10" bestFit="1" customWidth="1"/>
    <col min="18" max="18" width="16.28515625" style="10" bestFit="1" customWidth="1"/>
    <col min="19" max="20" width="9.140625" style="10"/>
    <col min="21" max="21" width="10.7109375" style="10" bestFit="1" customWidth="1"/>
    <col min="22" max="22" width="14.5703125" style="8" bestFit="1" customWidth="1"/>
    <col min="23" max="23" width="9.7109375" style="8" bestFit="1" customWidth="1"/>
    <col min="24" max="24" width="11.28515625" style="8" customWidth="1"/>
    <col min="25" max="25" width="12.42578125" style="8" customWidth="1"/>
    <col min="26" max="16384" width="9.140625" style="8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5" t="s">
        <v>15</v>
      </c>
      <c r="K1" s="5"/>
      <c r="L1" s="5"/>
      <c r="M1" s="5"/>
      <c r="N1" s="6" t="s">
        <v>16</v>
      </c>
      <c r="O1" s="6"/>
      <c r="P1" s="6"/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12" t="s">
        <v>25</v>
      </c>
      <c r="K2" s="13" t="s">
        <v>26</v>
      </c>
      <c r="L2" s="14" t="s">
        <v>27</v>
      </c>
      <c r="M2" s="15" t="s">
        <v>28</v>
      </c>
      <c r="N2" s="16" t="s">
        <v>29</v>
      </c>
      <c r="O2" s="17" t="s">
        <v>30</v>
      </c>
      <c r="P2" s="18" t="s">
        <v>31</v>
      </c>
      <c r="Q2" s="7"/>
      <c r="R2" s="7"/>
      <c r="S2" s="7"/>
      <c r="T2" s="7"/>
      <c r="U2" s="7"/>
    </row>
    <row r="3" spans="1:25" x14ac:dyDescent="0.25">
      <c r="A3" s="19" t="s">
        <v>32</v>
      </c>
      <c r="B3" s="8" t="s">
        <v>33</v>
      </c>
      <c r="C3" s="9" t="s">
        <v>34</v>
      </c>
      <c r="D3" s="10">
        <v>1994</v>
      </c>
      <c r="E3" s="10" t="s">
        <v>35</v>
      </c>
      <c r="F3" s="20" t="s">
        <v>36</v>
      </c>
      <c r="G3" s="20"/>
      <c r="H3" s="21" t="s">
        <v>37</v>
      </c>
      <c r="I3" s="22" t="s">
        <v>38</v>
      </c>
      <c r="J3" s="23">
        <v>5</v>
      </c>
      <c r="K3" s="23">
        <v>16</v>
      </c>
      <c r="L3" s="23">
        <v>9</v>
      </c>
      <c r="M3" s="23">
        <v>4</v>
      </c>
      <c r="N3" s="23">
        <v>26</v>
      </c>
      <c r="O3" s="23">
        <v>4</v>
      </c>
      <c r="P3" s="23">
        <v>23</v>
      </c>
      <c r="Q3" s="23">
        <f>SUM(J3:M3)</f>
        <v>34</v>
      </c>
      <c r="R3" s="23">
        <f>SUM(N3:P3)</f>
        <v>53</v>
      </c>
      <c r="S3" s="23">
        <v>150</v>
      </c>
      <c r="T3" s="23">
        <v>270</v>
      </c>
      <c r="U3" s="24">
        <f>S3+T3</f>
        <v>420</v>
      </c>
      <c r="V3" s="25">
        <v>0.1</v>
      </c>
      <c r="W3" s="8" t="s">
        <v>39</v>
      </c>
    </row>
    <row r="4" spans="1:25" x14ac:dyDescent="0.25">
      <c r="A4" s="19"/>
      <c r="B4" s="8" t="s">
        <v>40</v>
      </c>
      <c r="C4" s="9" t="s">
        <v>41</v>
      </c>
      <c r="E4" s="10" t="s">
        <v>42</v>
      </c>
      <c r="F4" s="20" t="s">
        <v>43</v>
      </c>
      <c r="G4" s="20"/>
      <c r="H4" s="8" t="s">
        <v>44</v>
      </c>
      <c r="I4" s="8" t="s">
        <v>45</v>
      </c>
      <c r="J4" s="10">
        <v>2</v>
      </c>
      <c r="K4" s="10">
        <v>12</v>
      </c>
      <c r="L4" s="10">
        <v>5</v>
      </c>
      <c r="M4" s="10">
        <v>5</v>
      </c>
      <c r="N4" s="10">
        <v>17</v>
      </c>
      <c r="O4" s="10">
        <v>2</v>
      </c>
      <c r="P4" s="10">
        <v>13</v>
      </c>
      <c r="Q4" s="23">
        <f>SUM(J4:M4)</f>
        <v>24</v>
      </c>
      <c r="R4" s="23">
        <f>SUM(N4:P4)</f>
        <v>32</v>
      </c>
      <c r="S4" s="23">
        <v>95</v>
      </c>
      <c r="T4" s="23">
        <v>100</v>
      </c>
      <c r="U4" s="24">
        <f>S4+T4</f>
        <v>195</v>
      </c>
      <c r="V4" s="25">
        <v>0.1</v>
      </c>
    </row>
    <row r="5" spans="1:25" x14ac:dyDescent="0.25">
      <c r="A5" s="19"/>
      <c r="B5" s="8" t="s">
        <v>46</v>
      </c>
      <c r="C5" s="9" t="s">
        <v>47</v>
      </c>
      <c r="D5" s="10">
        <v>1993</v>
      </c>
      <c r="E5" s="10" t="s">
        <v>42</v>
      </c>
      <c r="F5" s="20" t="s">
        <v>48</v>
      </c>
      <c r="G5" s="20"/>
      <c r="H5" s="26">
        <v>42456</v>
      </c>
      <c r="I5" s="8" t="s">
        <v>45</v>
      </c>
      <c r="J5" s="10">
        <v>4</v>
      </c>
      <c r="K5" s="10">
        <v>12</v>
      </c>
      <c r="L5" s="10">
        <v>9</v>
      </c>
      <c r="M5" s="10">
        <v>11</v>
      </c>
      <c r="N5" s="10">
        <v>18</v>
      </c>
      <c r="O5" s="10">
        <v>2</v>
      </c>
      <c r="P5" s="10">
        <v>21</v>
      </c>
      <c r="Q5" s="23">
        <f>SUM(J5:M5)</f>
        <v>36</v>
      </c>
      <c r="R5" s="23">
        <f>SUM(N5:P5)</f>
        <v>41</v>
      </c>
      <c r="S5" s="23">
        <v>165</v>
      </c>
      <c r="T5" s="23">
        <v>160</v>
      </c>
      <c r="U5" s="24">
        <f>S5+T5</f>
        <v>325</v>
      </c>
      <c r="V5" s="25">
        <v>0.1</v>
      </c>
      <c r="W5" s="8" t="s">
        <v>39</v>
      </c>
    </row>
    <row r="6" spans="1:25" x14ac:dyDescent="0.25">
      <c r="A6" s="19" t="s">
        <v>49</v>
      </c>
      <c r="B6" s="8" t="s">
        <v>47</v>
      </c>
      <c r="C6" s="9" t="s">
        <v>50</v>
      </c>
      <c r="D6" s="10">
        <v>1998</v>
      </c>
      <c r="E6" s="10" t="s">
        <v>35</v>
      </c>
      <c r="H6" s="27">
        <v>42583</v>
      </c>
      <c r="I6" s="22" t="s">
        <v>38</v>
      </c>
    </row>
    <row r="7" spans="1:25" x14ac:dyDescent="0.25">
      <c r="A7" s="19"/>
      <c r="B7" s="8" t="s">
        <v>51</v>
      </c>
      <c r="C7" s="9" t="s">
        <v>52</v>
      </c>
      <c r="D7" s="10">
        <v>1995</v>
      </c>
      <c r="E7" s="10" t="s">
        <v>35</v>
      </c>
      <c r="F7" s="11" t="s">
        <v>53</v>
      </c>
      <c r="H7" s="27">
        <v>42583</v>
      </c>
      <c r="I7" s="22" t="s">
        <v>38</v>
      </c>
    </row>
    <row r="8" spans="1:25" x14ac:dyDescent="0.25">
      <c r="A8" s="19"/>
      <c r="B8" s="8" t="s">
        <v>54</v>
      </c>
      <c r="C8" s="9" t="s">
        <v>55</v>
      </c>
      <c r="D8" s="10">
        <v>1993</v>
      </c>
      <c r="E8" s="10" t="s">
        <v>35</v>
      </c>
      <c r="F8" s="11" t="s">
        <v>56</v>
      </c>
      <c r="H8" s="27">
        <v>42585</v>
      </c>
      <c r="I8" s="22" t="s">
        <v>38</v>
      </c>
      <c r="J8" s="10">
        <v>7</v>
      </c>
      <c r="K8" s="10">
        <v>13</v>
      </c>
      <c r="L8" s="10">
        <v>10</v>
      </c>
      <c r="M8" s="10">
        <v>9</v>
      </c>
      <c r="N8" s="10">
        <v>21</v>
      </c>
      <c r="O8" s="10">
        <v>3</v>
      </c>
      <c r="P8" s="10">
        <v>11</v>
      </c>
      <c r="Q8" s="23">
        <f>SUM(J8:M8)</f>
        <v>39</v>
      </c>
      <c r="R8" s="23">
        <f>SUM(N8:P8)</f>
        <v>35</v>
      </c>
      <c r="S8" s="10">
        <v>180</v>
      </c>
      <c r="T8" s="10">
        <v>120</v>
      </c>
      <c r="U8" s="24">
        <f>S8+T8</f>
        <v>300</v>
      </c>
      <c r="V8" s="25">
        <v>0.15</v>
      </c>
      <c r="W8" s="8" t="s">
        <v>57</v>
      </c>
    </row>
    <row r="9" spans="1:25" x14ac:dyDescent="0.25">
      <c r="A9" s="19"/>
      <c r="H9" s="27"/>
      <c r="I9" s="22"/>
      <c r="J9" s="10">
        <v>8</v>
      </c>
      <c r="K9" s="10">
        <v>22</v>
      </c>
      <c r="L9" s="10">
        <v>14</v>
      </c>
      <c r="M9" s="10">
        <v>18</v>
      </c>
      <c r="N9" s="10">
        <v>30</v>
      </c>
      <c r="O9" s="10">
        <v>8</v>
      </c>
      <c r="P9" s="10">
        <v>28</v>
      </c>
      <c r="Q9" s="23">
        <f>SUM(J9:M9)</f>
        <v>62</v>
      </c>
      <c r="R9" s="23">
        <f>SUM(N9:P9)</f>
        <v>66</v>
      </c>
      <c r="S9" s="10">
        <v>325</v>
      </c>
      <c r="T9" s="10">
        <v>310</v>
      </c>
      <c r="U9" s="24">
        <f>S9+T9</f>
        <v>635</v>
      </c>
      <c r="V9" s="25"/>
    </row>
    <row r="10" spans="1:25" x14ac:dyDescent="0.25">
      <c r="A10" s="19"/>
      <c r="B10" s="8" t="s">
        <v>58</v>
      </c>
      <c r="C10" s="9" t="s">
        <v>59</v>
      </c>
      <c r="D10" s="10">
        <v>1994</v>
      </c>
      <c r="E10" s="10" t="s">
        <v>35</v>
      </c>
      <c r="H10" s="27">
        <v>42585</v>
      </c>
      <c r="I10" s="22" t="s">
        <v>38</v>
      </c>
      <c r="J10" s="10">
        <v>1</v>
      </c>
      <c r="K10" s="10">
        <v>17</v>
      </c>
      <c r="L10" s="10">
        <v>4</v>
      </c>
      <c r="M10" s="10">
        <v>10</v>
      </c>
      <c r="N10" s="10">
        <v>19</v>
      </c>
      <c r="O10" s="10">
        <v>1</v>
      </c>
      <c r="P10" s="10">
        <v>16</v>
      </c>
      <c r="Q10" s="23">
        <f>SUM(J10:M10)</f>
        <v>32</v>
      </c>
      <c r="R10" s="23">
        <f>SUM(N10:P10)</f>
        <v>36</v>
      </c>
      <c r="S10" s="10">
        <v>140</v>
      </c>
      <c r="T10" s="10">
        <v>125</v>
      </c>
      <c r="U10" s="24">
        <f>S10+T10</f>
        <v>265</v>
      </c>
      <c r="V10" s="25">
        <v>0.15</v>
      </c>
      <c r="W10" s="8" t="s">
        <v>57</v>
      </c>
    </row>
    <row r="11" spans="1:25" x14ac:dyDescent="0.25">
      <c r="A11" s="28"/>
      <c r="H11" s="27"/>
      <c r="I11" s="22"/>
      <c r="J11" s="10">
        <v>10</v>
      </c>
      <c r="K11" s="10">
        <v>29</v>
      </c>
      <c r="L11" s="10">
        <v>14</v>
      </c>
      <c r="M11" s="10">
        <v>13</v>
      </c>
      <c r="N11" s="10">
        <v>31</v>
      </c>
      <c r="O11" s="10">
        <v>7</v>
      </c>
      <c r="P11" s="10">
        <v>28</v>
      </c>
      <c r="Q11" s="23">
        <f>SUM(J11:M11)</f>
        <v>66</v>
      </c>
      <c r="R11" s="23">
        <f>SUM(N11:P11)</f>
        <v>66</v>
      </c>
      <c r="S11" s="10">
        <v>350</v>
      </c>
      <c r="T11" s="10">
        <v>310</v>
      </c>
      <c r="U11" s="24">
        <f>S11+T11</f>
        <v>660</v>
      </c>
      <c r="V11" s="25"/>
    </row>
    <row r="12" spans="1:25" x14ac:dyDescent="0.25">
      <c r="A12" s="8" t="s">
        <v>60</v>
      </c>
      <c r="B12" s="8" t="s">
        <v>61</v>
      </c>
      <c r="C12" s="9" t="s">
        <v>62</v>
      </c>
      <c r="E12" s="10" t="s">
        <v>63</v>
      </c>
      <c r="G12" s="11" t="s">
        <v>64</v>
      </c>
    </row>
    <row r="13" spans="1:25" x14ac:dyDescent="0.25">
      <c r="A13" s="8" t="s">
        <v>65</v>
      </c>
      <c r="B13" s="8" t="s">
        <v>66</v>
      </c>
      <c r="E13" s="10" t="s">
        <v>35</v>
      </c>
      <c r="G13" s="11" t="s">
        <v>67</v>
      </c>
    </row>
    <row r="14" spans="1:25" x14ac:dyDescent="0.25">
      <c r="B14" s="8" t="s">
        <v>68</v>
      </c>
      <c r="C14" s="9" t="s">
        <v>69</v>
      </c>
      <c r="D14" s="10">
        <v>1995</v>
      </c>
      <c r="E14" s="10" t="s">
        <v>35</v>
      </c>
      <c r="F14" s="11" t="s">
        <v>70</v>
      </c>
      <c r="U14" s="29">
        <v>530</v>
      </c>
      <c r="V14" s="25">
        <v>0.1</v>
      </c>
      <c r="W14" s="8" t="s">
        <v>57</v>
      </c>
    </row>
    <row r="15" spans="1:25" x14ac:dyDescent="0.25">
      <c r="B15" s="8" t="s">
        <v>71</v>
      </c>
      <c r="H15" s="27">
        <v>42639</v>
      </c>
      <c r="I15" s="8" t="s">
        <v>72</v>
      </c>
      <c r="J15" s="10">
        <v>8</v>
      </c>
      <c r="K15" s="10">
        <v>19</v>
      </c>
      <c r="L15" s="10">
        <v>15</v>
      </c>
      <c r="M15" s="10">
        <v>15</v>
      </c>
      <c r="N15" s="10">
        <v>35</v>
      </c>
      <c r="O15" s="10">
        <v>8</v>
      </c>
      <c r="P15" s="10">
        <v>39</v>
      </c>
      <c r="Q15" s="23">
        <f>SUM(J15:M15)</f>
        <v>57</v>
      </c>
      <c r="R15" s="23">
        <f>SUM(N15:P15)</f>
        <v>82</v>
      </c>
      <c r="S15" s="10">
        <v>295</v>
      </c>
      <c r="T15" s="10">
        <v>405</v>
      </c>
      <c r="U15" s="24">
        <f>S15+T15</f>
        <v>700</v>
      </c>
    </row>
    <row r="16" spans="1:25" x14ac:dyDescent="0.25">
      <c r="B16" s="8" t="s">
        <v>73</v>
      </c>
      <c r="C16" s="9" t="s">
        <v>74</v>
      </c>
      <c r="D16" s="10">
        <v>1994</v>
      </c>
      <c r="E16" s="10" t="s">
        <v>42</v>
      </c>
      <c r="F16" s="11" t="s">
        <v>75</v>
      </c>
      <c r="W16" s="8" t="s">
        <v>76</v>
      </c>
    </row>
    <row r="17" spans="1:25" x14ac:dyDescent="0.25">
      <c r="B17" s="8" t="s">
        <v>77</v>
      </c>
      <c r="C17" s="9" t="s">
        <v>78</v>
      </c>
      <c r="D17" s="10">
        <v>1996</v>
      </c>
      <c r="E17" s="10" t="s">
        <v>35</v>
      </c>
      <c r="F17" s="11" t="s">
        <v>79</v>
      </c>
      <c r="W17" s="8" t="s">
        <v>76</v>
      </c>
    </row>
    <row r="18" spans="1:25" x14ac:dyDescent="0.25">
      <c r="B18" s="8" t="s">
        <v>80</v>
      </c>
      <c r="C18" s="9" t="s">
        <v>81</v>
      </c>
      <c r="D18" s="10">
        <v>1995</v>
      </c>
      <c r="E18" s="10" t="s">
        <v>35</v>
      </c>
      <c r="F18" s="11" t="s">
        <v>5</v>
      </c>
      <c r="H18" s="30">
        <v>42649</v>
      </c>
      <c r="I18" s="31" t="s">
        <v>82</v>
      </c>
      <c r="J18" s="10">
        <v>3</v>
      </c>
      <c r="K18" s="10">
        <v>9</v>
      </c>
      <c r="L18" s="10">
        <v>14</v>
      </c>
      <c r="M18" s="10">
        <v>9</v>
      </c>
      <c r="N18" s="10">
        <v>15</v>
      </c>
      <c r="O18" s="10">
        <v>1</v>
      </c>
      <c r="P18" s="10">
        <v>6</v>
      </c>
      <c r="Q18" s="23">
        <f>SUM(J18:M18)</f>
        <v>35</v>
      </c>
      <c r="R18" s="23">
        <f>SUM(N18:P18)</f>
        <v>22</v>
      </c>
      <c r="S18" s="10">
        <v>160</v>
      </c>
      <c r="T18" s="10">
        <v>40</v>
      </c>
      <c r="U18" s="24">
        <f>S18+T18</f>
        <v>200</v>
      </c>
      <c r="W18" s="8" t="s">
        <v>39</v>
      </c>
      <c r="Y18" s="32"/>
    </row>
    <row r="19" spans="1:25" x14ac:dyDescent="0.25">
      <c r="A19" s="8" t="s">
        <v>83</v>
      </c>
      <c r="B19" s="8" t="s">
        <v>84</v>
      </c>
      <c r="C19" s="9" t="s">
        <v>85</v>
      </c>
      <c r="D19" s="10">
        <v>1993</v>
      </c>
      <c r="E19" s="10" t="s">
        <v>42</v>
      </c>
      <c r="F19" s="11" t="s">
        <v>86</v>
      </c>
      <c r="H19" s="27">
        <v>42439</v>
      </c>
      <c r="I19" s="8" t="s">
        <v>87</v>
      </c>
      <c r="J19" s="10">
        <v>4</v>
      </c>
      <c r="K19" s="10">
        <v>14</v>
      </c>
      <c r="L19" s="10">
        <v>8</v>
      </c>
      <c r="M19" s="10">
        <v>9</v>
      </c>
      <c r="N19" s="10">
        <v>23</v>
      </c>
      <c r="O19" s="10">
        <v>5</v>
      </c>
      <c r="P19" s="10">
        <v>7</v>
      </c>
      <c r="Q19" s="10">
        <f>SUM(J19:M19)</f>
        <v>35</v>
      </c>
      <c r="R19" s="10">
        <f>SUM(N19:P19)</f>
        <v>35</v>
      </c>
      <c r="S19" s="10">
        <v>160</v>
      </c>
      <c r="T19" s="10">
        <v>120</v>
      </c>
      <c r="U19" s="29">
        <f>S19+T19</f>
        <v>280</v>
      </c>
    </row>
    <row r="20" spans="1:25" x14ac:dyDescent="0.25">
      <c r="B20" s="8" t="s">
        <v>88</v>
      </c>
      <c r="C20" s="9" t="s">
        <v>89</v>
      </c>
      <c r="D20" s="10">
        <v>1993</v>
      </c>
      <c r="E20" s="10" t="s">
        <v>35</v>
      </c>
      <c r="F20" s="11" t="s">
        <v>86</v>
      </c>
      <c r="H20" s="27">
        <v>42439</v>
      </c>
      <c r="I20" s="8" t="s">
        <v>87</v>
      </c>
      <c r="J20" s="10">
        <v>7</v>
      </c>
      <c r="K20" s="10">
        <v>16</v>
      </c>
      <c r="L20" s="10">
        <v>9</v>
      </c>
      <c r="M20" s="10">
        <v>13</v>
      </c>
      <c r="N20" s="10">
        <v>25</v>
      </c>
      <c r="O20" s="10">
        <v>2</v>
      </c>
      <c r="P20" s="10">
        <v>3</v>
      </c>
      <c r="Q20" s="10">
        <f>SUM(J20:M20)</f>
        <v>45</v>
      </c>
      <c r="R20" s="10">
        <f t="shared" ref="R20:R27" si="0">SUM(N20:P20)</f>
        <v>30</v>
      </c>
      <c r="S20" s="10">
        <v>215</v>
      </c>
      <c r="T20" s="10">
        <v>90</v>
      </c>
      <c r="U20" s="29">
        <f t="shared" ref="U20:U26" si="1">S20+T20</f>
        <v>305</v>
      </c>
    </row>
    <row r="21" spans="1:25" x14ac:dyDescent="0.25">
      <c r="B21" s="8" t="s">
        <v>90</v>
      </c>
      <c r="C21" s="9" t="s">
        <v>47</v>
      </c>
      <c r="D21" s="10">
        <v>1994</v>
      </c>
      <c r="E21" s="10" t="s">
        <v>35</v>
      </c>
      <c r="F21" s="11" t="s">
        <v>91</v>
      </c>
      <c r="H21" s="27">
        <v>42439</v>
      </c>
      <c r="I21" s="8" t="s">
        <v>87</v>
      </c>
      <c r="J21" s="10">
        <v>0</v>
      </c>
      <c r="K21" s="10">
        <v>8</v>
      </c>
      <c r="L21" s="10">
        <v>11</v>
      </c>
      <c r="M21" s="10">
        <v>7</v>
      </c>
      <c r="N21" s="10">
        <v>17</v>
      </c>
      <c r="O21" s="10">
        <v>2</v>
      </c>
      <c r="P21" s="10">
        <v>14</v>
      </c>
      <c r="Q21" s="10">
        <f>SUM(J21:M21)</f>
        <v>26</v>
      </c>
      <c r="R21" s="10">
        <f t="shared" si="0"/>
        <v>33</v>
      </c>
      <c r="S21" s="10">
        <v>110</v>
      </c>
      <c r="T21" s="10">
        <v>110</v>
      </c>
      <c r="U21" s="29">
        <f t="shared" si="1"/>
        <v>220</v>
      </c>
    </row>
    <row r="22" spans="1:25" x14ac:dyDescent="0.25">
      <c r="B22" s="8" t="s">
        <v>77</v>
      </c>
      <c r="C22" s="9" t="s">
        <v>92</v>
      </c>
      <c r="D22" s="10">
        <v>1992</v>
      </c>
      <c r="E22" s="10" t="s">
        <v>35</v>
      </c>
      <c r="F22" s="11" t="s">
        <v>93</v>
      </c>
      <c r="H22" s="27">
        <v>42439</v>
      </c>
      <c r="I22" s="8" t="s">
        <v>87</v>
      </c>
      <c r="J22" s="10">
        <v>2</v>
      </c>
      <c r="K22" s="10">
        <v>8</v>
      </c>
      <c r="L22" s="10">
        <v>9</v>
      </c>
      <c r="M22" s="10">
        <v>12</v>
      </c>
      <c r="N22" s="10">
        <v>18</v>
      </c>
      <c r="O22" s="10">
        <v>6</v>
      </c>
      <c r="P22" s="10">
        <v>7</v>
      </c>
      <c r="Q22" s="10">
        <f t="shared" ref="Q22:Q27" si="2">SUM(J22:M22)</f>
        <v>31</v>
      </c>
      <c r="R22" s="10">
        <f t="shared" si="0"/>
        <v>31</v>
      </c>
      <c r="S22" s="10">
        <v>135</v>
      </c>
      <c r="T22" s="10">
        <v>95</v>
      </c>
      <c r="U22" s="29">
        <f t="shared" si="1"/>
        <v>230</v>
      </c>
    </row>
    <row r="23" spans="1:25" x14ac:dyDescent="0.25">
      <c r="B23" s="8" t="s">
        <v>94</v>
      </c>
      <c r="C23" s="9" t="s">
        <v>95</v>
      </c>
      <c r="D23" s="10">
        <v>1993</v>
      </c>
      <c r="E23" s="10" t="s">
        <v>35</v>
      </c>
      <c r="F23" s="11" t="s">
        <v>96</v>
      </c>
      <c r="H23" s="27">
        <v>42439</v>
      </c>
      <c r="I23" s="8" t="s">
        <v>87</v>
      </c>
      <c r="J23" s="10">
        <v>3</v>
      </c>
      <c r="K23" s="10">
        <v>9</v>
      </c>
      <c r="L23" s="10">
        <v>11</v>
      </c>
      <c r="M23" s="10">
        <v>11</v>
      </c>
      <c r="N23" s="10">
        <v>12</v>
      </c>
      <c r="O23" s="10">
        <v>2</v>
      </c>
      <c r="P23" s="10">
        <v>15</v>
      </c>
      <c r="Q23" s="10">
        <f t="shared" si="2"/>
        <v>34</v>
      </c>
      <c r="R23" s="10">
        <f t="shared" si="0"/>
        <v>29</v>
      </c>
      <c r="S23" s="10">
        <v>150</v>
      </c>
      <c r="T23" s="10">
        <v>85</v>
      </c>
      <c r="U23" s="29">
        <f t="shared" si="1"/>
        <v>235</v>
      </c>
    </row>
    <row r="24" spans="1:25" x14ac:dyDescent="0.25">
      <c r="B24" s="8" t="s">
        <v>97</v>
      </c>
      <c r="C24" s="9" t="s">
        <v>52</v>
      </c>
      <c r="D24" s="10">
        <v>1994</v>
      </c>
      <c r="E24" s="10" t="s">
        <v>35</v>
      </c>
      <c r="F24" s="11" t="s">
        <v>98</v>
      </c>
      <c r="H24" s="27">
        <v>42439</v>
      </c>
      <c r="I24" s="8" t="s">
        <v>87</v>
      </c>
      <c r="J24" s="10">
        <v>7</v>
      </c>
      <c r="K24" s="10">
        <v>17</v>
      </c>
      <c r="L24" s="10">
        <v>9</v>
      </c>
      <c r="M24" s="10">
        <v>9</v>
      </c>
      <c r="N24" s="10">
        <v>23</v>
      </c>
      <c r="O24" s="10">
        <v>3</v>
      </c>
      <c r="P24" s="10">
        <v>9</v>
      </c>
      <c r="Q24" s="10">
        <f t="shared" si="2"/>
        <v>42</v>
      </c>
      <c r="R24" s="10">
        <f t="shared" si="0"/>
        <v>35</v>
      </c>
      <c r="S24" s="10">
        <v>195</v>
      </c>
      <c r="T24" s="10">
        <v>120</v>
      </c>
      <c r="U24" s="29">
        <f t="shared" si="1"/>
        <v>315</v>
      </c>
    </row>
    <row r="25" spans="1:25" x14ac:dyDescent="0.25">
      <c r="B25" s="8" t="s">
        <v>99</v>
      </c>
      <c r="C25" s="9" t="s">
        <v>100</v>
      </c>
      <c r="D25" s="10">
        <v>1994</v>
      </c>
      <c r="E25" s="10" t="s">
        <v>42</v>
      </c>
      <c r="F25" s="11" t="s">
        <v>101</v>
      </c>
      <c r="H25" s="27">
        <v>42439</v>
      </c>
      <c r="I25" s="8" t="s">
        <v>87</v>
      </c>
      <c r="J25" s="10">
        <v>2</v>
      </c>
      <c r="K25" s="10">
        <v>12</v>
      </c>
      <c r="L25" s="10">
        <v>10</v>
      </c>
      <c r="M25" s="10">
        <v>8</v>
      </c>
      <c r="N25" s="10">
        <v>9</v>
      </c>
      <c r="O25" s="10">
        <v>5</v>
      </c>
      <c r="P25" s="10">
        <v>0</v>
      </c>
      <c r="Q25" s="10">
        <f t="shared" si="2"/>
        <v>32</v>
      </c>
      <c r="R25" s="10">
        <f t="shared" si="0"/>
        <v>14</v>
      </c>
      <c r="S25" s="10">
        <v>140</v>
      </c>
      <c r="T25" s="10">
        <v>45</v>
      </c>
      <c r="U25" s="29">
        <f t="shared" si="1"/>
        <v>185</v>
      </c>
    </row>
    <row r="26" spans="1:25" x14ac:dyDescent="0.25">
      <c r="B26" s="8" t="s">
        <v>102</v>
      </c>
      <c r="C26" s="9" t="s">
        <v>103</v>
      </c>
      <c r="E26" s="10" t="s">
        <v>35</v>
      </c>
      <c r="H26" s="27">
        <v>42653</v>
      </c>
      <c r="I26" s="8" t="s">
        <v>104</v>
      </c>
      <c r="J26" s="10">
        <v>6</v>
      </c>
      <c r="K26" s="10">
        <v>13</v>
      </c>
      <c r="L26" s="10">
        <v>8</v>
      </c>
      <c r="M26" s="10">
        <v>11</v>
      </c>
      <c r="N26" s="10">
        <v>25</v>
      </c>
      <c r="O26" s="10">
        <v>6</v>
      </c>
      <c r="P26" s="10">
        <v>28</v>
      </c>
      <c r="Q26" s="10">
        <f t="shared" si="2"/>
        <v>38</v>
      </c>
      <c r="R26" s="10">
        <f t="shared" si="0"/>
        <v>59</v>
      </c>
      <c r="S26" s="10">
        <v>175</v>
      </c>
      <c r="T26" s="10">
        <v>265</v>
      </c>
      <c r="U26" s="29">
        <f t="shared" si="1"/>
        <v>440</v>
      </c>
    </row>
    <row r="27" spans="1:25" x14ac:dyDescent="0.25">
      <c r="B27" s="8" t="s">
        <v>105</v>
      </c>
      <c r="C27" s="9" t="s">
        <v>106</v>
      </c>
      <c r="D27" s="10">
        <v>1994</v>
      </c>
      <c r="E27" s="10" t="s">
        <v>35</v>
      </c>
      <c r="F27" s="33" t="s">
        <v>2</v>
      </c>
      <c r="H27" s="27">
        <v>42714</v>
      </c>
      <c r="I27" s="8" t="s">
        <v>107</v>
      </c>
      <c r="J27" s="10">
        <v>5</v>
      </c>
      <c r="K27" s="10">
        <v>17</v>
      </c>
      <c r="L27" s="10">
        <v>14</v>
      </c>
      <c r="M27" s="10">
        <v>17</v>
      </c>
      <c r="N27" s="10">
        <v>24</v>
      </c>
      <c r="O27" s="10">
        <v>2</v>
      </c>
      <c r="P27" s="10">
        <v>18</v>
      </c>
      <c r="Q27" s="10">
        <f t="shared" si="2"/>
        <v>53</v>
      </c>
      <c r="R27" s="10">
        <f t="shared" si="0"/>
        <v>44</v>
      </c>
      <c r="S27" s="10">
        <v>270</v>
      </c>
      <c r="T27" s="10">
        <v>175</v>
      </c>
      <c r="U27" s="29">
        <f>S27+T27</f>
        <v>445</v>
      </c>
    </row>
    <row r="28" spans="1:25" x14ac:dyDescent="0.25">
      <c r="B28" s="8" t="s">
        <v>0</v>
      </c>
      <c r="C28" s="8"/>
      <c r="D28" s="8"/>
      <c r="F28" s="33" t="s">
        <v>1</v>
      </c>
      <c r="W28" s="8" t="s">
        <v>39</v>
      </c>
    </row>
    <row r="29" spans="1:25" x14ac:dyDescent="0.25">
      <c r="B29" s="8" t="s">
        <v>3</v>
      </c>
      <c r="C29" s="8"/>
      <c r="D29" s="8"/>
      <c r="F29" s="33" t="s">
        <v>4</v>
      </c>
    </row>
    <row r="30" spans="1:25" x14ac:dyDescent="0.25">
      <c r="A30" s="8" t="s">
        <v>108</v>
      </c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pane xSplit="3" ySplit="1" topLeftCell="J8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7" bestFit="1" customWidth="1"/>
    <col min="2" max="2" width="23.5703125" style="37" customWidth="1"/>
    <col min="3" max="3" width="25.5703125" style="38" customWidth="1"/>
    <col min="4" max="4" width="11.42578125" style="38" customWidth="1"/>
    <col min="5" max="5" width="18.28515625" style="39" customWidth="1"/>
    <col min="6" max="6" width="14.5703125" style="38" customWidth="1"/>
    <col min="7" max="7" width="15.5703125" style="39" customWidth="1"/>
    <col min="8" max="8" width="11.140625" style="37" customWidth="1"/>
    <col min="9" max="9" width="9.28515625" style="37" customWidth="1"/>
    <col min="10" max="10" width="31.5703125" style="37" customWidth="1"/>
    <col min="11" max="11" width="16.5703125" style="45" bestFit="1" customWidth="1"/>
    <col min="12" max="13" width="15.28515625" style="37" customWidth="1"/>
    <col min="14" max="14" width="11.42578125" style="38" customWidth="1"/>
    <col min="15" max="15" width="24.28515625" style="37" customWidth="1"/>
    <col min="16" max="16384" width="9.140625" style="37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34" t="s">
        <v>12</v>
      </c>
      <c r="F1" s="1" t="s">
        <v>10</v>
      </c>
      <c r="G1" s="34" t="s">
        <v>11</v>
      </c>
      <c r="H1" s="35" t="s">
        <v>13</v>
      </c>
      <c r="I1" s="34" t="s">
        <v>14</v>
      </c>
      <c r="J1" s="34" t="s">
        <v>109</v>
      </c>
      <c r="K1" s="51" t="s">
        <v>196</v>
      </c>
      <c r="L1" s="34" t="s">
        <v>22</v>
      </c>
      <c r="M1" s="34" t="s">
        <v>23</v>
      </c>
      <c r="N1" s="34" t="s">
        <v>110</v>
      </c>
      <c r="O1" s="1" t="s">
        <v>24</v>
      </c>
    </row>
    <row r="2" spans="1:16" ht="30.75" customHeight="1" x14ac:dyDescent="0.2">
      <c r="A2" s="36" t="s">
        <v>111</v>
      </c>
      <c r="C2" s="38" t="s">
        <v>112</v>
      </c>
      <c r="F2" s="38" t="s">
        <v>42</v>
      </c>
      <c r="H2" s="40"/>
      <c r="I2" s="39"/>
      <c r="J2" s="41" t="s">
        <v>113</v>
      </c>
      <c r="K2" s="42" t="s">
        <v>114</v>
      </c>
      <c r="L2" s="43">
        <v>0.15</v>
      </c>
      <c r="M2" s="37" t="s">
        <v>115</v>
      </c>
    </row>
    <row r="3" spans="1:16" ht="32.25" customHeight="1" x14ac:dyDescent="0.2">
      <c r="A3" s="36"/>
      <c r="B3" s="37" t="s">
        <v>116</v>
      </c>
      <c r="C3" s="38" t="s">
        <v>117</v>
      </c>
      <c r="F3" s="38" t="s">
        <v>35</v>
      </c>
      <c r="G3" s="39" t="s">
        <v>118</v>
      </c>
      <c r="I3" s="44"/>
      <c r="J3" s="41" t="s">
        <v>119</v>
      </c>
      <c r="K3" s="42" t="s">
        <v>114</v>
      </c>
      <c r="L3" s="43">
        <v>0.15</v>
      </c>
      <c r="M3" s="39" t="s">
        <v>57</v>
      </c>
      <c r="N3" s="52"/>
    </row>
    <row r="4" spans="1:16" ht="32.25" customHeight="1" x14ac:dyDescent="0.2">
      <c r="A4" s="36"/>
      <c r="B4" s="37" t="s">
        <v>120</v>
      </c>
      <c r="C4" s="38" t="s">
        <v>121</v>
      </c>
      <c r="F4" s="38" t="s">
        <v>35</v>
      </c>
      <c r="G4" s="39" t="s">
        <v>122</v>
      </c>
      <c r="I4" s="44"/>
      <c r="J4" s="41" t="s">
        <v>123</v>
      </c>
      <c r="K4" s="42" t="s">
        <v>114</v>
      </c>
      <c r="L4" s="43">
        <v>0.15</v>
      </c>
      <c r="M4" s="39" t="s">
        <v>57</v>
      </c>
      <c r="N4" s="52"/>
    </row>
    <row r="5" spans="1:16" ht="28.5" x14ac:dyDescent="0.2">
      <c r="A5" s="36"/>
      <c r="B5" s="45" t="s">
        <v>124</v>
      </c>
      <c r="C5" s="46" t="s">
        <v>95</v>
      </c>
      <c r="D5" s="46"/>
      <c r="E5" s="41"/>
      <c r="F5" s="46" t="s">
        <v>35</v>
      </c>
      <c r="G5" s="41" t="s">
        <v>125</v>
      </c>
      <c r="H5" s="47" t="s">
        <v>126</v>
      </c>
      <c r="I5" s="42" t="s">
        <v>127</v>
      </c>
      <c r="J5" s="41" t="s">
        <v>113</v>
      </c>
      <c r="K5" s="42" t="s">
        <v>114</v>
      </c>
      <c r="L5" s="48">
        <v>0.1</v>
      </c>
      <c r="M5" s="48" t="s">
        <v>57</v>
      </c>
      <c r="N5" s="53"/>
      <c r="O5" s="45"/>
      <c r="P5" s="45"/>
    </row>
    <row r="6" spans="1:16" x14ac:dyDescent="0.2">
      <c r="A6" s="36" t="s">
        <v>49</v>
      </c>
      <c r="B6" s="37" t="s">
        <v>128</v>
      </c>
      <c r="C6" s="38" t="s">
        <v>112</v>
      </c>
      <c r="F6" s="38" t="s">
        <v>42</v>
      </c>
      <c r="G6" s="39" t="s">
        <v>129</v>
      </c>
      <c r="K6" s="45" t="s">
        <v>130</v>
      </c>
      <c r="M6" s="37" t="s">
        <v>57</v>
      </c>
      <c r="O6" s="37" t="s">
        <v>131</v>
      </c>
    </row>
    <row r="7" spans="1:16" x14ac:dyDescent="0.2">
      <c r="A7" s="36"/>
      <c r="B7" s="37" t="s">
        <v>132</v>
      </c>
      <c r="C7" s="38" t="s">
        <v>133</v>
      </c>
      <c r="F7" s="38" t="s">
        <v>42</v>
      </c>
      <c r="G7" s="39" t="s">
        <v>134</v>
      </c>
      <c r="K7" s="45" t="s">
        <v>130</v>
      </c>
      <c r="M7" s="37" t="s">
        <v>57</v>
      </c>
      <c r="O7" s="37" t="s">
        <v>131</v>
      </c>
    </row>
    <row r="8" spans="1:16" x14ac:dyDescent="0.2">
      <c r="A8" s="36"/>
      <c r="B8" s="37" t="s">
        <v>135</v>
      </c>
      <c r="C8" s="38" t="s">
        <v>95</v>
      </c>
      <c r="F8" s="38" t="s">
        <v>35</v>
      </c>
      <c r="G8" s="39" t="s">
        <v>136</v>
      </c>
      <c r="K8" s="45" t="s">
        <v>130</v>
      </c>
      <c r="M8" s="37" t="s">
        <v>57</v>
      </c>
      <c r="O8" s="37" t="s">
        <v>131</v>
      </c>
    </row>
    <row r="9" spans="1:16" x14ac:dyDescent="0.2">
      <c r="A9" s="36"/>
      <c r="C9" s="38" t="s">
        <v>137</v>
      </c>
      <c r="K9" s="45" t="s">
        <v>130</v>
      </c>
      <c r="M9" s="37" t="s">
        <v>138</v>
      </c>
      <c r="O9" s="37" t="s">
        <v>139</v>
      </c>
    </row>
    <row r="10" spans="1:16" x14ac:dyDescent="0.2">
      <c r="A10" s="36"/>
      <c r="C10" s="38" t="s">
        <v>140</v>
      </c>
      <c r="F10" s="38" t="s">
        <v>35</v>
      </c>
      <c r="K10" s="45" t="s">
        <v>130</v>
      </c>
      <c r="O10" s="37" t="s">
        <v>131</v>
      </c>
    </row>
    <row r="11" spans="1:16" x14ac:dyDescent="0.2">
      <c r="A11" s="36"/>
      <c r="B11" s="37" t="s">
        <v>141</v>
      </c>
      <c r="C11" s="38" t="s">
        <v>142</v>
      </c>
      <c r="E11" s="39" t="s">
        <v>143</v>
      </c>
      <c r="F11" s="38" t="s">
        <v>35</v>
      </c>
      <c r="K11" s="45" t="s">
        <v>130</v>
      </c>
      <c r="M11" s="37" t="s">
        <v>57</v>
      </c>
      <c r="O11" s="45" t="s">
        <v>144</v>
      </c>
    </row>
    <row r="12" spans="1:16" x14ac:dyDescent="0.2">
      <c r="A12" s="36"/>
      <c r="B12" s="37" t="s">
        <v>145</v>
      </c>
      <c r="C12" s="38" t="s">
        <v>146</v>
      </c>
      <c r="F12" s="38" t="s">
        <v>35</v>
      </c>
      <c r="G12" s="39" t="s">
        <v>147</v>
      </c>
      <c r="H12" s="49"/>
      <c r="I12" s="45"/>
      <c r="M12" s="37" t="s">
        <v>57</v>
      </c>
      <c r="O12" s="37" t="s">
        <v>148</v>
      </c>
    </row>
    <row r="13" spans="1:16" x14ac:dyDescent="0.2">
      <c r="A13" s="36"/>
      <c r="B13" s="37" t="s">
        <v>149</v>
      </c>
      <c r="C13" s="38" t="s">
        <v>150</v>
      </c>
      <c r="F13" s="38" t="s">
        <v>35</v>
      </c>
      <c r="G13" s="39" t="s">
        <v>151</v>
      </c>
      <c r="M13" s="37" t="s">
        <v>57</v>
      </c>
      <c r="O13" s="37" t="s">
        <v>152</v>
      </c>
    </row>
    <row r="14" spans="1:16" x14ac:dyDescent="0.2">
      <c r="A14" s="36" t="s">
        <v>60</v>
      </c>
      <c r="B14" s="37" t="s">
        <v>153</v>
      </c>
      <c r="C14" s="38" t="s">
        <v>154</v>
      </c>
      <c r="F14" s="38" t="s">
        <v>35</v>
      </c>
      <c r="G14" s="39" t="s">
        <v>155</v>
      </c>
      <c r="K14" s="42" t="s">
        <v>114</v>
      </c>
      <c r="O14" s="37" t="s">
        <v>156</v>
      </c>
    </row>
    <row r="15" spans="1:16" x14ac:dyDescent="0.2">
      <c r="A15" s="36"/>
      <c r="B15" s="37" t="s">
        <v>157</v>
      </c>
      <c r="C15" s="38" t="s">
        <v>92</v>
      </c>
      <c r="F15" s="38" t="s">
        <v>35</v>
      </c>
      <c r="G15" s="39" t="s">
        <v>158</v>
      </c>
      <c r="K15" s="45" t="s">
        <v>114</v>
      </c>
      <c r="M15" s="37" t="s">
        <v>138</v>
      </c>
      <c r="O15" s="37" t="s">
        <v>159</v>
      </c>
    </row>
    <row r="16" spans="1:16" x14ac:dyDescent="0.2">
      <c r="A16" s="37" t="s">
        <v>65</v>
      </c>
      <c r="C16" s="38" t="s">
        <v>160</v>
      </c>
      <c r="E16" s="39" t="s">
        <v>161</v>
      </c>
    </row>
    <row r="17" spans="1:15" x14ac:dyDescent="0.2">
      <c r="B17" s="37" t="s">
        <v>162</v>
      </c>
      <c r="C17" s="38" t="s">
        <v>163</v>
      </c>
      <c r="F17" s="38" t="s">
        <v>35</v>
      </c>
      <c r="G17" s="39" t="s">
        <v>164</v>
      </c>
      <c r="K17" s="45" t="s">
        <v>130</v>
      </c>
      <c r="M17" s="37" t="s">
        <v>115</v>
      </c>
      <c r="O17" s="37" t="s">
        <v>165</v>
      </c>
    </row>
    <row r="18" spans="1:15" x14ac:dyDescent="0.2">
      <c r="C18" s="37" t="s">
        <v>166</v>
      </c>
      <c r="E18" s="39" t="s">
        <v>167</v>
      </c>
      <c r="G18" s="39" t="s">
        <v>168</v>
      </c>
      <c r="K18" s="45" t="s">
        <v>130</v>
      </c>
      <c r="M18" s="37" t="s">
        <v>57</v>
      </c>
    </row>
    <row r="19" spans="1:15" x14ac:dyDescent="0.2">
      <c r="B19" s="37" t="s">
        <v>169</v>
      </c>
      <c r="C19" s="38" t="s">
        <v>133</v>
      </c>
      <c r="D19" s="38">
        <v>1996</v>
      </c>
      <c r="E19" s="39" t="s">
        <v>170</v>
      </c>
      <c r="F19" s="38" t="s">
        <v>42</v>
      </c>
      <c r="G19" s="39" t="s">
        <v>171</v>
      </c>
      <c r="K19" s="45" t="s">
        <v>130</v>
      </c>
      <c r="M19" s="37" t="s">
        <v>57</v>
      </c>
      <c r="O19" s="37" t="s">
        <v>172</v>
      </c>
    </row>
    <row r="20" spans="1:15" x14ac:dyDescent="0.2">
      <c r="C20" s="38" t="s">
        <v>173</v>
      </c>
      <c r="E20" s="39" t="s">
        <v>174</v>
      </c>
      <c r="G20" s="39" t="s">
        <v>175</v>
      </c>
    </row>
    <row r="21" spans="1:15" x14ac:dyDescent="0.2">
      <c r="B21" s="37" t="s">
        <v>176</v>
      </c>
      <c r="C21" s="38" t="s">
        <v>177</v>
      </c>
      <c r="D21" s="38">
        <v>1995</v>
      </c>
      <c r="F21" s="38" t="s">
        <v>42</v>
      </c>
      <c r="G21" s="39" t="s">
        <v>178</v>
      </c>
      <c r="K21" s="45" t="s">
        <v>130</v>
      </c>
      <c r="L21" s="43">
        <v>0.1</v>
      </c>
      <c r="M21" s="37" t="s">
        <v>179</v>
      </c>
      <c r="O21" s="50">
        <v>39146</v>
      </c>
    </row>
    <row r="22" spans="1:15" x14ac:dyDescent="0.2">
      <c r="B22" s="37" t="s">
        <v>180</v>
      </c>
      <c r="C22" s="38" t="s">
        <v>181</v>
      </c>
      <c r="D22" s="38">
        <v>1996</v>
      </c>
      <c r="F22" s="38" t="s">
        <v>35</v>
      </c>
      <c r="G22" s="39" t="s">
        <v>182</v>
      </c>
      <c r="K22" s="45" t="s">
        <v>114</v>
      </c>
      <c r="L22" s="43">
        <v>0.1</v>
      </c>
      <c r="M22" s="37" t="s">
        <v>57</v>
      </c>
      <c r="O22" s="37" t="s">
        <v>183</v>
      </c>
    </row>
    <row r="23" spans="1:15" x14ac:dyDescent="0.2">
      <c r="B23" s="37" t="s">
        <v>184</v>
      </c>
      <c r="C23" s="38" t="s">
        <v>74</v>
      </c>
      <c r="D23" s="38">
        <v>1995</v>
      </c>
      <c r="F23" s="38" t="s">
        <v>42</v>
      </c>
      <c r="G23" s="39" t="s">
        <v>185</v>
      </c>
      <c r="K23" s="45" t="s">
        <v>130</v>
      </c>
      <c r="L23" s="43">
        <v>0.1</v>
      </c>
      <c r="M23" s="37" t="s">
        <v>57</v>
      </c>
      <c r="O23" s="37" t="s">
        <v>186</v>
      </c>
    </row>
    <row r="24" spans="1:15" x14ac:dyDescent="0.2">
      <c r="A24" s="37" t="s">
        <v>83</v>
      </c>
      <c r="B24" s="45" t="s">
        <v>187</v>
      </c>
      <c r="C24" s="38" t="s">
        <v>154</v>
      </c>
      <c r="D24" s="38">
        <v>1993</v>
      </c>
      <c r="F24" s="38" t="s">
        <v>35</v>
      </c>
      <c r="G24" s="39" t="s">
        <v>188</v>
      </c>
      <c r="H24" s="49">
        <v>42648</v>
      </c>
      <c r="I24" s="45" t="s">
        <v>189</v>
      </c>
      <c r="K24" s="45" t="s">
        <v>198</v>
      </c>
      <c r="M24" s="37" t="s">
        <v>57</v>
      </c>
      <c r="N24" s="38" t="s">
        <v>197</v>
      </c>
    </row>
    <row r="25" spans="1:15" x14ac:dyDescent="0.2">
      <c r="B25" s="45" t="s">
        <v>190</v>
      </c>
      <c r="C25" s="38" t="s">
        <v>191</v>
      </c>
      <c r="D25" s="38">
        <v>1993</v>
      </c>
      <c r="F25" s="38" t="s">
        <v>35</v>
      </c>
      <c r="G25" s="39" t="s">
        <v>192</v>
      </c>
      <c r="H25" s="49">
        <v>42648</v>
      </c>
      <c r="I25" s="45" t="s">
        <v>189</v>
      </c>
      <c r="K25" s="45" t="s">
        <v>198</v>
      </c>
      <c r="M25" s="37" t="s">
        <v>57</v>
      </c>
      <c r="N25" s="38" t="s">
        <v>197</v>
      </c>
    </row>
    <row r="26" spans="1:15" x14ac:dyDescent="0.2">
      <c r="B26" s="45" t="s">
        <v>193</v>
      </c>
      <c r="C26" s="38" t="s">
        <v>194</v>
      </c>
      <c r="D26" s="38">
        <v>1993</v>
      </c>
      <c r="F26" s="38" t="s">
        <v>35</v>
      </c>
      <c r="G26" s="39" t="s">
        <v>195</v>
      </c>
      <c r="H26" s="49">
        <v>42648</v>
      </c>
      <c r="I26" s="45" t="s">
        <v>189</v>
      </c>
      <c r="K26" s="45" t="s">
        <v>198</v>
      </c>
      <c r="M26" s="37" t="s">
        <v>57</v>
      </c>
      <c r="N26" s="38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</vt:lpstr>
      <vt:lpstr>Cambridge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2016-11-24T08:30:27Z</dcterms:modified>
</cp:coreProperties>
</file>