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G2" i="12" s="1"/>
  <c r="F13" i="12"/>
  <c r="E13" i="12"/>
  <c r="D13" i="12" l="1"/>
  <c r="G13" i="12" s="1"/>
  <c r="E41" i="11"/>
  <c r="F41" i="11" l="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</calcChain>
</file>

<file path=xl/sharedStrings.xml><?xml version="1.0" encoding="utf-8"?>
<sst xmlns="http://schemas.openxmlformats.org/spreadsheetml/2006/main" count="250" uniqueCount="142">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</sst>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7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4" t="s">
        <v>12</v>
      </c>
      <c r="B47" s="35"/>
      <c r="C47" s="36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20" activePane="bottomLeft" state="frozen"/>
      <selection pane="bottomLeft" activeCell="H13" sqref="H1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SUM(E2:E39)</f>
        <v>23220000</v>
      </c>
      <c r="F41" s="27">
        <f>SUM(F2:F25)</f>
        <v>1952000</v>
      </c>
      <c r="G41" s="28">
        <f>D41+E41-F41</f>
        <v>69239500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B1" workbookViewId="0">
      <selection activeCell="C2" sqref="C2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43010</v>
      </c>
      <c r="C2" s="18" t="s">
        <v>17</v>
      </c>
      <c r="D2" s="19">
        <f>'Thang 9'!G41</f>
        <v>69239500</v>
      </c>
      <c r="E2" s="19"/>
      <c r="F2" s="19"/>
      <c r="G2" s="19">
        <f>D2+E2-F2</f>
        <v>69239500</v>
      </c>
      <c r="H2" s="18"/>
    </row>
    <row r="3" spans="1:8" ht="15.75" x14ac:dyDescent="0.25">
      <c r="A3" s="11">
        <v>2</v>
      </c>
      <c r="B3" s="12">
        <v>43010</v>
      </c>
      <c r="C3" s="13" t="s">
        <v>135</v>
      </c>
      <c r="D3" s="13"/>
      <c r="E3" s="14"/>
      <c r="F3" s="14">
        <v>40000</v>
      </c>
      <c r="G3" s="14"/>
      <c r="H3" s="13" t="s">
        <v>136</v>
      </c>
    </row>
    <row r="4" spans="1:8" ht="15.75" x14ac:dyDescent="0.25">
      <c r="A4" s="11">
        <v>3</v>
      </c>
      <c r="B4" s="12">
        <v>43011</v>
      </c>
      <c r="C4" s="13" t="s">
        <v>118</v>
      </c>
      <c r="D4" s="13"/>
      <c r="E4" s="14">
        <v>1680000</v>
      </c>
      <c r="F4" s="14"/>
      <c r="G4" s="14"/>
      <c r="H4" s="13" t="s">
        <v>137</v>
      </c>
    </row>
    <row r="5" spans="1:8" ht="15.75" x14ac:dyDescent="0.25">
      <c r="A5" s="11">
        <v>4</v>
      </c>
      <c r="B5" s="12">
        <v>43011</v>
      </c>
      <c r="C5" s="13" t="s">
        <v>138</v>
      </c>
      <c r="D5" s="13"/>
      <c r="E5" s="14"/>
      <c r="F5" s="14">
        <v>3000</v>
      </c>
      <c r="G5" s="14"/>
      <c r="H5" s="13" t="s">
        <v>112</v>
      </c>
    </row>
    <row r="6" spans="1:8" ht="15.75" x14ac:dyDescent="0.25">
      <c r="A6" s="11">
        <v>5</v>
      </c>
      <c r="B6" s="12">
        <v>43012</v>
      </c>
      <c r="C6" s="13" t="s">
        <v>118</v>
      </c>
      <c r="D6" s="13"/>
      <c r="E6" s="14">
        <v>1680000</v>
      </c>
      <c r="F6" s="14"/>
      <c r="G6" s="14"/>
      <c r="H6" s="13" t="s">
        <v>139</v>
      </c>
    </row>
    <row r="7" spans="1:8" ht="15.75" x14ac:dyDescent="0.25">
      <c r="A7" s="11">
        <v>6</v>
      </c>
      <c r="B7" s="12">
        <v>43012</v>
      </c>
      <c r="C7" s="13" t="s">
        <v>140</v>
      </c>
      <c r="D7" s="13"/>
      <c r="E7" s="14"/>
      <c r="F7" s="14">
        <v>420000</v>
      </c>
      <c r="G7" s="14"/>
      <c r="H7" s="13" t="s">
        <v>141</v>
      </c>
    </row>
    <row r="8" spans="1:8" ht="15.75" x14ac:dyDescent="0.25">
      <c r="A8" s="11">
        <v>7</v>
      </c>
      <c r="B8" s="12"/>
      <c r="C8" s="13"/>
      <c r="D8" s="13"/>
      <c r="E8" s="14"/>
      <c r="F8" s="14"/>
      <c r="G8" s="14"/>
      <c r="H8" s="13"/>
    </row>
    <row r="9" spans="1:8" ht="15.75" x14ac:dyDescent="0.25">
      <c r="A9" s="11">
        <v>8</v>
      </c>
      <c r="B9" s="12"/>
      <c r="C9" s="13"/>
      <c r="D9" s="13"/>
      <c r="E9" s="14"/>
      <c r="F9" s="14"/>
      <c r="G9" s="14"/>
      <c r="H9" s="13"/>
    </row>
    <row r="10" spans="1:8" ht="15.75" x14ac:dyDescent="0.25">
      <c r="A10" s="11">
        <v>9</v>
      </c>
      <c r="B10" s="12"/>
      <c r="C10" s="13"/>
      <c r="D10" s="13"/>
      <c r="E10" s="14"/>
      <c r="F10" s="14"/>
      <c r="G10" s="14"/>
      <c r="H10" s="13"/>
    </row>
    <row r="11" spans="1:8" ht="15.75" x14ac:dyDescent="0.25">
      <c r="A11" s="11">
        <v>10</v>
      </c>
      <c r="B11" s="12"/>
      <c r="C11" s="13"/>
      <c r="D11" s="13"/>
      <c r="E11" s="14"/>
      <c r="F11" s="14"/>
      <c r="G11" s="14"/>
      <c r="H11" s="13"/>
    </row>
    <row r="12" spans="1:8" ht="16.5" thickBot="1" x14ac:dyDescent="0.3">
      <c r="A12" s="22"/>
      <c r="B12" s="23"/>
      <c r="C12" s="24"/>
      <c r="D12" s="24"/>
      <c r="E12" s="25"/>
      <c r="F12" s="25"/>
      <c r="G12" s="25"/>
      <c r="H12" s="24"/>
    </row>
    <row r="13" spans="1:8" ht="16.5" thickBot="1" x14ac:dyDescent="0.3">
      <c r="A13" s="34" t="s">
        <v>12</v>
      </c>
      <c r="B13" s="35"/>
      <c r="C13" s="36"/>
      <c r="D13" s="27">
        <f>SUM(D2:D11)</f>
        <v>69239500</v>
      </c>
      <c r="E13" s="27">
        <f>SUM(E2:E11)</f>
        <v>3360000</v>
      </c>
      <c r="F13" s="27">
        <f>SUM(F2:F11)</f>
        <v>463000</v>
      </c>
      <c r="G13" s="28">
        <f>D13+E13-F13</f>
        <v>72136500</v>
      </c>
      <c r="H13" s="26"/>
    </row>
    <row r="14" spans="1:8" ht="15.75" x14ac:dyDescent="0.25">
      <c r="A14" s="32"/>
      <c r="B14" s="3"/>
      <c r="C14" s="1"/>
      <c r="D14" s="1"/>
      <c r="E14" s="2"/>
      <c r="F14" s="2"/>
      <c r="G14" s="2"/>
      <c r="H14" s="1"/>
    </row>
    <row r="15" spans="1:8" x14ac:dyDescent="0.25">
      <c r="A15" s="33"/>
    </row>
  </sheetData>
  <mergeCells count="1"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2017-10-04T11:10:07Z</dcterms:modified>
</cp:coreProperties>
</file>