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4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</sheets>
  <definedNames>
    <definedName name="_xlnm._FilterDatabase" localSheetId="2" hidden="1">'Thang 8'!$A$1:$H$48</definedName>
    <definedName name="_xlnm._FilterDatabase" localSheetId="3" hidden="1">'Thang 9'!$A$1:$H$42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2" l="1"/>
  <c r="E41" i="11"/>
  <c r="F41" i="11"/>
  <c r="E53" i="12" l="1"/>
  <c r="F53" i="12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1" i="11"/>
  <c r="G41" i="11" s="1"/>
  <c r="G2" i="12" l="1"/>
  <c r="D53" i="12"/>
  <c r="G53" i="12" s="1"/>
</calcChain>
</file>

<file path=xl/sharedStrings.xml><?xml version="1.0" encoding="utf-8"?>
<sst xmlns="http://schemas.openxmlformats.org/spreadsheetml/2006/main" count="319" uniqueCount="189">
  <si>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</si>
  <si>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</si>
  <si>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</si>
  <si>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</si>
  <si>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</si>
  <si>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</si>
  <si>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</si>
  <si>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</si>
  <si>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</si>
  <si>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</si>
  <si>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</si>
  <si>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</si>
  <si>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</si>
  <si>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</si>
  <si>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</si>
  <si>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</si>
  <si>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</si>
  <si>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</si>
  <si>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</si>
  <si>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</si>
  <si>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</si>
  <si>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</si>
  <si>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</si>
  <si>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</si>
  <si>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</si>
  <si>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</si>
  <si>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</si>
  <si>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</si>
  <si>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</si>
  <si>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</si>
  <si>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</si>
  <si>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</si>
  <si>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</si>
  <si>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</si>
  <si>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</si>
  <si>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</si>
  <si>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</si>
  <si>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</si>
  <si>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</si>
  <si>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</si>
  <si>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</si>
  <si>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</si>
  <si>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</si>
  <si>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</si>
  <si>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</si>
  <si>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</si>
  <si>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</si>
  <si>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</si>
  <si>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</si>
  <si>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</si>
  <si>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</si>
  <si>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</si>
  <si>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</si>
  <si>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</si>
  <si>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</si>
  <si>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</si>
  <si>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</si>
  <si>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</si>
  <si>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</si>
  <si>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</si>
  <si>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</si>
  <si>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</si>
  <si>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</si>
  <si>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</si>
  <si>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</si>
  <si>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</si>
  <si>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</si>
  <si>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</si>
  <si>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</si>
  <si>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</si>
  <si>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</si>
  <si>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</si>
  <si>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</si>
  <si>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</si>
  <si>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</si>
  <si>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</si>
  <si>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</si>
  <si>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</si>
  <si>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</si>
  <si>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</si>
  <si>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</si>
  <si>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</si>
  <si>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</si>
  <si>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</si>
  <si>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</si>
  <si>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</si>
  <si>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</si>
  <si>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</si>
  <si>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</si>
  <si>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</si>
  <si>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</si>
  <si>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</si>
  <si>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</si>
  <si>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</si>
  <si>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</si>
  <si>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</si>
  <si>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</si>
  <si>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</si>
  <si>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</si>
  <si>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</si>
  <si>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</si>
  <si>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</si>
  <si>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</si>
  <si>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</si>
  <si>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</si>
  <si>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</si>
  <si>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</si>
  <si>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</si>
  <si>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</si>
  <si>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</si>
  <si>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</si>
  <si>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</si>
  <si>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</si>
  <si>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</si>
  <si>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</si>
  <si>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</si>
  <si>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</si>
  <si>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</si>
  <si>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</si>
  <si>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</si>
  <si>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</si>
  <si>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</si>
  <si>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</si>
  <si>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</si>
  <si>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</si>
  <si>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</si>
  <si>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</si>
  <si>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</si>
  <si>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</si>
  <si>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</si>
  <si>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</si>
  <si>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</si>
  <si>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</si>
  <si>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</si>
  <si>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</si>
  <si>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</si>
  <si>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</si>
  <si>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</si>
  <si>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</si>
  <si>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</si>
  <si>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</si>
  <si>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</si>
  <si>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</si>
  <si>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</si>
  <si>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</si>
  <si>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</si>
  <si>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</si>
  <si>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</si>
  <si>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</si>
  <si>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</si>
  <si>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</si>
  <si>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</si>
  <si>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</si>
  <si>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</si>
  <si>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</si>
  <si>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</si>
  <si>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</si>
  <si>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</si>
  <si>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</si>
  <si>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</si>
  <si>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</si>
  <si>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</si>
  <si>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</si>
  <si>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</si>
  <si>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</si>
  <si>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</si>
  <si>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</si>
  <si>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</si>
  <si>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</si>
  <si>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</si>
  <si>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</si>
  <si>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</si>
  <si>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(1000000 trong 1850000)</t>
  </si>
  <si>
    <t>(850000 trong 1850000)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</si>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</sst>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5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6" t="s">
        <v>12</v>
      </c>
      <c r="B47" s="37"/>
      <c r="C47" s="38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9" activePane="bottomLeft" state="frozen"/>
      <selection pane="bottomLeft" activeCell="C29" sqref="C29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x14ac:dyDescent="0.25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23"/>
      <c r="C40" s="24"/>
      <c r="D40" s="24"/>
      <c r="E40" s="25"/>
      <c r="F40" s="25"/>
      <c r="G40" s="25"/>
      <c r="H40" s="24"/>
    </row>
    <row r="41" spans="1:8" ht="21.75" customHeight="1" thickBot="1" x14ac:dyDescent="0.3">
      <c r="A41" s="22"/>
      <c r="B41" s="30"/>
      <c r="C41" s="31"/>
      <c r="D41" s="27">
        <f>SUM(D2:D19)</f>
        <v>47971500</v>
      </c>
      <c r="E41" s="27">
        <f>SUM(E2:E40)</f>
        <v>23220000</v>
      </c>
      <c r="F41" s="27">
        <f>SUM(F2:F40)</f>
        <v>4293000</v>
      </c>
      <c r="G41" s="28">
        <f>D41+E41-F41</f>
        <v>66898500</v>
      </c>
      <c r="H41" s="26"/>
    </row>
    <row r="42" spans="1:8" ht="21.75" customHeight="1" thickBot="1" x14ac:dyDescent="0.3">
      <c r="A42" s="29" t="s">
        <v>12</v>
      </c>
    </row>
    <row r="43" spans="1:8" ht="21.75" customHeight="1" x14ac:dyDescent="0.25"/>
    <row r="44" spans="1:8" ht="21.75" customHeight="1" x14ac:dyDescent="0.25"/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  <row r="53" spans="3:8" s="3" customFormat="1" ht="21.75" customHeight="1" x14ac:dyDescent="0.25">
      <c r="C53" s="1"/>
      <c r="D53" s="1"/>
      <c r="E53" s="2"/>
      <c r="F53" s="2"/>
      <c r="G53" s="2"/>
      <c r="H53" s="1"/>
    </row>
  </sheetData>
  <autoFilter ref="A1:H4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34" workbookViewId="0">
      <selection activeCell="C51" sqref="C51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9'!G41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175</v>
      </c>
      <c r="D34" s="24"/>
      <c r="E34" s="25"/>
      <c r="F34" s="25">
        <v>1000000</v>
      </c>
      <c r="G34" s="25"/>
      <c r="H34" s="24" t="s">
        <v>172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176</v>
      </c>
      <c r="D37" s="24"/>
      <c r="E37" s="25"/>
      <c r="F37" s="25">
        <v>850000</v>
      </c>
      <c r="G37" s="25"/>
      <c r="H37" s="24" t="s">
        <v>173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174</v>
      </c>
    </row>
    <row r="39" spans="1:8" ht="15.75" x14ac:dyDescent="0.25">
      <c r="A39" s="22">
        <v>38</v>
      </c>
      <c r="B39" s="23">
        <v>43027</v>
      </c>
      <c r="C39" s="24" t="s">
        <v>177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178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179</v>
      </c>
    </row>
    <row r="42" spans="1:8" ht="15.75" x14ac:dyDescent="0.25">
      <c r="A42" s="22">
        <v>41</v>
      </c>
      <c r="B42" s="23">
        <v>43028</v>
      </c>
      <c r="C42" s="24" t="s">
        <v>180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181</v>
      </c>
      <c r="D43" s="24"/>
      <c r="E43" s="25"/>
      <c r="F43" s="25">
        <v>345000</v>
      </c>
      <c r="G43" s="25"/>
      <c r="H43" s="24"/>
    </row>
    <row r="44" spans="1:8" ht="15.75" x14ac:dyDescent="0.25">
      <c r="A44" s="22">
        <v>43</v>
      </c>
      <c r="B44" s="23">
        <v>43033</v>
      </c>
      <c r="C44" s="24" t="s">
        <v>178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182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183</v>
      </c>
      <c r="D46" s="24"/>
      <c r="E46" s="25"/>
      <c r="F46" s="25">
        <v>10000</v>
      </c>
      <c r="G46" s="25"/>
      <c r="H46" s="24" t="s">
        <v>185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184</v>
      </c>
    </row>
    <row r="48" spans="1:8" ht="15.75" x14ac:dyDescent="0.25">
      <c r="A48" s="22">
        <v>47</v>
      </c>
      <c r="B48" s="23">
        <v>43038</v>
      </c>
      <c r="C48" s="24" t="s">
        <v>186</v>
      </c>
      <c r="D48" s="24"/>
      <c r="E48" s="25"/>
      <c r="F48" s="25">
        <v>150000</v>
      </c>
      <c r="G48" s="25"/>
      <c r="H48" s="24"/>
    </row>
    <row r="49" spans="1:8" ht="15.75" x14ac:dyDescent="0.25">
      <c r="A49" s="22">
        <v>48</v>
      </c>
      <c r="B49" s="23">
        <v>43038</v>
      </c>
      <c r="C49" s="24" t="s">
        <v>187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188</v>
      </c>
    </row>
    <row r="51" spans="1:8" ht="15.75" x14ac:dyDescent="0.25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22"/>
      <c r="B52" s="23"/>
      <c r="C52" s="24"/>
      <c r="D52" s="24"/>
      <c r="E52" s="25"/>
      <c r="F52" s="25"/>
      <c r="G52" s="25"/>
      <c r="H52" s="24"/>
    </row>
    <row r="53" spans="1:8" ht="16.5" thickBot="1" x14ac:dyDescent="0.3">
      <c r="A53" s="36" t="s">
        <v>12</v>
      </c>
      <c r="B53" s="37"/>
      <c r="C53" s="38"/>
      <c r="D53" s="27">
        <f>SUM(D2:D12)</f>
        <v>66898500</v>
      </c>
      <c r="E53" s="27">
        <f>SUM(E2:E52)</f>
        <v>31320000</v>
      </c>
      <c r="F53" s="27">
        <f>SUM(F2:F52)</f>
        <v>26563510</v>
      </c>
      <c r="G53" s="28">
        <f>D53+E53-F53</f>
        <v>71654990</v>
      </c>
      <c r="H53" s="26"/>
    </row>
    <row r="54" spans="1:8" ht="15.75" x14ac:dyDescent="0.25">
      <c r="A54" s="32"/>
      <c r="B54" s="3"/>
      <c r="C54" s="1"/>
      <c r="D54" s="1"/>
      <c r="E54" s="2"/>
      <c r="F54" s="2"/>
      <c r="G54" s="2"/>
      <c r="H54" s="1"/>
    </row>
    <row r="55" spans="1:8" x14ac:dyDescent="0.25">
      <c r="A55" s="33"/>
    </row>
  </sheetData>
  <mergeCells count="1">
    <mergeCell ref="A5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Thang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2017-10-31T08:22:31Z</dcterms:modified>
</cp:coreProperties>
</file>