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esktop\Desktop\gói an hửu cao lãnh\CAO TỐC CAO LÃNH - AN HỮU CTY AN BÌNH\hs nghiệm thu tt AN BÌNH FUF\"/>
    </mc:Choice>
  </mc:AlternateContent>
  <xr:revisionPtr revIDLastSave="0" documentId="13_ncr:1_{A7D7EF6C-74FF-4D0D-B2F0-FFF914875B8E}" xr6:coauthVersionLast="47" xr6:coauthVersionMax="47" xr10:uidLastSave="{00000000-0000-0000-0000-000000000000}"/>
  <bookViews>
    <workbookView xWindow="-108" yWindow="-108" windowWidth="23256" windowHeight="12576" activeTab="1" xr2:uid="{00000000-000D-0000-FFFF-FFFF00000000}"/>
  </bookViews>
  <sheets>
    <sheet name="BB BGTB HO SO D1" sheetId="2" r:id="rId1"/>
    <sheet name="BB BGTB D1" sheetId="3" r:id="rId2"/>
    <sheet name="BBHT " sheetId="5" r:id="rId3"/>
    <sheet name="BBHT" sheetId="4" state="hidden" r:id="rId4"/>
  </sheets>
  <definedNames>
    <definedName name="_xlnm.Print_Area" localSheetId="1">'BB BGTB D1'!$A$1:$F$30</definedName>
    <definedName name="_xlnm.Print_Area" localSheetId="0">'BB BGTB HO SO D1'!$A$1:$E$33</definedName>
    <definedName name="_xlnm.Print_Area" localSheetId="3">BBHT!$A$1:$F$52</definedName>
    <definedName name="_xlnm.Print_Area" localSheetId="2">'BBHT '!$A$1:$F$51</definedName>
    <definedName name="_xlnm.Print_Titles" localSheetId="1">'BB BGTB D1'!$21:$21</definedName>
    <definedName name="_xlnm.Print_Titles" localSheetId="0">'BB BGTB HO SO D1'!$22:$22</definedName>
    <definedName name="_xlnm.Print_Titles" localSheetId="3">BBHT!$38:$38</definedName>
    <definedName name="_xlnm.Print_Titles" localSheetId="2">'BBHT '!$37:$37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4" i="5" l="1"/>
  <c r="C43" i="5"/>
  <c r="B35" i="5"/>
  <c r="B34" i="5"/>
  <c r="B33" i="5"/>
  <c r="A7" i="5"/>
  <c r="A7" i="3"/>
  <c r="A9" i="4" s="1"/>
  <c r="A6" i="3"/>
  <c r="A8" i="4" s="1"/>
  <c r="J36" i="4"/>
  <c r="A10" i="3"/>
</calcChain>
</file>

<file path=xl/sharedStrings.xml><?xml version="1.0" encoding="utf-8"?>
<sst xmlns="http://schemas.openxmlformats.org/spreadsheetml/2006/main" count="286" uniqueCount="147">
  <si>
    <t>Cộng hòa xã hội chủ nghĩa Việt Nam</t>
  </si>
  <si>
    <t>Độc lập - Tự do - Hạnh phúc</t>
  </si>
  <si>
    <t>***********************</t>
  </si>
  <si>
    <t>BIÊN BẢN BÀN GIAO HỒ SƠ THIẾT BỊ</t>
  </si>
  <si>
    <t>- Căn cứ hồ sơ thiết bị thực tế bàn giao.</t>
  </si>
  <si>
    <t>1. Thành phần tham gia</t>
  </si>
  <si>
    <t>*/ Đại diện bên giao: CÔNG TY CỔ PHẦN BK-ETECH</t>
  </si>
  <si>
    <t xml:space="preserve">Ông: Nguyễn Vinh                              </t>
  </si>
  <si>
    <t>Chức vụ: Tổng giám đốc</t>
  </si>
  <si>
    <t>.</t>
  </si>
  <si>
    <t xml:space="preserve">Ông: …………………    </t>
  </si>
  <si>
    <t>Chức vụ:…………………</t>
  </si>
  <si>
    <t xml:space="preserve">Ông: …………………                        </t>
  </si>
  <si>
    <t>2. Nội dung</t>
  </si>
  <si>
    <t>Các bên tham gia thống nhất bàn giao hồ sơ thiết bị Quan trắc như sau:</t>
  </si>
  <si>
    <t>STT</t>
  </si>
  <si>
    <t>TÊN HỒ SƠ THIẾT BỊ CHI TIẾT</t>
  </si>
  <si>
    <t>Số tham chiếu</t>
  </si>
  <si>
    <t>SL Hồ sơ</t>
  </si>
  <si>
    <t>GHI CHÚ</t>
  </si>
  <si>
    <t>1</t>
  </si>
  <si>
    <t xml:space="preserve">Ống vách đo chuyển vị ngang dài 3 m, chế tạo từ nhựa ABS + Ống nối cho các ống vách đo chuyển vị ngang + Nắp bịt đáy và đầu ống cho ống vách đo chuyển vị ngang. </t>
  </si>
  <si>
    <t>Hàn Quốc</t>
  </si>
  <si>
    <t>Giấy chứng nhận xuất xứ - CO</t>
  </si>
  <si>
    <t>Giấy chứng nhận chất lượng - CQ</t>
  </si>
  <si>
    <t>Hồ sơ thiết bị đúng với yêu cầu, đầy đủ theo danh mục trên.</t>
  </si>
  <si>
    <t>Đại diện bên giao</t>
  </si>
  <si>
    <t>Đại diện bên nhận</t>
  </si>
  <si>
    <t xml:space="preserve">          </t>
  </si>
  <si>
    <t>BIÊN BẢN TẬP KẾT VẬT TƯ THIẾT BỊ</t>
  </si>
  <si>
    <t>- Căn cứ thiết bị thực tế tập kết tại hiện trường.</t>
  </si>
  <si>
    <t>Các bên tham gia thống nhất tập kết các thiết bị chính phục vụ lắp đặt thiết bị quan trắc như sau:</t>
  </si>
  <si>
    <t>TÊN THIẾT BỊ - THÔNG SỐ KỸ THUẬT</t>
  </si>
  <si>
    <t>XUẤT XỨ</t>
  </si>
  <si>
    <t>SL</t>
  </si>
  <si>
    <t>ĐVT</t>
  </si>
  <si>
    <t>Ống đo chuyển vị ngang GV2404 CA-1-70</t>
  </si>
  <si>
    <t>Bịt đầu ống GV2404-70-4F</t>
  </si>
  <si>
    <t>Cái</t>
  </si>
  <si>
    <t xml:space="preserve">Bịt đáy ống GV2404-CP-4C-70 </t>
  </si>
  <si>
    <t>Măng xông nối ống đo chuyển vị ngang GV2404 CO-2-70</t>
  </si>
  <si>
    <t>Thiết bị đúng với yêu cầu, mới 100%</t>
  </si>
  <si>
    <t xml:space="preserve">Các ý kiến khác: </t>
  </si>
  <si>
    <t>*/ Đại diện nhà thầu phụ: CÔNG TY CỔ PHẦN BK-ETECH</t>
  </si>
  <si>
    <t>Chức vụ: CBKT</t>
  </si>
  <si>
    <t>3. Kết luận:</t>
  </si>
  <si>
    <r>
      <t xml:space="preserve">3. Kết luận: </t>
    </r>
    <r>
      <rPr>
        <sz val="14"/>
        <rFont val="Times New Roman"/>
        <family val="1"/>
      </rPr>
      <t>Các bên tham gia đồng ý bên B đã tập kết các thiết bị trên đến công trường.</t>
    </r>
  </si>
  <si>
    <t xml:space="preserve">Hồ sơ Thiết bị đo áp lực nước lỗ rỗng loại dây rung VW Piezometer. </t>
  </si>
  <si>
    <t>Giấy chứng nhận xuất xứ GV-2407 VW Piezometer - CO</t>
  </si>
  <si>
    <t>Giấy chứng nhận chất lượng GV-2407 VW Piezometer- CQ</t>
  </si>
  <si>
    <t>Đầu đo áp lực nước lỗ rỗng loại dây rung VW Piezometer, Model GV2407</t>
  </si>
  <si>
    <t>Bộ</t>
  </si>
  <si>
    <t xml:space="preserve">Ông: Nguyễn Vinh                      </t>
  </si>
  <si>
    <t xml:space="preserve">Mỗi đầu đo sẽ có một giấy chứng nhận hiệu chuẩn riêng </t>
  </si>
  <si>
    <t>Giấy chứng nhận hiệu chuẩn  đo áp lực nước lỗ rỗng loại dây rung VW Piezometer -  Model GV2407</t>
  </si>
  <si>
    <t>Chức vụ: ….....................................</t>
  </si>
  <si>
    <t xml:space="preserve">Ông:…..................................                         </t>
  </si>
  <si>
    <t>CO</t>
  </si>
  <si>
    <t>CQ</t>
  </si>
  <si>
    <t xml:space="preserve">Đại Diện TVGS                             </t>
  </si>
  <si>
    <t xml:space="preserve">Đại Diện Nhà thầu chính </t>
  </si>
  <si>
    <t xml:space="preserve">Đại Diện Nhà thầu phụ </t>
  </si>
  <si>
    <t>4.2. Kết quả kiểm tra</t>
  </si>
  <si>
    <t>- Thiết bị, hồ sơ thiết bị kèm theo hiện có trên công trường tại thời điểm nhà thầu chuẩn bị thi công hạng mục ....</t>
  </si>
  <si>
    <t>4.2.2. Hồ sơ thiết bị Quan Trắc</t>
  </si>
  <si>
    <t>4.2.1. Về thiết bị thi công</t>
  </si>
  <si>
    <t>4.3. Các ý kiến khác (nếu có):</t>
  </si>
  <si>
    <t>M</t>
  </si>
  <si>
    <t>Ông: Huỳnh Duy Tân</t>
  </si>
  <si>
    <t xml:space="preserve">Chức vụ: </t>
  </si>
  <si>
    <t>K002-24-0518476</t>
  </si>
  <si>
    <t>PO Nr DA240716-01</t>
  </si>
  <si>
    <t>DA240716-01</t>
  </si>
  <si>
    <t>*/ Đại diện nhà thầu chính: Công ty Cổ phần Hải Đăng</t>
  </si>
  <si>
    <t>SỐ:  TVTN23-23.03/BBHT/CD-CT-ST/HD-BKETECH</t>
  </si>
  <si>
    <t>-  Quy trình kiểm tra, giám sát, nghiệm thu đã được thống nhất giữa chủ đầu tư và các  nhà thầu có liên quan;
-   Phiếu yêu cầu	 nghiệm thu của nhà thầu;
-   Quy chuẩn kỹ thuật, tiêu chuẩn được áp dụng liên quan đến đối tượng nghiệm thu; 
-   Chứng chỉ xuất xứ, chứng chỉ chất lượng; 
-   Giấy chứng nhận hợp quy theo quy định của các quy chuẩn kỹ thuật và pháp luật có liên quan đối với vật liệu, sản phẩm, cấu kiện, thiết bị thuộc đối tượng phải thực hiện chứng nhận hợp quy và công bố hợp quy theo quy định của pháp luật về chất lượng sản phẩm hàng hóa;
-  Hồ sơ thiết kế bản vẽ thi công, chỉ dẫn kỹ thuật được phê duyệt liên quan đến đối tượng nghiệm thu;
-   Quy chuẩn kỹ thuật, tiêu chuẩn được áp dụng liên quan đến đối tượng nghiệm thu;
-   Kết quả kiểm tra, giấy kiểm định máy móc thiết bị có liên quan đến đối tượng  nghiệm thu;
-   Hợp đồng giữa Chủ đầu tư và Nhà thầu thi công xây dựng;
-   Đề cương công tác quan trắc được duyệt;
-   Văn bản khác có liên quan;</t>
  </si>
  <si>
    <t xml:space="preserve">*/ Đại diện TVGS: LIÊN DANH CÔNG TY CỔ PHẦN TƯ VẤN KỸ THUẬT VÀ XÂY DỰNG HỒNG HÀ – CÔNG TY TNHH TƯ VẤN XÂY DỰNG SONG TIẾN </t>
  </si>
  <si>
    <r>
      <t xml:space="preserve">3. Kết luận: </t>
    </r>
    <r>
      <rPr>
        <sz val="13"/>
        <rFont val="Times New Roman"/>
        <family val="1"/>
      </rPr>
      <t>Các bên tham gia đồng ý giao nhận hồ sơ thiết bị với các nội dung như trên.</t>
    </r>
  </si>
  <si>
    <t>BIÊN BẢN HIỆN TRƯỜNG KIỂM TRA THIẾT BỊ CỦA NHÀ THẦU</t>
  </si>
  <si>
    <t>Kiểm tra vật tư chính phục vụ quan trắc chuyển vị ngang theo chiều sâu inclinometer, áp lực nước 
lỗ rỗng và mực nước ngầm</t>
  </si>
  <si>
    <t>Chức vụ: Chỉ huy phó</t>
  </si>
  <si>
    <t>Hạng mục : Kiểm tra điều kiện trước khi thi công</t>
  </si>
  <si>
    <t>1. Tên công việc nghiệm thu :</t>
  </si>
  <si>
    <t>2. Thành phần tham gia</t>
  </si>
  <si>
    <t>3. Thời gian và địa điểm kiểm tra</t>
  </si>
  <si>
    <t>1 chính và 2 copy</t>
  </si>
  <si>
    <t xml:space="preserve">        Đại Diện TVGS                            Đại Diện Nhà thầu chính                         Đại Diện Nhà thầu phụ </t>
  </si>
  <si>
    <t>Qua kiểm tra thực tế thiết bị,TVGS xác nhận rằng các loại vật tư trên đầy đủ: Số lượng,chứng chỉ xuất xưởng, kiểm định, mới 100% và đồng ý nghiệm thu để đưa vào sử dụng. Biên bản này được lập 03 bản, mỗi bên giữ 01 bản và có giá trị như nhau. Buổi làm việc kết thúc vào lúc 11 h 30 phút cùng ngày.</t>
  </si>
  <si>
    <t>Địa điểm xây dựng : Huyện Châu Phú , Tỉnh An Giang</t>
  </si>
  <si>
    <t>TVTN23-23.01/BBBGHS/CD-CT-ST/HD-BKETECH</t>
  </si>
  <si>
    <t>TVTN23-23.02/BBTKTB/CD-CT-ST/HD-BKETECH</t>
  </si>
  <si>
    <t>SỐ:  198/2024.03/BBHT/THG - BKETECH</t>
  </si>
  <si>
    <t xml:space="preserve">Ông: Võ Duy Hùng </t>
  </si>
  <si>
    <t xml:space="preserve">Ông: Võ Duy Hùng                </t>
  </si>
  <si>
    <t xml:space="preserve">Ông:                 </t>
  </si>
  <si>
    <t xml:space="preserve">Ông:                         </t>
  </si>
  <si>
    <t xml:space="preserve">Ông:…..................................                     </t>
  </si>
  <si>
    <t xml:space="preserve">Ông: Võ Duy Hùng     </t>
  </si>
  <si>
    <t>Tuyến chính Lý trình Km31+280- Km32+700.92 &amp; Km36+663- Km40+880</t>
  </si>
  <si>
    <t>Kết thúc:        ngày         tháng          năm 2024</t>
  </si>
  <si>
    <t>Bắt đầu:         ngày         tháng          năm 2024</t>
  </si>
  <si>
    <t>Qua kiểm tra thực tế thiết bị ,TVGS xác nhận rằng các loại vật tư trên đầy đủ: Số lượng,chứng chỉ xuất xưởng, kiểm định, mới 100% và đồng ý nghiệm thu để đưa vào sử dụng. Biên bản này được lập 03 bản, mỗi bên giữ 01 bản và có giá trị như nhau. Buổi làm việc kết thúc vào lúc ....... h ...... phút cùng ngày.</t>
  </si>
  <si>
    <t>-  Quy trình kiểm tra, giám sát, nghiệm thu đã được thống nhất giữa chủ đầu tư và các  nhà thầu có liên quan;
-   Phiếu yêu cầu	 nghiệm thu của nhà thầu;
-   Quy chuẩn kỹ thuật, tiêu chuẩn được áp dụng liên quan đến đối tượng nghiệm thu; 
-   Chứng chỉ xuất xứ, chứng chỉ chất lượng; 
-   Giấy chứng nhận hợp quy theo quy định của các quy chuẩn kỹ thuật và pháp luật có   liên   quan đối với vật liệu, sản phẩm, cấu kiện, thiết bị thuộc đối tượng phải thực hiện chứng nhận hợp quy và công bố hợp quy theo quy định của pháp luật về chất lượng sản phẩm hàng hóa;
-  Hồ sơ thiết kế bản vẽ thi công, chỉ dẫn kỹ thuật được phê duyệt liên quan đến đối tượng nghiệm thu;
-   Quy chuẩn kỹ thuật, tiêu chuẩn được áp dụng liên quan đến đối tượng nghiệm thu;
-   Kết quả kiểm tra, giấy kiểm định máy móc thiết bị có liên quan đến đối tượng  nghiệm thu;
-   Hợp đồng giữa Chủ đầu tư và Nhà thầu thi công xây dựng;
-   Đề cương công tác quan trắc được duyệt;
-   Văn bản khác có liên quan;</t>
  </si>
  <si>
    <t>4.1 Về tài liệu làm căn cứ nghiệm thu</t>
  </si>
  <si>
    <t xml:space="preserve">4. Nội dung kiểm tra </t>
  </si>
  <si>
    <t xml:space="preserve">Ông: …......................................                            </t>
  </si>
  <si>
    <t xml:space="preserve">Ông: ….......................................                           </t>
  </si>
  <si>
    <t>3. Thành phần tham gia</t>
  </si>
  <si>
    <t>2. Thời gian và địa điểm nghiệm thu</t>
  </si>
  <si>
    <t>Nghiệm thu vật tư chính phục vụ quan trắc chuyển vị ngang theo chiều sâu inclinometer , áp lực nước lỗ rỗng và mực nước ngầm</t>
  </si>
  <si>
    <t>Nghiệm thu vật tư chính phục vụ quan trắc chuyển vị ngang theo chiều sâu inclinometer, áp lực nước lỗ rỗng và mực nước ngầm</t>
  </si>
  <si>
    <t xml:space="preserve">Ông: Võ Duy Hùng        </t>
  </si>
  <si>
    <t xml:space="preserve">BIÊN BẢN NGHIỆM THU VẬT TƯ THIẾT BỊ </t>
  </si>
  <si>
    <t xml:space="preserve">         Đại Diện TVGS                 Đại Diện Nhà Thầu Thi Công                Đại Diện Đơn Vị Quan Trắc</t>
  </si>
  <si>
    <t>Giấy chứng nhận hiệu chuẩn đo áp lực nước lỗ rỗng loại dây rung VW Piezometer SJ - 4000</t>
  </si>
  <si>
    <t>Giấy chứng nhận xuất xứ VW Piezometer SJ - 4000 - CO</t>
  </si>
  <si>
    <t>Giấy chứng nhận chất lượng VW Piezometer SJ - 4000- CQ</t>
  </si>
  <si>
    <t>C020-25-0004287</t>
  </si>
  <si>
    <t>Cung cấp thiết bị Đầu đo VW Piezometer (Xuất xứ Hàn Quốc) + Cable dẫn tín hiệu (Xuất xứ Hàn Quốc) - Model SJ - 4000</t>
  </si>
  <si>
    <t>Giấy chứng nhận hiệu chuẩn  đo áp lực nước lỗ rỗng loại dây rung VW Piezometer -  Model SJ - 4000</t>
  </si>
  <si>
    <t>Giấy chứng nhận chất lượng VW Piezometer SJ - 400 - CQ</t>
  </si>
  <si>
    <t xml:space="preserve">*/ Đại diện TVGS: LIÊN DANH PHÂN VIỆN KHOA HỌC VÀ CÔNG NGHỆ GTVT MIỀN TRUNG - CÔNG TY CP KĐ XD SÀI GÒN </t>
  </si>
  <si>
    <t>Ống casing (hãng Geo Van  - Hàn Quốc)</t>
  </si>
  <si>
    <t>Bịt đầu (hãng Geo Van  - Hàn Quốc)</t>
  </si>
  <si>
    <t>Bịt đáy (hãng Geo Van  - Hàn Quốc)</t>
  </si>
  <si>
    <t>Đầu nối (hãng Geo Van  - Hàn Quốc)</t>
  </si>
  <si>
    <t>Ống casing (hãng Geo Van - Hàn Quốc)</t>
  </si>
  <si>
    <t>*/ Đại diện bên nhận: CÔNG TY CỔ PHÂN XÂY DỰNG DỊCH VỤ VÀ THƯƠNG MẠI 68</t>
  </si>
  <si>
    <t>SỐ: TVTN04-25.01/BBBGHS/HĐKT/68-BKETECH</t>
  </si>
  <si>
    <t>SỐ: TVTN04-25.02/BBTKTB/HĐKT/68-BKETECH</t>
  </si>
  <si>
    <t xml:space="preserve"> BK-FEB-205/SJ-001</t>
  </si>
  <si>
    <t>Căn cứ hợp đồng số: TVTN04-25/HĐKT/68-BKETECH ngày... .…/...…/202….. giữa Công ty Cổ phần Xây dựng Dịch vụ và Thương mại 68 và Công ty Cổ phần BK-ETECH về việc: “Cung cấp và khoan lắp đặt thiết bị, thu thập số liệu và báo cáo kết quả Quan trắc chuyển vị ngang theo chiều sâu - Inclinometer, quan trắc áp lực nước lỗ rổng Piezometer, quan trắc Mực nước ngầm, báo cáo kết quả quan trắc lún và chuyển vị ngang cọc gỗ” để phục vụ công tác Quan trắc Địa kỹ thuật cho phần tuyến gói thầu XL10: Xây dựng đường Vành Đai 3 đoạn qua huyện Bình Chánh (từ Km78+100 đến Km85+200) thuộc Dự án thành phần 1: Xây dựng đường Vành Đai 3 đoạn qua Thành phố Hồ Chí Minh (bao gồm cầu Kênh Thầy Thuốc).</t>
  </si>
  <si>
    <t>SỐ: TVTN04-25.03/BBNTVTTB/HĐKT/68-BKETECH</t>
  </si>
  <si>
    <t>Bắt đầu:………………….h……… ngày……… tháng ……. năm 202</t>
  </si>
  <si>
    <t>Kết thúc:.…………….…..h…........ ngày …… ..tháng ….. …năm 202</t>
  </si>
  <si>
    <t xml:space="preserve">Ông: Lê Hữu Vị                </t>
  </si>
  <si>
    <t xml:space="preserve">Ông: Lê Hữu Vị               </t>
  </si>
  <si>
    <t>Ông: Lê Hữu Vị</t>
  </si>
  <si>
    <t>Dự Án Xây Dựng Công Trình Đường Bộ Cao Tốc Cao Lãnh - An Hữu Giai Đoạn 1,Dự Án Thành Phần 2, Km16 + 000 - Km27+430.</t>
  </si>
  <si>
    <t>Gói Thầu : Thi Công Xây Dựng Công Trình ( Bao Gồm Khảo Sát ,Lập Hồ Sơ TKBVTC, Dự Toán ) Đoạn km16 Đến km 27 + 430</t>
  </si>
  <si>
    <t>Hôm nay, ngày       tháng        năm 2025 tại văn phòng hiện trường công trình chúng tôi gồm có các bên sau đây:</t>
  </si>
  <si>
    <t>C020-25-0006968</t>
  </si>
  <si>
    <t xml:space="preserve"> BK-Apr-2025/SJ-007</t>
  </si>
  <si>
    <t xml:space="preserve">Danh mục hàng hóa nhập khẩu </t>
  </si>
  <si>
    <t xml:space="preserve"> PACKING LIST </t>
  </si>
  <si>
    <t>C020-25-0005154</t>
  </si>
  <si>
    <t>BK-FEB-2025/SJ-005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</si>
</sst>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0.0"/>
  </numFmts>
  <fonts count="14" x14ac:knownFonts="1">
    <font>
      <sz val="11"/>
      <color theme="1"/>
      <name val="Calibri"/>
      <family val="2"/>
      <scheme val="minor"/>
    </font>
    <font>
      <sz val="11"/>
      <color theme="1"/>
      <name val="Calibri"/>
      <family val="2"/>
      <scheme val="minor"/>
    </font>
    <font>
      <b/>
      <sz val="14"/>
      <name val="Times New Roman"/>
      <family val="1"/>
    </font>
    <font>
      <sz val="14"/>
      <color theme="1"/>
      <name val="Times New Roman"/>
      <family val="1"/>
    </font>
    <font>
      <sz val="13"/>
      <color theme="1"/>
      <name val="Times New Roman"/>
      <family val="1"/>
    </font>
    <font>
      <b/>
      <sz val="14"/>
      <color theme="1"/>
      <name val="Times New Roman"/>
      <family val="1"/>
    </font>
    <font>
      <sz val="14"/>
      <name val="Times New Roman"/>
      <family val="1"/>
    </font>
    <font>
      <sz val="14"/>
      <color rgb="FF000000"/>
      <name val="Times New Roman"/>
      <family val="1"/>
    </font>
    <font>
      <sz val="8"/>
      <name val="Calibri"/>
      <family val="2"/>
      <scheme val="minor"/>
    </font>
    <font>
      <b/>
      <sz val="13"/>
      <name val="Times New Roman"/>
      <family val="1"/>
    </font>
    <font>
      <b/>
      <sz val="13"/>
      <color theme="1"/>
      <name val="Times New Roman"/>
      <family val="1"/>
    </font>
    <font>
      <sz val="13"/>
      <name val="Times New Roman"/>
      <family val="1"/>
    </font>
    <font>
      <i/>
      <sz val="13"/>
      <name val="Times New Roman"/>
      <family val="1"/>
    </font>
    <font>
      <sz val="13"/>
      <color theme="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tted">
        <color auto="1"/>
      </bottom>
      <diagonal/>
    </border>
    <border>
      <left style="thin">
        <color indexed="64"/>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11">
    <xf numFmtId="0" fontId="0" fillId="0" borderId="0" xfId="0"/>
    <xf numFmtId="0" fontId="3" fillId="0" borderId="0" xfId="0" applyFont="1"/>
    <xf numFmtId="0" fontId="4" fillId="0" borderId="0" xfId="0" applyFont="1"/>
    <xf numFmtId="0" fontId="5" fillId="0" borderId="0" xfId="0" applyFont="1"/>
    <xf numFmtId="0" fontId="6" fillId="0" borderId="0" xfId="0" applyFont="1" applyAlignment="1">
      <alignment horizontal="center" vertical="center"/>
    </xf>
    <xf numFmtId="0" fontId="6" fillId="0" borderId="0" xfId="0" applyFont="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3"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xf numFmtId="0" fontId="6" fillId="0" borderId="0" xfId="0" applyFont="1" applyAlignment="1">
      <alignment horizontal="center" vertical="top"/>
    </xf>
    <xf numFmtId="0" fontId="2" fillId="0" borderId="0" xfId="0" applyFont="1" applyAlignment="1">
      <alignment horizontal="center" vertical="top"/>
    </xf>
    <xf numFmtId="1" fontId="6" fillId="0" borderId="1" xfId="1" quotePrefix="1" applyNumberFormat="1" applyFont="1" applyFill="1" applyBorder="1" applyAlignment="1">
      <alignment horizontal="center" vertical="center" wrapText="1"/>
    </xf>
    <xf numFmtId="0" fontId="3" fillId="0" borderId="0" xfId="0" applyFont="1" applyAlignment="1">
      <alignment horizontal="center" vertical="center"/>
    </xf>
    <xf numFmtId="3" fontId="7" fillId="0" borderId="0" xfId="0" applyNumberFormat="1" applyFont="1" applyAlignment="1">
      <alignment horizontal="center" vertical="center"/>
    </xf>
    <xf numFmtId="2" fontId="2" fillId="0" borderId="1" xfId="1" applyNumberFormat="1" applyFont="1" applyFill="1" applyBorder="1" applyAlignment="1">
      <alignment horizontal="center" vertical="center"/>
    </xf>
    <xf numFmtId="2" fontId="6" fillId="0" borderId="0" xfId="1" quotePrefix="1" applyNumberFormat="1" applyFont="1" applyFill="1" applyBorder="1" applyAlignment="1">
      <alignment vertical="center"/>
    </xf>
    <xf numFmtId="0" fontId="5" fillId="0" borderId="0" xfId="0" applyFont="1" applyAlignment="1">
      <alignment vertical="center"/>
    </xf>
    <xf numFmtId="0" fontId="5" fillId="0" borderId="0" xfId="0" applyFont="1" applyAlignment="1">
      <alignment horizontal="left"/>
    </xf>
    <xf numFmtId="0" fontId="3" fillId="0" borderId="0" xfId="0" applyFont="1" applyAlignment="1">
      <alignment horizontal="left"/>
    </xf>
    <xf numFmtId="0" fontId="5" fillId="0" borderId="0" xfId="0" applyFont="1" applyAlignment="1">
      <alignment horizontal="center"/>
    </xf>
    <xf numFmtId="0" fontId="10" fillId="0" borderId="0" xfId="0" applyFont="1"/>
    <xf numFmtId="0" fontId="11" fillId="0" borderId="0" xfId="0" applyFont="1" applyAlignment="1">
      <alignment horizontal="center" vertical="center"/>
    </xf>
    <xf numFmtId="0" fontId="11" fillId="0" borderId="0" xfId="0" applyFont="1" applyAlignment="1">
      <alignment horizontal="left" vertical="center" wrapText="1"/>
    </xf>
    <xf numFmtId="0" fontId="9"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wrapText="1"/>
    </xf>
    <xf numFmtId="0" fontId="11" fillId="0" borderId="0" xfId="0" applyFont="1" applyAlignment="1">
      <alignment vertical="center" wrapText="1"/>
    </xf>
    <xf numFmtId="0" fontId="11" fillId="0" borderId="0" xfId="0" quotePrefix="1" applyFont="1" applyAlignment="1">
      <alignment horizontal="left" vertical="center"/>
    </xf>
    <xf numFmtId="2" fontId="9" fillId="0" borderId="1" xfId="1" applyNumberFormat="1" applyFont="1" applyFill="1" applyBorder="1" applyAlignment="1">
      <alignment horizontal="center" vertical="center" wrapText="1"/>
    </xf>
    <xf numFmtId="0" fontId="9" fillId="0" borderId="1" xfId="0" applyFont="1" applyBorder="1" applyAlignment="1">
      <alignment horizontal="center" vertical="center" wrapText="1"/>
    </xf>
    <xf numFmtId="3" fontId="9" fillId="0" borderId="1" xfId="0" applyNumberFormat="1" applyFont="1" applyBorder="1" applyAlignment="1">
      <alignment horizontal="center" vertical="center" wrapText="1"/>
    </xf>
    <xf numFmtId="1" fontId="11" fillId="0" borderId="1" xfId="1" quotePrefix="1" applyNumberFormat="1"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0" fontId="10" fillId="0" borderId="0" xfId="0" applyFont="1" applyAlignment="1">
      <alignment vertical="center"/>
    </xf>
    <xf numFmtId="2" fontId="9" fillId="0" borderId="1" xfId="1" quotePrefix="1" applyNumberFormat="1" applyFont="1" applyFill="1" applyBorder="1" applyAlignment="1">
      <alignment horizontal="center" vertical="center" wrapText="1"/>
    </xf>
    <xf numFmtId="0" fontId="9" fillId="0" borderId="1" xfId="0" applyFont="1" applyBorder="1" applyAlignment="1">
      <alignment horizontal="left" vertical="center" wrapText="1"/>
    </xf>
    <xf numFmtId="165" fontId="11" fillId="0" borderId="1" xfId="1" quotePrefix="1" applyNumberFormat="1" applyFont="1" applyFill="1" applyBorder="1" applyAlignment="1">
      <alignment horizontal="center" vertical="center" wrapText="1"/>
    </xf>
    <xf numFmtId="0" fontId="4" fillId="0" borderId="1" xfId="0" applyFont="1" applyBorder="1" applyAlignment="1">
      <alignment horizontal="center" vertical="center"/>
    </xf>
    <xf numFmtId="3" fontId="11" fillId="2" borderId="1" xfId="0" applyNumberFormat="1" applyFont="1" applyFill="1" applyBorder="1" applyAlignment="1">
      <alignment horizontal="center" vertical="center" wrapText="1"/>
    </xf>
    <xf numFmtId="1" fontId="9" fillId="0" borderId="1" xfId="1" quotePrefix="1" applyNumberFormat="1" applyFont="1" applyFill="1" applyBorder="1" applyAlignment="1">
      <alignment horizontal="center" vertical="center" wrapText="1"/>
    </xf>
    <xf numFmtId="11" fontId="11" fillId="0" borderId="1" xfId="0" applyNumberFormat="1" applyFont="1" applyBorder="1" applyAlignment="1">
      <alignment horizontal="center" vertical="center" wrapText="1"/>
    </xf>
    <xf numFmtId="2" fontId="11" fillId="0" borderId="0" xfId="1" quotePrefix="1" applyNumberFormat="1" applyFont="1" applyFill="1" applyBorder="1" applyAlignment="1">
      <alignment horizontal="left" vertical="center" wrapText="1"/>
    </xf>
    <xf numFmtId="2" fontId="9" fillId="0" borderId="0" xfId="1" quotePrefix="1" applyNumberFormat="1" applyFont="1" applyFill="1" applyBorder="1" applyAlignment="1">
      <alignment horizontal="left" vertical="center"/>
    </xf>
    <xf numFmtId="2" fontId="9" fillId="0" borderId="4" xfId="1" quotePrefix="1" applyNumberFormat="1" applyFont="1" applyFill="1" applyBorder="1" applyAlignment="1">
      <alignment horizontal="left" vertical="center"/>
    </xf>
    <xf numFmtId="2" fontId="11" fillId="0" borderId="4" xfId="1" quotePrefix="1" applyNumberFormat="1" applyFont="1" applyFill="1" applyBorder="1" applyAlignment="1">
      <alignment horizontal="left" vertical="center" wrapText="1"/>
    </xf>
    <xf numFmtId="0" fontId="4" fillId="0" borderId="4" xfId="0" applyFont="1" applyBorder="1"/>
    <xf numFmtId="0" fontId="11" fillId="0" borderId="0" xfId="0" applyFont="1"/>
    <xf numFmtId="0" fontId="9" fillId="0" borderId="0" xfId="0" applyFont="1" applyAlignment="1">
      <alignment horizontal="center" vertical="top"/>
    </xf>
    <xf numFmtId="0" fontId="4" fillId="0" borderId="0" xfId="0" applyFont="1" applyAlignment="1">
      <alignment horizontal="center" vertical="center"/>
    </xf>
    <xf numFmtId="0" fontId="11" fillId="0" borderId="0" xfId="0" applyFont="1" applyAlignment="1">
      <alignment vertical="top" wrapText="1"/>
    </xf>
    <xf numFmtId="2" fontId="9" fillId="0" borderId="1" xfId="1" applyNumberFormat="1" applyFont="1" applyFill="1" applyBorder="1" applyAlignment="1">
      <alignment horizontal="center" vertical="center"/>
    </xf>
    <xf numFmtId="0" fontId="11" fillId="0" borderId="0" xfId="0" applyFont="1" applyAlignment="1">
      <alignment horizontal="center" vertical="top"/>
    </xf>
    <xf numFmtId="0" fontId="11" fillId="0" borderId="0" xfId="0" applyFont="1" applyAlignment="1">
      <alignment vertical="center"/>
    </xf>
    <xf numFmtId="0" fontId="9" fillId="0" borderId="0" xfId="0" applyFont="1" applyAlignment="1">
      <alignment horizontal="center" vertical="center"/>
    </xf>
    <xf numFmtId="0" fontId="6" fillId="0" borderId="0" xfId="0" applyFont="1" applyAlignment="1">
      <alignment horizontal="center" vertical="center" wrapText="1"/>
    </xf>
    <xf numFmtId="0" fontId="4" fillId="0" borderId="0" xfId="0" applyFont="1" applyAlignment="1">
      <alignment vertical="top"/>
    </xf>
    <xf numFmtId="0" fontId="11" fillId="0" borderId="1" xfId="0" applyFont="1" applyBorder="1" applyAlignment="1">
      <alignment horizontal="center" vertical="center" wrapText="1"/>
    </xf>
    <xf numFmtId="11" fontId="1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165" fontId="11" fillId="2" borderId="1" xfId="1" quotePrefix="1" applyNumberFormat="1"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0" fontId="9" fillId="0" borderId="0" xfId="0" applyFont="1" applyAlignment="1">
      <alignment horizontal="center" vertical="center"/>
    </xf>
    <xf numFmtId="0" fontId="11" fillId="2" borderId="0" xfId="0" quotePrefix="1" applyFont="1" applyFill="1" applyAlignment="1">
      <alignment horizontal="left" vertical="center" wrapText="1"/>
    </xf>
    <xf numFmtId="0" fontId="11" fillId="2" borderId="0" xfId="0" applyFont="1" applyFill="1" applyAlignment="1">
      <alignment horizontal="left" vertical="center" wrapText="1"/>
    </xf>
    <xf numFmtId="0" fontId="11"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wrapText="1"/>
    </xf>
    <xf numFmtId="0" fontId="11" fillId="0" borderId="0" xfId="0" applyFont="1" applyAlignment="1">
      <alignment horizontal="left" vertical="top" wrapText="1"/>
    </xf>
    <xf numFmtId="2" fontId="11" fillId="0" borderId="2" xfId="1" quotePrefix="1" applyNumberFormat="1" applyFont="1" applyFill="1" applyBorder="1" applyAlignment="1">
      <alignment horizontal="left" vertical="center" wrapText="1"/>
    </xf>
    <xf numFmtId="0" fontId="9" fillId="0" borderId="0" xfId="0" applyFont="1" applyAlignment="1">
      <alignment horizontal="center" vertical="top"/>
    </xf>
    <xf numFmtId="0" fontId="9" fillId="0" borderId="0" xfId="0" applyFont="1" applyAlignment="1">
      <alignment horizontal="center"/>
    </xf>
    <xf numFmtId="0" fontId="11" fillId="2" borderId="0" xfId="0" applyFont="1" applyFill="1" applyAlignment="1">
      <alignment horizontal="center" vertical="center"/>
    </xf>
    <xf numFmtId="0" fontId="6" fillId="2" borderId="0" xfId="0" applyFont="1" applyFill="1" applyAlignment="1">
      <alignment horizontal="left" vertical="center" wrapText="1"/>
    </xf>
    <xf numFmtId="0" fontId="6" fillId="0" borderId="0" xfId="0" applyFont="1" applyAlignment="1">
      <alignment horizontal="left" vertical="center" wrapText="1"/>
    </xf>
    <xf numFmtId="0" fontId="6" fillId="2" borderId="0" xfId="0" quotePrefix="1" applyFont="1" applyFill="1" applyAlignment="1">
      <alignment horizontal="left" wrapText="1"/>
    </xf>
    <xf numFmtId="0" fontId="6" fillId="2" borderId="0" xfId="0" applyFont="1" applyFill="1" applyAlignment="1">
      <alignment horizontal="left" wrapText="1"/>
    </xf>
    <xf numFmtId="0" fontId="6" fillId="0" borderId="0" xfId="0" quotePrefix="1"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xf>
    <xf numFmtId="0" fontId="2" fillId="0" borderId="0" xfId="0" applyFont="1" applyAlignment="1">
      <alignment horizontal="center" vertical="center"/>
    </xf>
    <xf numFmtId="0" fontId="6" fillId="2" borderId="0" xfId="0" applyFont="1" applyFill="1" applyAlignment="1">
      <alignment horizontal="center" vertical="center"/>
    </xf>
    <xf numFmtId="0" fontId="2" fillId="0" borderId="0" xfId="0" applyFont="1" applyAlignment="1">
      <alignment horizontal="center" vertical="top"/>
    </xf>
    <xf numFmtId="0" fontId="6" fillId="0" borderId="0" xfId="0" applyFont="1" applyAlignment="1">
      <alignment horizontal="left" wrapText="1"/>
    </xf>
    <xf numFmtId="2" fontId="6" fillId="0" borderId="2" xfId="1" quotePrefix="1" applyNumberFormat="1" applyFont="1" applyFill="1" applyBorder="1" applyAlignment="1">
      <alignment horizontal="left" vertical="center" wrapText="1"/>
    </xf>
    <xf numFmtId="0" fontId="11" fillId="0" borderId="1" xfId="0" applyFont="1" applyBorder="1" applyAlignment="1">
      <alignment horizontal="center" vertical="center" wrapText="1"/>
    </xf>
    <xf numFmtId="0" fontId="11" fillId="0" borderId="0" xfId="0" quotePrefix="1" applyFont="1" applyAlignment="1">
      <alignment horizontal="left" vertical="center" wrapText="1"/>
    </xf>
    <xf numFmtId="0" fontId="11" fillId="0" borderId="0" xfId="0" applyFont="1" applyAlignment="1">
      <alignment horizontal="left" vertical="center"/>
    </xf>
    <xf numFmtId="0" fontId="9" fillId="0" borderId="1" xfId="0" applyFont="1" applyBorder="1" applyAlignment="1">
      <alignment horizontal="center" vertical="center" wrapText="1"/>
    </xf>
    <xf numFmtId="0" fontId="11" fillId="0" borderId="0" xfId="0" quotePrefix="1" applyFont="1" applyAlignment="1">
      <alignment horizontal="left" vertical="center"/>
    </xf>
    <xf numFmtId="0" fontId="9" fillId="0" borderId="3" xfId="0" applyFont="1" applyBorder="1" applyAlignment="1">
      <alignment horizontal="left" vertical="center" wrapText="1"/>
    </xf>
    <xf numFmtId="0" fontId="9" fillId="0" borderId="0" xfId="0" applyFont="1" applyAlignment="1">
      <alignment horizontal="left" vertical="center"/>
    </xf>
    <xf numFmtId="0" fontId="1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2" fontId="11" fillId="0" borderId="0" xfId="1" quotePrefix="1" applyNumberFormat="1" applyFont="1" applyFill="1" applyBorder="1" applyAlignment="1">
      <alignment horizontal="left" vertical="center" wrapText="1"/>
    </xf>
    <xf numFmtId="0" fontId="12" fillId="0" borderId="0" xfId="0" applyFont="1" applyAlignment="1">
      <alignment horizontal="center" vertical="center" wrapText="1"/>
    </xf>
    <xf numFmtId="0" fontId="4" fillId="0" borderId="1" xfId="0" applyFont="1" applyBorder="1" applyAlignment="1">
      <alignment horizontal="center" vertical="center" wrapText="1"/>
    </xf>
    <xf numFmtId="0" fontId="11" fillId="0" borderId="0" xfId="0" applyFont="1" applyAlignment="1">
      <alignment horizontal="center" vertical="center"/>
    </xf>
    <xf numFmtId="0" fontId="11" fillId="2" borderId="0" xfId="0" quotePrefix="1" applyFont="1" applyFill="1" applyAlignment="1">
      <alignment horizontal="left" wrapText="1"/>
    </xf>
    <xf numFmtId="0" fontId="11" fillId="2" borderId="0" xfId="0" applyFont="1" applyFill="1" applyAlignment="1">
      <alignment horizontal="left" wrapText="1"/>
    </xf>
    <xf numFmtId="165" fontId="11" fillId="0" borderId="2" xfId="1" quotePrefix="1" applyNumberFormat="1" applyFont="1" applyFill="1" applyBorder="1" applyAlignment="1">
      <alignment horizontal="center" vertical="center" wrapText="1"/>
    </xf>
    <xf numFmtId="3" fontId="11" fillId="0" borderId="2" xfId="0" applyNumberFormat="1" applyFont="1" applyBorder="1" applyAlignment="1">
      <alignment horizontal="center" vertical="center" wrapText="1"/>
    </xf>
    <xf numFmtId="0" fontId="11" fillId="0" borderId="5" xfId="0" applyFont="1" applyBorder="1" applyAlignment="1">
      <alignment vertical="center" wrapText="1"/>
    </xf>
    <xf numFmtId="0" fontId="13" fillId="0" borderId="0" xfId="0" applyFont="1" applyAlignment="1">
      <alignment horizontal="center"/>
    </xf>
    <xf numFmtId="0" fontId="13" fillId="0" borderId="1" xfId="0" applyFont="1" applyBorder="1" applyAlignment="1">
      <alignment horizontal="center"/>
    </xf>
  </cellXfs>
  <cellStyles count="2">
    <cellStyle name="Comma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view="pageBreakPreview" topLeftCell="A22" zoomScaleNormal="100" zoomScaleSheetLayoutView="100" workbookViewId="0">
      <selection activeCell="E26" sqref="E26"/>
    </sheetView>
  </sheetViews>
  <sheetFormatPr defaultColWidth="8.88671875" defaultRowHeight="16.8" x14ac:dyDescent="0.3"/>
  <cols>
    <col min="1" max="1" width="6" style="54" customWidth="1"/>
    <col min="2" max="2" width="47.88671875" style="2" customWidth="1"/>
    <col min="3" max="3" width="24.44140625" style="54" customWidth="1"/>
    <col min="4" max="4" width="8.77734375" style="54" customWidth="1"/>
    <col min="5" max="5" width="17.77734375" style="2" customWidth="1"/>
    <col min="6" max="16384" width="8.88671875" style="2"/>
  </cols>
  <sheetData>
    <row r="1" spans="1:9" ht="19.5" customHeight="1" x14ac:dyDescent="0.3">
      <c r="A1" s="77" t="s">
        <v>0</v>
      </c>
      <c r="B1" s="77"/>
      <c r="C1" s="77"/>
      <c r="D1" s="77"/>
      <c r="E1" s="77"/>
    </row>
    <row r="2" spans="1:9" ht="19.5" customHeight="1" x14ac:dyDescent="0.3">
      <c r="A2" s="77" t="s">
        <v>1</v>
      </c>
      <c r="B2" s="77"/>
      <c r="C2" s="77"/>
      <c r="D2" s="77"/>
      <c r="E2" s="77"/>
    </row>
    <row r="3" spans="1:9" ht="19.5" customHeight="1" x14ac:dyDescent="0.3">
      <c r="A3" s="77" t="s">
        <v>2</v>
      </c>
      <c r="B3" s="77"/>
      <c r="C3" s="77"/>
      <c r="D3" s="77"/>
      <c r="E3" s="77"/>
    </row>
    <row r="4" spans="1:9" ht="19.5" customHeight="1" x14ac:dyDescent="0.3">
      <c r="A4" s="77" t="s">
        <v>3</v>
      </c>
      <c r="B4" s="77"/>
      <c r="C4" s="77"/>
      <c r="D4" s="77"/>
      <c r="E4" s="77"/>
    </row>
    <row r="5" spans="1:9" ht="19.5" customHeight="1" x14ac:dyDescent="0.3">
      <c r="A5" s="78" t="s">
        <v>128</v>
      </c>
      <c r="B5" s="78"/>
      <c r="C5" s="78"/>
      <c r="D5" s="78"/>
      <c r="E5" s="78"/>
      <c r="F5" s="24"/>
      <c r="G5" s="24" t="s">
        <v>89</v>
      </c>
      <c r="H5" s="24"/>
    </row>
    <row r="6" spans="1:9" ht="45.6" customHeight="1" x14ac:dyDescent="0.3">
      <c r="A6" s="71" t="s">
        <v>138</v>
      </c>
      <c r="B6" s="71"/>
      <c r="C6" s="71"/>
      <c r="D6" s="71"/>
      <c r="E6" s="71"/>
      <c r="F6" s="24"/>
      <c r="G6" s="24"/>
      <c r="H6" s="24"/>
    </row>
    <row r="7" spans="1:9" ht="32.4" customHeight="1" x14ac:dyDescent="0.3">
      <c r="A7" s="73" t="s">
        <v>139</v>
      </c>
      <c r="B7" s="73"/>
      <c r="C7" s="73"/>
      <c r="D7" s="73"/>
      <c r="E7" s="73"/>
      <c r="F7" s="24"/>
      <c r="G7" s="24"/>
      <c r="H7" s="24"/>
    </row>
    <row r="8" spans="1:9" s="61" customFormat="1" ht="117.6" customHeight="1" x14ac:dyDescent="0.3">
      <c r="A8" s="104" t="s">
        <v>131</v>
      </c>
      <c r="B8" s="105"/>
      <c r="C8" s="105"/>
      <c r="D8" s="105"/>
      <c r="E8" s="105"/>
    </row>
    <row r="9" spans="1:9" ht="16.95" customHeight="1" x14ac:dyDescent="0.3">
      <c r="A9" s="69" t="s">
        <v>4</v>
      </c>
      <c r="B9" s="70"/>
      <c r="C9" s="70"/>
      <c r="D9" s="70"/>
      <c r="E9" s="70"/>
    </row>
    <row r="10" spans="1:9" ht="16.95" customHeight="1" x14ac:dyDescent="0.3">
      <c r="A10" s="71" t="s">
        <v>140</v>
      </c>
      <c r="B10" s="71"/>
      <c r="C10" s="71"/>
      <c r="D10" s="71"/>
      <c r="E10" s="71"/>
    </row>
    <row r="11" spans="1:9" x14ac:dyDescent="0.3">
      <c r="A11" s="27" t="s">
        <v>5</v>
      </c>
      <c r="B11" s="26"/>
      <c r="C11" s="26"/>
      <c r="D11" s="26"/>
      <c r="E11" s="26"/>
    </row>
    <row r="12" spans="1:9" x14ac:dyDescent="0.3">
      <c r="A12" s="72" t="s">
        <v>6</v>
      </c>
      <c r="B12" s="72"/>
      <c r="C12" s="72"/>
      <c r="D12" s="72"/>
      <c r="E12" s="72"/>
    </row>
    <row r="13" spans="1:9" ht="18" customHeight="1" x14ac:dyDescent="0.3">
      <c r="A13" s="30"/>
      <c r="B13" s="30" t="s">
        <v>7</v>
      </c>
      <c r="C13" s="71" t="s">
        <v>8</v>
      </c>
      <c r="D13" s="71"/>
      <c r="E13" s="71"/>
    </row>
    <row r="14" spans="1:9" ht="18" customHeight="1" x14ac:dyDescent="0.3">
      <c r="A14" s="30"/>
      <c r="B14" s="30" t="s">
        <v>135</v>
      </c>
      <c r="C14" s="71" t="s">
        <v>44</v>
      </c>
      <c r="D14" s="71"/>
      <c r="E14" s="71"/>
      <c r="I14" s="2" t="s">
        <v>9</v>
      </c>
    </row>
    <row r="15" spans="1:9" ht="18" customHeight="1" x14ac:dyDescent="0.3">
      <c r="A15" s="29"/>
      <c r="B15" s="55" t="s">
        <v>92</v>
      </c>
      <c r="C15" s="74" t="s">
        <v>44</v>
      </c>
      <c r="D15" s="74"/>
      <c r="E15" s="74"/>
    </row>
    <row r="16" spans="1:9" x14ac:dyDescent="0.3">
      <c r="A16" s="72" t="s">
        <v>127</v>
      </c>
      <c r="B16" s="72"/>
      <c r="C16" s="72"/>
      <c r="D16" s="72"/>
      <c r="E16" s="72"/>
    </row>
    <row r="17" spans="1:6" ht="21" customHeight="1" x14ac:dyDescent="0.3">
      <c r="A17" s="29"/>
      <c r="B17" s="29" t="s">
        <v>10</v>
      </c>
      <c r="C17" s="73" t="s">
        <v>11</v>
      </c>
      <c r="D17" s="73"/>
      <c r="E17" s="73"/>
    </row>
    <row r="18" spans="1:6" ht="21" customHeight="1" x14ac:dyDescent="0.3">
      <c r="A18" s="29"/>
      <c r="B18" s="29" t="s">
        <v>12</v>
      </c>
      <c r="C18" s="73" t="s">
        <v>11</v>
      </c>
      <c r="D18" s="73"/>
      <c r="E18" s="73"/>
    </row>
    <row r="19" spans="1:6" ht="20.100000000000001" customHeight="1" x14ac:dyDescent="0.3">
      <c r="A19" s="27" t="s">
        <v>13</v>
      </c>
      <c r="B19" s="26"/>
      <c r="C19" s="26"/>
      <c r="D19" s="26"/>
      <c r="E19" s="26"/>
    </row>
    <row r="20" spans="1:6" ht="16.95" customHeight="1" x14ac:dyDescent="0.3">
      <c r="A20" s="71" t="s">
        <v>14</v>
      </c>
      <c r="B20" s="71"/>
      <c r="C20" s="71"/>
      <c r="D20" s="71"/>
      <c r="E20" s="71"/>
    </row>
    <row r="21" spans="1:6" ht="33.75" customHeight="1" x14ac:dyDescent="0.3">
      <c r="A21" s="56" t="s">
        <v>15</v>
      </c>
      <c r="B21" s="33" t="s">
        <v>16</v>
      </c>
      <c r="C21" s="33" t="s">
        <v>17</v>
      </c>
      <c r="D21" s="33" t="s">
        <v>18</v>
      </c>
      <c r="E21" s="33" t="s">
        <v>19</v>
      </c>
    </row>
    <row r="22" spans="1:6" ht="34.950000000000003" customHeight="1" x14ac:dyDescent="0.3">
      <c r="A22" s="40" t="s">
        <v>20</v>
      </c>
      <c r="B22" s="41" t="s">
        <v>47</v>
      </c>
      <c r="C22" s="33"/>
      <c r="D22" s="34"/>
      <c r="E22" s="33"/>
    </row>
    <row r="23" spans="1:6" ht="63" customHeight="1" x14ac:dyDescent="0.3">
      <c r="A23" s="42">
        <v>1.1000000000000001</v>
      </c>
      <c r="B23" s="36" t="s">
        <v>114</v>
      </c>
      <c r="C23" s="43"/>
      <c r="D23" s="38">
        <v>12</v>
      </c>
      <c r="E23" s="37" t="s">
        <v>53</v>
      </c>
    </row>
    <row r="24" spans="1:6" ht="31.8" customHeight="1" x14ac:dyDescent="0.3">
      <c r="A24" s="42">
        <v>1.2</v>
      </c>
      <c r="B24" s="36" t="s">
        <v>115</v>
      </c>
      <c r="C24" s="37" t="s">
        <v>141</v>
      </c>
      <c r="D24" s="38">
        <v>3</v>
      </c>
      <c r="E24" s="37" t="s">
        <v>57</v>
      </c>
    </row>
    <row r="25" spans="1:6" ht="32.4" customHeight="1" x14ac:dyDescent="0.3">
      <c r="A25" s="42">
        <v>1.3</v>
      </c>
      <c r="B25" s="36" t="s">
        <v>116</v>
      </c>
      <c r="C25" s="64" t="s">
        <v>142</v>
      </c>
      <c r="D25" s="44">
        <v>3</v>
      </c>
      <c r="E25" s="37" t="s">
        <v>58</v>
      </c>
    </row>
    <row r="26" spans="1:6" ht="16.8" customHeight="1" x14ac:dyDescent="0.3">
      <c r="A26" s="42">
        <v>1.4</v>
      </c>
      <c r="B26" s="36" t="s">
        <v>143</v>
      </c>
      <c r="C26" s="67" t="s">
        <v>142</v>
      </c>
      <c r="D26" s="44">
        <v>3</v>
      </c>
      <c r="E26" s="108" t="s">
        <v>144</v>
      </c>
      <c r="F26" s="24"/>
    </row>
    <row r="27" spans="1:6" s="24" customFormat="1" ht="67.2" customHeight="1" x14ac:dyDescent="0.3">
      <c r="A27" s="45">
        <v>2</v>
      </c>
      <c r="B27" s="41" t="s">
        <v>21</v>
      </c>
      <c r="C27" s="33" t="s">
        <v>22</v>
      </c>
      <c r="D27" s="34"/>
      <c r="E27" s="33"/>
      <c r="F27" s="2"/>
    </row>
    <row r="28" spans="1:6" ht="16.8" customHeight="1" x14ac:dyDescent="0.3">
      <c r="A28" s="42">
        <v>2.1</v>
      </c>
      <c r="B28" s="36" t="s">
        <v>23</v>
      </c>
      <c r="C28" s="63" t="s">
        <v>145</v>
      </c>
      <c r="D28" s="38">
        <v>3</v>
      </c>
      <c r="E28" s="37" t="s">
        <v>57</v>
      </c>
    </row>
    <row r="29" spans="1:6" ht="16.8" customHeight="1" x14ac:dyDescent="0.35">
      <c r="A29" s="42">
        <v>2.2000000000000002</v>
      </c>
      <c r="B29" s="36" t="s">
        <v>24</v>
      </c>
      <c r="C29" s="109" t="s">
        <v>146</v>
      </c>
      <c r="D29" s="38">
        <v>3</v>
      </c>
      <c r="E29" s="37" t="s">
        <v>58</v>
      </c>
    </row>
    <row r="30" spans="1:6" ht="16.8" customHeight="1" x14ac:dyDescent="0.35">
      <c r="A30" s="106">
        <v>2.2000000000000002</v>
      </c>
      <c r="B30" s="36" t="s">
        <v>143</v>
      </c>
      <c r="C30" s="110" t="s">
        <v>146</v>
      </c>
      <c r="D30" s="107"/>
      <c r="E30" s="108" t="s">
        <v>144</v>
      </c>
    </row>
    <row r="31" spans="1:6" x14ac:dyDescent="0.3">
      <c r="A31" s="75" t="s">
        <v>25</v>
      </c>
      <c r="B31" s="75"/>
      <c r="C31" s="75"/>
      <c r="D31" s="75"/>
      <c r="E31" s="75"/>
    </row>
    <row r="32" spans="1:6" ht="22.2" customHeight="1" x14ac:dyDescent="0.3">
      <c r="A32" s="27" t="s">
        <v>77</v>
      </c>
      <c r="B32" s="52"/>
      <c r="C32" s="25"/>
      <c r="D32" s="25"/>
      <c r="E32" s="52"/>
    </row>
    <row r="33" spans="1:5" x14ac:dyDescent="0.3">
      <c r="A33" s="57"/>
      <c r="B33" s="53" t="s">
        <v>26</v>
      </c>
      <c r="C33" s="76" t="s">
        <v>27</v>
      </c>
      <c r="D33" s="76"/>
      <c r="E33" s="76"/>
    </row>
    <row r="37" spans="1:5" x14ac:dyDescent="0.3">
      <c r="A37" s="2"/>
      <c r="C37" s="2"/>
      <c r="D37" s="2"/>
    </row>
    <row r="47" spans="1:5" x14ac:dyDescent="0.3">
      <c r="A47" s="2"/>
      <c r="C47" s="2"/>
      <c r="D47" s="2"/>
    </row>
    <row r="48" spans="1:5" x14ac:dyDescent="0.3">
      <c r="A48" s="25"/>
      <c r="B48" s="52" t="s">
        <v>28</v>
      </c>
      <c r="C48" s="68"/>
      <c r="D48" s="68"/>
      <c r="E48" s="59"/>
    </row>
  </sheetData>
  <mergeCells count="21">
    <mergeCell ref="A8:E8"/>
    <mergeCell ref="A1:E1"/>
    <mergeCell ref="A2:E2"/>
    <mergeCell ref="A3:E3"/>
    <mergeCell ref="A4:E4"/>
    <mergeCell ref="A5:E5"/>
    <mergeCell ref="A6:E6"/>
    <mergeCell ref="A7:E7"/>
    <mergeCell ref="C48:D48"/>
    <mergeCell ref="A9:E9"/>
    <mergeCell ref="A10:E10"/>
    <mergeCell ref="C13:E13"/>
    <mergeCell ref="C14:E14"/>
    <mergeCell ref="A16:E16"/>
    <mergeCell ref="C17:E17"/>
    <mergeCell ref="C18:E18"/>
    <mergeCell ref="C15:E15"/>
    <mergeCell ref="A20:E20"/>
    <mergeCell ref="A31:E31"/>
    <mergeCell ref="C33:E33"/>
    <mergeCell ref="A12:E12"/>
  </mergeCells>
  <phoneticPr fontId="8" type="noConversion"/>
  <printOptions horizontalCentered="1"/>
  <pageMargins left="0.7" right="0.196850393700787" top="0.31181102362204699" bottom="0.23622047244094499" header="0.31496062992126" footer="0.31496062992126"/>
  <pageSetup paperSize="9" scale="8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1"/>
  <sheetViews>
    <sheetView tabSelected="1" view="pageBreakPreview" topLeftCell="A16" zoomScale="85" zoomScaleNormal="100" zoomScaleSheetLayoutView="85" workbookViewId="0">
      <selection activeCell="F24" sqref="F24"/>
    </sheetView>
  </sheetViews>
  <sheetFormatPr defaultColWidth="8.88671875" defaultRowHeight="18" x14ac:dyDescent="0.35"/>
  <cols>
    <col min="1" max="1" width="5.5546875" style="16" customWidth="1"/>
    <col min="2" max="2" width="45.6640625" style="1" customWidth="1"/>
    <col min="3" max="3" width="22.5546875" style="16" customWidth="1"/>
    <col min="4" max="4" width="6.33203125" style="16" customWidth="1"/>
    <col min="5" max="5" width="7.88671875" style="16" customWidth="1"/>
    <col min="6" max="6" width="14.109375" style="1" customWidth="1"/>
    <col min="7" max="16384" width="8.88671875" style="1"/>
  </cols>
  <sheetData>
    <row r="1" spans="1:10" ht="16.5" customHeight="1" x14ac:dyDescent="0.35">
      <c r="A1" s="85" t="s">
        <v>0</v>
      </c>
      <c r="B1" s="85"/>
      <c r="C1" s="85"/>
      <c r="D1" s="85"/>
      <c r="E1" s="85"/>
      <c r="F1" s="85"/>
    </row>
    <row r="2" spans="1:10" ht="16.5" customHeight="1" x14ac:dyDescent="0.35">
      <c r="A2" s="85" t="s">
        <v>1</v>
      </c>
      <c r="B2" s="85"/>
      <c r="C2" s="85"/>
      <c r="D2" s="85"/>
      <c r="E2" s="85"/>
      <c r="F2" s="85"/>
    </row>
    <row r="3" spans="1:10" ht="15.6" customHeight="1" x14ac:dyDescent="0.35">
      <c r="A3" s="86" t="s">
        <v>2</v>
      </c>
      <c r="B3" s="86"/>
      <c r="C3" s="86"/>
      <c r="D3" s="86"/>
      <c r="E3" s="86"/>
      <c r="F3" s="86"/>
      <c r="G3" s="3"/>
    </row>
    <row r="4" spans="1:10" ht="16.95" customHeight="1" x14ac:dyDescent="0.35">
      <c r="A4" s="85" t="s">
        <v>29</v>
      </c>
      <c r="B4" s="85"/>
      <c r="C4" s="85"/>
      <c r="D4" s="85"/>
      <c r="E4" s="85"/>
      <c r="F4" s="85"/>
      <c r="G4" s="3"/>
    </row>
    <row r="5" spans="1:10" ht="21" customHeight="1" x14ac:dyDescent="0.35">
      <c r="A5" s="87" t="s">
        <v>129</v>
      </c>
      <c r="B5" s="87"/>
      <c r="C5" s="87"/>
      <c r="D5" s="87"/>
      <c r="E5" s="87"/>
      <c r="F5" s="87"/>
      <c r="G5" s="3"/>
      <c r="H5" s="3" t="s">
        <v>90</v>
      </c>
      <c r="I5" s="3"/>
      <c r="J5" s="3"/>
    </row>
    <row r="6" spans="1:10" s="22" customFormat="1" ht="32.4" customHeight="1" x14ac:dyDescent="0.35">
      <c r="A6" s="79" t="str">
        <f>'BB BGTB HO SO D1'!A6:E6</f>
        <v>Dự Án Xây Dựng Công Trình Đường Bộ Cao Tốc Cao Lãnh - An Hữu Giai Đoạn 1,Dự Án Thành Phần 2, Km16 + 000 - Km27+430.</v>
      </c>
      <c r="B6" s="79"/>
      <c r="C6" s="79"/>
      <c r="D6" s="79"/>
      <c r="E6" s="79"/>
      <c r="F6" s="79"/>
      <c r="G6" s="21"/>
      <c r="H6" s="21"/>
      <c r="I6" s="21"/>
      <c r="J6" s="21"/>
    </row>
    <row r="7" spans="1:10" s="22" customFormat="1" ht="39.6" customHeight="1" x14ac:dyDescent="0.35">
      <c r="A7" s="80" t="str">
        <f>'BB BGTB HO SO D1'!A7:E7</f>
        <v>Gói Thầu : Thi Công Xây Dựng Công Trình ( Bao Gồm Khảo Sát ,Lập Hồ Sơ TKBVTC, Dự Toán ) Đoạn km16 Đến km 27 + 430</v>
      </c>
      <c r="B7" s="80"/>
      <c r="C7" s="80"/>
      <c r="D7" s="80"/>
      <c r="E7" s="80"/>
      <c r="F7" s="80"/>
      <c r="G7" s="21"/>
      <c r="H7" s="21"/>
      <c r="I7" s="21"/>
      <c r="J7" s="21"/>
    </row>
    <row r="8" spans="1:10" ht="137.4" customHeight="1" x14ac:dyDescent="0.35">
      <c r="A8" s="81" t="s">
        <v>131</v>
      </c>
      <c r="B8" s="82"/>
      <c r="C8" s="82"/>
      <c r="D8" s="82"/>
      <c r="E8" s="82"/>
      <c r="F8" s="82"/>
      <c r="G8" s="3"/>
    </row>
    <row r="9" spans="1:10" ht="14.4" customHeight="1" x14ac:dyDescent="0.35">
      <c r="A9" s="83" t="s">
        <v>30</v>
      </c>
      <c r="B9" s="80"/>
      <c r="C9" s="80"/>
      <c r="D9" s="80"/>
      <c r="E9" s="80"/>
      <c r="F9" s="80"/>
      <c r="G9" s="3"/>
    </row>
    <row r="10" spans="1:10" ht="30" customHeight="1" x14ac:dyDescent="0.35">
      <c r="A10" s="80" t="str">
        <f>'BB BGTB HO SO D1'!A10:E10</f>
        <v>Hôm nay, ngày       tháng        năm 2025 tại văn phòng hiện trường công trình chúng tôi gồm có các bên sau đây:</v>
      </c>
      <c r="B10" s="80"/>
      <c r="C10" s="80"/>
      <c r="D10" s="80"/>
      <c r="E10" s="80"/>
      <c r="F10" s="80"/>
      <c r="G10" s="3"/>
    </row>
    <row r="11" spans="1:10" x14ac:dyDescent="0.35">
      <c r="A11" s="6" t="s">
        <v>5</v>
      </c>
      <c r="B11" s="5"/>
      <c r="C11" s="5"/>
      <c r="D11" s="5"/>
      <c r="E11" s="5"/>
      <c r="F11" s="5"/>
      <c r="G11" s="3"/>
    </row>
    <row r="12" spans="1:10" x14ac:dyDescent="0.35">
      <c r="A12" s="84" t="s">
        <v>6</v>
      </c>
      <c r="B12" s="84"/>
      <c r="C12" s="84"/>
      <c r="D12" s="84"/>
      <c r="E12" s="84"/>
      <c r="F12" s="84"/>
      <c r="G12" s="3"/>
    </row>
    <row r="13" spans="1:10" x14ac:dyDescent="0.35">
      <c r="A13" s="80" t="s">
        <v>7</v>
      </c>
      <c r="B13" s="80"/>
      <c r="C13" s="80" t="s">
        <v>8</v>
      </c>
      <c r="D13" s="80"/>
      <c r="E13" s="80"/>
      <c r="F13" s="80"/>
      <c r="G13" s="3"/>
    </row>
    <row r="14" spans="1:10" x14ac:dyDescent="0.35">
      <c r="A14" s="80" t="s">
        <v>136</v>
      </c>
      <c r="B14" s="80"/>
      <c r="C14" s="80" t="s">
        <v>44</v>
      </c>
      <c r="D14" s="80"/>
      <c r="E14" s="80"/>
      <c r="F14" s="80"/>
      <c r="G14" s="3"/>
    </row>
    <row r="15" spans="1:10" x14ac:dyDescent="0.35">
      <c r="A15" s="80" t="s">
        <v>93</v>
      </c>
      <c r="B15" s="80"/>
      <c r="C15" s="80" t="s">
        <v>44</v>
      </c>
      <c r="D15" s="80"/>
      <c r="E15" s="80"/>
      <c r="F15" s="80"/>
      <c r="G15" s="3"/>
    </row>
    <row r="16" spans="1:10" x14ac:dyDescent="0.35">
      <c r="A16" s="6" t="s">
        <v>127</v>
      </c>
      <c r="B16" s="5"/>
      <c r="C16" s="5"/>
      <c r="D16" s="5"/>
      <c r="E16" s="5"/>
      <c r="F16" s="5"/>
      <c r="G16" s="3"/>
    </row>
    <row r="17" spans="1:7" ht="24" customHeight="1" x14ac:dyDescent="0.35">
      <c r="A17" s="89" t="s">
        <v>10</v>
      </c>
      <c r="B17" s="89"/>
      <c r="C17" s="89" t="s">
        <v>11</v>
      </c>
      <c r="D17" s="89"/>
      <c r="E17" s="89"/>
      <c r="F17" s="89"/>
      <c r="G17" s="3"/>
    </row>
    <row r="18" spans="1:7" ht="24" customHeight="1" x14ac:dyDescent="0.35">
      <c r="A18" s="89" t="s">
        <v>12</v>
      </c>
      <c r="B18" s="89"/>
      <c r="C18" s="89" t="s">
        <v>11</v>
      </c>
      <c r="D18" s="89"/>
      <c r="E18" s="89"/>
      <c r="F18" s="89"/>
      <c r="G18" s="3"/>
    </row>
    <row r="19" spans="1:7" x14ac:dyDescent="0.35">
      <c r="A19" s="6" t="s">
        <v>13</v>
      </c>
      <c r="B19" s="5"/>
      <c r="C19" s="5"/>
      <c r="D19" s="5"/>
      <c r="E19" s="5"/>
      <c r="F19" s="5"/>
      <c r="G19" s="3"/>
    </row>
    <row r="20" spans="1:7" ht="21" customHeight="1" x14ac:dyDescent="0.35">
      <c r="A20" s="80" t="s">
        <v>31</v>
      </c>
      <c r="B20" s="80"/>
      <c r="C20" s="80"/>
      <c r="D20" s="80"/>
      <c r="E20" s="80"/>
      <c r="F20" s="80"/>
      <c r="G20" s="3"/>
    </row>
    <row r="21" spans="1:7" ht="33.6" customHeight="1" x14ac:dyDescent="0.35">
      <c r="A21" s="18" t="s">
        <v>15</v>
      </c>
      <c r="B21" s="7" t="s">
        <v>32</v>
      </c>
      <c r="C21" s="7" t="s">
        <v>33</v>
      </c>
      <c r="D21" s="8" t="s">
        <v>34</v>
      </c>
      <c r="E21" s="8" t="s">
        <v>35</v>
      </c>
      <c r="F21" s="7" t="s">
        <v>19</v>
      </c>
      <c r="G21" s="3"/>
    </row>
    <row r="22" spans="1:7" ht="51" customHeight="1" x14ac:dyDescent="0.35">
      <c r="A22" s="15" t="s">
        <v>20</v>
      </c>
      <c r="B22" s="9" t="s">
        <v>118</v>
      </c>
      <c r="C22" s="11" t="s">
        <v>22</v>
      </c>
      <c r="D22" s="10">
        <v>12</v>
      </c>
      <c r="E22" s="10" t="s">
        <v>51</v>
      </c>
      <c r="F22" s="7"/>
      <c r="G22" s="3"/>
    </row>
    <row r="23" spans="1:7" ht="24.45" customHeight="1" x14ac:dyDescent="0.35">
      <c r="A23" s="15">
        <v>2</v>
      </c>
      <c r="B23" s="9" t="s">
        <v>122</v>
      </c>
      <c r="C23" s="11" t="s">
        <v>22</v>
      </c>
      <c r="D23" s="10">
        <v>432</v>
      </c>
      <c r="E23" s="10" t="s">
        <v>67</v>
      </c>
      <c r="F23" s="11"/>
      <c r="G23" s="3"/>
    </row>
    <row r="24" spans="1:7" ht="24.45" customHeight="1" x14ac:dyDescent="0.35">
      <c r="A24" s="15">
        <v>3</v>
      </c>
      <c r="B24" s="9" t="s">
        <v>123</v>
      </c>
      <c r="C24" s="11" t="s">
        <v>22</v>
      </c>
      <c r="D24" s="10">
        <v>12</v>
      </c>
      <c r="E24" s="10" t="s">
        <v>38</v>
      </c>
      <c r="F24" s="7"/>
      <c r="G24" s="3"/>
    </row>
    <row r="25" spans="1:7" ht="24.45" customHeight="1" x14ac:dyDescent="0.35">
      <c r="A25" s="15">
        <v>4</v>
      </c>
      <c r="B25" s="9" t="s">
        <v>124</v>
      </c>
      <c r="C25" s="11" t="s">
        <v>22</v>
      </c>
      <c r="D25" s="10">
        <v>12</v>
      </c>
      <c r="E25" s="10" t="s">
        <v>38</v>
      </c>
      <c r="F25" s="7"/>
      <c r="G25" s="3"/>
    </row>
    <row r="26" spans="1:7" ht="24.45" customHeight="1" x14ac:dyDescent="0.35">
      <c r="A26" s="15">
        <v>5</v>
      </c>
      <c r="B26" s="9" t="s">
        <v>125</v>
      </c>
      <c r="C26" s="11" t="s">
        <v>22</v>
      </c>
      <c r="D26" s="10">
        <v>140</v>
      </c>
      <c r="E26" s="10" t="s">
        <v>38</v>
      </c>
      <c r="F26" s="7"/>
      <c r="G26" s="3"/>
    </row>
    <row r="27" spans="1:7" ht="17.399999999999999" customHeight="1" x14ac:dyDescent="0.35">
      <c r="A27" s="90" t="s">
        <v>41</v>
      </c>
      <c r="B27" s="90"/>
      <c r="C27" s="90"/>
      <c r="D27" s="90"/>
      <c r="E27" s="90"/>
      <c r="F27" s="90"/>
      <c r="G27" s="3"/>
    </row>
    <row r="28" spans="1:7" s="19" customFormat="1" ht="14.4" customHeight="1" x14ac:dyDescent="0.3">
      <c r="A28" s="19" t="s">
        <v>42</v>
      </c>
      <c r="C28" s="60"/>
    </row>
    <row r="29" spans="1:7" ht="21.75" customHeight="1" x14ac:dyDescent="0.35">
      <c r="A29" s="6" t="s">
        <v>46</v>
      </c>
      <c r="B29" s="12"/>
      <c r="C29" s="4"/>
      <c r="D29" s="4"/>
      <c r="E29" s="4"/>
      <c r="F29" s="12"/>
    </row>
    <row r="30" spans="1:7" ht="18" customHeight="1" x14ac:dyDescent="0.35">
      <c r="A30" s="13"/>
      <c r="B30" s="14" t="s">
        <v>26</v>
      </c>
      <c r="C30" s="88" t="s">
        <v>27</v>
      </c>
      <c r="D30" s="88"/>
      <c r="E30" s="88"/>
      <c r="F30" s="88"/>
    </row>
    <row r="31" spans="1:7" x14ac:dyDescent="0.35">
      <c r="C31" s="20"/>
      <c r="D31" s="20"/>
      <c r="E31" s="20"/>
      <c r="F31" s="20"/>
    </row>
    <row r="32" spans="1:7" x14ac:dyDescent="0.35">
      <c r="C32" s="20"/>
      <c r="D32" s="20"/>
      <c r="E32" s="20"/>
      <c r="F32" s="20"/>
    </row>
    <row r="33" spans="6:6" x14ac:dyDescent="0.35">
      <c r="F33" s="17"/>
    </row>
    <row r="36" spans="6:6" x14ac:dyDescent="0.35">
      <c r="F36" s="23"/>
    </row>
    <row r="93" spans="7:7" ht="30.75" customHeight="1" x14ac:dyDescent="0.35">
      <c r="G93" s="3"/>
    </row>
    <row r="94" spans="7:7" x14ac:dyDescent="0.35">
      <c r="G94" s="3"/>
    </row>
    <row r="95" spans="7:7" x14ac:dyDescent="0.35">
      <c r="G95" s="3"/>
    </row>
    <row r="96" spans="7:7" x14ac:dyDescent="0.35">
      <c r="G96" s="3"/>
    </row>
    <row r="97" spans="7:7" x14ac:dyDescent="0.35">
      <c r="G97" s="3"/>
    </row>
    <row r="98" spans="7:7" ht="20.25" customHeight="1" x14ac:dyDescent="0.35">
      <c r="G98" s="3"/>
    </row>
    <row r="99" spans="7:7" ht="20.25" customHeight="1" x14ac:dyDescent="0.35">
      <c r="G99" s="3"/>
    </row>
    <row r="100" spans="7:7" ht="21.75" customHeight="1" x14ac:dyDescent="0.35"/>
    <row r="101" spans="7:7" ht="18" customHeight="1" x14ac:dyDescent="0.35"/>
  </sheetData>
  <mergeCells count="24">
    <mergeCell ref="C30:F30"/>
    <mergeCell ref="A18:B18"/>
    <mergeCell ref="A20:F20"/>
    <mergeCell ref="A17:B17"/>
    <mergeCell ref="A15:B15"/>
    <mergeCell ref="C15:F15"/>
    <mergeCell ref="C17:F17"/>
    <mergeCell ref="C18:F18"/>
    <mergeCell ref="A27:F27"/>
    <mergeCell ref="A1:F1"/>
    <mergeCell ref="A2:F2"/>
    <mergeCell ref="A3:F3"/>
    <mergeCell ref="A4:F4"/>
    <mergeCell ref="A5:F5"/>
    <mergeCell ref="A6:F6"/>
    <mergeCell ref="A7:F7"/>
    <mergeCell ref="A14:B14"/>
    <mergeCell ref="C14:F14"/>
    <mergeCell ref="A8:F8"/>
    <mergeCell ref="A9:F9"/>
    <mergeCell ref="A10:F10"/>
    <mergeCell ref="A12:F12"/>
    <mergeCell ref="A13:B13"/>
    <mergeCell ref="C13:F13"/>
  </mergeCells>
  <printOptions horizontalCentered="1"/>
  <pageMargins left="0.59055118110236227" right="7.874015748031496E-2" top="0.31496062992125984" bottom="0.23622047244094491" header="0.31496062992125984" footer="0.31496062992125984"/>
  <pageSetup paperSize="9" scale="87" orientation="portrait" r:id="rId1"/>
  <rowBreaks count="1" manualBreakCount="1">
    <brk id="4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E1757-D481-44CC-99C0-99AC3009EAF4}">
  <dimension ref="A1:J84"/>
  <sheetViews>
    <sheetView view="pageBreakPreview" topLeftCell="A10" zoomScale="91" zoomScaleNormal="100" zoomScaleSheetLayoutView="91" workbookViewId="0">
      <selection activeCell="E20" sqref="E20"/>
    </sheetView>
  </sheetViews>
  <sheetFormatPr defaultColWidth="8.88671875" defaultRowHeight="16.8" x14ac:dyDescent="0.3"/>
  <cols>
    <col min="1" max="1" width="6.5546875" style="54" customWidth="1"/>
    <col min="2" max="2" width="39.109375" style="2" customWidth="1"/>
    <col min="3" max="3" width="17.109375" style="54" customWidth="1"/>
    <col min="4" max="4" width="7.33203125" style="54" customWidth="1"/>
    <col min="5" max="5" width="9.6640625" style="54" customWidth="1"/>
    <col min="6" max="6" width="21.5546875" style="2" customWidth="1"/>
    <col min="7" max="16384" width="8.88671875" style="2"/>
  </cols>
  <sheetData>
    <row r="1" spans="1:10" x14ac:dyDescent="0.3">
      <c r="A1" s="77" t="s">
        <v>0</v>
      </c>
      <c r="B1" s="77"/>
      <c r="C1" s="77"/>
      <c r="D1" s="77"/>
      <c r="E1" s="77"/>
      <c r="F1" s="77"/>
    </row>
    <row r="2" spans="1:10" x14ac:dyDescent="0.3">
      <c r="A2" s="77" t="s">
        <v>1</v>
      </c>
      <c r="B2" s="77"/>
      <c r="C2" s="77"/>
      <c r="D2" s="77"/>
      <c r="E2" s="77"/>
      <c r="F2" s="77"/>
    </row>
    <row r="3" spans="1:10" x14ac:dyDescent="0.3">
      <c r="A3" s="77" t="s">
        <v>2</v>
      </c>
      <c r="B3" s="77"/>
      <c r="C3" s="77"/>
      <c r="D3" s="77"/>
      <c r="E3" s="77"/>
      <c r="F3" s="77"/>
    </row>
    <row r="4" spans="1:10" x14ac:dyDescent="0.3">
      <c r="A4" s="77" t="s">
        <v>112</v>
      </c>
      <c r="B4" s="77"/>
      <c r="C4" s="77"/>
      <c r="D4" s="77"/>
      <c r="E4" s="77"/>
      <c r="F4" s="77"/>
      <c r="G4" s="24"/>
    </row>
    <row r="5" spans="1:10" x14ac:dyDescent="0.3">
      <c r="A5" s="78" t="s">
        <v>132</v>
      </c>
      <c r="B5" s="78"/>
      <c r="C5" s="78"/>
      <c r="D5" s="78"/>
      <c r="E5" s="78"/>
      <c r="F5" s="78"/>
      <c r="G5" s="24"/>
      <c r="H5" s="24"/>
      <c r="I5" s="24"/>
      <c r="J5" s="24"/>
    </row>
    <row r="6" spans="1:10" ht="32.4" customHeight="1" x14ac:dyDescent="0.3">
      <c r="A6" s="101" t="s">
        <v>110</v>
      </c>
      <c r="B6" s="101"/>
      <c r="C6" s="101"/>
      <c r="D6" s="101"/>
      <c r="E6" s="101"/>
      <c r="F6" s="101"/>
      <c r="G6" s="24"/>
      <c r="H6" s="24"/>
      <c r="I6" s="24"/>
      <c r="J6" s="24"/>
    </row>
    <row r="7" spans="1:10" ht="32.4" customHeight="1" x14ac:dyDescent="0.3">
      <c r="A7" s="92" t="str">
        <f>'BB BGTB HO SO D1'!A6:E6</f>
        <v>Dự Án Xây Dựng Công Trình Đường Bộ Cao Tốc Cao Lãnh - An Hữu Giai Đoạn 1,Dự Án Thành Phần 2, Km16 + 000 - Km27+430.</v>
      </c>
      <c r="B7" s="71"/>
      <c r="C7" s="71"/>
      <c r="D7" s="71"/>
      <c r="E7" s="71"/>
      <c r="F7" s="71"/>
      <c r="G7" s="24"/>
    </row>
    <row r="8" spans="1:10" ht="118.2" customHeight="1" x14ac:dyDescent="0.3">
      <c r="A8" s="92" t="s">
        <v>131</v>
      </c>
      <c r="B8" s="92"/>
      <c r="C8" s="92"/>
      <c r="D8" s="92"/>
      <c r="E8" s="92"/>
      <c r="F8" s="92"/>
    </row>
    <row r="9" spans="1:10" ht="32.4" customHeight="1" x14ac:dyDescent="0.3">
      <c r="A9" s="71" t="s">
        <v>109</v>
      </c>
      <c r="B9" s="71"/>
      <c r="C9" s="71"/>
      <c r="D9" s="71"/>
      <c r="E9" s="71"/>
      <c r="F9" s="71"/>
      <c r="G9" s="24"/>
    </row>
    <row r="10" spans="1:10" ht="17.399999999999999" customHeight="1" x14ac:dyDescent="0.3">
      <c r="A10" s="27" t="s">
        <v>108</v>
      </c>
      <c r="B10" s="26"/>
      <c r="C10" s="26"/>
      <c r="D10" s="26"/>
      <c r="E10" s="26"/>
      <c r="F10" s="26"/>
      <c r="G10" s="24"/>
    </row>
    <row r="11" spans="1:10" ht="19.95" customHeight="1" x14ac:dyDescent="0.3">
      <c r="A11" s="73" t="s">
        <v>133</v>
      </c>
      <c r="B11" s="73"/>
      <c r="C11" s="73"/>
      <c r="D11" s="73"/>
      <c r="E11" s="73"/>
      <c r="F11" s="73"/>
      <c r="G11" s="24"/>
    </row>
    <row r="12" spans="1:10" ht="19.95" customHeight="1" x14ac:dyDescent="0.3">
      <c r="A12" s="58" t="s">
        <v>134</v>
      </c>
      <c r="B12" s="58"/>
      <c r="C12" s="58"/>
      <c r="D12" s="58"/>
      <c r="E12" s="58"/>
      <c r="F12" s="58"/>
      <c r="G12" s="24"/>
    </row>
    <row r="13" spans="1:10" ht="17.399999999999999" customHeight="1" x14ac:dyDescent="0.3">
      <c r="A13" s="27" t="s">
        <v>107</v>
      </c>
      <c r="B13" s="26"/>
      <c r="C13" s="26"/>
      <c r="D13" s="26"/>
      <c r="E13" s="26"/>
      <c r="F13" s="26"/>
      <c r="G13" s="24"/>
    </row>
    <row r="14" spans="1:10" ht="40.200000000000003" customHeight="1" x14ac:dyDescent="0.3">
      <c r="A14" s="72" t="s">
        <v>121</v>
      </c>
      <c r="B14" s="72"/>
      <c r="C14" s="72"/>
      <c r="D14" s="72"/>
      <c r="E14" s="72"/>
      <c r="F14" s="72"/>
      <c r="G14" s="24"/>
    </row>
    <row r="15" spans="1:10" ht="21" customHeight="1" x14ac:dyDescent="0.3">
      <c r="A15" s="29"/>
      <c r="B15" s="29" t="s">
        <v>106</v>
      </c>
      <c r="C15" s="73" t="s">
        <v>55</v>
      </c>
      <c r="D15" s="73"/>
      <c r="E15" s="73"/>
      <c r="F15" s="73"/>
      <c r="G15" s="24"/>
    </row>
    <row r="16" spans="1:10" ht="21" customHeight="1" x14ac:dyDescent="0.3">
      <c r="A16" s="29"/>
      <c r="B16" s="29" t="s">
        <v>105</v>
      </c>
      <c r="C16" s="73" t="s">
        <v>55</v>
      </c>
      <c r="D16" s="73"/>
      <c r="E16" s="73"/>
      <c r="F16" s="73"/>
      <c r="G16" s="24"/>
    </row>
    <row r="17" spans="1:7" s="1" customFormat="1" ht="18" x14ac:dyDescent="0.35">
      <c r="A17" s="6" t="s">
        <v>127</v>
      </c>
      <c r="B17" s="5"/>
      <c r="C17" s="5"/>
      <c r="D17" s="5"/>
      <c r="E17" s="5"/>
      <c r="F17" s="5"/>
      <c r="G17" s="3"/>
    </row>
    <row r="18" spans="1:7" ht="21" customHeight="1" x14ac:dyDescent="0.3">
      <c r="A18" s="29"/>
      <c r="B18" s="29" t="s">
        <v>56</v>
      </c>
      <c r="C18" s="73" t="s">
        <v>55</v>
      </c>
      <c r="D18" s="73"/>
      <c r="E18" s="73"/>
      <c r="F18" s="73"/>
      <c r="G18" s="24"/>
    </row>
    <row r="19" spans="1:7" ht="21" customHeight="1" x14ac:dyDescent="0.3">
      <c r="A19" s="29"/>
      <c r="B19" s="29" t="s">
        <v>56</v>
      </c>
      <c r="C19" s="73" t="s">
        <v>55</v>
      </c>
      <c r="D19" s="73"/>
      <c r="E19" s="73"/>
      <c r="F19" s="73"/>
      <c r="G19" s="24"/>
    </row>
    <row r="20" spans="1:7" ht="17.399999999999999" customHeight="1" x14ac:dyDescent="0.3">
      <c r="A20" s="27" t="s">
        <v>43</v>
      </c>
      <c r="B20" s="26"/>
      <c r="C20" s="26"/>
      <c r="D20" s="26"/>
      <c r="E20" s="26"/>
      <c r="F20" s="26"/>
      <c r="G20" s="24"/>
    </row>
    <row r="21" spans="1:7" x14ac:dyDescent="0.3">
      <c r="A21" s="26"/>
      <c r="B21" s="26" t="s">
        <v>52</v>
      </c>
      <c r="C21" s="71" t="s">
        <v>8</v>
      </c>
      <c r="D21" s="71"/>
      <c r="E21" s="71"/>
      <c r="F21" s="71"/>
      <c r="G21" s="24"/>
    </row>
    <row r="22" spans="1:7" x14ac:dyDescent="0.3">
      <c r="A22" s="26"/>
      <c r="B22" s="26" t="s">
        <v>137</v>
      </c>
      <c r="C22" s="71" t="s">
        <v>44</v>
      </c>
      <c r="D22" s="71"/>
      <c r="E22" s="71"/>
      <c r="F22" s="71"/>
      <c r="G22" s="24"/>
    </row>
    <row r="23" spans="1:7" x14ac:dyDescent="0.3">
      <c r="A23" s="26"/>
      <c r="B23" s="26" t="s">
        <v>111</v>
      </c>
      <c r="C23" s="71" t="s">
        <v>44</v>
      </c>
      <c r="D23" s="71"/>
      <c r="E23" s="71"/>
      <c r="F23" s="26"/>
      <c r="G23" s="24"/>
    </row>
    <row r="24" spans="1:7" ht="17.399999999999999" customHeight="1" x14ac:dyDescent="0.3">
      <c r="A24" s="27" t="s">
        <v>104</v>
      </c>
      <c r="B24" s="26"/>
      <c r="C24" s="26"/>
      <c r="D24" s="26"/>
      <c r="E24" s="26"/>
      <c r="F24" s="26"/>
      <c r="G24" s="24"/>
    </row>
    <row r="25" spans="1:7" ht="17.399999999999999" customHeight="1" x14ac:dyDescent="0.3">
      <c r="A25" s="27" t="s">
        <v>103</v>
      </c>
      <c r="B25" s="26"/>
      <c r="C25" s="26"/>
      <c r="D25" s="26"/>
      <c r="E25" s="26"/>
      <c r="F25" s="26"/>
      <c r="G25" s="24"/>
    </row>
    <row r="26" spans="1:7" ht="238.5" customHeight="1" x14ac:dyDescent="0.3">
      <c r="A26" s="92" t="s">
        <v>102</v>
      </c>
      <c r="B26" s="93"/>
      <c r="C26" s="93"/>
      <c r="D26" s="93"/>
      <c r="E26" s="93"/>
      <c r="F26" s="93"/>
      <c r="G26" s="24"/>
    </row>
    <row r="27" spans="1:7" ht="19.95" customHeight="1" x14ac:dyDescent="0.3">
      <c r="A27" s="27" t="s">
        <v>62</v>
      </c>
      <c r="B27" s="26"/>
      <c r="C27" s="26"/>
      <c r="D27" s="26"/>
      <c r="E27" s="26"/>
      <c r="F27" s="26"/>
      <c r="G27" s="24"/>
    </row>
    <row r="28" spans="1:7" ht="33.6" customHeight="1" x14ac:dyDescent="0.3">
      <c r="A28" s="92" t="s">
        <v>63</v>
      </c>
      <c r="B28" s="95"/>
      <c r="C28" s="95"/>
      <c r="D28" s="95"/>
      <c r="E28" s="95"/>
      <c r="F28" s="95"/>
      <c r="G28" s="24"/>
    </row>
    <row r="29" spans="1:7" ht="19.95" customHeight="1" x14ac:dyDescent="0.3">
      <c r="A29" s="96" t="s">
        <v>65</v>
      </c>
      <c r="B29" s="96"/>
      <c r="C29" s="96"/>
      <c r="D29" s="96"/>
      <c r="E29" s="96"/>
      <c r="F29" s="96"/>
      <c r="G29" s="24"/>
    </row>
    <row r="30" spans="1:7" ht="33.6" x14ac:dyDescent="0.3">
      <c r="A30" s="32" t="s">
        <v>15</v>
      </c>
      <c r="B30" s="33" t="s">
        <v>32</v>
      </c>
      <c r="C30" s="33" t="s">
        <v>33</v>
      </c>
      <c r="D30" s="34" t="s">
        <v>34</v>
      </c>
      <c r="E30" s="34" t="s">
        <v>35</v>
      </c>
      <c r="F30" s="33" t="s">
        <v>19</v>
      </c>
      <c r="G30" s="24"/>
    </row>
    <row r="31" spans="1:7" ht="67.2" customHeight="1" x14ac:dyDescent="0.3">
      <c r="A31" s="35" t="s">
        <v>20</v>
      </c>
      <c r="B31" s="9" t="s">
        <v>118</v>
      </c>
      <c r="C31" s="37" t="s">
        <v>22</v>
      </c>
      <c r="D31" s="10">
        <v>24</v>
      </c>
      <c r="E31" s="10" t="s">
        <v>51</v>
      </c>
      <c r="F31" s="33"/>
      <c r="G31" s="24"/>
    </row>
    <row r="32" spans="1:7" ht="31.2" customHeight="1" x14ac:dyDescent="0.3">
      <c r="A32" s="35">
        <v>2</v>
      </c>
      <c r="B32" s="9" t="s">
        <v>126</v>
      </c>
      <c r="C32" s="37" t="s">
        <v>22</v>
      </c>
      <c r="D32" s="10">
        <v>450</v>
      </c>
      <c r="E32" s="10" t="s">
        <v>67</v>
      </c>
      <c r="F32" s="37"/>
      <c r="G32" s="24"/>
    </row>
    <row r="33" spans="1:7" ht="24.45" customHeight="1" x14ac:dyDescent="0.3">
      <c r="A33" s="35">
        <v>3</v>
      </c>
      <c r="B33" s="9" t="str">
        <f>'BB BGTB D1'!B24</f>
        <v>Bịt đầu (hãng Geo Van  - Hàn Quốc)</v>
      </c>
      <c r="C33" s="37" t="s">
        <v>22</v>
      </c>
      <c r="D33" s="10">
        <v>16</v>
      </c>
      <c r="E33" s="10" t="s">
        <v>38</v>
      </c>
      <c r="F33" s="33"/>
      <c r="G33" s="24"/>
    </row>
    <row r="34" spans="1:7" ht="24.45" customHeight="1" x14ac:dyDescent="0.3">
      <c r="A34" s="35">
        <v>4</v>
      </c>
      <c r="B34" s="9" t="str">
        <f>'BB BGTB D1'!B25</f>
        <v>Bịt đáy (hãng Geo Van  - Hàn Quốc)</v>
      </c>
      <c r="C34" s="37" t="s">
        <v>22</v>
      </c>
      <c r="D34" s="10">
        <v>16</v>
      </c>
      <c r="E34" s="10" t="s">
        <v>38</v>
      </c>
      <c r="F34" s="33"/>
      <c r="G34" s="24"/>
    </row>
    <row r="35" spans="1:7" ht="24.45" customHeight="1" x14ac:dyDescent="0.3">
      <c r="A35" s="35">
        <v>5</v>
      </c>
      <c r="B35" s="9" t="str">
        <f>'BB BGTB D1'!B26</f>
        <v>Đầu nối (hãng Geo Van  - Hàn Quốc)</v>
      </c>
      <c r="C35" s="37" t="s">
        <v>22</v>
      </c>
      <c r="D35" s="10">
        <v>150</v>
      </c>
      <c r="E35" s="10" t="s">
        <v>38</v>
      </c>
      <c r="F35" s="33"/>
      <c r="G35" s="24"/>
    </row>
    <row r="36" spans="1:7" ht="19.95" customHeight="1" x14ac:dyDescent="0.3">
      <c r="A36" s="39" t="s">
        <v>64</v>
      </c>
      <c r="B36" s="39"/>
      <c r="C36" s="26"/>
      <c r="D36" s="26"/>
      <c r="E36" s="26"/>
      <c r="F36" s="26"/>
      <c r="G36" s="24"/>
    </row>
    <row r="37" spans="1:7" ht="33.6" x14ac:dyDescent="0.3">
      <c r="A37" s="32" t="s">
        <v>15</v>
      </c>
      <c r="B37" s="33" t="s">
        <v>16</v>
      </c>
      <c r="C37" s="33" t="s">
        <v>17</v>
      </c>
      <c r="D37" s="34" t="s">
        <v>18</v>
      </c>
      <c r="E37" s="94" t="s">
        <v>19</v>
      </c>
      <c r="F37" s="94"/>
      <c r="G37" s="24"/>
    </row>
    <row r="38" spans="1:7" ht="35.4" customHeight="1" x14ac:dyDescent="0.3">
      <c r="A38" s="40" t="s">
        <v>20</v>
      </c>
      <c r="B38" s="41" t="s">
        <v>47</v>
      </c>
      <c r="C38" s="33"/>
      <c r="D38" s="34"/>
      <c r="E38" s="94"/>
      <c r="F38" s="94"/>
    </row>
    <row r="39" spans="1:7" ht="48.6" customHeight="1" x14ac:dyDescent="0.3">
      <c r="A39" s="42">
        <v>1.1000000000000001</v>
      </c>
      <c r="B39" s="36" t="s">
        <v>119</v>
      </c>
      <c r="C39" s="43"/>
      <c r="D39" s="38">
        <v>24</v>
      </c>
      <c r="E39" s="91" t="s">
        <v>53</v>
      </c>
      <c r="F39" s="91"/>
    </row>
    <row r="40" spans="1:7" ht="36" customHeight="1" x14ac:dyDescent="0.3">
      <c r="A40" s="42">
        <v>1.2</v>
      </c>
      <c r="B40" s="36" t="s">
        <v>115</v>
      </c>
      <c r="C40" s="62" t="s">
        <v>117</v>
      </c>
      <c r="D40" s="38">
        <v>3</v>
      </c>
      <c r="E40" s="91" t="s">
        <v>57</v>
      </c>
      <c r="F40" s="91"/>
    </row>
    <row r="41" spans="1:7" ht="47.4" customHeight="1" x14ac:dyDescent="0.3">
      <c r="A41" s="42">
        <v>1.3</v>
      </c>
      <c r="B41" s="36" t="s">
        <v>120</v>
      </c>
      <c r="C41" s="64" t="s">
        <v>130</v>
      </c>
      <c r="D41" s="44">
        <v>3</v>
      </c>
      <c r="E41" s="98" t="s">
        <v>58</v>
      </c>
      <c r="F41" s="98"/>
    </row>
    <row r="42" spans="1:7" ht="85.95" customHeight="1" x14ac:dyDescent="0.3">
      <c r="A42" s="45">
        <v>2</v>
      </c>
      <c r="B42" s="41" t="s">
        <v>21</v>
      </c>
      <c r="C42" s="33" t="s">
        <v>22</v>
      </c>
      <c r="D42" s="34"/>
      <c r="E42" s="94"/>
      <c r="F42" s="94"/>
      <c r="G42" s="24"/>
    </row>
    <row r="43" spans="1:7" ht="39" customHeight="1" x14ac:dyDescent="0.3">
      <c r="A43" s="65">
        <v>2.1</v>
      </c>
      <c r="B43" s="66" t="s">
        <v>23</v>
      </c>
      <c r="C43" s="63" t="str">
        <f>'BB BGTB HO SO D1'!C28</f>
        <v>C020-25-0005154</v>
      </c>
      <c r="D43" s="44">
        <v>3</v>
      </c>
      <c r="E43" s="99" t="s">
        <v>57</v>
      </c>
      <c r="F43" s="99" t="s">
        <v>57</v>
      </c>
      <c r="G43" s="24"/>
    </row>
    <row r="44" spans="1:7" ht="34.200000000000003" customHeight="1" x14ac:dyDescent="0.3">
      <c r="A44" s="65">
        <v>2.2000000000000002</v>
      </c>
      <c r="B44" s="66" t="s">
        <v>24</v>
      </c>
      <c r="C44" s="64" t="str">
        <f>'BB BGTB HO SO D1'!C29</f>
        <v>BK-FEB-2025/SJ-005</v>
      </c>
      <c r="D44" s="44">
        <v>3</v>
      </c>
      <c r="E44" s="99" t="s">
        <v>58</v>
      </c>
      <c r="F44" s="99" t="s">
        <v>58</v>
      </c>
      <c r="G44" s="24"/>
    </row>
    <row r="45" spans="1:7" ht="19.2" customHeight="1" x14ac:dyDescent="0.3">
      <c r="A45" s="100" t="s">
        <v>25</v>
      </c>
      <c r="B45" s="100"/>
      <c r="C45" s="100"/>
      <c r="D45" s="100"/>
      <c r="E45" s="100"/>
    </row>
    <row r="46" spans="1:7" ht="18" customHeight="1" x14ac:dyDescent="0.3">
      <c r="A46" s="48" t="s">
        <v>66</v>
      </c>
      <c r="B46" s="47"/>
      <c r="C46" s="47"/>
      <c r="D46" s="47"/>
      <c r="E46" s="47"/>
    </row>
    <row r="47" spans="1:7" ht="8.4" customHeight="1" x14ac:dyDescent="0.3">
      <c r="A47" s="49"/>
      <c r="B47" s="50"/>
      <c r="C47" s="50"/>
      <c r="D47" s="50"/>
      <c r="E47" s="50"/>
      <c r="F47" s="51"/>
    </row>
    <row r="48" spans="1:7" ht="7.95" customHeight="1" x14ac:dyDescent="0.3">
      <c r="A48" s="48"/>
      <c r="B48" s="47"/>
      <c r="C48" s="47"/>
      <c r="D48" s="47"/>
      <c r="E48" s="47"/>
    </row>
    <row r="49" spans="1:6" ht="18" customHeight="1" x14ac:dyDescent="0.3">
      <c r="A49" s="48" t="s">
        <v>45</v>
      </c>
      <c r="B49" s="47"/>
      <c r="C49" s="47"/>
      <c r="D49" s="47"/>
      <c r="E49" s="47"/>
    </row>
    <row r="50" spans="1:6" ht="53.25" customHeight="1" x14ac:dyDescent="0.3">
      <c r="A50" s="71" t="s">
        <v>101</v>
      </c>
      <c r="B50" s="71"/>
      <c r="C50" s="71"/>
      <c r="D50" s="71"/>
      <c r="E50" s="71"/>
      <c r="F50" s="71"/>
    </row>
    <row r="51" spans="1:6" ht="37.200000000000003" customHeight="1" x14ac:dyDescent="0.3">
      <c r="A51" s="97" t="s">
        <v>113</v>
      </c>
      <c r="B51" s="97"/>
      <c r="C51" s="97"/>
      <c r="D51" s="97"/>
      <c r="E51" s="97"/>
      <c r="F51" s="97"/>
    </row>
    <row r="52" spans="1:6" x14ac:dyDescent="0.3">
      <c r="A52" s="76"/>
      <c r="B52" s="76"/>
      <c r="C52" s="76"/>
      <c r="D52" s="76"/>
      <c r="E52" s="76"/>
      <c r="F52" s="76"/>
    </row>
    <row r="53" spans="1:6" x14ac:dyDescent="0.3">
      <c r="A53" s="2"/>
      <c r="C53" s="2"/>
      <c r="D53" s="2"/>
      <c r="E53" s="2"/>
    </row>
    <row r="54" spans="1:6" x14ac:dyDescent="0.3">
      <c r="A54" s="2"/>
      <c r="C54" s="2"/>
      <c r="D54" s="2"/>
      <c r="E54" s="2"/>
    </row>
    <row r="55" spans="1:6" x14ac:dyDescent="0.3">
      <c r="A55" s="2"/>
      <c r="C55" s="2"/>
      <c r="D55" s="2"/>
      <c r="E55" s="2"/>
    </row>
    <row r="56" spans="1:6" x14ac:dyDescent="0.3">
      <c r="A56" s="2"/>
      <c r="C56" s="2"/>
      <c r="D56" s="2"/>
      <c r="E56" s="2"/>
    </row>
    <row r="57" spans="1:6" x14ac:dyDescent="0.3">
      <c r="A57" s="2"/>
      <c r="C57" s="2"/>
      <c r="D57" s="2"/>
      <c r="E57" s="2"/>
    </row>
    <row r="58" spans="1:6" x14ac:dyDescent="0.3">
      <c r="A58" s="2"/>
      <c r="C58" s="2"/>
      <c r="D58" s="2"/>
      <c r="E58" s="2"/>
    </row>
    <row r="59" spans="1:6" x14ac:dyDescent="0.3">
      <c r="A59" s="2"/>
      <c r="C59" s="2"/>
      <c r="D59" s="2"/>
      <c r="E59" s="2"/>
    </row>
    <row r="60" spans="1:6" x14ac:dyDescent="0.3">
      <c r="A60" s="2"/>
      <c r="C60" s="2"/>
      <c r="D60" s="2"/>
      <c r="E60" s="2"/>
    </row>
    <row r="61" spans="1:6" x14ac:dyDescent="0.3">
      <c r="A61" s="2"/>
      <c r="C61" s="2"/>
      <c r="D61" s="2"/>
      <c r="E61" s="2"/>
    </row>
    <row r="62" spans="1:6" x14ac:dyDescent="0.3">
      <c r="A62" s="2"/>
      <c r="C62" s="2"/>
      <c r="D62" s="2"/>
      <c r="E62" s="2"/>
    </row>
    <row r="63" spans="1:6" x14ac:dyDescent="0.3">
      <c r="A63" s="2"/>
      <c r="C63" s="2"/>
      <c r="D63" s="2"/>
      <c r="E63" s="2"/>
    </row>
    <row r="64" spans="1:6" x14ac:dyDescent="0.3">
      <c r="A64" s="2"/>
      <c r="C64" s="2"/>
      <c r="D64" s="2"/>
      <c r="E64" s="2"/>
    </row>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sheetData>
  <mergeCells count="33">
    <mergeCell ref="C15:F15"/>
    <mergeCell ref="C16:F16"/>
    <mergeCell ref="A1:F1"/>
    <mergeCell ref="A2:F2"/>
    <mergeCell ref="A3:F3"/>
    <mergeCell ref="A4:F4"/>
    <mergeCell ref="A5:F5"/>
    <mergeCell ref="A14:F14"/>
    <mergeCell ref="A6:F6"/>
    <mergeCell ref="A7:F7"/>
    <mergeCell ref="A8:F8"/>
    <mergeCell ref="A9:F9"/>
    <mergeCell ref="A11:F11"/>
    <mergeCell ref="A51:F51"/>
    <mergeCell ref="A52:F52"/>
    <mergeCell ref="E41:F41"/>
    <mergeCell ref="E42:F42"/>
    <mergeCell ref="E43:F43"/>
    <mergeCell ref="E44:F44"/>
    <mergeCell ref="A45:E45"/>
    <mergeCell ref="A50:F50"/>
    <mergeCell ref="E40:F40"/>
    <mergeCell ref="C18:F18"/>
    <mergeCell ref="C19:F19"/>
    <mergeCell ref="C21:F21"/>
    <mergeCell ref="A26:F26"/>
    <mergeCell ref="E39:F39"/>
    <mergeCell ref="E38:F38"/>
    <mergeCell ref="A28:F28"/>
    <mergeCell ref="C23:E23"/>
    <mergeCell ref="C22:F22"/>
    <mergeCell ref="A29:F29"/>
    <mergeCell ref="E37:F37"/>
  </mergeCells>
  <printOptions horizontalCentered="1"/>
  <pageMargins left="0.70866141732283472" right="0.19685039370078741" top="0.31496062992125984" bottom="0.31496062992125984" header="0.31496062992125984" footer="0.31496062992125984"/>
  <pageSetup paperSize="9" scale="87" orientation="portrait" r:id="rId1"/>
  <rowBreaks count="2" manualBreakCount="2">
    <brk id="26" max="5" man="1"/>
    <brk id="72"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
  <sheetViews>
    <sheetView view="pageBreakPreview" topLeftCell="A4" zoomScale="91" zoomScaleNormal="100" zoomScaleSheetLayoutView="91" workbookViewId="0">
      <selection activeCell="K15" sqref="K15"/>
    </sheetView>
  </sheetViews>
  <sheetFormatPr defaultColWidth="8.88671875" defaultRowHeight="16.8" x14ac:dyDescent="0.3"/>
  <cols>
    <col min="1" max="1" width="6.5546875" style="54" customWidth="1"/>
    <col min="2" max="2" width="57.109375" style="2" customWidth="1"/>
    <col min="3" max="3" width="13.33203125" style="54" customWidth="1"/>
    <col min="4" max="4" width="7.33203125" style="54" customWidth="1"/>
    <col min="5" max="5" width="7.109375" style="54" customWidth="1"/>
    <col min="6" max="6" width="10.6640625" style="2" customWidth="1"/>
    <col min="7" max="16384" width="8.88671875" style="2"/>
  </cols>
  <sheetData>
    <row r="1" spans="1:10" ht="16.5" customHeight="1" x14ac:dyDescent="0.3">
      <c r="A1" s="77" t="s">
        <v>0</v>
      </c>
      <c r="B1" s="77"/>
      <c r="C1" s="77"/>
      <c r="D1" s="77"/>
      <c r="E1" s="77"/>
      <c r="F1" s="77"/>
    </row>
    <row r="2" spans="1:10" ht="16.5" customHeight="1" x14ac:dyDescent="0.3">
      <c r="A2" s="77" t="s">
        <v>1</v>
      </c>
      <c r="B2" s="77"/>
      <c r="C2" s="77"/>
      <c r="D2" s="77"/>
      <c r="E2" s="77"/>
      <c r="F2" s="77"/>
    </row>
    <row r="3" spans="1:10" ht="25.5" customHeight="1" x14ac:dyDescent="0.3">
      <c r="A3" s="77" t="s">
        <v>2</v>
      </c>
      <c r="B3" s="77"/>
      <c r="C3" s="77"/>
      <c r="D3" s="77"/>
      <c r="E3" s="77"/>
      <c r="F3" s="77"/>
    </row>
    <row r="4" spans="1:10" ht="18" customHeight="1" x14ac:dyDescent="0.3">
      <c r="A4" s="77" t="s">
        <v>78</v>
      </c>
      <c r="B4" s="77"/>
      <c r="C4" s="77"/>
      <c r="D4" s="77"/>
      <c r="E4" s="77"/>
      <c r="F4" s="77"/>
      <c r="G4" s="24"/>
    </row>
    <row r="5" spans="1:10" ht="26.4" customHeight="1" x14ac:dyDescent="0.3">
      <c r="A5" s="103" t="s">
        <v>91</v>
      </c>
      <c r="B5" s="103"/>
      <c r="C5" s="103"/>
      <c r="D5" s="103"/>
      <c r="E5" s="103"/>
      <c r="F5" s="103"/>
      <c r="G5" s="24"/>
      <c r="H5" s="24" t="s">
        <v>74</v>
      </c>
      <c r="I5" s="24"/>
      <c r="J5" s="24"/>
    </row>
    <row r="6" spans="1:10" ht="34.950000000000003" customHeight="1" x14ac:dyDescent="0.3">
      <c r="A6" s="101" t="s">
        <v>79</v>
      </c>
      <c r="B6" s="101"/>
      <c r="C6" s="101"/>
      <c r="D6" s="101"/>
      <c r="E6" s="101"/>
      <c r="F6" s="101"/>
      <c r="G6" s="24"/>
      <c r="H6" s="24"/>
      <c r="I6" s="24"/>
      <c r="J6" s="24"/>
    </row>
    <row r="7" spans="1:10" s="72" customFormat="1" x14ac:dyDescent="0.3">
      <c r="A7" s="72" t="s">
        <v>82</v>
      </c>
    </row>
    <row r="8" spans="1:10" ht="31.2" customHeight="1" x14ac:dyDescent="0.3">
      <c r="A8" s="92" t="str">
        <f>'BB BGTB D1'!A6:F6</f>
        <v>Dự Án Xây Dựng Công Trình Đường Bộ Cao Tốc Cao Lãnh - An Hữu Giai Đoạn 1,Dự Án Thành Phần 2, Km16 + 000 - Km27+430.</v>
      </c>
      <c r="B8" s="71"/>
      <c r="C8" s="71"/>
      <c r="D8" s="71"/>
      <c r="E8" s="71"/>
      <c r="F8" s="71"/>
      <c r="G8" s="24"/>
    </row>
    <row r="9" spans="1:10" ht="31.95" customHeight="1" x14ac:dyDescent="0.3">
      <c r="A9" s="92" t="str">
        <f>'BB BGTB D1'!A7:F7</f>
        <v>Gói Thầu : Thi Công Xây Dựng Công Trình ( Bao Gồm Khảo Sát ,Lập Hồ Sơ TKBVTC, Dự Toán ) Đoạn km16 Đến km 27 + 430</v>
      </c>
      <c r="B9" s="71"/>
      <c r="C9" s="71"/>
      <c r="D9" s="71"/>
      <c r="E9" s="71"/>
      <c r="F9" s="71"/>
      <c r="G9" s="24"/>
    </row>
    <row r="10" spans="1:10" ht="16.5" customHeight="1" x14ac:dyDescent="0.3">
      <c r="A10" s="28" t="s">
        <v>81</v>
      </c>
      <c r="B10" s="26"/>
      <c r="C10" s="26"/>
      <c r="D10" s="26"/>
      <c r="E10" s="26"/>
      <c r="F10" s="26"/>
      <c r="G10" s="24"/>
    </row>
    <row r="11" spans="1:10" x14ac:dyDescent="0.3">
      <c r="A11" s="71" t="s">
        <v>98</v>
      </c>
      <c r="B11" s="93"/>
      <c r="C11" s="93"/>
      <c r="D11" s="93"/>
      <c r="E11" s="93"/>
      <c r="F11" s="93"/>
      <c r="G11" s="24"/>
    </row>
    <row r="12" spans="1:10" x14ac:dyDescent="0.3">
      <c r="A12" s="71" t="s">
        <v>88</v>
      </c>
      <c r="B12" s="71"/>
      <c r="C12" s="28"/>
      <c r="D12" s="28"/>
      <c r="E12" s="28"/>
      <c r="F12" s="28"/>
      <c r="G12" s="24"/>
    </row>
    <row r="13" spans="1:10" ht="17.399999999999999" customHeight="1" x14ac:dyDescent="0.3">
      <c r="A13" s="27" t="s">
        <v>83</v>
      </c>
      <c r="B13" s="26"/>
      <c r="C13" s="26"/>
      <c r="D13" s="26"/>
      <c r="E13" s="26"/>
      <c r="F13" s="26"/>
      <c r="G13" s="24"/>
    </row>
    <row r="14" spans="1:10" ht="33" customHeight="1" x14ac:dyDescent="0.3">
      <c r="A14" s="72" t="s">
        <v>76</v>
      </c>
      <c r="B14" s="72"/>
      <c r="C14" s="72"/>
      <c r="D14" s="72"/>
      <c r="E14" s="72"/>
      <c r="F14" s="72"/>
      <c r="G14" s="24"/>
    </row>
    <row r="15" spans="1:10" x14ac:dyDescent="0.3">
      <c r="A15" s="29"/>
      <c r="B15" s="30" t="s">
        <v>95</v>
      </c>
      <c r="C15" s="71" t="s">
        <v>69</v>
      </c>
      <c r="D15" s="71"/>
      <c r="E15" s="71"/>
      <c r="F15" s="71"/>
      <c r="G15" s="24"/>
    </row>
    <row r="16" spans="1:10" x14ac:dyDescent="0.3">
      <c r="A16" s="29"/>
      <c r="B16" s="30" t="s">
        <v>94</v>
      </c>
      <c r="C16" s="71" t="s">
        <v>69</v>
      </c>
      <c r="D16" s="71"/>
      <c r="E16" s="71"/>
      <c r="F16" s="71"/>
      <c r="G16" s="24"/>
    </row>
    <row r="17" spans="1:7" x14ac:dyDescent="0.3">
      <c r="A17" s="72" t="s">
        <v>73</v>
      </c>
      <c r="B17" s="72"/>
      <c r="C17" s="72"/>
      <c r="D17" s="72"/>
      <c r="E17" s="72"/>
      <c r="F17" s="72"/>
      <c r="G17" s="24"/>
    </row>
    <row r="18" spans="1:7" x14ac:dyDescent="0.3">
      <c r="A18" s="29"/>
      <c r="B18" s="30" t="s">
        <v>96</v>
      </c>
      <c r="C18" s="71" t="s">
        <v>80</v>
      </c>
      <c r="D18" s="71"/>
      <c r="E18" s="71"/>
      <c r="F18" s="71"/>
      <c r="G18" s="24"/>
    </row>
    <row r="19" spans="1:7" x14ac:dyDescent="0.3">
      <c r="A19" s="29"/>
      <c r="B19" s="30" t="s">
        <v>56</v>
      </c>
      <c r="C19" s="71" t="s">
        <v>55</v>
      </c>
      <c r="D19" s="71"/>
      <c r="E19" s="71"/>
      <c r="F19" s="71"/>
      <c r="G19" s="24"/>
    </row>
    <row r="20" spans="1:7" x14ac:dyDescent="0.3">
      <c r="A20" s="72" t="s">
        <v>43</v>
      </c>
      <c r="B20" s="72"/>
      <c r="C20" s="72"/>
      <c r="D20" s="72"/>
      <c r="E20" s="72"/>
      <c r="F20" s="72"/>
      <c r="G20" s="24"/>
    </row>
    <row r="21" spans="1:7" x14ac:dyDescent="0.3">
      <c r="A21" s="26"/>
      <c r="B21" s="26" t="s">
        <v>52</v>
      </c>
      <c r="C21" s="71" t="s">
        <v>8</v>
      </c>
      <c r="D21" s="71"/>
      <c r="E21" s="71"/>
      <c r="F21" s="71"/>
      <c r="G21" s="24"/>
    </row>
    <row r="22" spans="1:7" x14ac:dyDescent="0.3">
      <c r="A22" s="26"/>
      <c r="B22" s="26" t="s">
        <v>68</v>
      </c>
      <c r="C22" s="71" t="s">
        <v>44</v>
      </c>
      <c r="D22" s="71"/>
      <c r="E22" s="71"/>
      <c r="F22" s="26"/>
      <c r="G22" s="24"/>
    </row>
    <row r="23" spans="1:7" ht="14.4" customHeight="1" x14ac:dyDescent="0.3">
      <c r="A23" s="26"/>
      <c r="B23" s="26" t="s">
        <v>97</v>
      </c>
      <c r="C23" s="71" t="s">
        <v>69</v>
      </c>
      <c r="D23" s="71"/>
      <c r="E23" s="71"/>
      <c r="F23" s="71"/>
      <c r="G23" s="24"/>
    </row>
    <row r="24" spans="1:7" ht="20.100000000000001" customHeight="1" x14ac:dyDescent="0.3">
      <c r="A24" s="27" t="s">
        <v>84</v>
      </c>
      <c r="B24" s="26"/>
      <c r="C24" s="26"/>
      <c r="D24" s="26"/>
      <c r="E24" s="26"/>
      <c r="F24" s="26"/>
      <c r="G24" s="24"/>
    </row>
    <row r="25" spans="1:7" ht="17.399999999999999" customHeight="1" x14ac:dyDescent="0.3">
      <c r="A25" s="28" t="s">
        <v>100</v>
      </c>
      <c r="B25" s="26"/>
      <c r="C25" s="26"/>
      <c r="D25" s="26"/>
      <c r="E25" s="26"/>
      <c r="F25" s="26"/>
      <c r="G25" s="24"/>
    </row>
    <row r="26" spans="1:7" ht="16.2" customHeight="1" x14ac:dyDescent="0.3">
      <c r="A26" s="28" t="s">
        <v>99</v>
      </c>
      <c r="B26" s="26"/>
      <c r="C26" s="26"/>
      <c r="D26" s="26"/>
      <c r="E26" s="26"/>
      <c r="F26" s="26"/>
      <c r="G26" s="24"/>
    </row>
    <row r="27" spans="1:7" ht="228.6" customHeight="1" x14ac:dyDescent="0.3">
      <c r="A27" s="92" t="s">
        <v>75</v>
      </c>
      <c r="B27" s="93"/>
      <c r="C27" s="93"/>
      <c r="D27" s="93"/>
      <c r="E27" s="93"/>
      <c r="F27" s="93"/>
      <c r="G27" s="24"/>
    </row>
    <row r="28" spans="1:7" ht="17.399999999999999" customHeight="1" x14ac:dyDescent="0.3">
      <c r="A28" s="27" t="s">
        <v>62</v>
      </c>
      <c r="B28" s="26"/>
      <c r="C28" s="26"/>
      <c r="D28" s="26"/>
      <c r="E28" s="26"/>
      <c r="F28" s="26"/>
      <c r="G28" s="24"/>
    </row>
    <row r="29" spans="1:7" ht="20.399999999999999" customHeight="1" x14ac:dyDescent="0.3">
      <c r="A29" s="31" t="s">
        <v>63</v>
      </c>
      <c r="B29" s="26"/>
      <c r="C29" s="26"/>
      <c r="D29" s="26"/>
      <c r="E29" s="26"/>
      <c r="F29" s="26"/>
      <c r="G29" s="24"/>
    </row>
    <row r="30" spans="1:7" ht="22.95" customHeight="1" x14ac:dyDescent="0.3">
      <c r="A30" s="96" t="s">
        <v>65</v>
      </c>
      <c r="B30" s="96"/>
      <c r="C30" s="96"/>
      <c r="D30" s="96"/>
      <c r="E30" s="96"/>
      <c r="F30" s="96"/>
      <c r="G30" s="24"/>
    </row>
    <row r="31" spans="1:7" ht="33" customHeight="1" x14ac:dyDescent="0.3">
      <c r="A31" s="32" t="s">
        <v>15</v>
      </c>
      <c r="B31" s="33" t="s">
        <v>32</v>
      </c>
      <c r="C31" s="33" t="s">
        <v>33</v>
      </c>
      <c r="D31" s="34" t="s">
        <v>34</v>
      </c>
      <c r="E31" s="34" t="s">
        <v>35</v>
      </c>
      <c r="F31" s="33" t="s">
        <v>19</v>
      </c>
      <c r="G31" s="24"/>
    </row>
    <row r="32" spans="1:7" ht="48.6" customHeight="1" x14ac:dyDescent="0.3">
      <c r="A32" s="35" t="s">
        <v>20</v>
      </c>
      <c r="B32" s="36" t="s">
        <v>50</v>
      </c>
      <c r="C32" s="37" t="s">
        <v>22</v>
      </c>
      <c r="D32" s="38">
        <v>21</v>
      </c>
      <c r="E32" s="38" t="s">
        <v>51</v>
      </c>
      <c r="F32" s="33"/>
      <c r="G32" s="24"/>
    </row>
    <row r="33" spans="1:10" x14ac:dyDescent="0.3">
      <c r="A33" s="35">
        <v>2</v>
      </c>
      <c r="B33" s="36" t="s">
        <v>36</v>
      </c>
      <c r="C33" s="37" t="s">
        <v>22</v>
      </c>
      <c r="D33" s="38"/>
      <c r="E33" s="38" t="s">
        <v>67</v>
      </c>
      <c r="F33" s="37"/>
      <c r="G33" s="24"/>
    </row>
    <row r="34" spans="1:10" x14ac:dyDescent="0.3">
      <c r="A34" s="35">
        <v>3</v>
      </c>
      <c r="B34" s="36" t="s">
        <v>37</v>
      </c>
      <c r="C34" s="37" t="s">
        <v>22</v>
      </c>
      <c r="D34" s="38"/>
      <c r="E34" s="38" t="s">
        <v>38</v>
      </c>
      <c r="F34" s="33"/>
      <c r="G34" s="24"/>
    </row>
    <row r="35" spans="1:10" x14ac:dyDescent="0.3">
      <c r="A35" s="35">
        <v>4</v>
      </c>
      <c r="B35" s="36" t="s">
        <v>39</v>
      </c>
      <c r="C35" s="37" t="s">
        <v>22</v>
      </c>
      <c r="D35" s="38"/>
      <c r="E35" s="38" t="s">
        <v>38</v>
      </c>
      <c r="F35" s="33"/>
      <c r="G35" s="24"/>
    </row>
    <row r="36" spans="1:10" ht="41.25" customHeight="1" x14ac:dyDescent="0.3">
      <c r="A36" s="35">
        <v>5</v>
      </c>
      <c r="B36" s="36" t="s">
        <v>40</v>
      </c>
      <c r="C36" s="37" t="s">
        <v>22</v>
      </c>
      <c r="D36" s="38"/>
      <c r="E36" s="38" t="s">
        <v>38</v>
      </c>
      <c r="F36" s="33"/>
      <c r="G36" s="24"/>
      <c r="J36" s="2">
        <f>3*80</f>
        <v>240</v>
      </c>
    </row>
    <row r="37" spans="1:10" ht="27.6" customHeight="1" x14ac:dyDescent="0.3">
      <c r="A37" s="39" t="s">
        <v>64</v>
      </c>
      <c r="B37" s="39"/>
      <c r="C37" s="26"/>
      <c r="D37" s="26"/>
      <c r="E37" s="26"/>
      <c r="F37" s="26"/>
      <c r="G37" s="24"/>
    </row>
    <row r="38" spans="1:10" ht="33" customHeight="1" x14ac:dyDescent="0.3">
      <c r="A38" s="32" t="s">
        <v>15</v>
      </c>
      <c r="B38" s="33" t="s">
        <v>16</v>
      </c>
      <c r="C38" s="33" t="s">
        <v>17</v>
      </c>
      <c r="D38" s="34" t="s">
        <v>18</v>
      </c>
      <c r="E38" s="94" t="s">
        <v>19</v>
      </c>
      <c r="F38" s="94"/>
      <c r="G38" s="24"/>
    </row>
    <row r="39" spans="1:10" ht="33.6" customHeight="1" x14ac:dyDescent="0.3">
      <c r="A39" s="40" t="s">
        <v>20</v>
      </c>
      <c r="B39" s="41" t="s">
        <v>47</v>
      </c>
      <c r="C39" s="33"/>
      <c r="D39" s="34"/>
      <c r="E39" s="94"/>
      <c r="F39" s="94"/>
    </row>
    <row r="40" spans="1:10" ht="65.400000000000006" customHeight="1" x14ac:dyDescent="0.3">
      <c r="A40" s="42">
        <v>1.1000000000000001</v>
      </c>
      <c r="B40" s="36" t="s">
        <v>54</v>
      </c>
      <c r="C40" s="43"/>
      <c r="D40" s="38">
        <v>21</v>
      </c>
      <c r="E40" s="91" t="s">
        <v>53</v>
      </c>
      <c r="F40" s="91"/>
    </row>
    <row r="41" spans="1:10" ht="33.6" x14ac:dyDescent="0.3">
      <c r="A41" s="42">
        <v>1.2</v>
      </c>
      <c r="B41" s="36" t="s">
        <v>48</v>
      </c>
      <c r="C41" s="37" t="s">
        <v>70</v>
      </c>
      <c r="D41" s="38">
        <v>3</v>
      </c>
      <c r="E41" s="91" t="s">
        <v>85</v>
      </c>
      <c r="F41" s="91"/>
    </row>
    <row r="42" spans="1:10" ht="47.4" customHeight="1" x14ac:dyDescent="0.3">
      <c r="A42" s="42">
        <v>1.3</v>
      </c>
      <c r="B42" s="36" t="s">
        <v>49</v>
      </c>
      <c r="C42" s="37" t="s">
        <v>71</v>
      </c>
      <c r="D42" s="44">
        <v>3</v>
      </c>
      <c r="E42" s="91" t="s">
        <v>85</v>
      </c>
      <c r="F42" s="91"/>
    </row>
    <row r="43" spans="1:10" ht="66" customHeight="1" x14ac:dyDescent="0.3">
      <c r="A43" s="45">
        <v>2</v>
      </c>
      <c r="B43" s="41" t="s">
        <v>21</v>
      </c>
      <c r="C43" s="33" t="s">
        <v>22</v>
      </c>
      <c r="D43" s="34"/>
      <c r="E43" s="94"/>
      <c r="F43" s="94"/>
      <c r="G43" s="24"/>
    </row>
    <row r="44" spans="1:10" ht="31.2" customHeight="1" x14ac:dyDescent="0.3">
      <c r="A44" s="42">
        <v>2.1</v>
      </c>
      <c r="B44" s="36" t="s">
        <v>23</v>
      </c>
      <c r="C44" s="46" t="s">
        <v>72</v>
      </c>
      <c r="D44" s="38">
        <v>3</v>
      </c>
      <c r="E44" s="102" t="s">
        <v>85</v>
      </c>
      <c r="F44" s="102" t="s">
        <v>57</v>
      </c>
      <c r="G44" s="24"/>
    </row>
    <row r="45" spans="1:10" ht="28.95" customHeight="1" x14ac:dyDescent="0.3">
      <c r="A45" s="42">
        <v>2.2000000000000002</v>
      </c>
      <c r="B45" s="36" t="s">
        <v>24</v>
      </c>
      <c r="C45" s="37" t="s">
        <v>72</v>
      </c>
      <c r="D45" s="38">
        <v>3</v>
      </c>
      <c r="E45" s="102" t="s">
        <v>85</v>
      </c>
      <c r="F45" s="102" t="s">
        <v>58</v>
      </c>
      <c r="G45" s="24"/>
    </row>
    <row r="46" spans="1:10" ht="19.95" customHeight="1" x14ac:dyDescent="0.3">
      <c r="A46" s="100" t="s">
        <v>25</v>
      </c>
      <c r="B46" s="100"/>
      <c r="C46" s="100"/>
      <c r="D46" s="100"/>
      <c r="E46" s="100"/>
    </row>
    <row r="47" spans="1:10" ht="21.75" customHeight="1" x14ac:dyDescent="0.3">
      <c r="A47" s="48" t="s">
        <v>66</v>
      </c>
      <c r="B47" s="47"/>
      <c r="C47" s="47"/>
      <c r="D47" s="47"/>
      <c r="E47" s="47"/>
    </row>
    <row r="48" spans="1:10" ht="24.6" customHeight="1" x14ac:dyDescent="0.3">
      <c r="A48" s="49"/>
      <c r="B48" s="50"/>
      <c r="C48" s="50"/>
      <c r="D48" s="50"/>
      <c r="E48" s="50"/>
      <c r="F48" s="51"/>
    </row>
    <row r="49" spans="1:6" ht="13.5" customHeight="1" x14ac:dyDescent="0.3">
      <c r="A49" s="48"/>
      <c r="B49" s="47"/>
      <c r="C49" s="47"/>
      <c r="D49" s="47"/>
      <c r="E49" s="47"/>
    </row>
    <row r="50" spans="1:6" x14ac:dyDescent="0.3">
      <c r="A50" s="27" t="s">
        <v>45</v>
      </c>
      <c r="B50" s="52"/>
      <c r="C50" s="25"/>
      <c r="D50" s="25"/>
      <c r="E50" s="25"/>
      <c r="F50" s="52"/>
    </row>
    <row r="51" spans="1:6" ht="58.2" customHeight="1" x14ac:dyDescent="0.3">
      <c r="A51" s="71" t="s">
        <v>87</v>
      </c>
      <c r="B51" s="71"/>
      <c r="C51" s="71"/>
      <c r="D51" s="71"/>
      <c r="E51" s="71"/>
      <c r="F51" s="71"/>
    </row>
    <row r="52" spans="1:6" x14ac:dyDescent="0.3">
      <c r="A52" s="76" t="s">
        <v>86</v>
      </c>
      <c r="B52" s="76"/>
      <c r="C52" s="76"/>
      <c r="D52" s="76"/>
      <c r="E52" s="76"/>
      <c r="F52" s="76"/>
    </row>
    <row r="53" spans="1:6" x14ac:dyDescent="0.3">
      <c r="A53" s="76" t="s">
        <v>59</v>
      </c>
      <c r="B53" s="76"/>
      <c r="C53" s="76" t="s">
        <v>60</v>
      </c>
      <c r="D53" s="76"/>
      <c r="E53" s="76" t="s">
        <v>61</v>
      </c>
      <c r="F53" s="76"/>
    </row>
    <row r="54" spans="1:6" x14ac:dyDescent="0.3">
      <c r="A54" s="2"/>
      <c r="C54" s="2"/>
      <c r="D54" s="2"/>
      <c r="E54" s="2"/>
    </row>
    <row r="55" spans="1:6" x14ac:dyDescent="0.3">
      <c r="A55" s="2"/>
      <c r="C55" s="2"/>
      <c r="D55" s="2"/>
      <c r="E55" s="2"/>
    </row>
    <row r="56" spans="1:6" x14ac:dyDescent="0.3">
      <c r="A56" s="2"/>
      <c r="C56" s="2"/>
      <c r="D56" s="2"/>
      <c r="E56" s="2"/>
    </row>
    <row r="57" spans="1:6" x14ac:dyDescent="0.3">
      <c r="A57" s="2"/>
      <c r="C57" s="2"/>
      <c r="D57" s="2"/>
      <c r="E57" s="2"/>
    </row>
    <row r="58" spans="1:6" x14ac:dyDescent="0.3">
      <c r="A58" s="2"/>
      <c r="C58" s="2"/>
      <c r="D58" s="2"/>
      <c r="E58" s="2"/>
    </row>
    <row r="59" spans="1:6" ht="33" customHeight="1" x14ac:dyDescent="0.3">
      <c r="A59" s="2"/>
      <c r="C59" s="2"/>
      <c r="D59" s="2"/>
      <c r="E59" s="2"/>
    </row>
    <row r="60" spans="1:6" ht="20.399999999999999" customHeight="1" x14ac:dyDescent="0.3">
      <c r="A60" s="2"/>
      <c r="C60" s="2"/>
      <c r="D60" s="2"/>
      <c r="E60" s="2"/>
    </row>
    <row r="61" spans="1:6" ht="25.95" customHeight="1" x14ac:dyDescent="0.3">
      <c r="A61" s="2"/>
      <c r="C61" s="2"/>
      <c r="D61" s="2"/>
      <c r="E61" s="2"/>
    </row>
    <row r="62" spans="1:6" x14ac:dyDescent="0.3">
      <c r="A62" s="2"/>
      <c r="C62" s="2"/>
      <c r="D62" s="2"/>
      <c r="E62" s="2"/>
    </row>
    <row r="63" spans="1:6" x14ac:dyDescent="0.3">
      <c r="A63" s="2"/>
      <c r="C63" s="2"/>
      <c r="D63" s="2"/>
      <c r="E63" s="2"/>
    </row>
    <row r="64" spans="1:6" x14ac:dyDescent="0.3">
      <c r="A64" s="2"/>
      <c r="C64" s="2"/>
      <c r="D64" s="2"/>
      <c r="E64" s="2"/>
    </row>
    <row r="65" s="2" customFormat="1" ht="16.5" customHeight="1" x14ac:dyDescent="0.3"/>
    <row r="66" s="2" customFormat="1" x14ac:dyDescent="0.3"/>
    <row r="67" s="2" customFormat="1" x14ac:dyDescent="0.3"/>
    <row r="68" s="2" customFormat="1" ht="16.5" customHeight="1" x14ac:dyDescent="0.3"/>
    <row r="69" s="2" customFormat="1" x14ac:dyDescent="0.3"/>
    <row r="70" s="2" customFormat="1" x14ac:dyDescent="0.3"/>
    <row r="71" s="2" customFormat="1" x14ac:dyDescent="0.3"/>
    <row r="72" s="2" customFormat="1" ht="16.95" customHeigh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sheetData>
  <mergeCells count="37">
    <mergeCell ref="A7:XFD7"/>
    <mergeCell ref="A27:F27"/>
    <mergeCell ref="C18:F18"/>
    <mergeCell ref="A1:F1"/>
    <mergeCell ref="A2:F2"/>
    <mergeCell ref="A3:F3"/>
    <mergeCell ref="A4:F4"/>
    <mergeCell ref="A6:F6"/>
    <mergeCell ref="A5:F5"/>
    <mergeCell ref="A17:F17"/>
    <mergeCell ref="C15:F15"/>
    <mergeCell ref="A8:F8"/>
    <mergeCell ref="A9:F9"/>
    <mergeCell ref="A14:F14"/>
    <mergeCell ref="C16:F16"/>
    <mergeCell ref="A11:F11"/>
    <mergeCell ref="A12:B12"/>
    <mergeCell ref="C21:F21"/>
    <mergeCell ref="C19:F19"/>
    <mergeCell ref="A20:F20"/>
    <mergeCell ref="C22:E22"/>
    <mergeCell ref="C23:F23"/>
    <mergeCell ref="A53:B53"/>
    <mergeCell ref="C53:D53"/>
    <mergeCell ref="E53:F53"/>
    <mergeCell ref="A52:F52"/>
    <mergeCell ref="A30:F30"/>
    <mergeCell ref="A51:F51"/>
    <mergeCell ref="A46:E46"/>
    <mergeCell ref="E44:F44"/>
    <mergeCell ref="E45:F45"/>
    <mergeCell ref="E38:F38"/>
    <mergeCell ref="E39:F39"/>
    <mergeCell ref="E40:F40"/>
    <mergeCell ref="E41:F41"/>
    <mergeCell ref="E42:F42"/>
    <mergeCell ref="E43:F43"/>
  </mergeCells>
  <printOptions horizontalCentered="1"/>
  <pageMargins left="0.33" right="0.196850393700787" top="0.43" bottom="0.23622047244094499" header="0.17" footer="0.17"/>
  <pageSetup paperSize="9" scale="93" orientation="portrait" r:id="rId1"/>
  <rowBreaks count="2" manualBreakCount="2">
    <brk id="29" max="5" man="1"/>
    <brk id="73"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BB BGTB HO SO D1</vt:lpstr>
      <vt:lpstr>BB BGTB D1</vt:lpstr>
      <vt:lpstr>BBHT </vt:lpstr>
      <vt:lpstr>BBHT</vt:lpstr>
      <vt:lpstr>'BB BGTB D1'!Print_Area</vt:lpstr>
      <vt:lpstr>'BB BGTB HO SO D1'!Print_Area</vt:lpstr>
      <vt:lpstr>BBHT!Print_Area</vt:lpstr>
      <vt:lpstr>'BBHT '!Print_Area</vt:lpstr>
      <vt:lpstr>'BB BGTB D1'!Print_Titles</vt:lpstr>
      <vt:lpstr>'BB BGTB HO SO D1'!Print_Titles</vt:lpstr>
      <vt:lpstr>BBHT!Print_Titles</vt:lpstr>
      <vt:lpstr>'BBHT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tan</dc:creator>
  <cp:lastModifiedBy>Administrator</cp:lastModifiedBy>
  <cp:lastPrinted>2025-04-29T07:16:51Z</cp:lastPrinted>
  <dcterms:created xsi:type="dcterms:W3CDTF">2023-12-19T07:31:13Z</dcterms:created>
  <dcterms:modified xsi:type="dcterms:W3CDTF">2025-04-29T07:38:32Z</dcterms:modified>
</cp:coreProperties>
</file>