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esktop\"/>
    </mc:Choice>
  </mc:AlternateContent>
  <xr:revisionPtr revIDLastSave="0" documentId="13_ncr:1_{0E5A25F4-3209-4A76-A7BF-1F13FD332A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T CĐ-CT-ST" sheetId="2" r:id="rId1"/>
    <sheet name="CT HẬU GIANG - CÀ MAU" sheetId="4" r:id="rId2"/>
    <sheet name="CẦU ĐẠI NGÃI 2 VÀ SÓC TRĂNG" sheetId="5" r:id="rId3"/>
    <sheet name="CẦU TRẠCH MIỂU 2" sheetId="6" r:id="rId4"/>
    <sheet name="CT CẦN THƠ - HẬU GIANG" sheetId="7" r:id="rId5"/>
    <sheet name="DA VDD3 GÓI XL10" sheetId="8" r:id="rId6"/>
    <sheet name="Sheet1" sheetId="3" state="hidden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8" l="1"/>
  <c r="H13" i="8"/>
  <c r="H11" i="8"/>
  <c r="Q11" i="2"/>
  <c r="Q18" i="2"/>
  <c r="Q15" i="2"/>
  <c r="Q13" i="2"/>
  <c r="Q9" i="2"/>
  <c r="R14" i="4"/>
  <c r="H21" i="8"/>
  <c r="H20" i="8"/>
  <c r="H19" i="8"/>
  <c r="H18" i="8"/>
  <c r="H17" i="8"/>
  <c r="H16" i="8"/>
  <c r="H14" i="8"/>
  <c r="H12" i="8"/>
  <c r="H10" i="8"/>
  <c r="H7" i="8"/>
  <c r="H6" i="8"/>
  <c r="H5" i="8"/>
  <c r="H4" i="8"/>
  <c r="J9" i="7"/>
  <c r="J10" i="7"/>
  <c r="J11" i="7"/>
  <c r="J12" i="7"/>
  <c r="J13" i="7"/>
  <c r="J14" i="7"/>
  <c r="J15" i="7"/>
  <c r="J17" i="7"/>
  <c r="J16" i="7"/>
  <c r="J7" i="7" l="1"/>
  <c r="J6" i="7"/>
  <c r="J5" i="7"/>
  <c r="J4" i="7"/>
  <c r="J17" i="6"/>
  <c r="J16" i="6"/>
  <c r="J15" i="6"/>
  <c r="J13" i="6"/>
  <c r="J12" i="6"/>
  <c r="J11" i="6"/>
  <c r="J10" i="6"/>
  <c r="J9" i="6"/>
  <c r="J7" i="6"/>
  <c r="J6" i="6"/>
  <c r="J5" i="6"/>
  <c r="J4" i="6"/>
  <c r="J13" i="5"/>
  <c r="J14" i="5"/>
  <c r="J15" i="5"/>
  <c r="J16" i="5"/>
  <c r="J17" i="5"/>
  <c r="J12" i="5"/>
  <c r="J11" i="5"/>
  <c r="J10" i="5"/>
  <c r="J9" i="5"/>
  <c r="J7" i="5"/>
  <c r="J6" i="5"/>
  <c r="J5" i="5"/>
  <c r="J4" i="5"/>
  <c r="R17" i="4"/>
  <c r="R16" i="4"/>
  <c r="R15" i="4"/>
  <c r="R13" i="4"/>
  <c r="R12" i="4"/>
  <c r="R11" i="4"/>
  <c r="R10" i="4"/>
  <c r="R9" i="4"/>
  <c r="R7" i="4"/>
  <c r="R6" i="4"/>
  <c r="R5" i="4"/>
  <c r="R4" i="4"/>
  <c r="Q20" i="2"/>
  <c r="Q21" i="2"/>
  <c r="Q7" i="2" l="1"/>
  <c r="Q19" i="2"/>
  <c r="Q17" i="2"/>
  <c r="Q16" i="2"/>
  <c r="Q14" i="2"/>
  <c r="Q12" i="2"/>
  <c r="Q10" i="2"/>
  <c r="Q6" i="2"/>
  <c r="Q5" i="2"/>
  <c r="Q4" i="2"/>
  <c r="E5" i="3" l="1"/>
  <c r="E6" i="3"/>
  <c r="E7" i="3"/>
  <c r="E8" i="3"/>
  <c r="E3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4" i="3"/>
  <c r="C32" i="3" s="1"/>
  <c r="D36" i="3"/>
  <c r="B32" i="3" l="1"/>
</calcChain>
</file>

<file path=xl/sharedStrings.xml><?xml version="1.0" encoding="utf-8"?>
<sst xmlns="http://schemas.openxmlformats.org/spreadsheetml/2006/main" count="189" uniqueCount="89">
  <si>
    <t>GÓI THẦU/LÝ TRÌNH</t>
  </si>
  <si>
    <t>định an 11</t>
  </si>
  <si>
    <t xml:space="preserve">TỔNG </t>
  </si>
  <si>
    <t xml:space="preserve">GÓI THẦU </t>
  </si>
  <si>
    <t>GÓI 42</t>
  </si>
  <si>
    <t>GÓI 43</t>
  </si>
  <si>
    <t>GÓI 44</t>
  </si>
  <si>
    <t>GÓI 45</t>
  </si>
  <si>
    <t>GÓI 11</t>
  </si>
  <si>
    <t>GÓI 13</t>
  </si>
  <si>
    <t>GÓI 14</t>
  </si>
  <si>
    <t>NHÀ THẦU</t>
  </si>
  <si>
    <t>CTY HAG</t>
  </si>
  <si>
    <t>TỔNG TRƯỜNG SƠN 11</t>
  </si>
  <si>
    <t>HẢI ĐĂNG</t>
  </si>
  <si>
    <t>CTY 471</t>
  </si>
  <si>
    <t>THÀNH HUY</t>
  </si>
  <si>
    <t>TÂN NAM</t>
  </si>
  <si>
    <t>THÀNH AN 119</t>
  </si>
  <si>
    <t>XL MIỀN NAM</t>
  </si>
  <si>
    <t>ĐỊNH AN</t>
  </si>
  <si>
    <t>CTY 68</t>
  </si>
  <si>
    <t>THÀNH PHÁT</t>
  </si>
  <si>
    <t>TỔNG SỐ M/C</t>
  </si>
  <si>
    <t>SỐ M/C ĐÃ LẮP ĐẶT PIZO</t>
  </si>
  <si>
    <t>SỐ M/C ĐÃ LẮP ĐẶT INCLN</t>
  </si>
  <si>
    <t>KHỐI LƯỢNG VẬT TƯ CHÍNH CÒN LẠI</t>
  </si>
  <si>
    <t>ỐNG INCLN(ỐNG)</t>
  </si>
  <si>
    <t>NỐI ỐNG (CÁI)</t>
  </si>
  <si>
    <t>BỊT ĐẦU (CÁI)</t>
  </si>
  <si>
    <t>BỊT ĐÁY (CÁI)</t>
  </si>
  <si>
    <t>BENTONAI(BAO)</t>
  </si>
  <si>
    <t>NHÀ TRỌ CHÂU ĐỐC</t>
  </si>
  <si>
    <t>NHÀ TRỌ VĨNH NHUẬN AN GIANG</t>
  </si>
  <si>
    <t>SỐ M/C ĐÃ LẮP ĐẶT hoàn thiện</t>
  </si>
  <si>
    <t>PIZO SJ(CÁI)</t>
  </si>
  <si>
    <t>PIZO GEOVAN (CÁI)</t>
  </si>
  <si>
    <t>KEO ĐÊN NANO (CUỘN)</t>
  </si>
  <si>
    <t xml:space="preserve"> XILICON APLO A300(TÚP)</t>
  </si>
  <si>
    <t>GÓI XL01</t>
  </si>
  <si>
    <t>HOÀNG ANH</t>
  </si>
  <si>
    <t>CƯỜNG THUẬN</t>
  </si>
  <si>
    <t>TRƯỜNG SƠN 98</t>
  </si>
  <si>
    <t>THI SƠN</t>
  </si>
  <si>
    <t>VNCN</t>
  </si>
  <si>
    <t xml:space="preserve">HÀ THÀNH </t>
  </si>
  <si>
    <t>QUỐC THỊNH</t>
  </si>
  <si>
    <t xml:space="preserve">HẢI ĐĂNG </t>
  </si>
  <si>
    <t>CC1</t>
  </si>
  <si>
    <t>BTN</t>
  </si>
  <si>
    <t>GÓI THẦU CAO TỐC HẬU GIANG - CÀ MAU</t>
  </si>
  <si>
    <t xml:space="preserve">TRANG ANH </t>
  </si>
  <si>
    <t>TRƯỜNG SƠN 12</t>
  </si>
  <si>
    <t xml:space="preserve">NHÀ TRỌ TRÀ VINH </t>
  </si>
  <si>
    <t>NHÀ TRỌ SÓC TRĂNG</t>
  </si>
  <si>
    <t>GÓI THẦU CẦU RẠCH MIỂU 2</t>
  </si>
  <si>
    <t>ANH ĐÀO</t>
  </si>
  <si>
    <t>TRƯỜNG SƠN</t>
  </si>
  <si>
    <t>GÓI CẦN THƠ - HẬU GIANG</t>
  </si>
  <si>
    <t>TRƯỜNG SƠN NAM</t>
  </si>
  <si>
    <t>NHÀ TRỌ HẬU GIANG</t>
  </si>
  <si>
    <t>GÓI XL10</t>
  </si>
  <si>
    <t xml:space="preserve">THÀNH PHÁT </t>
  </si>
  <si>
    <t xml:space="preserve">PHÚC THÀNH AN </t>
  </si>
  <si>
    <t>T&amp;T</t>
  </si>
  <si>
    <t>NHÀ TRỌ BÌNH CHÁNH</t>
  </si>
  <si>
    <t>ỐNG INCLN(ỐNG GEOVAN)</t>
  </si>
  <si>
    <t>ỐNG INCLN(ỐNG SJ)</t>
  </si>
  <si>
    <t>GÓI THẦU CAO TỐC  CD - CT - ST QUA ĐỊA PHẬN AN GIANG và CẦN THƠ(27/04/2025) PHI</t>
  </si>
  <si>
    <t>NỐI ỐNG GEOVAN (CÁI)</t>
  </si>
  <si>
    <t>NỐI ỐNG SJ (CÁI)</t>
  </si>
  <si>
    <t>BỊT ĐẦU GEOVAN (CÁI)</t>
  </si>
  <si>
    <t>BỊT ĐẦU SJ(CÁI)</t>
  </si>
  <si>
    <t>BỊT ĐÁY GEOVAN (CÁI)</t>
  </si>
  <si>
    <t>BỊT ĐÁY SJ (CÁI)</t>
  </si>
  <si>
    <t>GÓI XL01 (THANH NHẬT)</t>
  </si>
  <si>
    <t>GÓI XL02 ( TÂN )</t>
  </si>
  <si>
    <t>GÓI XL03 (TÂN)</t>
  </si>
  <si>
    <t>NHÀ TRỌ TRÍ PHẢI KIÊN GIANG</t>
  </si>
  <si>
    <t>XL6</t>
  </si>
  <si>
    <t>CẦU ĐẠI NGÃI 2  CT02 -SÓC TRĂNG</t>
  </si>
  <si>
    <t>CT02 -SÓC TRĂNG</t>
  </si>
  <si>
    <t>XLMN</t>
  </si>
  <si>
    <t>GÓI THẦU CẦU ĐẠI NGÃI 2 VÀ CT02- SÓC TRĂNG (HẢO)</t>
  </si>
  <si>
    <t>TS PHÍA NAM</t>
  </si>
  <si>
    <t>GÓI CT CẦN THƠ - HẬU GIANG (VỊ)</t>
  </si>
  <si>
    <t>BỊT ĐẦU SJ (CÁI)</t>
  </si>
  <si>
    <t>BỊT ĐÁY SJ  (CÁI)</t>
  </si>
  <si>
    <t>DA VDD3 GÓI XL10 ( HÙNG)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</si>
</sst>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3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" fontId="5" fillId="7" borderId="10" xfId="1" applyNumberFormat="1" applyFont="1" applyFill="1" applyBorder="1" applyAlignment="1">
      <alignment horizontal="center" vertical="center"/>
    </xf>
    <xf numFmtId="1" fontId="5" fillId="7" borderId="11" xfId="1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8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" fontId="5" fillId="0" borderId="12" xfId="1" applyNumberFormat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1C10CF9-FA92-4851-98DF-BFC664B95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5</xdr:row>
      <xdr:rowOff>45720</xdr:rowOff>
    </xdr:from>
    <xdr:to>
      <xdr:col>15</xdr:col>
      <xdr:colOff>488089</xdr:colOff>
      <xdr:row>35</xdr:row>
      <xdr:rowOff>99540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7280" y="960120"/>
          <a:ext cx="4724809" cy="55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38</xdr:row>
      <xdr:rowOff>76200</xdr:rowOff>
    </xdr:from>
    <xdr:to>
      <xdr:col>17</xdr:col>
      <xdr:colOff>335800</xdr:colOff>
      <xdr:row>67</xdr:row>
      <xdr:rowOff>122384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1540" y="7025640"/>
          <a:ext cx="5997460" cy="534970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29</xdr:row>
      <xdr:rowOff>99060</xdr:rowOff>
    </xdr:from>
    <xdr:to>
      <xdr:col>23</xdr:col>
      <xdr:colOff>320576</xdr:colOff>
      <xdr:row>60</xdr:row>
      <xdr:rowOff>8103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53400" y="5402580"/>
          <a:ext cx="6187976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zoomScale="60" zoomScaleNormal="60" workbookViewId="0">
      <selection activeCell="Q19" sqref="Q19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3" width="19.88671875" style="1" customWidth="1"/>
    <col min="4" max="4" width="28" style="1" customWidth="1"/>
    <col min="5" max="5" width="17.6640625" style="1" customWidth="1"/>
    <col min="6" max="6" width="18.88671875" style="1" customWidth="1"/>
    <col min="7" max="9" width="15" style="1" customWidth="1"/>
    <col min="10" max="10" width="14.77734375" style="1" customWidth="1"/>
    <col min="11" max="11" width="16" style="1" customWidth="1"/>
    <col min="12" max="12" width="15.109375" style="1" customWidth="1"/>
    <col min="13" max="13" width="17" style="1" customWidth="1"/>
    <col min="14" max="14" width="19.21875" style="1" customWidth="1"/>
    <col min="15" max="15" width="16.44140625" style="1" customWidth="1"/>
    <col min="16" max="16" width="12.88671875" style="1" customWidth="1"/>
    <col min="17" max="17" width="13.109375" style="1" customWidth="1"/>
    <col min="18" max="18" width="12.88671875" style="1" customWidth="1"/>
    <col min="19" max="19" width="11.44140625" style="1" bestFit="1" customWidth="1"/>
    <col min="20" max="16384" width="8.88671875" style="1"/>
  </cols>
  <sheetData>
    <row r="1" spans="1:20" ht="42" customHeight="1" x14ac:dyDescent="0.25">
      <c r="B1" s="2" t="s">
        <v>0</v>
      </c>
      <c r="C1" s="11"/>
      <c r="D1" s="98" t="s">
        <v>68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00"/>
    </row>
    <row r="2" spans="1:20" ht="92.4" customHeight="1" x14ac:dyDescent="0.25">
      <c r="A2" s="2">
        <v>1</v>
      </c>
      <c r="B2" s="2" t="s">
        <v>3</v>
      </c>
      <c r="C2" s="101" t="s">
        <v>4</v>
      </c>
      <c r="D2" s="102"/>
      <c r="E2" s="22" t="s">
        <v>5</v>
      </c>
      <c r="F2" s="103" t="s">
        <v>6</v>
      </c>
      <c r="G2" s="104"/>
      <c r="H2" s="105" t="s">
        <v>7</v>
      </c>
      <c r="I2" s="106"/>
      <c r="J2" s="107" t="s">
        <v>8</v>
      </c>
      <c r="K2" s="108"/>
      <c r="L2" s="3" t="s">
        <v>9</v>
      </c>
      <c r="M2" s="109" t="s">
        <v>10</v>
      </c>
      <c r="N2" s="110"/>
      <c r="O2" s="58" t="s">
        <v>33</v>
      </c>
      <c r="P2" s="5" t="s">
        <v>32</v>
      </c>
    </row>
    <row r="3" spans="1:20" ht="28.2" customHeight="1" x14ac:dyDescent="0.25">
      <c r="A3" s="4" t="s">
        <v>11</v>
      </c>
      <c r="B3" s="5"/>
      <c r="C3" s="12" t="s">
        <v>12</v>
      </c>
      <c r="D3" s="10" t="s">
        <v>13</v>
      </c>
      <c r="E3" s="8" t="s">
        <v>14</v>
      </c>
      <c r="F3" s="8" t="s">
        <v>15</v>
      </c>
      <c r="G3" s="18" t="s">
        <v>16</v>
      </c>
      <c r="H3" s="18" t="s">
        <v>17</v>
      </c>
      <c r="I3" s="18" t="s">
        <v>18</v>
      </c>
      <c r="J3" s="8" t="s">
        <v>1</v>
      </c>
      <c r="K3" s="8" t="s">
        <v>19</v>
      </c>
      <c r="L3" s="8" t="s">
        <v>20</v>
      </c>
      <c r="M3" s="8" t="s">
        <v>21</v>
      </c>
      <c r="N3" s="8" t="s">
        <v>22</v>
      </c>
      <c r="O3" s="19"/>
      <c r="P3" s="19"/>
    </row>
    <row r="4" spans="1:20" ht="33.6" customHeight="1" x14ac:dyDescent="0.25">
      <c r="A4" s="111" t="s">
        <v>23</v>
      </c>
      <c r="B4" s="112"/>
      <c r="C4" s="37">
        <v>6</v>
      </c>
      <c r="D4" s="60">
        <v>19</v>
      </c>
      <c r="E4" s="22">
        <v>5</v>
      </c>
      <c r="F4" s="39">
        <v>10</v>
      </c>
      <c r="G4" s="56">
        <v>7</v>
      </c>
      <c r="H4" s="31">
        <v>20</v>
      </c>
      <c r="I4" s="66">
        <v>11</v>
      </c>
      <c r="J4" s="25">
        <v>5</v>
      </c>
      <c r="K4" s="69">
        <v>3</v>
      </c>
      <c r="L4" s="9">
        <v>15</v>
      </c>
      <c r="M4" s="47">
        <v>4</v>
      </c>
      <c r="N4" s="71">
        <v>5</v>
      </c>
      <c r="O4" s="2"/>
      <c r="P4" s="2"/>
      <c r="Q4" s="1">
        <f>SUM(C4:P4)</f>
        <v>110</v>
      </c>
    </row>
    <row r="5" spans="1:20" ht="36" customHeight="1" x14ac:dyDescent="0.25">
      <c r="A5" s="113" t="s">
        <v>24</v>
      </c>
      <c r="B5" s="114"/>
      <c r="C5" s="38"/>
      <c r="D5" s="60">
        <v>4</v>
      </c>
      <c r="E5" s="22"/>
      <c r="F5" s="39"/>
      <c r="G5" s="56"/>
      <c r="H5" s="31"/>
      <c r="I5" s="66">
        <v>4</v>
      </c>
      <c r="J5" s="25"/>
      <c r="K5" s="69"/>
      <c r="L5" s="9"/>
      <c r="M5" s="47"/>
      <c r="N5" s="71"/>
      <c r="O5" s="2"/>
      <c r="P5" s="2"/>
      <c r="Q5" s="1">
        <f>SUM(C5:P5)</f>
        <v>8</v>
      </c>
    </row>
    <row r="6" spans="1:20" ht="28.65" customHeight="1" x14ac:dyDescent="0.25">
      <c r="A6" s="113" t="s">
        <v>25</v>
      </c>
      <c r="B6" s="114"/>
      <c r="C6" s="29"/>
      <c r="D6" s="27">
        <v>4</v>
      </c>
      <c r="E6" s="33"/>
      <c r="F6" s="40"/>
      <c r="G6" s="23"/>
      <c r="H6" s="61">
        <v>10</v>
      </c>
      <c r="I6" s="67">
        <v>4</v>
      </c>
      <c r="J6" s="23"/>
      <c r="K6" s="69"/>
      <c r="L6" s="19"/>
      <c r="M6" s="48"/>
      <c r="N6" s="72"/>
      <c r="O6" s="20"/>
      <c r="P6" s="20"/>
      <c r="Q6" s="1">
        <f>SUM(C6:P6)</f>
        <v>18</v>
      </c>
    </row>
    <row r="7" spans="1:20" ht="28.65" customHeight="1" x14ac:dyDescent="0.25">
      <c r="A7" s="113" t="s">
        <v>34</v>
      </c>
      <c r="B7" s="114"/>
      <c r="C7" s="30"/>
      <c r="D7" s="27"/>
      <c r="E7" s="33"/>
      <c r="F7" s="40">
        <v>8</v>
      </c>
      <c r="G7" s="23">
        <v>7</v>
      </c>
      <c r="H7" s="61">
        <v>9</v>
      </c>
      <c r="I7" s="67"/>
      <c r="J7" s="23">
        <v>1</v>
      </c>
      <c r="K7" s="69"/>
      <c r="L7" s="19">
        <v>9</v>
      </c>
      <c r="M7" s="48"/>
      <c r="N7" s="72">
        <v>3</v>
      </c>
      <c r="O7" s="20"/>
      <c r="P7" s="20"/>
      <c r="Q7" s="1">
        <f>SUM(C7:P7)</f>
        <v>37</v>
      </c>
    </row>
    <row r="8" spans="1:20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7"/>
    </row>
    <row r="9" spans="1:20" ht="36.6" customHeight="1" x14ac:dyDescent="0.25">
      <c r="A9" s="113" t="s">
        <v>67</v>
      </c>
      <c r="B9" s="114"/>
      <c r="C9" s="130">
        <v>0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M9" s="130">
        <v>0</v>
      </c>
      <c r="N9" s="130">
        <v>0</v>
      </c>
      <c r="O9" s="130">
        <v>0</v>
      </c>
      <c r="P9" s="130">
        <v>0</v>
      </c>
      <c r="Q9" s="1">
        <f>SUM(C9:P9)</f>
        <v>0</v>
      </c>
      <c r="R9" s="123"/>
      <c r="S9" s="123"/>
      <c r="T9" s="123"/>
    </row>
    <row r="10" spans="1:20" ht="28.65" customHeight="1" x14ac:dyDescent="0.25">
      <c r="A10" s="113" t="s">
        <v>66</v>
      </c>
      <c r="B10" s="114"/>
      <c r="C10" s="87">
        <v>0</v>
      </c>
      <c r="D10" s="124">
        <v>135</v>
      </c>
      <c r="E10" s="88">
        <v>80</v>
      </c>
      <c r="F10" s="125">
        <v>33</v>
      </c>
      <c r="G10" s="126">
        <v>0</v>
      </c>
      <c r="H10" s="62">
        <v>15</v>
      </c>
      <c r="I10" s="127">
        <v>14</v>
      </c>
      <c r="J10" s="43">
        <v>77</v>
      </c>
      <c r="K10" s="128">
        <v>0</v>
      </c>
      <c r="L10" s="95">
        <v>0</v>
      </c>
      <c r="M10" s="49">
        <v>59</v>
      </c>
      <c r="N10" s="73">
        <v>20</v>
      </c>
      <c r="O10" s="129">
        <v>0</v>
      </c>
      <c r="P10" s="51">
        <v>0</v>
      </c>
      <c r="Q10" s="1">
        <f>SUM(C10:P10)</f>
        <v>433</v>
      </c>
    </row>
    <row r="11" spans="1:20" ht="28.65" customHeight="1" x14ac:dyDescent="0.25">
      <c r="A11" s="113" t="s">
        <v>70</v>
      </c>
      <c r="B11" s="118"/>
      <c r="C11" s="87"/>
      <c r="D11" s="124">
        <v>0</v>
      </c>
      <c r="E11" s="33">
        <v>0</v>
      </c>
      <c r="F11" s="39">
        <v>0</v>
      </c>
      <c r="G11" s="126">
        <v>0</v>
      </c>
      <c r="H11" s="63">
        <v>0</v>
      </c>
      <c r="I11" s="127">
        <v>0</v>
      </c>
      <c r="J11" s="25">
        <v>0</v>
      </c>
      <c r="K11" s="128">
        <v>0</v>
      </c>
      <c r="L11" s="95">
        <v>0</v>
      </c>
      <c r="M11" s="47">
        <v>0</v>
      </c>
      <c r="N11" s="71">
        <v>0</v>
      </c>
      <c r="O11" s="129">
        <v>0</v>
      </c>
      <c r="P11" s="19">
        <v>0</v>
      </c>
      <c r="Q11" s="1">
        <f>SUM(C11:P11)</f>
        <v>0</v>
      </c>
    </row>
    <row r="12" spans="1:20" ht="36.6" customHeight="1" x14ac:dyDescent="0.25">
      <c r="A12" s="113" t="s">
        <v>69</v>
      </c>
      <c r="B12" s="118"/>
      <c r="C12" s="30">
        <v>0</v>
      </c>
      <c r="D12" s="27">
        <v>125</v>
      </c>
      <c r="E12" s="34">
        <v>60</v>
      </c>
      <c r="F12" s="41">
        <v>17</v>
      </c>
      <c r="G12" s="25">
        <v>0</v>
      </c>
      <c r="H12" s="63">
        <v>0</v>
      </c>
      <c r="I12" s="67">
        <v>14</v>
      </c>
      <c r="J12" s="25">
        <v>58</v>
      </c>
      <c r="K12" s="70">
        <v>0</v>
      </c>
      <c r="L12" s="46">
        <v>0</v>
      </c>
      <c r="M12" s="47">
        <v>52</v>
      </c>
      <c r="N12" s="72">
        <v>13</v>
      </c>
      <c r="O12" s="19">
        <v>0</v>
      </c>
      <c r="P12" s="52">
        <v>0</v>
      </c>
      <c r="Q12" s="1">
        <f t="shared" ref="Q12:Q21" si="0">SUM(C12:P12)</f>
        <v>339</v>
      </c>
    </row>
    <row r="13" spans="1:20" ht="36.6" customHeight="1" x14ac:dyDescent="0.25">
      <c r="A13" s="111" t="s">
        <v>72</v>
      </c>
      <c r="B13" s="112"/>
      <c r="C13" s="30">
        <v>0</v>
      </c>
      <c r="D13" s="27">
        <v>0</v>
      </c>
      <c r="E13" s="34">
        <v>0</v>
      </c>
      <c r="F13" s="41">
        <v>0</v>
      </c>
      <c r="G13" s="25">
        <v>0</v>
      </c>
      <c r="H13" s="63">
        <v>0</v>
      </c>
      <c r="I13" s="67">
        <v>0</v>
      </c>
      <c r="J13" s="25">
        <v>0</v>
      </c>
      <c r="K13" s="70">
        <v>0</v>
      </c>
      <c r="L13" s="46">
        <v>0</v>
      </c>
      <c r="M13" s="47">
        <v>0</v>
      </c>
      <c r="N13" s="72">
        <v>0</v>
      </c>
      <c r="O13" s="19"/>
      <c r="P13" s="52">
        <v>24</v>
      </c>
      <c r="Q13" s="1">
        <f t="shared" si="0"/>
        <v>24</v>
      </c>
    </row>
    <row r="14" spans="1:20" ht="44.4" customHeight="1" x14ac:dyDescent="0.25">
      <c r="A14" s="111" t="s">
        <v>71</v>
      </c>
      <c r="B14" s="112"/>
      <c r="C14" s="30">
        <v>0</v>
      </c>
      <c r="D14" s="27">
        <v>10</v>
      </c>
      <c r="E14" s="35">
        <v>10</v>
      </c>
      <c r="F14" s="42">
        <v>0</v>
      </c>
      <c r="G14" s="25">
        <v>0</v>
      </c>
      <c r="H14" s="63">
        <v>0</v>
      </c>
      <c r="I14" s="67">
        <v>2</v>
      </c>
      <c r="J14" s="44">
        <v>8</v>
      </c>
      <c r="K14" s="70">
        <v>0</v>
      </c>
      <c r="L14" s="46">
        <v>0</v>
      </c>
      <c r="M14" s="47">
        <v>8</v>
      </c>
      <c r="N14" s="74">
        <v>4</v>
      </c>
      <c r="O14" s="19">
        <v>0</v>
      </c>
      <c r="P14" s="52">
        <v>0</v>
      </c>
      <c r="Q14" s="1">
        <f t="shared" si="0"/>
        <v>42</v>
      </c>
    </row>
    <row r="15" spans="1:20" ht="44.4" customHeight="1" x14ac:dyDescent="0.25">
      <c r="A15" s="113" t="s">
        <v>74</v>
      </c>
      <c r="B15" s="114"/>
      <c r="C15" s="30">
        <v>0</v>
      </c>
      <c r="D15" s="27">
        <v>0</v>
      </c>
      <c r="E15" s="36">
        <v>0</v>
      </c>
      <c r="F15" s="42">
        <v>0</v>
      </c>
      <c r="G15" s="25">
        <v>0</v>
      </c>
      <c r="H15" s="63">
        <v>0</v>
      </c>
      <c r="I15" s="67">
        <v>0</v>
      </c>
      <c r="J15" s="45">
        <v>0</v>
      </c>
      <c r="K15" s="70">
        <v>0</v>
      </c>
      <c r="L15" s="46">
        <v>0</v>
      </c>
      <c r="M15" s="47">
        <v>0</v>
      </c>
      <c r="N15" s="74">
        <v>0</v>
      </c>
      <c r="O15" s="19">
        <v>0</v>
      </c>
      <c r="P15" s="52">
        <v>24</v>
      </c>
      <c r="Q15" s="1">
        <f t="shared" si="0"/>
        <v>24</v>
      </c>
    </row>
    <row r="16" spans="1:20" ht="44.4" customHeight="1" x14ac:dyDescent="0.25">
      <c r="A16" s="113" t="s">
        <v>73</v>
      </c>
      <c r="B16" s="114"/>
      <c r="C16" s="30">
        <v>0</v>
      </c>
      <c r="D16" s="27">
        <v>10</v>
      </c>
      <c r="E16" s="21">
        <v>10</v>
      </c>
      <c r="F16" s="42">
        <v>0</v>
      </c>
      <c r="G16" s="25">
        <v>0</v>
      </c>
      <c r="H16" s="63">
        <v>0</v>
      </c>
      <c r="I16" s="67">
        <v>2</v>
      </c>
      <c r="J16" s="24">
        <v>8</v>
      </c>
      <c r="K16" s="70">
        <v>0</v>
      </c>
      <c r="L16" s="46">
        <v>0</v>
      </c>
      <c r="M16" s="48">
        <v>8</v>
      </c>
      <c r="N16" s="72">
        <v>4</v>
      </c>
      <c r="O16" s="19">
        <v>0</v>
      </c>
      <c r="P16" s="52">
        <v>0</v>
      </c>
      <c r="Q16" s="1">
        <f t="shared" si="0"/>
        <v>42</v>
      </c>
    </row>
    <row r="17" spans="1:22" ht="36.6" customHeight="1" x14ac:dyDescent="0.25">
      <c r="A17" s="113" t="s">
        <v>35</v>
      </c>
      <c r="B17" s="118"/>
      <c r="C17" s="30">
        <v>0</v>
      </c>
      <c r="D17" s="27">
        <v>0</v>
      </c>
      <c r="E17" s="34">
        <v>0</v>
      </c>
      <c r="F17" s="42">
        <v>0</v>
      </c>
      <c r="G17" s="25">
        <v>0</v>
      </c>
      <c r="H17" s="63">
        <v>0</v>
      </c>
      <c r="I17" s="67">
        <v>0</v>
      </c>
      <c r="J17" s="25">
        <v>0</v>
      </c>
      <c r="K17" s="70">
        <v>0</v>
      </c>
      <c r="L17" s="46">
        <v>0</v>
      </c>
      <c r="M17" s="48">
        <v>0</v>
      </c>
      <c r="N17" s="72">
        <v>0</v>
      </c>
      <c r="O17" s="19">
        <v>44</v>
      </c>
      <c r="P17" s="19">
        <v>45</v>
      </c>
      <c r="Q17" s="1">
        <f t="shared" si="0"/>
        <v>89</v>
      </c>
    </row>
    <row r="18" spans="1:22" ht="36.6" customHeight="1" x14ac:dyDescent="0.25">
      <c r="A18" s="113" t="s">
        <v>36</v>
      </c>
      <c r="B18" s="118"/>
      <c r="C18" s="30">
        <v>0</v>
      </c>
      <c r="D18" s="27">
        <v>0</v>
      </c>
      <c r="E18" s="59">
        <v>0</v>
      </c>
      <c r="F18" s="42">
        <v>0</v>
      </c>
      <c r="G18" s="25">
        <v>0</v>
      </c>
      <c r="H18" s="63">
        <v>0</v>
      </c>
      <c r="I18" s="67">
        <v>0</v>
      </c>
      <c r="J18" s="24">
        <v>0</v>
      </c>
      <c r="K18" s="70">
        <v>0</v>
      </c>
      <c r="L18" s="46">
        <v>0</v>
      </c>
      <c r="M18" s="48">
        <v>0</v>
      </c>
      <c r="N18" s="75">
        <v>0</v>
      </c>
      <c r="O18" s="52">
        <v>6</v>
      </c>
      <c r="P18" s="52">
        <v>0</v>
      </c>
      <c r="Q18" s="1">
        <f t="shared" si="0"/>
        <v>6</v>
      </c>
    </row>
    <row r="19" spans="1:22" ht="44.4" customHeight="1" x14ac:dyDescent="0.25">
      <c r="A19" s="111" t="s">
        <v>31</v>
      </c>
      <c r="B19" s="112"/>
      <c r="C19" s="30">
        <v>0</v>
      </c>
      <c r="D19" s="27">
        <v>34</v>
      </c>
      <c r="E19" s="36">
        <v>7</v>
      </c>
      <c r="F19" s="42">
        <v>0</v>
      </c>
      <c r="G19" s="25">
        <v>0</v>
      </c>
      <c r="H19" s="64">
        <v>7</v>
      </c>
      <c r="I19" s="68">
        <v>28</v>
      </c>
      <c r="J19" s="45">
        <v>6</v>
      </c>
      <c r="K19" s="70">
        <v>0</v>
      </c>
      <c r="L19" s="46">
        <v>29</v>
      </c>
      <c r="M19" s="48">
        <v>0</v>
      </c>
      <c r="N19" s="76">
        <v>2</v>
      </c>
      <c r="O19" s="53">
        <v>16</v>
      </c>
      <c r="P19" s="54">
        <v>0</v>
      </c>
      <c r="Q19" s="1">
        <f t="shared" si="0"/>
        <v>129</v>
      </c>
    </row>
    <row r="20" spans="1:22" ht="44.4" customHeight="1" x14ac:dyDescent="0.25">
      <c r="A20" s="111" t="s">
        <v>37</v>
      </c>
      <c r="B20" s="112"/>
      <c r="C20" s="30">
        <v>0</v>
      </c>
      <c r="D20" s="26">
        <v>0</v>
      </c>
      <c r="E20" s="36">
        <v>0</v>
      </c>
      <c r="F20" s="42">
        <v>0</v>
      </c>
      <c r="G20" s="25">
        <v>0</v>
      </c>
      <c r="H20" s="64">
        <v>0</v>
      </c>
      <c r="I20" s="68">
        <v>0</v>
      </c>
      <c r="J20" s="45">
        <v>0</v>
      </c>
      <c r="K20" s="70">
        <v>0</v>
      </c>
      <c r="L20" s="46">
        <v>0</v>
      </c>
      <c r="M20" s="48">
        <v>0</v>
      </c>
      <c r="N20" s="76">
        <v>0</v>
      </c>
      <c r="O20" s="53">
        <v>50</v>
      </c>
      <c r="P20" s="54">
        <v>290</v>
      </c>
      <c r="Q20" s="1">
        <f t="shared" si="0"/>
        <v>340</v>
      </c>
    </row>
    <row r="21" spans="1:22" ht="44.4" customHeight="1" x14ac:dyDescent="0.25">
      <c r="A21" s="111" t="s">
        <v>38</v>
      </c>
      <c r="B21" s="112"/>
      <c r="C21" s="30">
        <v>0</v>
      </c>
      <c r="D21" s="26">
        <v>0</v>
      </c>
      <c r="E21" s="36">
        <v>0</v>
      </c>
      <c r="F21" s="42">
        <v>0</v>
      </c>
      <c r="G21" s="25">
        <v>0</v>
      </c>
      <c r="H21" s="64">
        <v>0</v>
      </c>
      <c r="I21" s="68">
        <v>0</v>
      </c>
      <c r="J21" s="45">
        <v>0</v>
      </c>
      <c r="K21" s="70">
        <v>0</v>
      </c>
      <c r="L21" s="46">
        <v>0</v>
      </c>
      <c r="M21" s="48">
        <v>0</v>
      </c>
      <c r="N21" s="76">
        <v>0</v>
      </c>
      <c r="O21" s="53">
        <v>17</v>
      </c>
      <c r="P21" s="54">
        <v>23</v>
      </c>
      <c r="Q21" s="1">
        <f t="shared" si="0"/>
        <v>40</v>
      </c>
    </row>
    <row r="22" spans="1:22" ht="48.6" customHeight="1" x14ac:dyDescent="0.25">
      <c r="A22" s="96" t="s">
        <v>2</v>
      </c>
      <c r="B22" s="97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V22" s="6"/>
    </row>
    <row r="23" spans="1:22" ht="54.9" customHeight="1" x14ac:dyDescent="0.25"/>
    <row r="24" spans="1:22" ht="54" customHeight="1" x14ac:dyDescent="0.25"/>
    <row r="25" spans="1:22" ht="45" customHeight="1" x14ac:dyDescent="0.25"/>
    <row r="26" spans="1:22" ht="45" customHeight="1" x14ac:dyDescent="0.25"/>
    <row r="27" spans="1:22" ht="45" customHeight="1" x14ac:dyDescent="0.25"/>
    <row r="28" spans="1:22" ht="45" customHeight="1" x14ac:dyDescent="0.25"/>
    <row r="29" spans="1:22" ht="45" customHeight="1" x14ac:dyDescent="0.25"/>
    <row r="30" spans="1:22" ht="66.599999999999994" customHeight="1" x14ac:dyDescent="0.25"/>
    <row r="31" spans="1:22" ht="39.6" customHeight="1" x14ac:dyDescent="0.25"/>
    <row r="32" spans="1:22" ht="39" customHeight="1" x14ac:dyDescent="0.25"/>
    <row r="33" ht="34.200000000000003" customHeight="1" x14ac:dyDescent="0.25"/>
    <row r="34" ht="40.799999999999997" customHeight="1" x14ac:dyDescent="0.25"/>
    <row r="35" ht="31.8" customHeight="1" x14ac:dyDescent="0.25"/>
    <row r="36" ht="35.4" customHeight="1" x14ac:dyDescent="0.25"/>
    <row r="37" ht="24" customHeight="1" x14ac:dyDescent="0.25"/>
    <row r="38" ht="43.8" customHeight="1" x14ac:dyDescent="0.25"/>
    <row r="39" ht="41.4" customHeight="1" x14ac:dyDescent="0.25"/>
    <row r="40" ht="40.200000000000003" customHeight="1" x14ac:dyDescent="0.25"/>
    <row r="41" ht="33.6" customHeight="1" x14ac:dyDescent="0.25"/>
    <row r="42" ht="37.200000000000003" customHeight="1" x14ac:dyDescent="0.25"/>
    <row r="43" ht="49.8" customHeight="1" x14ac:dyDescent="0.25"/>
    <row r="44" ht="30" customHeight="1" x14ac:dyDescent="0.25"/>
  </sheetData>
  <mergeCells count="25">
    <mergeCell ref="A9:B9"/>
    <mergeCell ref="A11:B11"/>
    <mergeCell ref="A13:B13"/>
    <mergeCell ref="A15:B15"/>
    <mergeCell ref="A16:B16"/>
    <mergeCell ref="A17:B17"/>
    <mergeCell ref="A19:B19"/>
    <mergeCell ref="A20:B20"/>
    <mergeCell ref="A18:B18"/>
    <mergeCell ref="A22:B22"/>
    <mergeCell ref="D1:T1"/>
    <mergeCell ref="C2:D2"/>
    <mergeCell ref="F2:G2"/>
    <mergeCell ref="H2:I2"/>
    <mergeCell ref="J2:K2"/>
    <mergeCell ref="M2:N2"/>
    <mergeCell ref="A4:B4"/>
    <mergeCell ref="A5:B5"/>
    <mergeCell ref="A6:B6"/>
    <mergeCell ref="A8:T8"/>
    <mergeCell ref="A10:B10"/>
    <mergeCell ref="A7:B7"/>
    <mergeCell ref="A21:B21"/>
    <mergeCell ref="A12:B12"/>
    <mergeCell ref="A14:B1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841-ADDA-475A-B105-5E114E037349}">
  <dimension ref="A1:W40"/>
  <sheetViews>
    <sheetView tabSelected="1" zoomScale="60" zoomScaleNormal="60" workbookViewId="0">
      <selection activeCell="Q4" sqref="Q4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3" width="19.88671875" style="1" customWidth="1"/>
    <col min="4" max="5" width="17.6640625" style="1" customWidth="1"/>
    <col min="6" max="7" width="18.88671875" style="1" customWidth="1"/>
    <col min="8" max="10" width="15" style="1" customWidth="1"/>
    <col min="11" max="11" width="14.77734375" style="1" customWidth="1"/>
    <col min="12" max="12" width="16" style="1" customWidth="1"/>
    <col min="13" max="13" width="15.109375" style="1" customWidth="1"/>
    <col min="14" max="14" width="17" style="1" customWidth="1"/>
    <col min="15" max="16" width="19.21875" style="1" customWidth="1"/>
    <col min="17" max="17" width="16.44140625" style="1" customWidth="1"/>
    <col min="18" max="18" width="13.109375" style="1" customWidth="1"/>
    <col min="19" max="19" width="12.88671875" style="1" customWidth="1"/>
    <col min="20" max="20" width="11.44140625" style="1" bestFit="1" customWidth="1"/>
    <col min="21" max="16384" width="8.88671875" style="1"/>
  </cols>
  <sheetData>
    <row r="1" spans="1:21" ht="42" customHeight="1" x14ac:dyDescent="0.25">
      <c r="B1" s="2" t="s">
        <v>0</v>
      </c>
      <c r="C1" s="17"/>
      <c r="D1" s="99" t="s">
        <v>50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</row>
    <row r="2" spans="1:21" ht="92.4" customHeight="1" x14ac:dyDescent="0.25">
      <c r="A2" s="2">
        <v>1</v>
      </c>
      <c r="B2" s="2" t="s">
        <v>3</v>
      </c>
      <c r="C2" s="101" t="s">
        <v>75</v>
      </c>
      <c r="D2" s="119"/>
      <c r="E2" s="119"/>
      <c r="F2" s="119"/>
      <c r="G2" s="119"/>
      <c r="H2" s="102"/>
      <c r="I2" s="105" t="s">
        <v>76</v>
      </c>
      <c r="J2" s="120"/>
      <c r="K2" s="120"/>
      <c r="L2" s="106"/>
      <c r="M2" s="98" t="s">
        <v>77</v>
      </c>
      <c r="N2" s="99"/>
      <c r="O2" s="99"/>
      <c r="P2" s="100"/>
      <c r="Q2" s="58" t="s">
        <v>78</v>
      </c>
    </row>
    <row r="3" spans="1:21" ht="28.2" customHeight="1" x14ac:dyDescent="0.25">
      <c r="A3" s="4" t="s">
        <v>11</v>
      </c>
      <c r="B3" s="5"/>
      <c r="C3" s="14" t="s">
        <v>40</v>
      </c>
      <c r="D3" s="32" t="s">
        <v>42</v>
      </c>
      <c r="E3" s="32" t="s">
        <v>17</v>
      </c>
      <c r="F3" s="32" t="s">
        <v>20</v>
      </c>
      <c r="G3" s="15" t="s">
        <v>46</v>
      </c>
      <c r="H3" s="18" t="s">
        <v>45</v>
      </c>
      <c r="I3" s="18" t="s">
        <v>43</v>
      </c>
      <c r="J3" s="15" t="s">
        <v>44</v>
      </c>
      <c r="K3" s="32" t="s">
        <v>40</v>
      </c>
      <c r="L3" s="32" t="s">
        <v>14</v>
      </c>
      <c r="M3" s="32" t="s">
        <v>47</v>
      </c>
      <c r="N3" s="32" t="s">
        <v>48</v>
      </c>
      <c r="O3" s="32" t="s">
        <v>49</v>
      </c>
      <c r="P3" s="32" t="s">
        <v>40</v>
      </c>
      <c r="Q3" s="19"/>
    </row>
    <row r="4" spans="1:21" ht="57.9" customHeight="1" x14ac:dyDescent="0.25">
      <c r="A4" s="111" t="s">
        <v>23</v>
      </c>
      <c r="B4" s="112"/>
      <c r="C4" s="37">
        <v>6</v>
      </c>
      <c r="D4" s="22">
        <v>5</v>
      </c>
      <c r="E4" s="28">
        <v>9</v>
      </c>
      <c r="F4" s="39">
        <v>6</v>
      </c>
      <c r="G4" s="57">
        <v>5</v>
      </c>
      <c r="H4" s="55">
        <v>1</v>
      </c>
      <c r="I4" s="56">
        <v>6</v>
      </c>
      <c r="J4" s="26"/>
      <c r="K4" s="25"/>
      <c r="L4" s="61">
        <v>3</v>
      </c>
      <c r="M4" s="9">
        <v>14</v>
      </c>
      <c r="N4" s="47">
        <v>8</v>
      </c>
      <c r="O4" s="78">
        <v>10</v>
      </c>
      <c r="P4" s="47">
        <v>12</v>
      </c>
      <c r="Q4" s="2"/>
      <c r="R4" s="1">
        <f>SUM(C4:Q4)</f>
        <v>85</v>
      </c>
    </row>
    <row r="5" spans="1:21" ht="78" customHeight="1" x14ac:dyDescent="0.25">
      <c r="A5" s="113" t="s">
        <v>24</v>
      </c>
      <c r="B5" s="114"/>
      <c r="C5" s="38"/>
      <c r="D5" s="22"/>
      <c r="E5" s="28"/>
      <c r="F5" s="39"/>
      <c r="G5" s="57"/>
      <c r="H5" s="55"/>
      <c r="I5" s="56"/>
      <c r="J5" s="26">
        <v>10</v>
      </c>
      <c r="K5" s="25"/>
      <c r="L5" s="61"/>
      <c r="M5" s="9">
        <v>20</v>
      </c>
      <c r="N5" s="47">
        <v>2</v>
      </c>
      <c r="O5" s="78">
        <v>1</v>
      </c>
      <c r="P5" s="47"/>
      <c r="Q5" s="2"/>
      <c r="R5" s="1">
        <f>SUM(C5:Q5)</f>
        <v>33</v>
      </c>
    </row>
    <row r="6" spans="1:21" ht="28.65" customHeight="1" x14ac:dyDescent="0.25">
      <c r="A6" s="113" t="s">
        <v>25</v>
      </c>
      <c r="B6" s="114"/>
      <c r="C6" s="29"/>
      <c r="D6" s="33"/>
      <c r="E6" s="27"/>
      <c r="F6" s="40"/>
      <c r="G6" s="48"/>
      <c r="H6" s="40"/>
      <c r="I6" s="23"/>
      <c r="J6" s="27">
        <v>4</v>
      </c>
      <c r="K6" s="23"/>
      <c r="L6" s="61"/>
      <c r="M6" s="19"/>
      <c r="N6" s="48"/>
      <c r="O6" s="65"/>
      <c r="P6" s="48"/>
      <c r="Q6" s="20"/>
      <c r="R6" s="1">
        <f>SUM(C6:Q6)</f>
        <v>4</v>
      </c>
    </row>
    <row r="7" spans="1:21" ht="28.65" customHeight="1" x14ac:dyDescent="0.25">
      <c r="A7" s="113" t="s">
        <v>34</v>
      </c>
      <c r="B7" s="114"/>
      <c r="C7" s="30">
        <v>6</v>
      </c>
      <c r="D7" s="33">
        <v>5</v>
      </c>
      <c r="E7" s="27">
        <v>9</v>
      </c>
      <c r="F7" s="40">
        <v>6</v>
      </c>
      <c r="G7" s="48">
        <v>5</v>
      </c>
      <c r="H7" s="40">
        <v>1</v>
      </c>
      <c r="I7" s="23">
        <v>6</v>
      </c>
      <c r="J7" s="27"/>
      <c r="K7" s="23">
        <v>4</v>
      </c>
      <c r="L7" s="61">
        <v>3</v>
      </c>
      <c r="M7" s="19">
        <v>13</v>
      </c>
      <c r="N7" s="48">
        <v>8</v>
      </c>
      <c r="O7" s="65">
        <v>4</v>
      </c>
      <c r="P7" s="48"/>
      <c r="Q7" s="20"/>
      <c r="R7" s="1">
        <f>SUM(C7:Q7)</f>
        <v>70</v>
      </c>
    </row>
    <row r="8" spans="1:21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</row>
    <row r="9" spans="1:21" ht="28.65" customHeight="1" x14ac:dyDescent="0.25">
      <c r="A9" s="113" t="s">
        <v>27</v>
      </c>
      <c r="B9" s="114"/>
      <c r="C9" s="30">
        <v>0</v>
      </c>
      <c r="D9" s="21">
        <v>0</v>
      </c>
      <c r="E9" s="77">
        <v>0</v>
      </c>
      <c r="F9" s="41">
        <v>63</v>
      </c>
      <c r="G9" s="50">
        <v>0</v>
      </c>
      <c r="H9" s="39">
        <v>0</v>
      </c>
      <c r="I9" s="25">
        <v>0</v>
      </c>
      <c r="J9" s="27">
        <v>0</v>
      </c>
      <c r="K9" s="25">
        <v>0</v>
      </c>
      <c r="L9" s="63">
        <v>3</v>
      </c>
      <c r="M9" s="46">
        <v>67</v>
      </c>
      <c r="N9" s="47">
        <v>0</v>
      </c>
      <c r="O9" s="78">
        <v>0</v>
      </c>
      <c r="P9" s="47">
        <v>0</v>
      </c>
      <c r="Q9" s="51">
        <v>150</v>
      </c>
      <c r="R9" s="1">
        <f t="shared" ref="R9:R17" si="0">SUM(C9:Q9)</f>
        <v>283</v>
      </c>
    </row>
    <row r="10" spans="1:21" ht="36.6" customHeight="1" x14ac:dyDescent="0.25">
      <c r="A10" s="113" t="s">
        <v>28</v>
      </c>
      <c r="B10" s="118"/>
      <c r="C10" s="30">
        <v>0</v>
      </c>
      <c r="D10" s="21">
        <v>0</v>
      </c>
      <c r="E10" s="77">
        <v>0</v>
      </c>
      <c r="F10" s="41">
        <v>56</v>
      </c>
      <c r="G10" s="50">
        <v>0</v>
      </c>
      <c r="H10" s="39">
        <v>0</v>
      </c>
      <c r="I10" s="25">
        <v>0</v>
      </c>
      <c r="J10" s="27">
        <v>0</v>
      </c>
      <c r="K10" s="25">
        <v>0</v>
      </c>
      <c r="L10" s="63">
        <v>3</v>
      </c>
      <c r="M10" s="46">
        <v>0</v>
      </c>
      <c r="N10" s="47">
        <v>0</v>
      </c>
      <c r="O10" s="78">
        <v>0</v>
      </c>
      <c r="P10" s="47">
        <v>0</v>
      </c>
      <c r="Q10" s="46">
        <v>109</v>
      </c>
      <c r="R10" s="1">
        <f t="shared" si="0"/>
        <v>168</v>
      </c>
    </row>
    <row r="11" spans="1:21" ht="44.4" customHeight="1" x14ac:dyDescent="0.25">
      <c r="A11" s="111" t="s">
        <v>29</v>
      </c>
      <c r="B11" s="112"/>
      <c r="C11" s="30">
        <v>0</v>
      </c>
      <c r="D11" s="21">
        <v>0</v>
      </c>
      <c r="E11" s="77">
        <v>0</v>
      </c>
      <c r="F11" s="42">
        <v>0</v>
      </c>
      <c r="G11" s="50">
        <v>0</v>
      </c>
      <c r="H11" s="39">
        <v>0</v>
      </c>
      <c r="I11" s="25">
        <v>0</v>
      </c>
      <c r="J11" s="27">
        <v>0</v>
      </c>
      <c r="K11" s="25">
        <v>0</v>
      </c>
      <c r="L11" s="63">
        <v>0</v>
      </c>
      <c r="M11" s="46">
        <v>0</v>
      </c>
      <c r="N11" s="47">
        <v>0</v>
      </c>
      <c r="O11" s="78">
        <v>0</v>
      </c>
      <c r="P11" s="47">
        <v>0</v>
      </c>
      <c r="Q11" s="46">
        <v>10</v>
      </c>
      <c r="R11" s="1">
        <f t="shared" si="0"/>
        <v>10</v>
      </c>
    </row>
    <row r="12" spans="1:21" ht="44.4" customHeight="1" x14ac:dyDescent="0.25">
      <c r="A12" s="113" t="s">
        <v>30</v>
      </c>
      <c r="B12" s="114"/>
      <c r="C12" s="30">
        <v>0</v>
      </c>
      <c r="D12" s="21">
        <v>0</v>
      </c>
      <c r="E12" s="77">
        <v>0</v>
      </c>
      <c r="F12" s="42">
        <v>0</v>
      </c>
      <c r="G12" s="50">
        <v>0</v>
      </c>
      <c r="H12" s="39">
        <v>0</v>
      </c>
      <c r="I12" s="25">
        <v>0</v>
      </c>
      <c r="J12" s="27">
        <v>0</v>
      </c>
      <c r="K12" s="25">
        <v>0</v>
      </c>
      <c r="L12" s="63">
        <v>0</v>
      </c>
      <c r="M12" s="46">
        <v>0</v>
      </c>
      <c r="N12" s="47">
        <v>0</v>
      </c>
      <c r="O12" s="78">
        <v>0</v>
      </c>
      <c r="P12" s="47">
        <v>0</v>
      </c>
      <c r="Q12" s="46">
        <v>9</v>
      </c>
      <c r="R12" s="1">
        <f t="shared" si="0"/>
        <v>9</v>
      </c>
    </row>
    <row r="13" spans="1:21" ht="36.6" customHeight="1" x14ac:dyDescent="0.25">
      <c r="A13" s="113" t="s">
        <v>35</v>
      </c>
      <c r="B13" s="118"/>
      <c r="C13" s="30">
        <v>0</v>
      </c>
      <c r="D13" s="21">
        <v>0</v>
      </c>
      <c r="E13" s="77">
        <v>0</v>
      </c>
      <c r="F13" s="42">
        <v>0</v>
      </c>
      <c r="G13" s="50">
        <v>0</v>
      </c>
      <c r="H13" s="39">
        <v>0</v>
      </c>
      <c r="I13" s="25">
        <v>0</v>
      </c>
      <c r="J13" s="27">
        <v>0</v>
      </c>
      <c r="K13" s="25">
        <v>0</v>
      </c>
      <c r="L13" s="63">
        <v>0</v>
      </c>
      <c r="M13" s="46">
        <v>0</v>
      </c>
      <c r="N13" s="47">
        <v>0</v>
      </c>
      <c r="O13" s="78">
        <v>0</v>
      </c>
      <c r="P13" s="47">
        <v>0</v>
      </c>
      <c r="Q13" s="19">
        <v>21</v>
      </c>
      <c r="R13" s="1">
        <f t="shared" si="0"/>
        <v>21</v>
      </c>
    </row>
    <row r="14" spans="1:21" ht="36.6" customHeight="1" x14ac:dyDescent="0.25">
      <c r="A14" s="113" t="s">
        <v>36</v>
      </c>
      <c r="B14" s="118"/>
      <c r="C14" s="30">
        <v>0</v>
      </c>
      <c r="D14" s="21">
        <v>0</v>
      </c>
      <c r="E14" s="77">
        <v>0</v>
      </c>
      <c r="F14" s="42">
        <v>0</v>
      </c>
      <c r="G14" s="50">
        <v>0</v>
      </c>
      <c r="H14" s="39">
        <v>0</v>
      </c>
      <c r="I14" s="25">
        <v>0</v>
      </c>
      <c r="J14" s="27">
        <v>0</v>
      </c>
      <c r="K14" s="25">
        <v>0</v>
      </c>
      <c r="L14" s="63">
        <v>0</v>
      </c>
      <c r="M14" s="46">
        <v>0</v>
      </c>
      <c r="N14" s="47">
        <v>0</v>
      </c>
      <c r="O14" s="78">
        <v>0</v>
      </c>
      <c r="P14" s="47">
        <v>0</v>
      </c>
      <c r="Q14" s="52">
        <v>10</v>
      </c>
      <c r="R14" s="1">
        <f t="shared" si="0"/>
        <v>10</v>
      </c>
    </row>
    <row r="15" spans="1:21" ht="44.4" customHeight="1" x14ac:dyDescent="0.25">
      <c r="A15" s="111" t="s">
        <v>31</v>
      </c>
      <c r="B15" s="112"/>
      <c r="C15" s="30">
        <v>0</v>
      </c>
      <c r="D15" s="21">
        <v>0</v>
      </c>
      <c r="E15" s="77">
        <v>0</v>
      </c>
      <c r="F15" s="42">
        <v>0</v>
      </c>
      <c r="G15" s="50">
        <v>0</v>
      </c>
      <c r="H15" s="39">
        <v>0</v>
      </c>
      <c r="I15" s="25">
        <v>0</v>
      </c>
      <c r="J15" s="27">
        <v>0</v>
      </c>
      <c r="K15" s="25">
        <v>0</v>
      </c>
      <c r="L15" s="63">
        <v>0</v>
      </c>
      <c r="M15" s="46">
        <v>0</v>
      </c>
      <c r="N15" s="47">
        <v>0</v>
      </c>
      <c r="O15" s="78">
        <v>0</v>
      </c>
      <c r="P15" s="47">
        <v>0</v>
      </c>
      <c r="Q15" s="89">
        <v>18</v>
      </c>
      <c r="R15" s="1">
        <f t="shared" si="0"/>
        <v>18</v>
      </c>
    </row>
    <row r="16" spans="1:21" ht="44.4" customHeight="1" x14ac:dyDescent="0.25">
      <c r="A16" s="111" t="s">
        <v>37</v>
      </c>
      <c r="B16" s="112"/>
      <c r="C16" s="30">
        <v>0</v>
      </c>
      <c r="D16" s="21">
        <v>0</v>
      </c>
      <c r="E16" s="77">
        <v>0</v>
      </c>
      <c r="F16" s="42">
        <v>0</v>
      </c>
      <c r="G16" s="50">
        <v>0</v>
      </c>
      <c r="H16" s="39">
        <v>0</v>
      </c>
      <c r="I16" s="25">
        <v>0</v>
      </c>
      <c r="J16" s="27">
        <v>0</v>
      </c>
      <c r="K16" s="25">
        <v>0</v>
      </c>
      <c r="L16" s="63">
        <v>0</v>
      </c>
      <c r="M16" s="46">
        <v>0</v>
      </c>
      <c r="N16" s="47">
        <v>0</v>
      </c>
      <c r="O16" s="78">
        <v>0</v>
      </c>
      <c r="P16" s="47">
        <v>0</v>
      </c>
      <c r="Q16" s="89">
        <v>260</v>
      </c>
      <c r="R16" s="1">
        <f t="shared" si="0"/>
        <v>260</v>
      </c>
    </row>
    <row r="17" spans="1:23" ht="44.4" customHeight="1" x14ac:dyDescent="0.25">
      <c r="A17" s="111" t="s">
        <v>38</v>
      </c>
      <c r="B17" s="112"/>
      <c r="C17" s="30">
        <v>0</v>
      </c>
      <c r="D17" s="21">
        <v>0</v>
      </c>
      <c r="E17" s="77">
        <v>0</v>
      </c>
      <c r="F17" s="42">
        <v>0</v>
      </c>
      <c r="G17" s="50">
        <v>0</v>
      </c>
      <c r="H17" s="39">
        <v>0</v>
      </c>
      <c r="I17" s="25">
        <v>0</v>
      </c>
      <c r="J17" s="27">
        <v>0</v>
      </c>
      <c r="K17" s="25">
        <v>0</v>
      </c>
      <c r="L17" s="63">
        <v>0</v>
      </c>
      <c r="M17" s="46"/>
      <c r="N17" s="47">
        <v>0</v>
      </c>
      <c r="O17" s="79">
        <v>0</v>
      </c>
      <c r="P17" s="47">
        <v>0</v>
      </c>
      <c r="Q17" s="89">
        <v>13</v>
      </c>
      <c r="R17" s="1">
        <f t="shared" si="0"/>
        <v>13</v>
      </c>
    </row>
    <row r="18" spans="1:23" ht="48.6" customHeight="1" x14ac:dyDescent="0.25">
      <c r="A18" s="96" t="s">
        <v>2</v>
      </c>
      <c r="B18" s="9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W18" s="6"/>
    </row>
    <row r="19" spans="1:23" ht="54.9" customHeight="1" x14ac:dyDescent="0.25"/>
    <row r="20" spans="1:23" ht="54" customHeight="1" x14ac:dyDescent="0.25"/>
    <row r="21" spans="1:23" ht="45" customHeight="1" x14ac:dyDescent="0.25"/>
    <row r="22" spans="1:23" ht="45" customHeight="1" x14ac:dyDescent="0.25"/>
    <row r="23" spans="1:23" ht="45" customHeight="1" x14ac:dyDescent="0.25"/>
    <row r="24" spans="1:23" ht="45" customHeight="1" x14ac:dyDescent="0.25"/>
    <row r="25" spans="1:23" ht="45" customHeight="1" x14ac:dyDescent="0.25"/>
    <row r="26" spans="1:23" ht="66.599999999999994" customHeight="1" x14ac:dyDescent="0.25"/>
    <row r="27" spans="1:23" ht="39.6" customHeight="1" x14ac:dyDescent="0.25"/>
    <row r="28" spans="1:23" ht="39" customHeight="1" x14ac:dyDescent="0.25"/>
    <row r="29" spans="1:23" ht="34.200000000000003" customHeight="1" x14ac:dyDescent="0.25"/>
    <row r="30" spans="1:23" ht="40.799999999999997" customHeight="1" x14ac:dyDescent="0.25"/>
    <row r="31" spans="1:23" ht="31.8" customHeight="1" x14ac:dyDescent="0.25"/>
    <row r="32" spans="1:23" ht="35.4" customHeight="1" x14ac:dyDescent="0.25"/>
    <row r="33" ht="24" customHeight="1" x14ac:dyDescent="0.25"/>
    <row r="34" ht="43.8" customHeight="1" x14ac:dyDescent="0.25"/>
    <row r="35" ht="41.4" customHeight="1" x14ac:dyDescent="0.25"/>
    <row r="36" ht="40.200000000000003" customHeight="1" x14ac:dyDescent="0.25"/>
    <row r="37" ht="33.6" customHeight="1" x14ac:dyDescent="0.25"/>
    <row r="38" ht="37.200000000000003" customHeight="1" x14ac:dyDescent="0.25"/>
    <row r="39" ht="49.8" customHeight="1" x14ac:dyDescent="0.25"/>
    <row r="40" ht="30" customHeight="1" x14ac:dyDescent="0.25"/>
  </sheetData>
  <mergeCells count="19">
    <mergeCell ref="A18:B18"/>
    <mergeCell ref="C2:H2"/>
    <mergeCell ref="I2:L2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U8"/>
    <mergeCell ref="A9:B9"/>
    <mergeCell ref="D1:U1"/>
    <mergeCell ref="M2:P2"/>
    <mergeCell ref="A16:B16"/>
    <mergeCell ref="A17:B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C22D-5B6A-48A1-82BF-C147E08CE866}">
  <dimension ref="A1:O40"/>
  <sheetViews>
    <sheetView zoomScale="60" zoomScaleNormal="60" workbookViewId="0">
      <selection activeCell="N3" sqref="N3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4" width="19.88671875" style="1" customWidth="1"/>
    <col min="5" max="8" width="17.6640625" style="1" customWidth="1"/>
    <col min="9" max="9" width="16.44140625" style="1" customWidth="1"/>
    <col min="10" max="10" width="13.109375" style="1" customWidth="1"/>
    <col min="11" max="11" width="12.88671875" style="1" customWidth="1"/>
    <col min="12" max="12" width="11.44140625" style="1" bestFit="1" customWidth="1"/>
    <col min="13" max="16384" width="8.88671875" style="1"/>
  </cols>
  <sheetData>
    <row r="1" spans="1:13" ht="42" customHeight="1" x14ac:dyDescent="0.25">
      <c r="B1" s="2" t="s">
        <v>0</v>
      </c>
      <c r="C1" s="17"/>
      <c r="D1" s="93"/>
      <c r="E1" s="99" t="s">
        <v>83</v>
      </c>
      <c r="F1" s="99"/>
      <c r="G1" s="99"/>
      <c r="H1" s="99"/>
      <c r="I1" s="99"/>
      <c r="J1" s="99"/>
      <c r="K1" s="99"/>
      <c r="L1" s="99"/>
      <c r="M1" s="100"/>
    </row>
    <row r="2" spans="1:13" ht="92.4" customHeight="1" x14ac:dyDescent="0.25">
      <c r="A2" s="2">
        <v>1</v>
      </c>
      <c r="B2" s="2" t="s">
        <v>3</v>
      </c>
      <c r="C2" s="136" t="s">
        <v>80</v>
      </c>
      <c r="D2" s="136"/>
      <c r="E2" s="136"/>
      <c r="F2" s="119" t="s">
        <v>81</v>
      </c>
      <c r="G2" s="102"/>
      <c r="H2" s="58" t="s">
        <v>54</v>
      </c>
      <c r="I2" s="58" t="s">
        <v>53</v>
      </c>
    </row>
    <row r="3" spans="1:13" ht="28.2" customHeight="1" x14ac:dyDescent="0.25">
      <c r="A3" s="4" t="s">
        <v>11</v>
      </c>
      <c r="B3" s="5"/>
      <c r="C3" s="14" t="s">
        <v>48</v>
      </c>
      <c r="D3" s="91" t="s">
        <v>79</v>
      </c>
      <c r="E3" s="32" t="s">
        <v>51</v>
      </c>
      <c r="F3" s="32" t="s">
        <v>82</v>
      </c>
      <c r="G3" s="32" t="s">
        <v>52</v>
      </c>
      <c r="H3" s="19"/>
      <c r="I3" s="19"/>
    </row>
    <row r="4" spans="1:13" ht="57.9" customHeight="1" x14ac:dyDescent="0.25">
      <c r="A4" s="111" t="s">
        <v>23</v>
      </c>
      <c r="B4" s="112"/>
      <c r="C4" s="37">
        <v>21</v>
      </c>
      <c r="D4" s="131"/>
      <c r="E4" s="22">
        <v>3</v>
      </c>
      <c r="F4" s="22"/>
      <c r="G4" s="28">
        <v>103</v>
      </c>
      <c r="H4" s="46"/>
      <c r="I4" s="2"/>
      <c r="J4" s="1">
        <f>SUM(C4:I4)</f>
        <v>127</v>
      </c>
    </row>
    <row r="5" spans="1:13" ht="78" customHeight="1" x14ac:dyDescent="0.25">
      <c r="A5" s="113" t="s">
        <v>24</v>
      </c>
      <c r="B5" s="114"/>
      <c r="C5" s="38"/>
      <c r="D5" s="30"/>
      <c r="E5" s="22"/>
      <c r="F5" s="22"/>
      <c r="G5" s="28"/>
      <c r="H5" s="46"/>
      <c r="I5" s="2"/>
      <c r="J5" s="1">
        <f>SUM(C5:I5)</f>
        <v>0</v>
      </c>
    </row>
    <row r="6" spans="1:13" ht="28.65" customHeight="1" x14ac:dyDescent="0.25">
      <c r="A6" s="113" t="s">
        <v>25</v>
      </c>
      <c r="B6" s="114"/>
      <c r="C6" s="29"/>
      <c r="D6" s="29"/>
      <c r="E6" s="33"/>
      <c r="F6" s="33"/>
      <c r="G6" s="27"/>
      <c r="H6" s="19"/>
      <c r="I6" s="20"/>
      <c r="J6" s="1">
        <f>SUM(C6:I6)</f>
        <v>0</v>
      </c>
    </row>
    <row r="7" spans="1:13" ht="28.65" customHeight="1" x14ac:dyDescent="0.25">
      <c r="A7" s="113" t="s">
        <v>34</v>
      </c>
      <c r="B7" s="114"/>
      <c r="C7" s="30">
        <v>18</v>
      </c>
      <c r="D7" s="30"/>
      <c r="E7" s="33">
        <v>3</v>
      </c>
      <c r="F7" s="33"/>
      <c r="G7" s="27">
        <v>16</v>
      </c>
      <c r="H7" s="19"/>
      <c r="I7" s="20"/>
      <c r="J7" s="1">
        <f>SUM(C7:I7)</f>
        <v>37</v>
      </c>
    </row>
    <row r="8" spans="1:13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  <c r="I8" s="116"/>
      <c r="J8" s="116"/>
    </row>
    <row r="9" spans="1:13" ht="28.65" customHeight="1" x14ac:dyDescent="0.25">
      <c r="A9" s="113" t="s">
        <v>27</v>
      </c>
      <c r="B9" s="114"/>
      <c r="C9" s="132">
        <v>3</v>
      </c>
      <c r="D9" s="134"/>
      <c r="E9" s="21">
        <v>0</v>
      </c>
      <c r="F9" s="135"/>
      <c r="G9" s="82">
        <v>132</v>
      </c>
      <c r="H9" s="19"/>
      <c r="I9" s="51"/>
      <c r="J9" s="1">
        <f>SUM(C9:I9)</f>
        <v>135</v>
      </c>
    </row>
    <row r="10" spans="1:13" ht="36.6" customHeight="1" x14ac:dyDescent="0.25">
      <c r="A10" s="113" t="s">
        <v>28</v>
      </c>
      <c r="B10" s="118"/>
      <c r="C10" s="133">
        <v>10</v>
      </c>
      <c r="D10" s="134"/>
      <c r="E10" s="21">
        <v>0</v>
      </c>
      <c r="F10" s="135"/>
      <c r="G10" s="83">
        <v>116</v>
      </c>
      <c r="H10" s="19"/>
      <c r="I10" s="81"/>
      <c r="J10" s="1">
        <f>SUM(C10:I10)</f>
        <v>126</v>
      </c>
    </row>
    <row r="11" spans="1:13" ht="44.4" customHeight="1" x14ac:dyDescent="0.25">
      <c r="A11" s="111" t="s">
        <v>29</v>
      </c>
      <c r="B11" s="112"/>
      <c r="C11" s="133">
        <v>0</v>
      </c>
      <c r="D11" s="134"/>
      <c r="E11" s="21">
        <v>0</v>
      </c>
      <c r="F11" s="135"/>
      <c r="G11" s="83">
        <v>14</v>
      </c>
      <c r="H11" s="19"/>
      <c r="I11" s="81"/>
      <c r="J11" s="1">
        <f>SUM(C11:I11)</f>
        <v>14</v>
      </c>
    </row>
    <row r="12" spans="1:13" ht="44.4" customHeight="1" x14ac:dyDescent="0.25">
      <c r="A12" s="113" t="s">
        <v>30</v>
      </c>
      <c r="B12" s="114"/>
      <c r="C12" s="133">
        <v>1</v>
      </c>
      <c r="D12" s="134"/>
      <c r="E12" s="21">
        <v>0</v>
      </c>
      <c r="F12" s="135"/>
      <c r="G12" s="83">
        <v>14</v>
      </c>
      <c r="H12" s="19"/>
      <c r="I12" s="81"/>
      <c r="J12" s="1">
        <f>SUM(C12:I12)</f>
        <v>15</v>
      </c>
    </row>
    <row r="13" spans="1:13" ht="36.6" customHeight="1" x14ac:dyDescent="0.25">
      <c r="A13" s="113" t="s">
        <v>35</v>
      </c>
      <c r="B13" s="118"/>
      <c r="C13" s="133">
        <v>0</v>
      </c>
      <c r="D13" s="134"/>
      <c r="E13" s="21">
        <v>0</v>
      </c>
      <c r="F13" s="21"/>
      <c r="G13" s="77">
        <v>0</v>
      </c>
      <c r="H13" s="19"/>
      <c r="I13" s="19"/>
      <c r="J13" s="1">
        <f t="shared" ref="J13:J17" si="0">SUM(C13:I13)</f>
        <v>0</v>
      </c>
    </row>
    <row r="14" spans="1:13" ht="36.6" customHeight="1" x14ac:dyDescent="0.25">
      <c r="A14" s="113" t="s">
        <v>36</v>
      </c>
      <c r="B14" s="118"/>
      <c r="C14" s="133">
        <v>0</v>
      </c>
      <c r="D14" s="134"/>
      <c r="E14" s="21">
        <v>0</v>
      </c>
      <c r="F14" s="21"/>
      <c r="G14" s="77">
        <v>0</v>
      </c>
      <c r="H14" s="19"/>
      <c r="I14" s="52"/>
      <c r="J14" s="1">
        <f t="shared" si="0"/>
        <v>0</v>
      </c>
    </row>
    <row r="15" spans="1:13" ht="44.4" customHeight="1" x14ac:dyDescent="0.25">
      <c r="A15" s="111" t="s">
        <v>31</v>
      </c>
      <c r="B15" s="112"/>
      <c r="C15" s="133"/>
      <c r="D15" s="134"/>
      <c r="E15" s="21">
        <v>0</v>
      </c>
      <c r="F15" s="21"/>
      <c r="G15" s="77">
        <v>0</v>
      </c>
      <c r="H15" s="19"/>
      <c r="I15" s="53">
        <v>70</v>
      </c>
      <c r="J15" s="1">
        <f t="shared" si="0"/>
        <v>70</v>
      </c>
    </row>
    <row r="16" spans="1:13" ht="44.4" customHeight="1" x14ac:dyDescent="0.25">
      <c r="A16" s="111" t="s">
        <v>37</v>
      </c>
      <c r="B16" s="112"/>
      <c r="C16" s="133">
        <v>0</v>
      </c>
      <c r="D16" s="134"/>
      <c r="E16" s="21">
        <v>0</v>
      </c>
      <c r="F16" s="21"/>
      <c r="G16" s="77">
        <v>0</v>
      </c>
      <c r="H16" s="19">
        <v>3</v>
      </c>
      <c r="I16" s="53">
        <v>3</v>
      </c>
      <c r="J16" s="1">
        <f t="shared" si="0"/>
        <v>6</v>
      </c>
    </row>
    <row r="17" spans="1:15" ht="44.4" customHeight="1" x14ac:dyDescent="0.25">
      <c r="A17" s="111" t="s">
        <v>38</v>
      </c>
      <c r="B17" s="112"/>
      <c r="C17" s="133">
        <v>0</v>
      </c>
      <c r="D17" s="134"/>
      <c r="E17" s="21">
        <v>0</v>
      </c>
      <c r="F17" s="21"/>
      <c r="G17" s="77">
        <v>0</v>
      </c>
      <c r="H17" s="19">
        <v>5</v>
      </c>
      <c r="I17" s="53">
        <v>10</v>
      </c>
      <c r="J17" s="1">
        <f t="shared" si="0"/>
        <v>15</v>
      </c>
    </row>
    <row r="18" spans="1:15" ht="48.6" customHeight="1" x14ac:dyDescent="0.25">
      <c r="A18" s="96" t="s">
        <v>2</v>
      </c>
      <c r="B18" s="97"/>
      <c r="C18" s="16"/>
      <c r="D18" s="92"/>
      <c r="E18" s="7"/>
      <c r="F18" s="7"/>
      <c r="G18" s="7"/>
      <c r="H18" s="7"/>
      <c r="I18" s="7"/>
      <c r="O18" s="6"/>
    </row>
    <row r="19" spans="1:15" ht="54.9" customHeight="1" x14ac:dyDescent="0.25"/>
    <row r="20" spans="1:15" ht="54" customHeight="1" x14ac:dyDescent="0.25"/>
    <row r="21" spans="1:15" ht="45" customHeight="1" x14ac:dyDescent="0.25"/>
    <row r="22" spans="1:15" ht="45" customHeight="1" x14ac:dyDescent="0.25"/>
    <row r="23" spans="1:15" ht="45" customHeight="1" x14ac:dyDescent="0.25"/>
    <row r="24" spans="1:15" ht="45" customHeight="1" x14ac:dyDescent="0.25"/>
    <row r="25" spans="1:15" ht="45" customHeight="1" x14ac:dyDescent="0.25"/>
    <row r="26" spans="1:15" ht="66.599999999999994" customHeight="1" x14ac:dyDescent="0.25"/>
    <row r="27" spans="1:15" ht="39.6" customHeight="1" x14ac:dyDescent="0.25"/>
    <row r="28" spans="1:15" ht="39" customHeight="1" x14ac:dyDescent="0.25"/>
    <row r="29" spans="1:15" ht="34.200000000000003" customHeight="1" x14ac:dyDescent="0.25"/>
    <row r="30" spans="1:15" ht="40.799999999999997" customHeight="1" x14ac:dyDescent="0.25"/>
    <row r="31" spans="1:15" ht="31.8" customHeight="1" x14ac:dyDescent="0.25"/>
    <row r="32" spans="1:15" ht="35.4" customHeight="1" x14ac:dyDescent="0.25"/>
    <row r="33" ht="24" customHeight="1" x14ac:dyDescent="0.25"/>
    <row r="34" ht="43.8" customHeight="1" x14ac:dyDescent="0.25"/>
    <row r="35" ht="41.4" customHeight="1" x14ac:dyDescent="0.25"/>
    <row r="36" ht="40.200000000000003" customHeight="1" x14ac:dyDescent="0.25"/>
    <row r="37" ht="33.6" customHeight="1" x14ac:dyDescent="0.25"/>
    <row r="38" ht="37.200000000000003" customHeight="1" x14ac:dyDescent="0.25"/>
    <row r="39" ht="49.8" customHeight="1" x14ac:dyDescent="0.25"/>
    <row r="40" ht="30" customHeight="1" x14ac:dyDescent="0.25"/>
  </sheetData>
  <mergeCells count="18">
    <mergeCell ref="E1:M1"/>
    <mergeCell ref="A4:B4"/>
    <mergeCell ref="A5:B5"/>
    <mergeCell ref="C2:E2"/>
    <mergeCell ref="F2:G2"/>
    <mergeCell ref="A18:B18"/>
    <mergeCell ref="A6:B6"/>
    <mergeCell ref="A7:B7"/>
    <mergeCell ref="A9:B9"/>
    <mergeCell ref="A10:B10"/>
    <mergeCell ref="A11:B11"/>
    <mergeCell ref="A12:B12"/>
    <mergeCell ref="A8:J8"/>
    <mergeCell ref="A13:B13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28A7-EFE7-4523-8AAE-90BD97C8801A}">
  <dimension ref="A1:O40"/>
  <sheetViews>
    <sheetView zoomScale="60" zoomScaleNormal="60" workbookViewId="0">
      <selection activeCell="Q14" sqref="Q14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3" width="19.88671875" style="1" customWidth="1"/>
    <col min="4" max="5" width="17.6640625" style="1" customWidth="1"/>
    <col min="6" max="6" width="18.88671875" style="1" customWidth="1"/>
    <col min="7" max="9" width="15" style="1" customWidth="1"/>
    <col min="10" max="10" width="13.109375" style="1" customWidth="1"/>
    <col min="11" max="11" width="12.88671875" style="1" customWidth="1"/>
    <col min="12" max="12" width="11.44140625" style="1" bestFit="1" customWidth="1"/>
    <col min="13" max="16384" width="8.88671875" style="1"/>
  </cols>
  <sheetData>
    <row r="1" spans="1:13" ht="42" customHeight="1" x14ac:dyDescent="0.25">
      <c r="B1" s="2" t="s">
        <v>0</v>
      </c>
      <c r="C1" s="17"/>
      <c r="D1" s="99" t="s">
        <v>55</v>
      </c>
      <c r="E1" s="99"/>
      <c r="F1" s="99"/>
      <c r="G1" s="99"/>
      <c r="H1" s="99"/>
      <c r="I1" s="99"/>
      <c r="J1" s="99"/>
      <c r="K1" s="99"/>
      <c r="L1" s="99"/>
      <c r="M1" s="100"/>
    </row>
    <row r="2" spans="1:13" ht="92.4" customHeight="1" x14ac:dyDescent="0.25">
      <c r="A2" s="2">
        <v>1</v>
      </c>
      <c r="B2" s="2" t="s">
        <v>3</v>
      </c>
      <c r="C2" s="101" t="s">
        <v>39</v>
      </c>
      <c r="D2" s="119"/>
      <c r="E2" s="119"/>
      <c r="F2" s="119"/>
      <c r="G2" s="119"/>
      <c r="H2" s="119"/>
      <c r="I2" s="119"/>
    </row>
    <row r="3" spans="1:13" ht="28.2" customHeight="1" x14ac:dyDescent="0.25">
      <c r="A3" s="4" t="s">
        <v>11</v>
      </c>
      <c r="B3" s="5"/>
      <c r="C3" s="14" t="s">
        <v>48</v>
      </c>
      <c r="D3" s="32" t="s">
        <v>22</v>
      </c>
      <c r="E3" s="32" t="s">
        <v>20</v>
      </c>
      <c r="F3" s="15">
        <v>368</v>
      </c>
      <c r="G3" s="18" t="s">
        <v>56</v>
      </c>
      <c r="H3" s="15">
        <v>575</v>
      </c>
      <c r="I3" s="15" t="s">
        <v>57</v>
      </c>
    </row>
    <row r="4" spans="1:13" ht="57.9" customHeight="1" x14ac:dyDescent="0.25">
      <c r="A4" s="111" t="s">
        <v>23</v>
      </c>
      <c r="B4" s="112"/>
      <c r="C4" s="37">
        <v>6</v>
      </c>
      <c r="D4" s="22">
        <v>2</v>
      </c>
      <c r="E4" s="28">
        <v>4</v>
      </c>
      <c r="F4" s="57">
        <v>1</v>
      </c>
      <c r="G4" s="55">
        <v>1</v>
      </c>
      <c r="H4" s="56">
        <v>2</v>
      </c>
      <c r="I4" s="26">
        <v>3</v>
      </c>
      <c r="J4" s="1">
        <f>SUM(C4:I4)</f>
        <v>19</v>
      </c>
    </row>
    <row r="5" spans="1:13" ht="78" customHeight="1" x14ac:dyDescent="0.25">
      <c r="A5" s="113" t="s">
        <v>24</v>
      </c>
      <c r="B5" s="114"/>
      <c r="C5" s="38"/>
      <c r="D5" s="22"/>
      <c r="E5" s="28"/>
      <c r="F5" s="57"/>
      <c r="G5" s="55"/>
      <c r="H5" s="56"/>
      <c r="I5" s="26"/>
      <c r="J5" s="1">
        <f>SUM(C5:I5)</f>
        <v>0</v>
      </c>
    </row>
    <row r="6" spans="1:13" ht="28.65" customHeight="1" x14ac:dyDescent="0.25">
      <c r="A6" s="113" t="s">
        <v>25</v>
      </c>
      <c r="B6" s="114"/>
      <c r="C6" s="29"/>
      <c r="D6" s="33"/>
      <c r="E6" s="27"/>
      <c r="F6" s="48"/>
      <c r="G6" s="40"/>
      <c r="H6" s="23"/>
      <c r="I6" s="27"/>
      <c r="J6" s="1">
        <f>SUM(C6:I6)</f>
        <v>0</v>
      </c>
    </row>
    <row r="7" spans="1:13" ht="28.65" customHeight="1" x14ac:dyDescent="0.25">
      <c r="A7" s="113" t="s">
        <v>34</v>
      </c>
      <c r="B7" s="114"/>
      <c r="C7" s="30">
        <v>6</v>
      </c>
      <c r="D7" s="33">
        <v>2</v>
      </c>
      <c r="E7" s="27">
        <v>4</v>
      </c>
      <c r="F7" s="48">
        <v>1</v>
      </c>
      <c r="G7" s="40">
        <v>1</v>
      </c>
      <c r="H7" s="23">
        <v>2</v>
      </c>
      <c r="I7" s="27">
        <v>3</v>
      </c>
      <c r="J7" s="1">
        <f>SUM(C7:I7)</f>
        <v>19</v>
      </c>
    </row>
    <row r="8" spans="1:13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  <c r="I8" s="116"/>
      <c r="J8" s="116"/>
    </row>
    <row r="9" spans="1:13" ht="28.65" customHeight="1" x14ac:dyDescent="0.25">
      <c r="A9" s="113" t="s">
        <v>27</v>
      </c>
      <c r="B9" s="114"/>
      <c r="C9" s="30">
        <v>0</v>
      </c>
      <c r="D9" s="21">
        <v>0</v>
      </c>
      <c r="E9" s="77">
        <v>0</v>
      </c>
      <c r="F9" s="50">
        <v>0</v>
      </c>
      <c r="G9" s="39">
        <v>0</v>
      </c>
      <c r="H9" s="25">
        <v>0</v>
      </c>
      <c r="I9" s="27">
        <v>0</v>
      </c>
      <c r="J9" s="1">
        <f>SUM(C9:I9)</f>
        <v>0</v>
      </c>
    </row>
    <row r="10" spans="1:13" ht="36.6" customHeight="1" x14ac:dyDescent="0.25">
      <c r="A10" s="113" t="s">
        <v>28</v>
      </c>
      <c r="B10" s="118"/>
      <c r="C10" s="30">
        <v>0</v>
      </c>
      <c r="D10" s="21">
        <v>0</v>
      </c>
      <c r="E10" s="77">
        <v>0</v>
      </c>
      <c r="F10" s="50">
        <v>0</v>
      </c>
      <c r="G10" s="39">
        <v>0</v>
      </c>
      <c r="H10" s="25">
        <v>0</v>
      </c>
      <c r="I10" s="27">
        <v>0</v>
      </c>
      <c r="J10" s="1">
        <f>SUM(C10:I10)</f>
        <v>0</v>
      </c>
    </row>
    <row r="11" spans="1:13" ht="44.4" customHeight="1" x14ac:dyDescent="0.25">
      <c r="A11" s="111" t="s">
        <v>29</v>
      </c>
      <c r="B11" s="112"/>
      <c r="C11" s="30">
        <v>0</v>
      </c>
      <c r="D11" s="21">
        <v>0</v>
      </c>
      <c r="E11" s="77">
        <v>0</v>
      </c>
      <c r="F11" s="50">
        <v>0</v>
      </c>
      <c r="G11" s="39">
        <v>0</v>
      </c>
      <c r="H11" s="25">
        <v>0</v>
      </c>
      <c r="I11" s="27">
        <v>0</v>
      </c>
      <c r="J11" s="1">
        <f>SUM(C11:I11)</f>
        <v>0</v>
      </c>
    </row>
    <row r="12" spans="1:13" ht="44.4" customHeight="1" x14ac:dyDescent="0.25">
      <c r="A12" s="113" t="s">
        <v>30</v>
      </c>
      <c r="B12" s="114"/>
      <c r="C12" s="30">
        <v>0</v>
      </c>
      <c r="D12" s="21">
        <v>0</v>
      </c>
      <c r="E12" s="77">
        <v>0</v>
      </c>
      <c r="F12" s="50">
        <v>0</v>
      </c>
      <c r="G12" s="39">
        <v>0</v>
      </c>
      <c r="H12" s="25">
        <v>0</v>
      </c>
      <c r="I12" s="27">
        <v>0</v>
      </c>
      <c r="J12" s="1">
        <f>SUM(C12:I12)</f>
        <v>0</v>
      </c>
    </row>
    <row r="13" spans="1:13" ht="36.6" customHeight="1" x14ac:dyDescent="0.25">
      <c r="A13" s="113" t="s">
        <v>35</v>
      </c>
      <c r="B13" s="118"/>
      <c r="C13" s="30">
        <v>0</v>
      </c>
      <c r="D13" s="21">
        <v>0</v>
      </c>
      <c r="E13" s="77">
        <v>0</v>
      </c>
      <c r="F13" s="50">
        <v>0</v>
      </c>
      <c r="G13" s="39">
        <v>0</v>
      </c>
      <c r="H13" s="25">
        <v>0</v>
      </c>
      <c r="I13" s="27">
        <v>0</v>
      </c>
      <c r="J13" s="1">
        <f>SUM(C13:I13)</f>
        <v>0</v>
      </c>
    </row>
    <row r="14" spans="1:13" ht="36.6" customHeight="1" x14ac:dyDescent="0.25">
      <c r="A14" s="113" t="s">
        <v>36</v>
      </c>
      <c r="B14" s="118"/>
      <c r="C14" s="30">
        <v>0</v>
      </c>
      <c r="D14" s="21">
        <v>0</v>
      </c>
      <c r="E14" s="77">
        <v>0</v>
      </c>
      <c r="F14" s="50">
        <v>0</v>
      </c>
      <c r="G14" s="39">
        <v>0</v>
      </c>
      <c r="H14" s="25">
        <v>0</v>
      </c>
      <c r="I14" s="27">
        <v>0</v>
      </c>
    </row>
    <row r="15" spans="1:13" ht="44.4" customHeight="1" x14ac:dyDescent="0.25">
      <c r="A15" s="111" t="s">
        <v>31</v>
      </c>
      <c r="B15" s="112"/>
      <c r="C15" s="30">
        <v>0</v>
      </c>
      <c r="D15" s="21">
        <v>0</v>
      </c>
      <c r="E15" s="77">
        <v>0</v>
      </c>
      <c r="F15" s="50">
        <v>0</v>
      </c>
      <c r="G15" s="39">
        <v>0</v>
      </c>
      <c r="H15" s="25">
        <v>0</v>
      </c>
      <c r="I15" s="27">
        <v>0</v>
      </c>
      <c r="J15" s="1">
        <f>SUM(C15:I15)</f>
        <v>0</v>
      </c>
    </row>
    <row r="16" spans="1:13" ht="44.4" customHeight="1" x14ac:dyDescent="0.25">
      <c r="A16" s="111" t="s">
        <v>37</v>
      </c>
      <c r="B16" s="112"/>
      <c r="C16" s="30">
        <v>0</v>
      </c>
      <c r="D16" s="21">
        <v>0</v>
      </c>
      <c r="E16" s="77">
        <v>0</v>
      </c>
      <c r="F16" s="50">
        <v>0</v>
      </c>
      <c r="G16" s="39">
        <v>0</v>
      </c>
      <c r="H16" s="25">
        <v>0</v>
      </c>
      <c r="I16" s="27">
        <v>0</v>
      </c>
      <c r="J16" s="1">
        <f>SUM(C16:I16)</f>
        <v>0</v>
      </c>
    </row>
    <row r="17" spans="1:15" ht="44.4" customHeight="1" x14ac:dyDescent="0.25">
      <c r="A17" s="111" t="s">
        <v>38</v>
      </c>
      <c r="B17" s="112"/>
      <c r="C17" s="30">
        <v>0</v>
      </c>
      <c r="D17" s="21">
        <v>0</v>
      </c>
      <c r="E17" s="77">
        <v>0</v>
      </c>
      <c r="F17" s="50">
        <v>0</v>
      </c>
      <c r="G17" s="39">
        <v>0</v>
      </c>
      <c r="H17" s="25">
        <v>0</v>
      </c>
      <c r="I17" s="27">
        <v>0</v>
      </c>
      <c r="J17" s="1">
        <f>SUM(C17:I17)</f>
        <v>0</v>
      </c>
    </row>
    <row r="18" spans="1:15" ht="48.6" customHeight="1" x14ac:dyDescent="0.25">
      <c r="A18" s="96" t="s">
        <v>2</v>
      </c>
      <c r="B18" s="97"/>
      <c r="C18" s="16"/>
      <c r="D18" s="7"/>
      <c r="E18" s="7"/>
      <c r="F18" s="7"/>
      <c r="G18" s="7"/>
      <c r="H18" s="7"/>
      <c r="I18" s="7"/>
      <c r="O18" s="6"/>
    </row>
    <row r="19" spans="1:15" ht="54.9" customHeight="1" x14ac:dyDescent="0.25"/>
    <row r="20" spans="1:15" ht="54" customHeight="1" x14ac:dyDescent="0.25"/>
    <row r="21" spans="1:15" ht="45" customHeight="1" x14ac:dyDescent="0.25"/>
    <row r="22" spans="1:15" ht="45" customHeight="1" x14ac:dyDescent="0.25"/>
    <row r="23" spans="1:15" ht="45" customHeight="1" x14ac:dyDescent="0.25"/>
    <row r="24" spans="1:15" ht="45" customHeight="1" x14ac:dyDescent="0.25"/>
    <row r="25" spans="1:15" ht="45" customHeight="1" x14ac:dyDescent="0.25"/>
    <row r="26" spans="1:15" ht="66.599999999999994" customHeight="1" x14ac:dyDescent="0.25"/>
    <row r="27" spans="1:15" ht="39.6" customHeight="1" x14ac:dyDescent="0.25"/>
    <row r="28" spans="1:15" ht="39" customHeight="1" x14ac:dyDescent="0.25"/>
    <row r="29" spans="1:15" ht="34.200000000000003" customHeight="1" x14ac:dyDescent="0.25"/>
    <row r="30" spans="1:15" ht="40.799999999999997" customHeight="1" x14ac:dyDescent="0.25"/>
    <row r="31" spans="1:15" ht="31.8" customHeight="1" x14ac:dyDescent="0.25"/>
    <row r="32" spans="1:15" ht="35.4" customHeight="1" x14ac:dyDescent="0.25"/>
    <row r="33" ht="24" customHeight="1" x14ac:dyDescent="0.25"/>
    <row r="34" ht="43.8" customHeight="1" x14ac:dyDescent="0.25"/>
    <row r="35" ht="41.4" customHeight="1" x14ac:dyDescent="0.25"/>
    <row r="36" ht="40.200000000000003" customHeight="1" x14ac:dyDescent="0.25"/>
    <row r="37" ht="33.6" customHeight="1" x14ac:dyDescent="0.25"/>
    <row r="38" ht="37.200000000000003" customHeight="1" x14ac:dyDescent="0.25"/>
    <row r="39" ht="49.8" customHeight="1" x14ac:dyDescent="0.25"/>
    <row r="40" ht="30" customHeight="1" x14ac:dyDescent="0.25"/>
  </sheetData>
  <mergeCells count="17">
    <mergeCell ref="D1:M1"/>
    <mergeCell ref="A4:B4"/>
    <mergeCell ref="A5:B5"/>
    <mergeCell ref="C2:I2"/>
    <mergeCell ref="A18:B18"/>
    <mergeCell ref="A6:B6"/>
    <mergeCell ref="A7:B7"/>
    <mergeCell ref="A9:B9"/>
    <mergeCell ref="A10:B10"/>
    <mergeCell ref="A11:B11"/>
    <mergeCell ref="A12:B12"/>
    <mergeCell ref="A8:J8"/>
    <mergeCell ref="A13:B13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2602-64F8-467D-AE02-2F2C0B26525D}">
  <dimension ref="A1:O40"/>
  <sheetViews>
    <sheetView zoomScale="60" zoomScaleNormal="60" workbookViewId="0">
      <selection activeCell="L2" sqref="L2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3" width="19.88671875" style="1" customWidth="1"/>
    <col min="4" max="5" width="17.6640625" style="1" customWidth="1"/>
    <col min="6" max="7" width="18.88671875" style="1" customWidth="1"/>
    <col min="8" max="9" width="21.109375" style="1" customWidth="1"/>
    <col min="10" max="10" width="13.109375" style="1" customWidth="1"/>
    <col min="11" max="11" width="12.88671875" style="1" customWidth="1"/>
    <col min="12" max="12" width="11.44140625" style="1" bestFit="1" customWidth="1"/>
    <col min="13" max="16384" width="8.88671875" style="1"/>
  </cols>
  <sheetData>
    <row r="1" spans="1:13" ht="42" customHeight="1" x14ac:dyDescent="0.25">
      <c r="B1" s="2" t="s">
        <v>0</v>
      </c>
      <c r="C1" s="17"/>
      <c r="D1" s="99" t="s">
        <v>85</v>
      </c>
      <c r="E1" s="99"/>
      <c r="F1" s="99"/>
      <c r="G1" s="99"/>
      <c r="H1" s="99"/>
      <c r="I1" s="99"/>
      <c r="J1" s="99"/>
      <c r="K1" s="99"/>
      <c r="L1" s="99"/>
      <c r="M1" s="100"/>
    </row>
    <row r="2" spans="1:13" ht="92.4" customHeight="1" x14ac:dyDescent="0.25">
      <c r="A2" s="2">
        <v>1</v>
      </c>
      <c r="B2" s="2" t="s">
        <v>3</v>
      </c>
      <c r="C2" s="101" t="s">
        <v>58</v>
      </c>
      <c r="D2" s="119"/>
      <c r="E2" s="119"/>
      <c r="F2" s="119"/>
      <c r="G2" s="119"/>
      <c r="H2" s="119"/>
      <c r="I2" s="121" t="s">
        <v>60</v>
      </c>
    </row>
    <row r="3" spans="1:13" ht="28.2" customHeight="1" x14ac:dyDescent="0.25">
      <c r="A3" s="4" t="s">
        <v>11</v>
      </c>
      <c r="B3" s="5"/>
      <c r="C3" s="14" t="s">
        <v>17</v>
      </c>
      <c r="D3" s="32" t="s">
        <v>40</v>
      </c>
      <c r="E3" s="32" t="s">
        <v>48</v>
      </c>
      <c r="F3" s="15" t="s">
        <v>41</v>
      </c>
      <c r="G3" s="90" t="s">
        <v>84</v>
      </c>
      <c r="H3" s="86" t="s">
        <v>59</v>
      </c>
      <c r="I3" s="122"/>
    </row>
    <row r="4" spans="1:13" ht="57.9" customHeight="1" x14ac:dyDescent="0.25">
      <c r="A4" s="111" t="s">
        <v>23</v>
      </c>
      <c r="B4" s="112"/>
      <c r="C4" s="37">
        <v>10</v>
      </c>
      <c r="D4" s="22">
        <v>3</v>
      </c>
      <c r="E4" s="28">
        <v>5</v>
      </c>
      <c r="F4" s="57">
        <v>8</v>
      </c>
      <c r="G4" s="94"/>
      <c r="H4" s="55">
        <v>6</v>
      </c>
      <c r="I4" s="46"/>
      <c r="J4" s="1">
        <f>SUM(C4:H4)</f>
        <v>32</v>
      </c>
    </row>
    <row r="5" spans="1:13" ht="78" customHeight="1" x14ac:dyDescent="0.25">
      <c r="A5" s="113" t="s">
        <v>24</v>
      </c>
      <c r="B5" s="114"/>
      <c r="C5" s="38"/>
      <c r="D5" s="22"/>
      <c r="E5" s="28"/>
      <c r="F5" s="57"/>
      <c r="G5" s="94"/>
      <c r="H5" s="55"/>
      <c r="I5" s="46"/>
      <c r="J5" s="1">
        <f>SUM(C5:H5)</f>
        <v>0</v>
      </c>
    </row>
    <row r="6" spans="1:13" ht="28.65" customHeight="1" x14ac:dyDescent="0.25">
      <c r="A6" s="113" t="s">
        <v>25</v>
      </c>
      <c r="B6" s="114"/>
      <c r="C6" s="29"/>
      <c r="D6" s="33"/>
      <c r="E6" s="27"/>
      <c r="F6" s="48"/>
      <c r="G6" s="48"/>
      <c r="H6" s="40"/>
      <c r="I6" s="19"/>
      <c r="J6" s="1">
        <f>SUM(C6:H6)</f>
        <v>0</v>
      </c>
    </row>
    <row r="7" spans="1:13" ht="28.65" customHeight="1" x14ac:dyDescent="0.25">
      <c r="A7" s="113" t="s">
        <v>34</v>
      </c>
      <c r="B7" s="114"/>
      <c r="C7" s="30">
        <v>7</v>
      </c>
      <c r="D7" s="33">
        <v>3</v>
      </c>
      <c r="E7" s="27">
        <v>5</v>
      </c>
      <c r="F7" s="48">
        <v>8</v>
      </c>
      <c r="G7" s="48"/>
      <c r="H7" s="40">
        <v>6</v>
      </c>
      <c r="I7" s="19"/>
      <c r="J7" s="1">
        <f>SUM(C7:H7)</f>
        <v>29</v>
      </c>
    </row>
    <row r="8" spans="1:13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  <c r="I8" s="116"/>
      <c r="J8" s="116"/>
    </row>
    <row r="9" spans="1:13" ht="28.65" customHeight="1" x14ac:dyDescent="0.25">
      <c r="A9" s="113" t="s">
        <v>27</v>
      </c>
      <c r="B9" s="114"/>
      <c r="C9" s="30">
        <v>39</v>
      </c>
      <c r="D9" s="21">
        <v>0</v>
      </c>
      <c r="E9" s="77">
        <v>0</v>
      </c>
      <c r="F9" s="50">
        <v>0</v>
      </c>
      <c r="G9" s="50"/>
      <c r="H9" s="39">
        <v>0</v>
      </c>
      <c r="I9" s="46">
        <v>12</v>
      </c>
      <c r="J9" s="1">
        <f t="shared" ref="J9:J15" si="0">SUM(C9:I9)</f>
        <v>51</v>
      </c>
    </row>
    <row r="10" spans="1:13" ht="36.6" customHeight="1" x14ac:dyDescent="0.25">
      <c r="A10" s="113" t="s">
        <v>28</v>
      </c>
      <c r="B10" s="118"/>
      <c r="C10" s="30">
        <v>38</v>
      </c>
      <c r="D10" s="21">
        <v>0</v>
      </c>
      <c r="E10" s="77">
        <v>0</v>
      </c>
      <c r="F10" s="50">
        <v>0</v>
      </c>
      <c r="G10" s="50"/>
      <c r="H10" s="39">
        <v>0</v>
      </c>
      <c r="I10" s="46"/>
      <c r="J10" s="1">
        <f t="shared" si="0"/>
        <v>38</v>
      </c>
    </row>
    <row r="11" spans="1:13" ht="44.4" customHeight="1" x14ac:dyDescent="0.25">
      <c r="A11" s="111" t="s">
        <v>29</v>
      </c>
      <c r="B11" s="112"/>
      <c r="C11" s="30">
        <v>3</v>
      </c>
      <c r="D11" s="21">
        <v>0</v>
      </c>
      <c r="E11" s="77">
        <v>0</v>
      </c>
      <c r="F11" s="50">
        <v>0</v>
      </c>
      <c r="G11" s="50"/>
      <c r="H11" s="39">
        <v>0</v>
      </c>
      <c r="I11" s="46"/>
      <c r="J11" s="1">
        <f t="shared" si="0"/>
        <v>3</v>
      </c>
    </row>
    <row r="12" spans="1:13" ht="44.4" customHeight="1" x14ac:dyDescent="0.25">
      <c r="A12" s="113" t="s">
        <v>30</v>
      </c>
      <c r="B12" s="114"/>
      <c r="C12" s="30">
        <v>3</v>
      </c>
      <c r="D12" s="21">
        <v>0</v>
      </c>
      <c r="E12" s="77">
        <v>0</v>
      </c>
      <c r="F12" s="50">
        <v>0</v>
      </c>
      <c r="G12" s="50"/>
      <c r="H12" s="39">
        <v>0</v>
      </c>
      <c r="I12" s="46"/>
      <c r="J12" s="1">
        <f t="shared" si="0"/>
        <v>3</v>
      </c>
    </row>
    <row r="13" spans="1:13" ht="36.6" customHeight="1" x14ac:dyDescent="0.25">
      <c r="A13" s="113" t="s">
        <v>35</v>
      </c>
      <c r="B13" s="118"/>
      <c r="C13" s="30">
        <v>0</v>
      </c>
      <c r="D13" s="21">
        <v>0</v>
      </c>
      <c r="E13" s="77">
        <v>0</v>
      </c>
      <c r="F13" s="50">
        <v>0</v>
      </c>
      <c r="G13" s="50"/>
      <c r="H13" s="39">
        <v>0</v>
      </c>
      <c r="I13" s="46"/>
      <c r="J13" s="1">
        <f t="shared" si="0"/>
        <v>0</v>
      </c>
    </row>
    <row r="14" spans="1:13" ht="36.6" customHeight="1" x14ac:dyDescent="0.25">
      <c r="A14" s="113" t="s">
        <v>36</v>
      </c>
      <c r="B14" s="118"/>
      <c r="C14" s="30">
        <v>0</v>
      </c>
      <c r="D14" s="21">
        <v>0</v>
      </c>
      <c r="E14" s="77">
        <v>0</v>
      </c>
      <c r="F14" s="50">
        <v>0</v>
      </c>
      <c r="G14" s="50"/>
      <c r="H14" s="39">
        <v>0</v>
      </c>
      <c r="I14" s="46"/>
      <c r="J14" s="1">
        <f t="shared" si="0"/>
        <v>0</v>
      </c>
    </row>
    <row r="15" spans="1:13" ht="44.4" customHeight="1" x14ac:dyDescent="0.25">
      <c r="A15" s="111" t="s">
        <v>31</v>
      </c>
      <c r="B15" s="112"/>
      <c r="C15" s="30">
        <v>0</v>
      </c>
      <c r="D15" s="21">
        <v>0</v>
      </c>
      <c r="E15" s="77">
        <v>0</v>
      </c>
      <c r="F15" s="50">
        <v>0</v>
      </c>
      <c r="G15" s="50"/>
      <c r="H15" s="39">
        <v>0</v>
      </c>
      <c r="I15" s="46"/>
      <c r="J15" s="1">
        <f t="shared" si="0"/>
        <v>0</v>
      </c>
    </row>
    <row r="16" spans="1:13" ht="44.4" customHeight="1" x14ac:dyDescent="0.25">
      <c r="A16" s="111" t="s">
        <v>37</v>
      </c>
      <c r="B16" s="112"/>
      <c r="C16" s="30">
        <v>0</v>
      </c>
      <c r="D16" s="21">
        <v>0</v>
      </c>
      <c r="E16" s="77">
        <v>0</v>
      </c>
      <c r="F16" s="50">
        <v>0</v>
      </c>
      <c r="G16" s="50"/>
      <c r="H16" s="39">
        <v>0</v>
      </c>
      <c r="I16" s="46">
        <v>70</v>
      </c>
      <c r="J16" s="1">
        <f>SUM(C16:I16)</f>
        <v>70</v>
      </c>
    </row>
    <row r="17" spans="1:15" ht="44.4" customHeight="1" x14ac:dyDescent="0.25">
      <c r="A17" s="111" t="s">
        <v>38</v>
      </c>
      <c r="B17" s="112"/>
      <c r="C17" s="30">
        <v>0</v>
      </c>
      <c r="D17" s="21">
        <v>0</v>
      </c>
      <c r="E17" s="77">
        <v>0</v>
      </c>
      <c r="F17" s="50">
        <v>0</v>
      </c>
      <c r="G17" s="50"/>
      <c r="H17" s="39">
        <v>0</v>
      </c>
      <c r="I17" s="46">
        <v>18</v>
      </c>
      <c r="J17" s="1">
        <f>SUM(C17:I17)</f>
        <v>18</v>
      </c>
    </row>
    <row r="18" spans="1:15" ht="48.6" customHeight="1" x14ac:dyDescent="0.25">
      <c r="A18" s="96" t="s">
        <v>2</v>
      </c>
      <c r="B18" s="97"/>
      <c r="C18" s="16"/>
      <c r="D18" s="7"/>
      <c r="E18" s="7"/>
      <c r="F18" s="7"/>
      <c r="G18" s="7"/>
      <c r="H18" s="7"/>
      <c r="I18" s="85"/>
      <c r="O18" s="6"/>
    </row>
    <row r="19" spans="1:15" ht="54.9" customHeight="1" x14ac:dyDescent="0.25"/>
    <row r="20" spans="1:15" ht="54" customHeight="1" x14ac:dyDescent="0.25"/>
    <row r="21" spans="1:15" ht="45" customHeight="1" x14ac:dyDescent="0.25"/>
    <row r="22" spans="1:15" ht="45" customHeight="1" x14ac:dyDescent="0.25"/>
    <row r="23" spans="1:15" ht="45" customHeight="1" x14ac:dyDescent="0.25"/>
    <row r="24" spans="1:15" ht="45" customHeight="1" x14ac:dyDescent="0.25"/>
    <row r="25" spans="1:15" ht="45" customHeight="1" x14ac:dyDescent="0.25"/>
    <row r="26" spans="1:15" ht="66.599999999999994" customHeight="1" x14ac:dyDescent="0.25"/>
    <row r="27" spans="1:15" ht="39.6" customHeight="1" x14ac:dyDescent="0.25"/>
    <row r="28" spans="1:15" ht="39" customHeight="1" x14ac:dyDescent="0.25"/>
    <row r="29" spans="1:15" ht="34.200000000000003" customHeight="1" x14ac:dyDescent="0.25"/>
    <row r="30" spans="1:15" ht="40.799999999999997" customHeight="1" x14ac:dyDescent="0.25"/>
    <row r="31" spans="1:15" ht="31.8" customHeight="1" x14ac:dyDescent="0.25"/>
    <row r="32" spans="1:15" ht="35.4" customHeight="1" x14ac:dyDescent="0.25"/>
    <row r="33" ht="24" customHeight="1" x14ac:dyDescent="0.25"/>
    <row r="34" ht="43.8" customHeight="1" x14ac:dyDescent="0.25"/>
    <row r="35" ht="41.4" customHeight="1" x14ac:dyDescent="0.25"/>
    <row r="36" ht="40.200000000000003" customHeight="1" x14ac:dyDescent="0.25"/>
    <row r="37" ht="33.6" customHeight="1" x14ac:dyDescent="0.25"/>
    <row r="38" ht="37.200000000000003" customHeight="1" x14ac:dyDescent="0.25"/>
    <row r="39" ht="49.8" customHeight="1" x14ac:dyDescent="0.25"/>
    <row r="40" ht="30" customHeight="1" x14ac:dyDescent="0.25"/>
  </sheetData>
  <mergeCells count="18">
    <mergeCell ref="A14:B14"/>
    <mergeCell ref="A15:B15"/>
    <mergeCell ref="A16:B16"/>
    <mergeCell ref="A17:B17"/>
    <mergeCell ref="A18:B18"/>
    <mergeCell ref="A12:B12"/>
    <mergeCell ref="A13:B13"/>
    <mergeCell ref="D1:M1"/>
    <mergeCell ref="C2:H2"/>
    <mergeCell ref="A4:B4"/>
    <mergeCell ref="A5:B5"/>
    <mergeCell ref="A6:B6"/>
    <mergeCell ref="A7:B7"/>
    <mergeCell ref="I2:I3"/>
    <mergeCell ref="A8:J8"/>
    <mergeCell ref="A9:B9"/>
    <mergeCell ref="A10:B10"/>
    <mergeCell ref="A11:B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7B8-344D-4B3D-B106-4EA978FE9C9B}">
  <dimension ref="A1:M44"/>
  <sheetViews>
    <sheetView topLeftCell="A13" zoomScale="60" zoomScaleNormal="60" workbookViewId="0">
      <selection activeCell="N23" sqref="N23"/>
    </sheetView>
  </sheetViews>
  <sheetFormatPr defaultColWidth="8.88671875" defaultRowHeight="13.8" x14ac:dyDescent="0.25"/>
  <cols>
    <col min="1" max="1" width="8.88671875" style="1"/>
    <col min="2" max="2" width="21.77734375" style="1" customWidth="1"/>
    <col min="3" max="3" width="19.88671875" style="1" customWidth="1"/>
    <col min="4" max="4" width="18.77734375" style="1" customWidth="1"/>
    <col min="5" max="5" width="17.6640625" style="1" customWidth="1"/>
    <col min="6" max="6" width="18.88671875" style="1" customWidth="1"/>
    <col min="7" max="7" width="21.109375" style="1" customWidth="1"/>
    <col min="8" max="8" width="13.109375" style="1" customWidth="1"/>
    <col min="9" max="9" width="12.88671875" style="1" customWidth="1"/>
    <col min="10" max="10" width="11.44140625" style="1" bestFit="1" customWidth="1"/>
    <col min="11" max="16384" width="8.88671875" style="1"/>
  </cols>
  <sheetData>
    <row r="1" spans="1:11" ht="42" customHeight="1" x14ac:dyDescent="0.25">
      <c r="B1" s="2" t="s">
        <v>0</v>
      </c>
      <c r="C1" s="17"/>
      <c r="D1" s="99" t="s">
        <v>88</v>
      </c>
      <c r="E1" s="99"/>
      <c r="F1" s="99"/>
      <c r="G1" s="99"/>
      <c r="H1" s="99"/>
      <c r="I1" s="99"/>
      <c r="J1" s="99"/>
      <c r="K1" s="100"/>
    </row>
    <row r="2" spans="1:11" ht="92.4" customHeight="1" x14ac:dyDescent="0.25">
      <c r="A2" s="2">
        <v>1</v>
      </c>
      <c r="B2" s="2" t="s">
        <v>3</v>
      </c>
      <c r="C2" s="101" t="s">
        <v>61</v>
      </c>
      <c r="D2" s="119"/>
      <c r="E2" s="119"/>
      <c r="F2" s="119"/>
      <c r="G2" s="121" t="s">
        <v>65</v>
      </c>
    </row>
    <row r="3" spans="1:11" ht="28.2" customHeight="1" x14ac:dyDescent="0.25">
      <c r="A3" s="4" t="s">
        <v>11</v>
      </c>
      <c r="B3" s="5"/>
      <c r="C3" s="14" t="s">
        <v>62</v>
      </c>
      <c r="D3" s="32" t="s">
        <v>63</v>
      </c>
      <c r="E3" s="32">
        <v>515</v>
      </c>
      <c r="F3" s="15" t="s">
        <v>64</v>
      </c>
      <c r="G3" s="122"/>
    </row>
    <row r="4" spans="1:11" ht="57.9" customHeight="1" x14ac:dyDescent="0.25">
      <c r="A4" s="111" t="s">
        <v>23</v>
      </c>
      <c r="B4" s="112"/>
      <c r="C4" s="37">
        <v>8</v>
      </c>
      <c r="D4" s="22">
        <v>6</v>
      </c>
      <c r="E4" s="28">
        <v>23</v>
      </c>
      <c r="F4" s="57">
        <v>7</v>
      </c>
      <c r="G4" s="46"/>
      <c r="H4" s="1">
        <f>SUM(C4:F4)</f>
        <v>44</v>
      </c>
    </row>
    <row r="5" spans="1:11" ht="78" customHeight="1" x14ac:dyDescent="0.25">
      <c r="A5" s="113" t="s">
        <v>24</v>
      </c>
      <c r="B5" s="114"/>
      <c r="C5" s="38">
        <v>4</v>
      </c>
      <c r="D5" s="22"/>
      <c r="E5" s="28"/>
      <c r="F5" s="57"/>
      <c r="G5" s="46"/>
      <c r="H5" s="1">
        <f>SUM(C5:F5)</f>
        <v>4</v>
      </c>
    </row>
    <row r="6" spans="1:11" ht="28.65" customHeight="1" x14ac:dyDescent="0.25">
      <c r="A6" s="113" t="s">
        <v>25</v>
      </c>
      <c r="B6" s="114"/>
      <c r="C6" s="29"/>
      <c r="D6" s="33"/>
      <c r="E6" s="27"/>
      <c r="F6" s="48"/>
      <c r="G6" s="19"/>
      <c r="H6" s="1">
        <f>SUM(C6:F6)</f>
        <v>0</v>
      </c>
    </row>
    <row r="7" spans="1:11" ht="28.65" customHeight="1" x14ac:dyDescent="0.25">
      <c r="A7" s="113" t="s">
        <v>34</v>
      </c>
      <c r="B7" s="114"/>
      <c r="C7" s="30"/>
      <c r="D7" s="33"/>
      <c r="E7" s="27"/>
      <c r="F7" s="48"/>
      <c r="G7" s="19"/>
      <c r="H7" s="1">
        <f>SUM(C7:F7)</f>
        <v>0</v>
      </c>
    </row>
    <row r="8" spans="1:11" ht="36.6" customHeight="1" x14ac:dyDescent="0.25">
      <c r="A8" s="115" t="s">
        <v>26</v>
      </c>
      <c r="B8" s="116"/>
      <c r="C8" s="116"/>
      <c r="D8" s="116"/>
      <c r="E8" s="116"/>
      <c r="F8" s="116"/>
      <c r="G8" s="116"/>
      <c r="H8" s="116"/>
    </row>
    <row r="9" spans="1:11" ht="36.6" customHeight="1" x14ac:dyDescent="0.25">
      <c r="A9" s="113" t="s">
        <v>67</v>
      </c>
      <c r="B9" s="114"/>
      <c r="C9" s="87"/>
      <c r="D9" s="88">
        <v>0</v>
      </c>
      <c r="E9" s="80">
        <v>0</v>
      </c>
      <c r="F9" s="49">
        <v>0</v>
      </c>
      <c r="G9" s="84">
        <v>900</v>
      </c>
      <c r="H9" s="46"/>
    </row>
    <row r="10" spans="1:11" ht="28.65" customHeight="1" x14ac:dyDescent="0.25">
      <c r="A10" s="113" t="s">
        <v>66</v>
      </c>
      <c r="B10" s="114"/>
      <c r="C10" s="87">
        <v>90</v>
      </c>
      <c r="D10" s="33">
        <v>0</v>
      </c>
      <c r="E10" s="27">
        <v>0</v>
      </c>
      <c r="F10" s="47">
        <v>0</v>
      </c>
      <c r="G10" s="84"/>
      <c r="H10" s="1">
        <f t="shared" ref="H10:H19" si="0">SUM(C10:G10)</f>
        <v>90</v>
      </c>
    </row>
    <row r="11" spans="1:11" ht="28.65" customHeight="1" x14ac:dyDescent="0.25">
      <c r="A11" s="113" t="s">
        <v>70</v>
      </c>
      <c r="B11" s="118"/>
      <c r="C11" s="87"/>
      <c r="D11" s="21"/>
      <c r="E11" s="77"/>
      <c r="F11" s="50"/>
      <c r="G11" s="95">
        <v>1000</v>
      </c>
      <c r="H11" s="1">
        <f t="shared" si="0"/>
        <v>1000</v>
      </c>
    </row>
    <row r="12" spans="1:11" ht="36.6" customHeight="1" x14ac:dyDescent="0.25">
      <c r="A12" s="113" t="s">
        <v>69</v>
      </c>
      <c r="B12" s="118"/>
      <c r="C12" s="30">
        <v>53</v>
      </c>
      <c r="D12" s="21">
        <v>0</v>
      </c>
      <c r="E12" s="77">
        <v>0</v>
      </c>
      <c r="F12" s="50">
        <v>0</v>
      </c>
      <c r="G12" s="46"/>
      <c r="H12" s="1">
        <f t="shared" si="0"/>
        <v>53</v>
      </c>
    </row>
    <row r="13" spans="1:11" ht="36.6" customHeight="1" x14ac:dyDescent="0.25">
      <c r="A13" s="111" t="s">
        <v>86</v>
      </c>
      <c r="B13" s="112"/>
      <c r="C13" s="30"/>
      <c r="D13" s="21"/>
      <c r="E13" s="77"/>
      <c r="F13" s="50"/>
      <c r="G13" s="46">
        <v>16</v>
      </c>
      <c r="H13" s="1">
        <f t="shared" si="0"/>
        <v>16</v>
      </c>
    </row>
    <row r="14" spans="1:11" ht="44.4" customHeight="1" x14ac:dyDescent="0.25">
      <c r="A14" s="111" t="s">
        <v>71</v>
      </c>
      <c r="B14" s="112"/>
      <c r="C14" s="30">
        <v>15</v>
      </c>
      <c r="D14" s="21">
        <v>0</v>
      </c>
      <c r="E14" s="77">
        <v>0</v>
      </c>
      <c r="F14" s="50">
        <v>0</v>
      </c>
      <c r="G14" s="46"/>
      <c r="H14" s="1">
        <f t="shared" si="0"/>
        <v>15</v>
      </c>
    </row>
    <row r="15" spans="1:11" ht="44.4" customHeight="1" x14ac:dyDescent="0.25">
      <c r="A15" s="113" t="s">
        <v>87</v>
      </c>
      <c r="B15" s="114"/>
      <c r="C15" s="30"/>
      <c r="D15" s="21"/>
      <c r="E15" s="77"/>
      <c r="F15" s="50"/>
      <c r="G15" s="46">
        <v>16</v>
      </c>
      <c r="H15" s="1">
        <f t="shared" si="0"/>
        <v>16</v>
      </c>
    </row>
    <row r="16" spans="1:11" ht="44.4" customHeight="1" x14ac:dyDescent="0.25">
      <c r="A16" s="113" t="s">
        <v>73</v>
      </c>
      <c r="B16" s="114"/>
      <c r="C16" s="30">
        <v>15</v>
      </c>
      <c r="D16" s="21">
        <v>0</v>
      </c>
      <c r="E16" s="77">
        <v>0</v>
      </c>
      <c r="F16" s="50">
        <v>0</v>
      </c>
      <c r="G16" s="46"/>
      <c r="H16" s="1">
        <f t="shared" si="0"/>
        <v>15</v>
      </c>
    </row>
    <row r="17" spans="1:13" ht="36.6" customHeight="1" x14ac:dyDescent="0.25">
      <c r="A17" s="113" t="s">
        <v>35</v>
      </c>
      <c r="B17" s="118"/>
      <c r="C17" s="30">
        <v>0</v>
      </c>
      <c r="D17" s="21">
        <v>0</v>
      </c>
      <c r="E17" s="77">
        <v>0</v>
      </c>
      <c r="F17" s="50">
        <v>0</v>
      </c>
      <c r="G17" s="46">
        <v>85</v>
      </c>
      <c r="H17" s="1">
        <f t="shared" si="0"/>
        <v>85</v>
      </c>
    </row>
    <row r="18" spans="1:13" ht="36.6" customHeight="1" x14ac:dyDescent="0.25">
      <c r="A18" s="113" t="s">
        <v>36</v>
      </c>
      <c r="B18" s="118"/>
      <c r="C18" s="30">
        <v>0</v>
      </c>
      <c r="D18" s="21">
        <v>0</v>
      </c>
      <c r="E18" s="77">
        <v>0</v>
      </c>
      <c r="F18" s="50">
        <v>0</v>
      </c>
      <c r="G18" s="46"/>
      <c r="H18" s="1">
        <f t="shared" si="0"/>
        <v>0</v>
      </c>
    </row>
    <row r="19" spans="1:13" ht="44.4" customHeight="1" x14ac:dyDescent="0.25">
      <c r="A19" s="111" t="s">
        <v>31</v>
      </c>
      <c r="B19" s="112"/>
      <c r="C19" s="30">
        <v>10</v>
      </c>
      <c r="D19" s="21">
        <v>0</v>
      </c>
      <c r="E19" s="77">
        <v>0</v>
      </c>
      <c r="F19" s="50">
        <v>0</v>
      </c>
      <c r="G19" s="46">
        <v>48</v>
      </c>
      <c r="H19" s="1">
        <f t="shared" si="0"/>
        <v>58</v>
      </c>
    </row>
    <row r="20" spans="1:13" ht="44.4" customHeight="1" x14ac:dyDescent="0.25">
      <c r="A20" s="111" t="s">
        <v>37</v>
      </c>
      <c r="B20" s="112"/>
      <c r="C20" s="30">
        <v>0</v>
      </c>
      <c r="D20" s="21">
        <v>0</v>
      </c>
      <c r="E20" s="77">
        <v>0</v>
      </c>
      <c r="F20" s="50">
        <v>0</v>
      </c>
      <c r="G20" s="46">
        <v>30</v>
      </c>
      <c r="H20" s="1">
        <f>SUM(C20:G20)</f>
        <v>30</v>
      </c>
    </row>
    <row r="21" spans="1:13" ht="44.4" customHeight="1" x14ac:dyDescent="0.25">
      <c r="A21" s="111" t="s">
        <v>38</v>
      </c>
      <c r="B21" s="112"/>
      <c r="C21" s="30">
        <v>0</v>
      </c>
      <c r="D21" s="21">
        <v>0</v>
      </c>
      <c r="E21" s="77">
        <v>0</v>
      </c>
      <c r="F21" s="50">
        <v>0</v>
      </c>
      <c r="G21" s="46">
        <v>5</v>
      </c>
      <c r="H21" s="1">
        <f>SUM(C21:G21)</f>
        <v>5</v>
      </c>
    </row>
    <row r="22" spans="1:13" ht="48.6" customHeight="1" x14ac:dyDescent="0.25">
      <c r="A22" s="96" t="s">
        <v>2</v>
      </c>
      <c r="B22" s="97"/>
      <c r="C22" s="16"/>
      <c r="D22" s="7"/>
      <c r="E22" s="7"/>
      <c r="F22" s="7"/>
      <c r="G22" s="85"/>
      <c r="M22" s="6"/>
    </row>
    <row r="23" spans="1:13" ht="54.9" customHeight="1" x14ac:dyDescent="0.25"/>
    <row r="24" spans="1:13" ht="54" customHeight="1" x14ac:dyDescent="0.25"/>
    <row r="25" spans="1:13" ht="45" customHeight="1" x14ac:dyDescent="0.25"/>
    <row r="26" spans="1:13" ht="45" customHeight="1" x14ac:dyDescent="0.25"/>
    <row r="27" spans="1:13" ht="45" customHeight="1" x14ac:dyDescent="0.25"/>
    <row r="28" spans="1:13" ht="45" customHeight="1" x14ac:dyDescent="0.25"/>
    <row r="29" spans="1:13" ht="45" customHeight="1" x14ac:dyDescent="0.25"/>
    <row r="30" spans="1:13" ht="66.599999999999994" customHeight="1" x14ac:dyDescent="0.25"/>
    <row r="31" spans="1:13" ht="39.6" customHeight="1" x14ac:dyDescent="0.25"/>
    <row r="32" spans="1:13" ht="39" customHeight="1" x14ac:dyDescent="0.25"/>
    <row r="33" ht="34.200000000000003" customHeight="1" x14ac:dyDescent="0.25"/>
    <row r="34" ht="40.799999999999997" customHeight="1" x14ac:dyDescent="0.25"/>
    <row r="35" ht="31.8" customHeight="1" x14ac:dyDescent="0.25"/>
    <row r="36" ht="35.4" customHeight="1" x14ac:dyDescent="0.25"/>
    <row r="37" ht="24" customHeight="1" x14ac:dyDescent="0.25"/>
    <row r="38" ht="43.8" customHeight="1" x14ac:dyDescent="0.25"/>
    <row r="39" ht="41.4" customHeight="1" x14ac:dyDescent="0.25"/>
    <row r="40" ht="40.200000000000003" customHeight="1" x14ac:dyDescent="0.25"/>
    <row r="41" ht="33.6" customHeight="1" x14ac:dyDescent="0.25"/>
    <row r="42" ht="37.200000000000003" customHeight="1" x14ac:dyDescent="0.25"/>
    <row r="43" ht="49.8" customHeight="1" x14ac:dyDescent="0.25"/>
    <row r="44" ht="30" customHeight="1" x14ac:dyDescent="0.25"/>
  </sheetData>
  <mergeCells count="22">
    <mergeCell ref="A22:B22"/>
    <mergeCell ref="A7:B7"/>
    <mergeCell ref="A8:H8"/>
    <mergeCell ref="A10:B10"/>
    <mergeCell ref="A12:B12"/>
    <mergeCell ref="A14:B14"/>
    <mergeCell ref="A16:B16"/>
    <mergeCell ref="A9:B9"/>
    <mergeCell ref="A17:B17"/>
    <mergeCell ref="A18:B18"/>
    <mergeCell ref="A19:B19"/>
    <mergeCell ref="A20:B20"/>
    <mergeCell ref="A21:B21"/>
    <mergeCell ref="A11:B11"/>
    <mergeCell ref="A13:B13"/>
    <mergeCell ref="A15:B15"/>
    <mergeCell ref="A6:B6"/>
    <mergeCell ref="D1:K1"/>
    <mergeCell ref="C2:F2"/>
    <mergeCell ref="G2:G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36"/>
  <sheetViews>
    <sheetView topLeftCell="B13" workbookViewId="0">
      <selection activeCell="C32" sqref="C32"/>
    </sheetView>
  </sheetViews>
  <sheetFormatPr defaultRowHeight="14.4" x14ac:dyDescent="0.3"/>
  <sheetData>
    <row r="4" spans="1:5" x14ac:dyDescent="0.3">
      <c r="A4">
        <v>1</v>
      </c>
      <c r="B4">
        <v>14</v>
      </c>
      <c r="C4">
        <f>B4+1</f>
        <v>15</v>
      </c>
      <c r="D4">
        <v>16</v>
      </c>
      <c r="E4">
        <f>D4+1</f>
        <v>17</v>
      </c>
    </row>
    <row r="5" spans="1:5" x14ac:dyDescent="0.3">
      <c r="A5">
        <v>2</v>
      </c>
      <c r="B5">
        <v>14</v>
      </c>
      <c r="C5">
        <f t="shared" ref="C5:C31" si="0">B5+1</f>
        <v>15</v>
      </c>
      <c r="D5">
        <v>16</v>
      </c>
      <c r="E5">
        <f t="shared" ref="E5:E35" si="1">D5+1</f>
        <v>17</v>
      </c>
    </row>
    <row r="6" spans="1:5" x14ac:dyDescent="0.3">
      <c r="A6">
        <v>3</v>
      </c>
      <c r="B6">
        <v>13.5</v>
      </c>
      <c r="C6">
        <f t="shared" si="0"/>
        <v>14.5</v>
      </c>
      <c r="D6">
        <v>17.5</v>
      </c>
      <c r="E6">
        <f t="shared" si="1"/>
        <v>18.5</v>
      </c>
    </row>
    <row r="7" spans="1:5" x14ac:dyDescent="0.3">
      <c r="A7">
        <v>4</v>
      </c>
      <c r="B7">
        <v>13.5</v>
      </c>
      <c r="C7">
        <f t="shared" si="0"/>
        <v>14.5</v>
      </c>
      <c r="D7">
        <v>17.5</v>
      </c>
      <c r="E7">
        <f t="shared" si="1"/>
        <v>18.5</v>
      </c>
    </row>
    <row r="8" spans="1:5" x14ac:dyDescent="0.3">
      <c r="A8">
        <v>5</v>
      </c>
      <c r="B8">
        <v>14</v>
      </c>
      <c r="C8">
        <f t="shared" si="0"/>
        <v>15</v>
      </c>
      <c r="D8">
        <v>18.5</v>
      </c>
      <c r="E8">
        <f t="shared" si="1"/>
        <v>19.5</v>
      </c>
    </row>
    <row r="9" spans="1:5" x14ac:dyDescent="0.3">
      <c r="A9">
        <v>6</v>
      </c>
      <c r="B9">
        <v>14</v>
      </c>
      <c r="C9">
        <f t="shared" si="0"/>
        <v>15</v>
      </c>
      <c r="D9">
        <v>18.5</v>
      </c>
      <c r="E9">
        <f t="shared" si="1"/>
        <v>19.5</v>
      </c>
    </row>
    <row r="10" spans="1:5" x14ac:dyDescent="0.3">
      <c r="A10">
        <v>7</v>
      </c>
      <c r="B10">
        <v>13.5</v>
      </c>
      <c r="C10">
        <f t="shared" si="0"/>
        <v>14.5</v>
      </c>
      <c r="D10">
        <v>16.5</v>
      </c>
      <c r="E10">
        <f t="shared" si="1"/>
        <v>17.5</v>
      </c>
    </row>
    <row r="11" spans="1:5" x14ac:dyDescent="0.3">
      <c r="A11">
        <v>8</v>
      </c>
      <c r="B11">
        <v>13.5</v>
      </c>
      <c r="C11">
        <f t="shared" si="0"/>
        <v>14.5</v>
      </c>
      <c r="D11">
        <v>16.5</v>
      </c>
      <c r="E11">
        <f t="shared" si="1"/>
        <v>17.5</v>
      </c>
    </row>
    <row r="12" spans="1:5" x14ac:dyDescent="0.3">
      <c r="A12">
        <v>9</v>
      </c>
      <c r="B12">
        <v>14.5</v>
      </c>
      <c r="C12">
        <f t="shared" si="0"/>
        <v>15.5</v>
      </c>
      <c r="D12">
        <v>16</v>
      </c>
      <c r="E12">
        <f t="shared" si="1"/>
        <v>17</v>
      </c>
    </row>
    <row r="13" spans="1:5" x14ac:dyDescent="0.3">
      <c r="A13">
        <v>10</v>
      </c>
      <c r="B13">
        <v>14.5</v>
      </c>
      <c r="C13">
        <f t="shared" si="0"/>
        <v>15.5</v>
      </c>
      <c r="D13">
        <v>16</v>
      </c>
      <c r="E13">
        <f t="shared" si="1"/>
        <v>17</v>
      </c>
    </row>
    <row r="14" spans="1:5" x14ac:dyDescent="0.3">
      <c r="A14">
        <v>11</v>
      </c>
      <c r="B14">
        <v>15</v>
      </c>
      <c r="C14">
        <f t="shared" si="0"/>
        <v>16</v>
      </c>
      <c r="D14">
        <v>15</v>
      </c>
      <c r="E14">
        <f t="shared" si="1"/>
        <v>16</v>
      </c>
    </row>
    <row r="15" spans="1:5" x14ac:dyDescent="0.3">
      <c r="A15">
        <v>12</v>
      </c>
      <c r="B15">
        <v>15</v>
      </c>
      <c r="C15">
        <f t="shared" si="0"/>
        <v>16</v>
      </c>
      <c r="D15">
        <v>15</v>
      </c>
      <c r="E15">
        <f t="shared" si="1"/>
        <v>16</v>
      </c>
    </row>
    <row r="16" spans="1:5" x14ac:dyDescent="0.3">
      <c r="A16">
        <v>13</v>
      </c>
      <c r="B16">
        <v>13</v>
      </c>
      <c r="C16">
        <f t="shared" si="0"/>
        <v>14</v>
      </c>
      <c r="D16">
        <v>15</v>
      </c>
      <c r="E16">
        <f t="shared" si="1"/>
        <v>16</v>
      </c>
    </row>
    <row r="17" spans="1:5" x14ac:dyDescent="0.3">
      <c r="A17">
        <v>14</v>
      </c>
      <c r="B17">
        <v>13</v>
      </c>
      <c r="C17">
        <f t="shared" si="0"/>
        <v>14</v>
      </c>
      <c r="D17">
        <v>15</v>
      </c>
      <c r="E17">
        <f t="shared" si="1"/>
        <v>16</v>
      </c>
    </row>
    <row r="18" spans="1:5" x14ac:dyDescent="0.3">
      <c r="A18">
        <v>15</v>
      </c>
      <c r="B18">
        <v>16</v>
      </c>
      <c r="C18">
        <f t="shared" si="0"/>
        <v>17</v>
      </c>
      <c r="D18">
        <v>15</v>
      </c>
      <c r="E18">
        <f t="shared" si="1"/>
        <v>16</v>
      </c>
    </row>
    <row r="19" spans="1:5" x14ac:dyDescent="0.3">
      <c r="A19">
        <v>16</v>
      </c>
      <c r="B19">
        <v>16</v>
      </c>
      <c r="C19">
        <f t="shared" si="0"/>
        <v>17</v>
      </c>
      <c r="D19">
        <v>15</v>
      </c>
      <c r="E19">
        <f t="shared" si="1"/>
        <v>16</v>
      </c>
    </row>
    <row r="20" spans="1:5" x14ac:dyDescent="0.3">
      <c r="A20">
        <v>17</v>
      </c>
      <c r="B20">
        <v>22</v>
      </c>
      <c r="C20">
        <f t="shared" si="0"/>
        <v>23</v>
      </c>
      <c r="D20">
        <v>14.5</v>
      </c>
      <c r="E20">
        <f t="shared" si="1"/>
        <v>15.5</v>
      </c>
    </row>
    <row r="21" spans="1:5" x14ac:dyDescent="0.3">
      <c r="A21">
        <v>18</v>
      </c>
      <c r="B21">
        <v>22</v>
      </c>
      <c r="C21">
        <f t="shared" si="0"/>
        <v>23</v>
      </c>
      <c r="D21">
        <v>14.5</v>
      </c>
      <c r="E21">
        <f t="shared" si="1"/>
        <v>15.5</v>
      </c>
    </row>
    <row r="22" spans="1:5" x14ac:dyDescent="0.3">
      <c r="A22">
        <v>19</v>
      </c>
      <c r="B22">
        <v>21.5</v>
      </c>
      <c r="C22">
        <f t="shared" si="0"/>
        <v>22.5</v>
      </c>
      <c r="D22">
        <v>13.5</v>
      </c>
      <c r="E22">
        <f t="shared" si="1"/>
        <v>14.5</v>
      </c>
    </row>
    <row r="23" spans="1:5" x14ac:dyDescent="0.3">
      <c r="A23">
        <v>20</v>
      </c>
      <c r="B23">
        <v>21.5</v>
      </c>
      <c r="C23">
        <f t="shared" si="0"/>
        <v>22.5</v>
      </c>
      <c r="D23">
        <v>13.5</v>
      </c>
      <c r="E23">
        <f t="shared" si="1"/>
        <v>14.5</v>
      </c>
    </row>
    <row r="24" spans="1:5" x14ac:dyDescent="0.3">
      <c r="A24">
        <v>21</v>
      </c>
      <c r="B24">
        <v>22.5</v>
      </c>
      <c r="C24">
        <f t="shared" si="0"/>
        <v>23.5</v>
      </c>
      <c r="D24">
        <v>14.5</v>
      </c>
      <c r="E24">
        <f t="shared" si="1"/>
        <v>15.5</v>
      </c>
    </row>
    <row r="25" spans="1:5" x14ac:dyDescent="0.3">
      <c r="A25">
        <v>22</v>
      </c>
      <c r="B25">
        <v>22.5</v>
      </c>
      <c r="C25">
        <f t="shared" si="0"/>
        <v>23.5</v>
      </c>
      <c r="D25">
        <v>14.5</v>
      </c>
      <c r="E25">
        <f t="shared" si="1"/>
        <v>15.5</v>
      </c>
    </row>
    <row r="26" spans="1:5" x14ac:dyDescent="0.3">
      <c r="A26">
        <v>23</v>
      </c>
      <c r="B26">
        <v>18.5</v>
      </c>
      <c r="C26">
        <f t="shared" si="0"/>
        <v>19.5</v>
      </c>
      <c r="D26">
        <v>25.5</v>
      </c>
      <c r="E26">
        <f t="shared" si="1"/>
        <v>26.5</v>
      </c>
    </row>
    <row r="27" spans="1:5" x14ac:dyDescent="0.3">
      <c r="A27">
        <v>24</v>
      </c>
      <c r="B27">
        <v>18.5</v>
      </c>
      <c r="C27">
        <f t="shared" si="0"/>
        <v>19.5</v>
      </c>
      <c r="D27">
        <v>25.5</v>
      </c>
      <c r="E27">
        <f t="shared" si="1"/>
        <v>26.5</v>
      </c>
    </row>
    <row r="28" spans="1:5" x14ac:dyDescent="0.3">
      <c r="A28">
        <v>25</v>
      </c>
      <c r="B28">
        <v>19.5</v>
      </c>
      <c r="C28">
        <f t="shared" si="0"/>
        <v>20.5</v>
      </c>
      <c r="D28">
        <v>15.5</v>
      </c>
      <c r="E28">
        <f t="shared" si="1"/>
        <v>16.5</v>
      </c>
    </row>
    <row r="29" spans="1:5" x14ac:dyDescent="0.3">
      <c r="A29">
        <v>26</v>
      </c>
      <c r="B29">
        <v>19.5</v>
      </c>
      <c r="C29">
        <f t="shared" si="0"/>
        <v>20.5</v>
      </c>
      <c r="D29">
        <v>15.5</v>
      </c>
      <c r="E29">
        <f t="shared" si="1"/>
        <v>16.5</v>
      </c>
    </row>
    <row r="30" spans="1:5" x14ac:dyDescent="0.3">
      <c r="A30">
        <v>27</v>
      </c>
      <c r="B30">
        <v>19.5</v>
      </c>
      <c r="C30">
        <f t="shared" si="0"/>
        <v>20.5</v>
      </c>
      <c r="D30">
        <v>16</v>
      </c>
      <c r="E30">
        <f t="shared" si="1"/>
        <v>17</v>
      </c>
    </row>
    <row r="31" spans="1:5" x14ac:dyDescent="0.3">
      <c r="A31">
        <v>28</v>
      </c>
      <c r="B31">
        <v>19.5</v>
      </c>
      <c r="C31">
        <f t="shared" si="0"/>
        <v>20.5</v>
      </c>
      <c r="D31">
        <v>16</v>
      </c>
      <c r="E31">
        <f t="shared" si="1"/>
        <v>17</v>
      </c>
    </row>
    <row r="32" spans="1:5" x14ac:dyDescent="0.3">
      <c r="A32">
        <v>29</v>
      </c>
      <c r="B32">
        <f>SUM(B4:B31)</f>
        <v>474</v>
      </c>
      <c r="C32">
        <f>SUM(C4:C31)</f>
        <v>502</v>
      </c>
      <c r="D32">
        <v>17.5</v>
      </c>
      <c r="E32">
        <f t="shared" si="1"/>
        <v>18.5</v>
      </c>
    </row>
    <row r="33" spans="1:5" x14ac:dyDescent="0.3">
      <c r="A33">
        <v>30</v>
      </c>
      <c r="D33">
        <v>17.5</v>
      </c>
      <c r="E33">
        <f t="shared" si="1"/>
        <v>18.5</v>
      </c>
    </row>
    <row r="34" spans="1:5" x14ac:dyDescent="0.3">
      <c r="A34">
        <v>31</v>
      </c>
      <c r="D34">
        <v>14.5</v>
      </c>
      <c r="E34">
        <f t="shared" si="1"/>
        <v>15.5</v>
      </c>
    </row>
    <row r="35" spans="1:5" x14ac:dyDescent="0.3">
      <c r="A35">
        <v>32</v>
      </c>
      <c r="D35">
        <v>14.5</v>
      </c>
      <c r="E35">
        <f t="shared" si="1"/>
        <v>15.5</v>
      </c>
    </row>
    <row r="36" spans="1:5" x14ac:dyDescent="0.3">
      <c r="D36">
        <f>SUM(D4:D35)</f>
        <v>522</v>
      </c>
      <c r="E36">
        <f>SUM(E4:E35)</f>
        <v>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 CĐ-CT-ST</vt:lpstr>
      <vt:lpstr>CT HẬU GIANG - CÀ MAU</vt:lpstr>
      <vt:lpstr>CẦU ĐẠI NGÃI 2 VÀ SÓC TRĂNG</vt:lpstr>
      <vt:lpstr>CẦU TRẠCH MIỂU 2</vt:lpstr>
      <vt:lpstr>CT CẦN THƠ - HẬU GIANG</vt:lpstr>
      <vt:lpstr>DA VDD3 GÓI XL10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Administrator</cp:lastModifiedBy>
  <dcterms:created xsi:type="dcterms:W3CDTF">2023-10-30T04:12:40Z</dcterms:created>
  <dcterms:modified xsi:type="dcterms:W3CDTF">2025-04-29T04:01:16Z</dcterms:modified>
</cp:coreProperties>
</file>