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yThon\lavergne\backend\"/>
    </mc:Choice>
  </mc:AlternateContent>
  <xr:revisionPtr revIDLastSave="0" documentId="13_ncr:1_{5E50DF83-705B-4F4F-AB59-8077316A47FA}" xr6:coauthVersionLast="47" xr6:coauthVersionMax="47" xr10:uidLastSave="{00000000-0000-0000-0000-000000000000}"/>
  <bookViews>
    <workbookView xWindow="-120" yWindow="-16560" windowWidth="29040" windowHeight="15720" tabRatio="706" activeTab="3" xr2:uid="{0D9E6541-4BF4-4DCF-8567-4E454A8CA0CB}"/>
  </bookViews>
  <sheets>
    <sheet name="DASHBOARD" sheetId="12" r:id="rId1"/>
    <sheet name="USER" sheetId="14" state="veryHidden" r:id="rId2"/>
    <sheet name="INFO" sheetId="7" r:id="rId3"/>
    <sheet name="PRODUCTION MARIS" sheetId="1" r:id="rId4"/>
    <sheet name="Sheet1" sheetId="15" r:id="rId5"/>
    <sheet name="METAL DETECTION" sheetId="10" r:id="rId6"/>
    <sheet name="BAGGING" sheetId="11" r:id="rId7"/>
    <sheet name="REPORT" sheetId="8" r:id="rId8"/>
    <sheet name="CACHE" sheetId="13" r:id="rId9"/>
  </sheets>
  <functionGroups builtInGroupCount="19"/>
  <definedNames>
    <definedName name="_xlnm._FilterDatabase" localSheetId="4" hidden="1">Sheet1!$A$1:$B$136</definedName>
    <definedName name="dhPath">OFFSET(INFO!$J$2,0,0,COUNTA(INFO!$J:$J)+7,1)</definedName>
    <definedName name="dlncType">OFFSET(INFO!$F$2,0,0,COUNTA(INFO!$F:$F)-1,1)</definedName>
    <definedName name="emailList">OFFSET(INFO!$G$2,0,0,COUNTA(INFO!$G:$G)-1,2)</definedName>
    <definedName name="items">OFFSET(INFO!$A$2,0,0,COUNTA(INFO!$A:$A)-1,1)</definedName>
    <definedName name="operators">OFFSET(INFO!$E$2,0,0,COUNTA(INFO!$E:$E)-1,1)</definedName>
    <definedName name="_xlnm.Print_Area" localSheetId="7">REPORT!$A$1:$E$37</definedName>
    <definedName name="prproblem">OFFSET(INFO!$D$2,0,0,COUNTA(INFO!$D:$D)-1,1)</definedName>
    <definedName name="stoptime">OFFSET(INFO!$C$2,0,0,COUNTA(INFO!$C:$C)-1,1)</definedName>
    <definedName name="UserList">OFFSET(USER!$A$1,0,0,COUNTA(USER!$A:$A),4)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5" i="13" l="1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B15" i="13"/>
  <c r="C1" i="15" l="1"/>
  <c r="C17" i="8"/>
  <c r="E38" i="8"/>
  <c r="D28" i="8"/>
  <c r="C28" i="8"/>
  <c r="H2" i="14" l="1"/>
  <c r="G2" i="14"/>
  <c r="D21" i="8" l="1"/>
  <c r="C21" i="8"/>
  <c r="D18" i="8"/>
  <c r="C18" i="8"/>
  <c r="E13" i="8" l="1"/>
  <c r="D36" i="8"/>
  <c r="C36" i="8"/>
  <c r="D17" i="8"/>
  <c r="E24" i="8"/>
  <c r="E20" i="8"/>
  <c r="E21" i="8" s="1"/>
  <c r="E16" i="8"/>
  <c r="E15" i="8"/>
  <c r="E14" i="8"/>
  <c r="E12" i="8"/>
  <c r="E11" i="8"/>
  <c r="E10" i="8"/>
  <c r="E9" i="8"/>
  <c r="E28" i="8" l="1"/>
  <c r="D25" i="8"/>
  <c r="D19" i="8"/>
  <c r="D22" i="8" s="1"/>
  <c r="E36" i="8"/>
  <c r="E8" i="8"/>
  <c r="C19" i="8"/>
  <c r="C22" i="8" s="1"/>
  <c r="D29" i="8" l="1"/>
  <c r="C29" i="8"/>
  <c r="E19" i="8"/>
  <c r="E22" i="8" s="1"/>
  <c r="C25" i="8"/>
  <c r="E17" i="8"/>
  <c r="E25" i="8" s="1"/>
  <c r="E18" i="8"/>
  <c r="E29" i="8" l="1"/>
  <c r="C37" i="8"/>
  <c r="E23" i="8" s="1"/>
  <c r="D23" i="8" l="1"/>
  <c r="C2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MPresse</author>
  </authors>
  <commentList>
    <comment ref="A20" authorId="0" shapeId="0" xr:uid="{CD252045-ACBD-436D-9A6F-D81248A7BE77}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Tổng số giờ hoặc Máy hoàn toàn không hoạt động</t>
        </r>
      </text>
    </comment>
  </commentList>
</comments>
</file>

<file path=xl/sharedStrings.xml><?xml version="1.0" encoding="utf-8"?>
<sst xmlns="http://schemas.openxmlformats.org/spreadsheetml/2006/main" count="20543" uniqueCount="4874">
  <si>
    <t>User Name</t>
  </si>
  <si>
    <t>Password</t>
  </si>
  <si>
    <t>Position</t>
  </si>
  <si>
    <t>Permission</t>
  </si>
  <si>
    <t>Current User</t>
  </si>
  <si>
    <t>Admin</t>
  </si>
  <si>
    <t>dh@1512</t>
  </si>
  <si>
    <t>1,2,3,4,5</t>
  </si>
  <si>
    <t>tnguyen</t>
  </si>
  <si>
    <t>pphan</t>
  </si>
  <si>
    <t>User</t>
  </si>
  <si>
    <t>2,3</t>
  </si>
  <si>
    <t>lavergne</t>
  </si>
  <si>
    <t>ITEMS</t>
  </si>
  <si>
    <t>PRODUCT NAME</t>
  </si>
  <si>
    <t>STOPPING TIME DESCRIPTION</t>
  </si>
  <si>
    <t>PRODUCTION PROBLEM</t>
  </si>
  <si>
    <t>OPERATORS</t>
  </si>
  <si>
    <t>DLNC TYPE</t>
  </si>
  <si>
    <t>EMAIL LIST</t>
  </si>
  <si>
    <t>STATUS</t>
  </si>
  <si>
    <t>PATH NAME</t>
  </si>
  <si>
    <t>PATH ADDRESS</t>
  </si>
  <si>
    <t>S001-02</t>
  </si>
  <si>
    <t>VYPET VNT-102 HS BLACK</t>
  </si>
  <si>
    <t># ORDER CHANGE</t>
  </si>
  <si>
    <t>KNIFE/SCROLL</t>
  </si>
  <si>
    <t>Trung</t>
  </si>
  <si>
    <t>None</t>
  </si>
  <si>
    <t>Shawn Lavergne &lt;slavergne@lavergne.ca&gt;</t>
  </si>
  <si>
    <t>ready</t>
  </si>
  <si>
    <t>Daily Report</t>
  </si>
  <si>
    <t>D:\OneDrive - Le Groupe Lavergne\22. PRODUCTION - Reports\INDICATOR TABLE\DAILY REPORT</t>
  </si>
  <si>
    <t>S001-04</t>
  </si>
  <si>
    <t>VYPET VNT-1030 BK</t>
  </si>
  <si>
    <t># OF MECHANICAL FAILURE</t>
  </si>
  <si>
    <t>FEEDER</t>
  </si>
  <si>
    <t>Thong</t>
  </si>
  <si>
    <t>Color</t>
  </si>
  <si>
    <t>Trung Chu &lt;tchu@lavergne.ca&gt;</t>
  </si>
  <si>
    <t>Iso File</t>
  </si>
  <si>
    <t>D:\OneDrive - Le Groupe Lavergne\22. PRODUCTION - Reports\INDICATOR TABLE\MARIS PRODUCTION</t>
  </si>
  <si>
    <t>S008-20</t>
  </si>
  <si>
    <t>VYPET REPRO</t>
  </si>
  <si>
    <t>TIME FOR THE ORDER CHANGE</t>
  </si>
  <si>
    <t>LOADER</t>
  </si>
  <si>
    <t>Suong</t>
  </si>
  <si>
    <t>Surface</t>
  </si>
  <si>
    <t>Cecilia Yoo &lt;cyoo@lavergne.ca&gt;</t>
  </si>
  <si>
    <t>Maris Chart</t>
  </si>
  <si>
    <t>D:\OneDrive - Le Groupe Lavergne\22. PRODUCTION - Reports\INDICATOR TABLE\DASHBOARD</t>
  </si>
  <si>
    <t>S014-26</t>
  </si>
  <si>
    <t>VYPET VNT-515 A10</t>
  </si>
  <si>
    <t>HODDER</t>
  </si>
  <si>
    <t>Dung</t>
  </si>
  <si>
    <t>Pellets</t>
  </si>
  <si>
    <t>Bruno Jeannotte &lt;bjeannotte@lavergne.ca&gt;</t>
  </si>
  <si>
    <t>S014-34</t>
  </si>
  <si>
    <t>VYPET VNT-715 GREEN</t>
  </si>
  <si>
    <t xml:space="preserve">MECHANICAL/ELECTRICAL FAILURE </t>
  </si>
  <si>
    <t>DRYER</t>
  </si>
  <si>
    <t>Van</t>
  </si>
  <si>
    <t>Properties</t>
  </si>
  <si>
    <t>Martin Presse &lt;mpresse@lavergne.ca&gt;</t>
  </si>
  <si>
    <t>S014-45</t>
  </si>
  <si>
    <t>VYPET VNT-715 GREY</t>
  </si>
  <si>
    <t>MISSING MATERIAL</t>
  </si>
  <si>
    <t>PUMP</t>
  </si>
  <si>
    <t>Quoc</t>
  </si>
  <si>
    <t>Others</t>
  </si>
  <si>
    <t>Henri-Paul Boyer &lt;hpboyer@lavergne.ca&gt;</t>
  </si>
  <si>
    <t>S014-46</t>
  </si>
  <si>
    <t>VYPET VNT-715 NATURAL</t>
  </si>
  <si>
    <t>MISSING STAFF</t>
  </si>
  <si>
    <t>DIE</t>
  </si>
  <si>
    <t>Donald Vigneault &lt;dvigneault@lavergne.ca&gt;</t>
  </si>
  <si>
    <t>S014-47</t>
  </si>
  <si>
    <t>VYPET VNT-715 PINK</t>
  </si>
  <si>
    <t>PREVENTIVE MAINTENANCE</t>
  </si>
  <si>
    <t>METAL DETECTOR</t>
  </si>
  <si>
    <t>Chanh Vu</t>
  </si>
  <si>
    <t>Johnny Lengrand &lt;jlengrand@lavergne.ca&gt;</t>
  </si>
  <si>
    <t>S014-49</t>
  </si>
  <si>
    <t>VYPET VNT-715 BLUE</t>
  </si>
  <si>
    <t>TEST</t>
  </si>
  <si>
    <t>SILO</t>
  </si>
  <si>
    <t>Nghia</t>
  </si>
  <si>
    <t>Catherine Beaulieu &lt;cbeaulieu@lavergne.ca&gt;</t>
  </si>
  <si>
    <t>S014-62</t>
  </si>
  <si>
    <t>VYPET VNT-715 DB KONA YELLOW 3973</t>
  </si>
  <si>
    <t>OTHERS</t>
  </si>
  <si>
    <t>SHAKER (HODDER/SCREEN)</t>
  </si>
  <si>
    <t>Dao</t>
  </si>
  <si>
    <t>Tam Nguyen &lt;tnguyen@lavergne.ca&gt;</t>
  </si>
  <si>
    <t>S029-00</t>
  </si>
  <si>
    <t>VYTEEN ABS 2900</t>
  </si>
  <si>
    <t>HOLIDAY</t>
  </si>
  <si>
    <t>VACUUM</t>
  </si>
  <si>
    <t>Linh</t>
  </si>
  <si>
    <t>rpcote@lavergne.ca</t>
  </si>
  <si>
    <t>S029-03</t>
  </si>
  <si>
    <t>ABS 2904 CHARCOAL BLACK</t>
  </si>
  <si>
    <t>WEEKEND OFF</t>
  </si>
  <si>
    <t>GRANULATOR / PELLETIZER</t>
  </si>
  <si>
    <t>Thang</t>
  </si>
  <si>
    <t>S029-04</t>
  </si>
  <si>
    <t>VYTEEN ABS 2904 BLACK</t>
  </si>
  <si>
    <t>SCREEN CHANGER</t>
  </si>
  <si>
    <t>S029-09</t>
  </si>
  <si>
    <t>VYTEEN ABS K-BLACK</t>
  </si>
  <si>
    <t>HMI COMMUNICATION</t>
  </si>
  <si>
    <t>S029-11</t>
  </si>
  <si>
    <t>VYTEEN ABS JACK BLACK</t>
  </si>
  <si>
    <t>HEATER</t>
  </si>
  <si>
    <t>S031-04</t>
  </si>
  <si>
    <t>VYTEEN PCGF20BK</t>
  </si>
  <si>
    <t>S031-08</t>
  </si>
  <si>
    <t>VYTEEN PC GF-20 FR NH</t>
  </si>
  <si>
    <t>MARIS SCREW</t>
  </si>
  <si>
    <t>S031-11</t>
  </si>
  <si>
    <t>VYTEEN PC-2040G BK</t>
  </si>
  <si>
    <t>MARIS BARREL</t>
  </si>
  <si>
    <t>S039-06</t>
  </si>
  <si>
    <t>VYSTYRENE PS ASH BLACK</t>
  </si>
  <si>
    <t>CHILLER</t>
  </si>
  <si>
    <t>S039-20</t>
  </si>
  <si>
    <t>VYSTYRENE PS OOV WHITE</t>
  </si>
  <si>
    <t>S039-33</t>
  </si>
  <si>
    <t>VYSTYRENE PS BASALT MEDIUM</t>
  </si>
  <si>
    <t>S039-11</t>
  </si>
  <si>
    <t>VYSTYRENE PS JACK BLACK</t>
  </si>
  <si>
    <t>S050-17</t>
  </si>
  <si>
    <t>VYPET VNT 5530-10 BLACK</t>
  </si>
  <si>
    <t>S051-08</t>
  </si>
  <si>
    <t>VYPET VNT-2530 BLACK</t>
  </si>
  <si>
    <t>S114-16</t>
  </si>
  <si>
    <t>VYPET VNT515A</t>
  </si>
  <si>
    <t>S118-01</t>
  </si>
  <si>
    <t>VYPET VNT 518CF BLACK</t>
  </si>
  <si>
    <t>S029-17</t>
  </si>
  <si>
    <t>VYTEEN ABS 2917 WT</t>
  </si>
  <si>
    <t>MPE-2900W-MP</t>
  </si>
  <si>
    <t>ABS BLANC, GRANULÉ, MÉLANGÉ, EXTRUDÉ</t>
  </si>
  <si>
    <t>PE-HIPSW-MP</t>
  </si>
  <si>
    <t>WHITE HIPS REPROCESSED</t>
  </si>
  <si>
    <t>DP039-28</t>
  </si>
  <si>
    <t>VYSTYRENE PS CEMENT NOIR</t>
  </si>
  <si>
    <t>DP039-21</t>
  </si>
  <si>
    <t>VYSTYRENE PS LIGHT CEMENT</t>
  </si>
  <si>
    <t>S039-28</t>
  </si>
  <si>
    <t>S039-21</t>
  </si>
  <si>
    <t>PE-AVD2-MB</t>
  </si>
  <si>
    <t>ABS VIOLET - 0.12%</t>
  </si>
  <si>
    <t>PE-SBD1-MB</t>
  </si>
  <si>
    <t>PS BLEU 0.06%</t>
  </si>
  <si>
    <t>DP031-04</t>
  </si>
  <si>
    <t>DP031-08</t>
  </si>
  <si>
    <t>PE-ABS-MP</t>
  </si>
  <si>
    <t>ABS</t>
  </si>
  <si>
    <t>DP001-04</t>
  </si>
  <si>
    <t>PE-HIPSM-MP</t>
  </si>
  <si>
    <t>MIXED HIPS REPROCESSED</t>
  </si>
  <si>
    <t>S001-08</t>
  </si>
  <si>
    <t>VNT-108 HS CL</t>
  </si>
  <si>
    <t>S029-20</t>
  </si>
  <si>
    <t>VYTEEN ABS GF-20 BK</t>
  </si>
  <si>
    <t>S014-01</t>
  </si>
  <si>
    <t>VYPET VNT-835</t>
  </si>
  <si>
    <t>Date</t>
  </si>
  <si>
    <t>Operator</t>
  </si>
  <si>
    <t>Shift</t>
  </si>
  <si>
    <t>Production</t>
  </si>
  <si>
    <t>Dl Nc Product</t>
  </si>
  <si>
    <t>Reject Shaker</t>
  </si>
  <si>
    <t>Scrap Die</t>
  </si>
  <si>
    <t>Screen Changer</t>
  </si>
  <si>
    <t>Vis Slab</t>
  </si>
  <si>
    <t>StopTime</t>
  </si>
  <si>
    <t>Problem</t>
  </si>
  <si>
    <t>Comment For Stop Time</t>
  </si>
  <si>
    <t>01/01/2023</t>
  </si>
  <si>
    <t>Day</t>
  </si>
  <si>
    <t>Night</t>
  </si>
  <si>
    <t>02/01/2023</t>
  </si>
  <si>
    <t>03/01/2023</t>
  </si>
  <si>
    <t>OTHERS:12</t>
  </si>
  <si>
    <t>comment:Waiting for substation replacement from IZ</t>
  </si>
  <si>
    <t>S039-20:3874</t>
  </si>
  <si>
    <t>S039-20:0|None</t>
  </si>
  <si>
    <t>S039-20:0</t>
  </si>
  <si>
    <t>S039-20:139</t>
  </si>
  <si>
    <t>OTHERS:2</t>
  </si>
  <si>
    <t>comment:Heating</t>
  </si>
  <si>
    <t>04/01/2023</t>
  </si>
  <si>
    <t># ORDER CHANGE:1,TIME FOR THE ORDER CHANGE:12</t>
  </si>
  <si>
    <t>comment:From PS OOV White lot S5661-2 to VNT 515 A10 lot S5743-2</t>
  </si>
  <si>
    <t>S014-26:800</t>
  </si>
  <si>
    <t>S014-26:0|None</t>
  </si>
  <si>
    <t>S014-26:85</t>
  </si>
  <si>
    <t>S014-26:125</t>
  </si>
  <si>
    <t>S014-26:0</t>
  </si>
  <si>
    <t>PREVENTIVE MAINTENANCE:3.5,OTHERS:7</t>
  </si>
  <si>
    <t>comment:Fix the communication of main motor, clean the main piping and die\Electric power outage</t>
  </si>
  <si>
    <t>05/01/2023</t>
  </si>
  <si>
    <t>S014-26:4000</t>
  </si>
  <si>
    <t>S014-26:84</t>
  </si>
  <si>
    <t>PREVENTIVE MAINTENANCE:5</t>
  </si>
  <si>
    <t>comment:Fix issue with PETK was block in Dryer, clean the main piping and Die</t>
  </si>
  <si>
    <t>S014-26:110</t>
  </si>
  <si>
    <t>MISSING MATERIAL:8,PREVENTIVE MAINTENANCE:2.5</t>
  </si>
  <si>
    <t>comment:Waiting for fill the PETK to dryer and dry PETK\Clean the PETK was blocked in dryer</t>
  </si>
  <si>
    <t>06/01/2023</t>
  </si>
  <si>
    <t>S014-26:4800</t>
  </si>
  <si>
    <t>S014-26:79</t>
  </si>
  <si>
    <t>PREVENTIVE MAINTENANCE:4.5</t>
  </si>
  <si>
    <t>comment:Fix the issue for PETK can not such from dryer to Loader 3
Clean the main piping and zone 1</t>
  </si>
  <si>
    <t>S014-26:194</t>
  </si>
  <si>
    <t>PREVENTIVE MAINTENANCE:3</t>
  </si>
  <si>
    <t>comment:Replace the heater for zone 11, waiting for heating again</t>
  </si>
  <si>
    <t>07/01/2023</t>
  </si>
  <si>
    <t>S014-26:6400</t>
  </si>
  <si>
    <t>S014-26:60</t>
  </si>
  <si>
    <t>PREVENTIVE MAINTENANCE:0.5</t>
  </si>
  <si>
    <t>comment:Adjust the pelletizer</t>
  </si>
  <si>
    <t>S014-26:183</t>
  </si>
  <si>
    <t>comment:PLC communication issue</t>
  </si>
  <si>
    <t>08/01/2023</t>
  </si>
  <si>
    <t>S014-26:5600</t>
  </si>
  <si>
    <t>S014-26:72</t>
  </si>
  <si>
    <t>PREVENTIVE MAINTENANCE:1.5</t>
  </si>
  <si>
    <t>comment:Clean the vacuum, die</t>
  </si>
  <si>
    <t>S014-26:7200</t>
  </si>
  <si>
    <t>S014-26:40</t>
  </si>
  <si>
    <t>09/01/2023</t>
  </si>
  <si>
    <t>S014-26:8000</t>
  </si>
  <si>
    <t>S014-26:30</t>
  </si>
  <si>
    <t>10/01/2023</t>
  </si>
  <si>
    <t>S014-26:118</t>
  </si>
  <si>
    <t>PREVENTIVE MAINTENANCE:1</t>
  </si>
  <si>
    <t>comment:Clean and adjust the pelletizer</t>
  </si>
  <si>
    <t>11/01/2023</t>
  </si>
  <si>
    <t>12/01/2023</t>
  </si>
  <si>
    <t>S014-26:50</t>
  </si>
  <si>
    <t>S014-26:69</t>
  </si>
  <si>
    <t>13/01/2023</t>
  </si>
  <si>
    <t>S014-26:6914</t>
  </si>
  <si>
    <t>S014-26:186|None</t>
  </si>
  <si>
    <t>S014-26:47</t>
  </si>
  <si>
    <t># ORDER CHANGE:1,TIME FOR THE ORDER CHANGE:1</t>
  </si>
  <si>
    <t>comment:Change order to VNT 715 Pink lot S5757-1</t>
  </si>
  <si>
    <t>TIME FOR THE ORDER CHANGE:12</t>
  </si>
  <si>
    <t>14/01/2023</t>
  </si>
  <si>
    <t>S014-47:7200</t>
  </si>
  <si>
    <t>S014-47:0|None</t>
  </si>
  <si>
    <t>S014-47:350</t>
  </si>
  <si>
    <t>S014-47:120</t>
  </si>
  <si>
    <t>S014-47:0</t>
  </si>
  <si>
    <t>PREVENTIVE MAINTENANCE:2.5</t>
  </si>
  <si>
    <t>comment:Clean the piping and screw for feeder Fiber, clean the feeder 4</t>
  </si>
  <si>
    <t>S014-47:9600</t>
  </si>
  <si>
    <t>15/01/2023</t>
  </si>
  <si>
    <t>S014-47:8800</t>
  </si>
  <si>
    <t>S014-47:30</t>
  </si>
  <si>
    <t>comment:adjust the pelletizer</t>
  </si>
  <si>
    <t>16/01/2023</t>
  </si>
  <si>
    <t>S014-47:42</t>
  </si>
  <si>
    <t>S014-47:35</t>
  </si>
  <si>
    <t>17/01/2023</t>
  </si>
  <si>
    <t>S014-47:4800</t>
  </si>
  <si>
    <t>OTHERS:6</t>
  </si>
  <si>
    <t>comment:Shutđơn for Tet holiday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</si>
  <si>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</si>
  <si>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</si>
  <si>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</si>
  <si>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</si>
  <si>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</si>
  <si>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</si>
  <si>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</si>
  <si>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</si>
  <si>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</si>
  <si>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</si>
  <si>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</si>
  <si>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</si>
  <si>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</si>
  <si>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S014-47:1600</t>
  </si>
  <si>
    <t>S014-47:50</t>
  </si>
  <si>
    <t>S014-47:37</t>
  </si>
  <si>
    <t>31/01/2023</t>
  </si>
  <si>
    <t>S014-47:6400</t>
  </si>
  <si>
    <t>S014-47:67</t>
  </si>
  <si>
    <t>PREVENTIVE MAINTENANCE:1,OTHERS:8</t>
  </si>
  <si>
    <t>comment:Change the bed knife\Heating and fix the communication issue</t>
  </si>
  <si>
    <t>S014-47:3368</t>
  </si>
  <si>
    <t># ORDER CHANGE:1,TIME FOR THE ORDER CHANGE:11.5</t>
  </si>
  <si>
    <t>comment:Clean for order change to VNT 515 A10 lot S5815-2</t>
  </si>
  <si>
    <t>01/02/2023</t>
  </si>
  <si>
    <t>S014-26:413|None</t>
  </si>
  <si>
    <t>S014-26:59</t>
  </si>
  <si>
    <t>S014-26:159</t>
  </si>
  <si>
    <t>OTHERS:1.5</t>
  </si>
  <si>
    <t>comment:Fix the internet connection</t>
  </si>
  <si>
    <t>S014-26:352|None</t>
  </si>
  <si>
    <t>S014-26:25</t>
  </si>
  <si>
    <t>S014-26:76</t>
  </si>
  <si>
    <t>comment:Clean the feeder #5, the additives was block</t>
  </si>
  <si>
    <t>02/02/2023</t>
  </si>
  <si>
    <t>S014-26:317|None</t>
  </si>
  <si>
    <t>S014-26:109</t>
  </si>
  <si>
    <t>comment:Replace the level sensor for Loader #3</t>
  </si>
  <si>
    <t>S014-26:370|None</t>
  </si>
  <si>
    <t>S014-26:200</t>
  </si>
  <si>
    <t>S014-26:97</t>
  </si>
  <si>
    <t>PRODUCTION PROBLEM:4.5</t>
  </si>
  <si>
    <t>comment:PETM block on metal detector --&gt; FB block, adjust the pelletizer</t>
  </si>
  <si>
    <t>03/02/2023</t>
  </si>
  <si>
    <t>S014-26:390|None</t>
  </si>
  <si>
    <t>comment:Heating up the Die after cleaned</t>
  </si>
  <si>
    <t>S014-26:325|None</t>
  </si>
  <si>
    <t>S014-26:70</t>
  </si>
  <si>
    <t>S014-26:205</t>
  </si>
  <si>
    <t>04/02/2023</t>
  </si>
  <si>
    <t>05/02/2023</t>
  </si>
  <si>
    <t>06/02/2023</t>
  </si>
  <si>
    <t>PREVENTIVE MAINTENANCE:1,OTHERS:3.5</t>
  </si>
  <si>
    <t>comment:Replace the heater for zone #6\Heating up the extrusion</t>
  </si>
  <si>
    <t>S014-26:290|None</t>
  </si>
  <si>
    <t>comment:Fix the water pump for water slide</t>
  </si>
  <si>
    <t>07/02/2023</t>
  </si>
  <si>
    <t>S014-26:315|None</t>
  </si>
  <si>
    <t>S014-26:136</t>
  </si>
  <si>
    <t>S014-26:3200</t>
  </si>
  <si>
    <t>S014-26:280|None</t>
  </si>
  <si>
    <t>S014-26:150</t>
  </si>
  <si>
    <t>comment:Clean the die</t>
  </si>
  <si>
    <t>08/02/2023</t>
  </si>
  <si>
    <t>S014-26:305|None</t>
  </si>
  <si>
    <t>S014-26:115</t>
  </si>
  <si>
    <t>S014-26:306|None</t>
  </si>
  <si>
    <t>S014-26:105</t>
  </si>
  <si>
    <t>09/02/2023</t>
  </si>
  <si>
    <t>S014-26:89</t>
  </si>
  <si>
    <t>PRODUCTION PROBLEM:3</t>
  </si>
  <si>
    <t>comment:PETM blocked in dryer</t>
  </si>
  <si>
    <t>10/02/2023</t>
  </si>
  <si>
    <t>S014-26:2241</t>
  </si>
  <si>
    <t>S014-26:127|None</t>
  </si>
  <si>
    <t># ORDER CHANGE:1,TIME FOR THE ORDER CHANGE:7.5</t>
  </si>
  <si>
    <t>comment:Clean for order change to Vyteen PC 20 BK lot S5816-2</t>
  </si>
  <si>
    <t>S031-04:5600</t>
  </si>
  <si>
    <t>S031-04:0|None</t>
  </si>
  <si>
    <t>S031-04:160</t>
  </si>
  <si>
    <t>S031-04:91</t>
  </si>
  <si>
    <t>S031-04:0</t>
  </si>
  <si>
    <t>TIME FOR THE ORDER CHANGE:4</t>
  </si>
  <si>
    <t>comment:continue to clean for order change</t>
  </si>
  <si>
    <t>11/02/2023</t>
  </si>
  <si>
    <t>12/02/2023</t>
  </si>
  <si>
    <t>13/02/2023</t>
  </si>
  <si>
    <t>S031-04:3500</t>
  </si>
  <si>
    <t>S031-04:80</t>
  </si>
  <si>
    <t>S031-04:46</t>
  </si>
  <si>
    <t>PREVENTIVE MAINTENANCE:6.5</t>
  </si>
  <si>
    <t>comment:Heating the line and clean the water exchanger</t>
  </si>
  <si>
    <t>S031-04:7000</t>
  </si>
  <si>
    <t>S031-04:70</t>
  </si>
  <si>
    <t># OF MECHANICAL FAILURE:1,MECHANICAL/ELECTRICAL FAILURE :1.5</t>
  </si>
  <si>
    <t>comment:Replace the belt for pelletizer</t>
  </si>
  <si>
    <t>14/02/2023</t>
  </si>
  <si>
    <t>S031-04:8400</t>
  </si>
  <si>
    <t>S031-04:37</t>
  </si>
  <si>
    <t>S031-04:40</t>
  </si>
  <si>
    <t>15/02/2023</t>
  </si>
  <si>
    <t>S031-04:9100</t>
  </si>
  <si>
    <t>S031-04:57</t>
  </si>
  <si>
    <t>S031-04:50</t>
  </si>
  <si>
    <t>16/02/2023</t>
  </si>
  <si>
    <t>S031-04:66</t>
  </si>
  <si>
    <t>comment:Fix the PCBT blocked in the piping from Dryer to Loader 3</t>
  </si>
  <si>
    <t>PREVENTIVE MAINTENANCE:2</t>
  </si>
  <si>
    <t>17/02/2023</t>
  </si>
  <si>
    <t>18/02/2023</t>
  </si>
  <si>
    <t>19/02/2023</t>
  </si>
  <si>
    <t>20/02/2023</t>
  </si>
  <si>
    <t>S031-04:6300</t>
  </si>
  <si>
    <t>S031-04:101</t>
  </si>
  <si>
    <t>OTHERS:3</t>
  </si>
  <si>
    <t>S031-04:7700</t>
  </si>
  <si>
    <t>S031-04:97</t>
  </si>
  <si>
    <t>PRODUCTION PROBLEM:1</t>
  </si>
  <si>
    <t>21/02/2023</t>
  </si>
  <si>
    <t>S031-04:4200</t>
  </si>
  <si>
    <t>S031-04:30</t>
  </si>
  <si>
    <t>S031-04:105</t>
  </si>
  <si>
    <t>PREVENTIVE MAINTENANCE:6</t>
  </si>
  <si>
    <t>comment:Clean the FB blocked</t>
  </si>
  <si>
    <t>S031-04:117</t>
  </si>
  <si>
    <t># OF MECHANICAL FAILURE:1,MECHANICAL/ELECTRICAL FAILURE :7.5</t>
  </si>
  <si>
    <t>comment:Electricity has issue, the communication issue</t>
  </si>
  <si>
    <t>22/02/2023</t>
  </si>
  <si>
    <t>S031-04:98</t>
  </si>
  <si>
    <t>comment:Fix the communication issue</t>
  </si>
  <si>
    <t>S031-04:89</t>
  </si>
  <si>
    <t>PREVENTIVE MAINTENANCE:4</t>
  </si>
  <si>
    <t>comment:FB blocked</t>
  </si>
  <si>
    <t>23/02/2023</t>
  </si>
  <si>
    <t>comment:Install back the die after clean the FB blocked</t>
  </si>
  <si>
    <t>S031-04:8688</t>
  </si>
  <si>
    <t>S031-04:41</t>
  </si>
  <si>
    <t>24/02/2023</t>
  </si>
  <si>
    <t>25/02/2023</t>
  </si>
  <si>
    <t>26/02/2023</t>
  </si>
  <si>
    <t>27/02/2023</t>
  </si>
  <si>
    <t>S031-04:110</t>
  </si>
  <si>
    <t>S031-04:49</t>
  </si>
  <si>
    <t>OTHERS:3.5</t>
  </si>
  <si>
    <t>comment:Heating the line</t>
  </si>
  <si>
    <t>28/02/2023</t>
  </si>
  <si>
    <t>S031-04:74</t>
  </si>
  <si>
    <t>01/03/2023</t>
  </si>
  <si>
    <t>S031-04:141</t>
  </si>
  <si>
    <t>comment:PCBT stuck in the dryer</t>
  </si>
  <si>
    <t>S031-04:3860</t>
  </si>
  <si>
    <t>S031-04:100|None</t>
  </si>
  <si>
    <t>S031-04:120</t>
  </si>
  <si>
    <t>S031-04:45</t>
  </si>
  <si>
    <t># ORDER CHANGE:1,TIME FOR THE ORDER CHANGE:6.5</t>
  </si>
  <si>
    <t>comment:Change order to PS Ash Black lot S5893-2</t>
  </si>
  <si>
    <t>02/03/2023</t>
  </si>
  <si>
    <t>S039-06:1800</t>
  </si>
  <si>
    <t>S039-06:0|None</t>
  </si>
  <si>
    <t>S039-06:0</t>
  </si>
  <si>
    <t>S039-06:69</t>
  </si>
  <si>
    <t>TIME FOR THE ORDER CHANGE:9</t>
  </si>
  <si>
    <t>03/03/2023</t>
  </si>
  <si>
    <t>S039-06:6450</t>
  </si>
  <si>
    <t>S039-06:111</t>
  </si>
  <si>
    <t>S039-06:7150</t>
  </si>
  <si>
    <t>S039-06:57</t>
  </si>
  <si>
    <t>04/03/2023</t>
  </si>
  <si>
    <t>S039-06:60</t>
  </si>
  <si>
    <t>S039-06:7800</t>
  </si>
  <si>
    <t>S039-06:31</t>
  </si>
  <si>
    <t>05/03/2023</t>
  </si>
  <si>
    <t>S039-06:73</t>
  </si>
  <si>
    <t>S039-06:7025</t>
  </si>
  <si>
    <t>S039-06:80</t>
  </si>
  <si>
    <t>comment:Change order to lot S5912-1</t>
  </si>
  <si>
    <t>06/03/2023</t>
  </si>
  <si>
    <t>07/03/2023</t>
  </si>
  <si>
    <t>TEST:12</t>
  </si>
  <si>
    <t>08/03/2023</t>
  </si>
  <si>
    <t>PE-HIPSM-MP:8100</t>
  </si>
  <si>
    <t>PE-HIPSM-MP:0|None</t>
  </si>
  <si>
    <t>PE-HIPSM-MP:0</t>
  </si>
  <si>
    <t>PE-HIPSM-MP:875</t>
  </si>
  <si>
    <t>PE-HIPSM-MP:450</t>
  </si>
  <si>
    <t>PREVENTIVE MAINTENANCE:10</t>
  </si>
  <si>
    <t>comment:Clean the vacuum and change screen</t>
  </si>
  <si>
    <t>09/03/2023</t>
  </si>
  <si>
    <t>PE-HIPSM-MP:1800</t>
  </si>
  <si>
    <t>PE-HIPSM-MP:75</t>
  </si>
  <si>
    <t>PE-HIPSM-MP:200</t>
  </si>
  <si>
    <t>PREVENTIVE MAINTENANCE:7</t>
  </si>
  <si>
    <t>PE-HIPSM-MP:500</t>
  </si>
  <si>
    <t>PE-HIPSM-MP:94</t>
  </si>
  <si>
    <t>PE-HIPSM-MP:131</t>
  </si>
  <si>
    <t>PREVENTIVE MAINTENANCE:11</t>
  </si>
  <si>
    <t>comment:Clean the vacuum, chagne screen</t>
  </si>
  <si>
    <t>10/03/2023</t>
  </si>
  <si>
    <t>PE-HIPSM-MP:3500</t>
  </si>
  <si>
    <t>PE-HIPSM-MP:150</t>
  </si>
  <si>
    <t>PE-HIPSM-MP:350</t>
  </si>
  <si>
    <t>comment:Waiting for heating screen changer</t>
  </si>
  <si>
    <t>PE-HIPSM-MP:1500</t>
  </si>
  <si>
    <t>PE-HIPSM-MP:269</t>
  </si>
  <si>
    <t>comment:Change screen, waiting for cooling down zone 13, 14</t>
  </si>
  <si>
    <t>11/03/2023</t>
  </si>
  <si>
    <t>PE-HIPSM-MP:712</t>
  </si>
  <si>
    <t>PE-HIPSM-MP:379</t>
  </si>
  <si>
    <t>comment:Change and clean the die, waiting for cooling down zone 13, 14</t>
  </si>
  <si>
    <t>PE-HIPSM-MP:4070</t>
  </si>
  <si>
    <t>PE-HIPSM-MP:110</t>
  </si>
  <si>
    <t>PE-HIPSM-MP:420</t>
  </si>
  <si>
    <t>12/03/2023</t>
  </si>
  <si>
    <t>PE-HIPSM-MP:3110</t>
  </si>
  <si>
    <t>PE-HIPSM-MP:312</t>
  </si>
  <si>
    <t>PE-HIPSM-MP:349</t>
  </si>
  <si>
    <t>comment:Clean the pelletizer, change screen changer</t>
  </si>
  <si>
    <t>PE-HIPSM-MP:4050</t>
  </si>
  <si>
    <t>PE-HIPSM-MP:100</t>
  </si>
  <si>
    <t>PE-HIPSM-MP:425</t>
  </si>
  <si>
    <t>13/03/2023</t>
  </si>
  <si>
    <t>PE-HIPSM-MP:164</t>
  </si>
  <si>
    <t>PE-HIPSM-MP:216</t>
  </si>
  <si>
    <t>comment:Chagne screen</t>
  </si>
  <si>
    <t>PE-HIPSM-MP:1372</t>
  </si>
  <si>
    <t>comment:Change screen, fix the vacuum</t>
  </si>
  <si>
    <t>14/03/2023</t>
  </si>
  <si>
    <t>comment:Change order to PE-HIPSW-MP-S5945-2</t>
  </si>
  <si>
    <t>PE-HIPSW-MP:4050</t>
  </si>
  <si>
    <t>PE-HIPSW-MP:0|None</t>
  </si>
  <si>
    <t>PE-HIPSW-MP:0</t>
  </si>
  <si>
    <t>PE-HIPSW-MP:150</t>
  </si>
  <si>
    <t>PE-HIPSW-MP:250</t>
  </si>
  <si>
    <t>OTHERS:1</t>
  </si>
  <si>
    <t>comment:Waiting for heating up the die</t>
  </si>
  <si>
    <t>15/03/2023</t>
  </si>
  <si>
    <t>PE-HIPSW-MP:3285</t>
  </si>
  <si>
    <t>PE-HIPSW-MP:125</t>
  </si>
  <si>
    <t>PE-HIPSW-MP:220</t>
  </si>
  <si>
    <t># ORDER CHANGE:1,TIME FOR THE ORDER CHANGE:4</t>
  </si>
  <si>
    <t>comment:Clean for order change to PS Ash Black lot S5951-1</t>
  </si>
  <si>
    <t>S039-06:574</t>
  </si>
  <si>
    <t>S039-06:110</t>
  </si>
  <si>
    <t>S039-06:217</t>
  </si>
  <si>
    <t>TIME FOR THE ORDER CHANGE:8,OTHERS:2.5</t>
  </si>
  <si>
    <t>comment:Continue to clean for order change\Electric power outage form IZ</t>
  </si>
  <si>
    <t>16/03/2023</t>
  </si>
  <si>
    <t>S039-06:5850</t>
  </si>
  <si>
    <t>S039-06:91</t>
  </si>
  <si>
    <t>S039-06:6500</t>
  </si>
  <si>
    <t>S039-06:124</t>
  </si>
  <si>
    <t>17/03/2023</t>
  </si>
  <si>
    <t>18/03/2023</t>
  </si>
  <si>
    <t>19/03/2023</t>
  </si>
  <si>
    <t>20/03/2023</t>
  </si>
  <si>
    <t>S039-06:100</t>
  </si>
  <si>
    <t>S039-06:39</t>
  </si>
  <si>
    <t>S039-06:3250</t>
  </si>
  <si>
    <t>S039-06:120</t>
  </si>
  <si>
    <t>OTHERS:6.5</t>
  </si>
  <si>
    <t>comment:Waiting for drying materials</t>
  </si>
  <si>
    <t>21/03/2023</t>
  </si>
  <si>
    <t>PREVENTIVE MAINTENANCE:12</t>
  </si>
  <si>
    <t>comment:Change screw for Maris</t>
  </si>
  <si>
    <t>22/03/2023</t>
  </si>
  <si>
    <t>S039-06:4550</t>
  </si>
  <si>
    <t>23/03/2023</t>
  </si>
  <si>
    <t>S039-06:3900</t>
  </si>
  <si>
    <t>S039-06:50</t>
  </si>
  <si>
    <t>PRODUCTION PROBLEM:5.5</t>
  </si>
  <si>
    <t>comment:Materials block in dryer</t>
  </si>
  <si>
    <t>S039-06:109</t>
  </si>
  <si>
    <t>PREVENTIVE MAINTENANCE:5.5</t>
  </si>
  <si>
    <t>comment:Fix the sensor for Loader 2 and communication issue</t>
  </si>
  <si>
    <t>24/03/2023</t>
  </si>
  <si>
    <t>25/03/2023</t>
  </si>
  <si>
    <t>26/03/2023</t>
  </si>
  <si>
    <t>27/03/2023</t>
  </si>
  <si>
    <t>S039-06:43</t>
  </si>
  <si>
    <t>S039-06:40</t>
  </si>
  <si>
    <t>comment:Clean the die and fix the dryer</t>
  </si>
  <si>
    <t>28/03/2023</t>
  </si>
  <si>
    <t>S039-06:59</t>
  </si>
  <si>
    <t>S039-06:35</t>
  </si>
  <si>
    <t>PRODUCTION PROBLEM:5.25</t>
  </si>
  <si>
    <t>comment:Remove the materials was blockage in dryer</t>
  </si>
  <si>
    <t>29/03/2023</t>
  </si>
  <si>
    <t>S039-06:1223</t>
  </si>
  <si>
    <t>S039-06:95|None</t>
  </si>
  <si>
    <t>S039-06:61</t>
  </si>
  <si>
    <t>30/03/2023</t>
  </si>
  <si>
    <t>31/03/2023</t>
  </si>
  <si>
    <t>01/04/2023</t>
  </si>
  <si>
    <t>02/04/2023</t>
  </si>
  <si>
    <t>03/04/2023</t>
  </si>
  <si>
    <t>S039-11:1918</t>
  </si>
  <si>
    <t>S039-11:0|None</t>
  </si>
  <si>
    <t>S039-11:0</t>
  </si>
  <si>
    <t>S039-11:1689</t>
  </si>
  <si>
    <t>TEST:7.5</t>
  </si>
  <si>
    <t>04/04/2023</t>
  </si>
  <si>
    <t>S029-04:4900</t>
  </si>
  <si>
    <t>S029-04:0|None</t>
  </si>
  <si>
    <t>S029-04:135</t>
  </si>
  <si>
    <t>S029-04:49</t>
  </si>
  <si>
    <t>S029-04:0</t>
  </si>
  <si>
    <t>comment:Clean the vacuum and replace the rulo for pelletizer</t>
  </si>
  <si>
    <t>05/04/2023</t>
  </si>
  <si>
    <t>S029-04:7000</t>
  </si>
  <si>
    <t>S029-04:25</t>
  </si>
  <si>
    <t>S029-04:7450</t>
  </si>
  <si>
    <t>S029-04:110</t>
  </si>
  <si>
    <t>06/04/2023</t>
  </si>
  <si>
    <t>S029-04:6140</t>
  </si>
  <si>
    <t>S029-04:75</t>
  </si>
  <si>
    <t>S029-04:35</t>
  </si>
  <si>
    <t>S029-04:3970</t>
  </si>
  <si>
    <t>S029-04:120</t>
  </si>
  <si>
    <t>S029-04:15</t>
  </si>
  <si>
    <t>07/04/2023</t>
  </si>
  <si>
    <t>S029-04:1792</t>
  </si>
  <si>
    <t>S029-04:60</t>
  </si>
  <si>
    <t>S029-04:47</t>
  </si>
  <si>
    <t># ORDER CHANGE:1,TIME FOR THE ORDER CHANGE:8.5</t>
  </si>
  <si>
    <t>comment:Clean for change order to Vyteen PC20 lot S6004-2</t>
  </si>
  <si>
    <t>S031-04:4900</t>
  </si>
  <si>
    <t>TIME FOR THE ORDER CHANGE:4.5</t>
  </si>
  <si>
    <t>08/04/2023</t>
  </si>
  <si>
    <t>S031-04:29</t>
  </si>
  <si>
    <t>09/04/2023</t>
  </si>
  <si>
    <t>S031-04:6480</t>
  </si>
  <si>
    <t># ORDER CHANGE:1,TIME FOR THE ORDER CHANGE:2.5</t>
  </si>
  <si>
    <t>comment:Clean for order change to VNT 515 A10 lot S5975-2</t>
  </si>
  <si>
    <t>10/04/2023</t>
  </si>
  <si>
    <t>S014-26:210</t>
  </si>
  <si>
    <t>S014-26:39</t>
  </si>
  <si>
    <t>comment:Fix the feeder 5 not running</t>
  </si>
  <si>
    <t>11/04/2023</t>
  </si>
  <si>
    <t>S014-26:9600</t>
  </si>
  <si>
    <t>S014-26:51</t>
  </si>
  <si>
    <t>S014-26:6790</t>
  </si>
  <si>
    <t>S014-26:260|None</t>
  </si>
  <si>
    <t>S014-26:41</t>
  </si>
  <si>
    <t>comment:Clean for order change to VNT 2530BK lot S6007-2</t>
  </si>
  <si>
    <t>12/04/2023</t>
  </si>
  <si>
    <t>S051-08:1600</t>
  </si>
  <si>
    <t>S051-08:0|None</t>
  </si>
  <si>
    <t>S051-08:70</t>
  </si>
  <si>
    <t>S051-08:40</t>
  </si>
  <si>
    <t>S051-08:0</t>
  </si>
  <si>
    <t>TIME FOR THE ORDER CHANGE:8.5</t>
  </si>
  <si>
    <t>S051-08:7200</t>
  </si>
  <si>
    <t>S051-08:60</t>
  </si>
  <si>
    <t>S051-08:52</t>
  </si>
  <si>
    <t>comment:Clean the main piping</t>
  </si>
  <si>
    <t>13/04/2023</t>
  </si>
  <si>
    <t>S051-08:2400</t>
  </si>
  <si>
    <t>PRODUCTION PROBLEM:7.5</t>
  </si>
  <si>
    <t>comment:FB blocked- clean the die and vacuum</t>
  </si>
  <si>
    <t>S051-08:5600</t>
  </si>
  <si>
    <t>S051-08:50</t>
  </si>
  <si>
    <t>comment:Clean the main piping, feeder 5 and 7</t>
  </si>
  <si>
    <t>14/04/2023</t>
  </si>
  <si>
    <t>PREVENTIVE MAINTENANCE:1.25</t>
  </si>
  <si>
    <t>S051-08:3200</t>
  </si>
  <si>
    <t>S051-08:76</t>
  </si>
  <si>
    <t>MECHANICAL/ELECTRICAL FAILURE :3,PREVENTIVE MAINTENANCE:3</t>
  </si>
  <si>
    <t>comment:The communication of the brabender feeders have issue\Clean the main piping and feeder 6, 7</t>
  </si>
  <si>
    <t>15/04/2023</t>
  </si>
  <si>
    <t>16/04/2023</t>
  </si>
  <si>
    <t>17/04/2023</t>
  </si>
  <si>
    <t>18/04/2023</t>
  </si>
  <si>
    <t>S051-08:200</t>
  </si>
  <si>
    <t>S051-08:176</t>
  </si>
  <si>
    <t>PREVENTIVE MAINTENANCE:8</t>
  </si>
  <si>
    <t>comment:Heating, clean the main piping and feeder 6, 7. Change the Die, replace the bed knife for pelletizer</t>
  </si>
  <si>
    <t>S051-08:55</t>
  </si>
  <si>
    <t>comment:Clean the main piping and feeder 6,7. Clean the feeder 5, shaker</t>
  </si>
  <si>
    <t>19/04/2023</t>
  </si>
  <si>
    <t>S051-08:140</t>
  </si>
  <si>
    <t>S051-08:49</t>
  </si>
  <si>
    <t>comment:Clean the main piping, feeder 6, 7, 5</t>
  </si>
  <si>
    <t>comment:Clean the main piping, feeder 5,6,7, adjust the pelletizer</t>
  </si>
  <si>
    <t>20/04/2023</t>
  </si>
  <si>
    <t>S051-08:280</t>
  </si>
  <si>
    <t>S051-08:350</t>
  </si>
  <si>
    <t>comment:Clean the piping for feeder 5, 6, 7, adjust the pelletizer, clean the die</t>
  </si>
  <si>
    <t>S051-08:306</t>
  </si>
  <si>
    <t># ORDER CHANGE:1,TIME FOR THE ORDER CHANGE:11</t>
  </si>
  <si>
    <t>comment:Clean for order change to VNT 715 Grey lot S6030-2</t>
  </si>
  <si>
    <t>21/04/2023</t>
  </si>
  <si>
    <t>S014-45:209</t>
  </si>
  <si>
    <t>S014-45:227</t>
  </si>
  <si>
    <t># ORDER CHANGE:1,TIME FOR THE ORDER CHANGE:7,TEST:2</t>
  </si>
  <si>
    <t>comment:Clean for order change to VNT 715 Green lot S6031-1\Color testing</t>
  </si>
  <si>
    <t>S014-47:1600,S014-34:1856</t>
  </si>
  <si>
    <t>S014-47:100</t>
  </si>
  <si>
    <t>S014-47:43,S014-34:59</t>
  </si>
  <si>
    <t># ORDER CHANGE:1,TIME FOR THE ORDER CHANGE:3,PREVENTIVE MAINTENANCE:3</t>
  </si>
  <si>
    <t>comment:Clean for order change to VNT 715 Pink lot S6032-1\Replace the roto knives and bed knife for pelletizer</t>
  </si>
  <si>
    <t>22/04/2023</t>
  </si>
  <si>
    <t>S014-47:20</t>
  </si>
  <si>
    <t>S014-47:8000</t>
  </si>
  <si>
    <t>PREVENTIVE MAINTENANCE:3.5</t>
  </si>
  <si>
    <t>comment:Change the bed knife, check the motor for feeder 5 (max speed)</t>
  </si>
  <si>
    <t>23/04/2023</t>
  </si>
  <si>
    <t>S014-47:80</t>
  </si>
  <si>
    <t>S014-47:45</t>
  </si>
  <si>
    <t>comment:Clean and Calibration the feeder 8 to replace for feeder 5 (bearing was broken)</t>
  </si>
  <si>
    <t>24/04/2023</t>
  </si>
  <si>
    <t>S014-47:479</t>
  </si>
  <si>
    <t>S014-47:53</t>
  </si>
  <si>
    <t>comment:Clean to change the additives from feeder 8 to feeder 5</t>
  </si>
  <si>
    <t>25/04/2023</t>
  </si>
  <si>
    <t>S014-47:300</t>
  </si>
  <si>
    <t>S014-47:56</t>
  </si>
  <si>
    <t>comment:Adjust the pelletizer and change the Die</t>
  </si>
  <si>
    <t>26/04/2023</t>
  </si>
  <si>
    <t>S014-47:40</t>
  </si>
  <si>
    <t>PREVENTIVE MAINTENANCE:1.67</t>
  </si>
  <si>
    <t>comment:Clean the vacuum and Die</t>
  </si>
  <si>
    <t>27/04/2023</t>
  </si>
  <si>
    <t>S014-47:64</t>
  </si>
  <si>
    <t>S014-47:5938</t>
  </si>
  <si>
    <t>S014-47:51</t>
  </si>
  <si>
    <t># ORDER CHANGE:1,TIME FOR THE ORDER CHANGE:5</t>
  </si>
  <si>
    <t>comment:Clean for order change to VNT 2530BK and shutdown the line for  Hoiliday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</si>
  <si>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</si>
  <si>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</si>
  <si>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</si>
  <si>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</si>
  <si>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</si>
  <si>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</si>
  <si>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</si>
  <si>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</si>
  <si>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</si>
  <si>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</si>
  <si>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</si>
  <si>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</si>
  <si>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</si>
  <si>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</si>
  <si>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</si>
  <si>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</si>
  <si>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</si>
  <si>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</si>
  <si>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S014-47:36</t>
  </si>
  <si>
    <t>PREVENTIVE MAINTENANCE:9.5</t>
  </si>
  <si>
    <t>16/05/2023</t>
  </si>
  <si>
    <t>S014-47:39</t>
  </si>
  <si>
    <t>17/05/2023</t>
  </si>
  <si>
    <t>S014-47:2184</t>
  </si>
  <si>
    <t># ORDER CHANGE:1,TIME FOR THE ORDER CHANGE:9</t>
  </si>
  <si>
    <t>comment:Clean for order change from lot S6100-1 to Lot DP001-04.03</t>
  </si>
  <si>
    <t>S031-11:1280,DP001-04:910</t>
  </si>
  <si>
    <t>DP001-04:40</t>
  </si>
  <si>
    <t>S031-11:241,DP001-04:51</t>
  </si>
  <si>
    <t>S031-11:0</t>
  </si>
  <si>
    <t>18/05/2023</t>
  </si>
  <si>
    <t>S031-11:250</t>
  </si>
  <si>
    <t>S031-11:0|None</t>
  </si>
  <si>
    <t>S031-11:30</t>
  </si>
  <si>
    <t>S031-11:313</t>
  </si>
  <si>
    <t>comment:Finished Trial for VNT 2040 BK, change to maintenance schedule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</si>
  <si>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</si>
  <si>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</si>
  <si>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</si>
  <si>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</si>
  <si>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</si>
  <si>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</si>
  <si>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</si>
  <si>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S051-08:4800</t>
  </si>
  <si>
    <t>PREVENTIVE MAINTENANCE:0.75,OTHERS:4</t>
  </si>
  <si>
    <t>comment:Adjust the pelletizer\Heating</t>
  </si>
  <si>
    <t>S051-08:181</t>
  </si>
  <si>
    <t>PRODUCTION PROBLEM:9</t>
  </si>
  <si>
    <t>comment:FB block</t>
  </si>
  <si>
    <t>26/05/2023</t>
  </si>
  <si>
    <t>PRODUCTION PROBLEM:6.25</t>
  </si>
  <si>
    <t>comment:FB block, clean the die and main piping</t>
  </si>
  <si>
    <t>S051-08:37</t>
  </si>
  <si>
    <t>PRODUCTION PROBLEM:7</t>
  </si>
  <si>
    <t>27/05/2023</t>
  </si>
  <si>
    <t>S051-08:187</t>
  </si>
  <si>
    <t>PRODUCTION PROBLEM:4</t>
  </si>
  <si>
    <t>S051-08:4000</t>
  </si>
  <si>
    <t>S051-08:151</t>
  </si>
  <si>
    <t>28/05/2023</t>
  </si>
  <si>
    <t>S051-08:3160</t>
  </si>
  <si>
    <t>S051-08:50|None</t>
  </si>
  <si>
    <t>S051-08:30</t>
  </si>
  <si>
    <t>S051-08:256</t>
  </si>
  <si>
    <t># ORDER CHANGE:1,TIME FOR THE ORDER CHANGE:2,PRODUCTION PROBLEM:3</t>
  </si>
  <si>
    <t>comment:Clean for order change to VNT 515 A10 lot S6130-2</t>
  </si>
  <si>
    <t>29/05/2023</t>
  </si>
  <si>
    <t>30/05/2023</t>
  </si>
  <si>
    <t>PRODUCTION PROBLEM:6.5</t>
  </si>
  <si>
    <t>comment:PETK block in dryer (too wet)</t>
  </si>
  <si>
    <t>S014-26:1890</t>
  </si>
  <si>
    <t>MISSING MATERIAL:9</t>
  </si>
  <si>
    <t>comment:Lack of PETM</t>
  </si>
  <si>
    <t>31/05/2023</t>
  </si>
  <si>
    <t>MISSING MATERIAL:12</t>
  </si>
  <si>
    <t>comment:Waiting for importing the PETM</t>
  </si>
  <si>
    <t>01/06/2023</t>
  </si>
  <si>
    <t>comment:PETM</t>
  </si>
  <si>
    <t>S014-26:3830</t>
  </si>
  <si>
    <t>PRODUCTION PROBLEM:6</t>
  </si>
  <si>
    <t>comment:PETK block in dryer</t>
  </si>
  <si>
    <t>02/06/2023</t>
  </si>
  <si>
    <t>03/06/2023</t>
  </si>
  <si>
    <t>S014-26:29</t>
  </si>
  <si>
    <t>S014-26:8800</t>
  </si>
  <si>
    <t>S014-26:340|None</t>
  </si>
  <si>
    <t>S014-26:16</t>
  </si>
  <si>
    <t>04/06/2023</t>
  </si>
  <si>
    <t>S014-26:8913</t>
  </si>
  <si>
    <t>S014-26:27</t>
  </si>
  <si>
    <t># ORDER CHANGE:1,TIME FOR THE ORDER CHANGE:2</t>
  </si>
  <si>
    <t>comment:Clean for order change to lot S6169-2</t>
  </si>
  <si>
    <t>05/06/2023</t>
  </si>
  <si>
    <t>S014-26:20</t>
  </si>
  <si>
    <t>06/06/2023</t>
  </si>
  <si>
    <t>S014-26:10400</t>
  </si>
  <si>
    <t>S014-26:17</t>
  </si>
  <si>
    <t>07/06/2023</t>
  </si>
  <si>
    <t>08/06/2023</t>
  </si>
  <si>
    <t>S014-26:4493</t>
  </si>
  <si>
    <t>S014-26:300|None</t>
  </si>
  <si>
    <t>S014-26:71</t>
  </si>
  <si>
    <t>comment:Electric power outage from IZ</t>
  </si>
  <si>
    <t>09/06/2023</t>
  </si>
  <si>
    <t>10/06/2023</t>
  </si>
  <si>
    <t>11/06/2023</t>
  </si>
  <si>
    <t>12/06/2023</t>
  </si>
  <si>
    <t>S051-08:800</t>
  </si>
  <si>
    <t>S051-08:45</t>
  </si>
  <si>
    <t>PREVENTIVE MAINTENANCE:10.5</t>
  </si>
  <si>
    <t>comment:Heating, welding the piping for pelletizer, install the powder pump</t>
  </si>
  <si>
    <t># OF MECHANICAL FAILURE:1,MECHANICAL/ELECTRICAL FAILURE :12</t>
  </si>
  <si>
    <t>comment:Heating issue</t>
  </si>
  <si>
    <t>13/06/2023</t>
  </si>
  <si>
    <t>S051-08:35</t>
  </si>
  <si>
    <t>S051-08:65</t>
  </si>
  <si>
    <t>comment:Clean the die, vacuum, repair the metal detector of feeder 3</t>
  </si>
  <si>
    <t>S051-08:6400</t>
  </si>
  <si>
    <t>S051-08:73</t>
  </si>
  <si>
    <t>comment:Clean the main piping and zone 1 (additives was blocked after 3 hours)</t>
  </si>
  <si>
    <t>14/06/2023</t>
  </si>
  <si>
    <t>S051-08:92</t>
  </si>
  <si>
    <t>comment:Clean the main piping and zone 1</t>
  </si>
  <si>
    <t>S051-08:8000</t>
  </si>
  <si>
    <t>S051-08:75</t>
  </si>
  <si>
    <t>15/06/2023</t>
  </si>
  <si>
    <t>S051-08:69</t>
  </si>
  <si>
    <t>PREVENTIVE MAINTENANCE:1.75</t>
  </si>
  <si>
    <t>comment:Clean the vacumm, main piping, zone1</t>
  </si>
  <si>
    <t>16/06/2023</t>
  </si>
  <si>
    <t>S051-08:117</t>
  </si>
  <si>
    <t>comment:Clean the main piping, piping of feeder 6,7, zone 1</t>
  </si>
  <si>
    <t>17/06/2023</t>
  </si>
  <si>
    <t>S051-08:3444</t>
  </si>
  <si>
    <t>S051-08:125|None</t>
  </si>
  <si>
    <t>S051-08:27</t>
  </si>
  <si>
    <t>S051-08:191</t>
  </si>
  <si>
    <t># ORDER CHANGE:1,TIME FOR THE ORDER CHANGE:3.5,PREVENTIVE MAINTENANCE:1.5</t>
  </si>
  <si>
    <t>comment:Change order to SBD1 and AVD2\Clean the main piping, piping of feeder 6,7, zone 1</t>
  </si>
  <si>
    <t>18/06/2023</t>
  </si>
  <si>
    <t>19/06/2023</t>
  </si>
  <si>
    <t>20/06/2023</t>
  </si>
  <si>
    <t>PE-SBD1-MB:285</t>
  </si>
  <si>
    <t>PE-SBD1-MB:0|None</t>
  </si>
  <si>
    <t>PE-SBD1-MB:0</t>
  </si>
  <si>
    <t>PE-SBD1-MB:35</t>
  </si>
  <si>
    <t>MISSING MATERIAL:11</t>
  </si>
  <si>
    <t>comment:Waiting for PE-CSBR</t>
  </si>
  <si>
    <t>21/06/2023</t>
  </si>
  <si>
    <t>PE-AVD2-MB:384</t>
  </si>
  <si>
    <t>PE-AVD2-MB:0|None</t>
  </si>
  <si>
    <t>PE-AVD2-MB:0</t>
  </si>
  <si>
    <t>PE-AVD2-MB:20</t>
  </si>
  <si>
    <t>comment:Wating for PE-CSBR</t>
  </si>
  <si>
    <t>22/06/2023</t>
  </si>
  <si>
    <t>S014-34:2400</t>
  </si>
  <si>
    <t>S014-34:0|None</t>
  </si>
  <si>
    <t>S014-34:30</t>
  </si>
  <si>
    <t>S014-34:22</t>
  </si>
  <si>
    <t>S014-34:0</t>
  </si>
  <si>
    <t>MISSING STAFF:9</t>
  </si>
  <si>
    <t>comment:Waiting for import PE-CSBR</t>
  </si>
  <si>
    <t>S014-34:3970</t>
  </si>
  <si>
    <t># ORDER CHANGE:1,TIME FOR THE ORDER CHANGE:7</t>
  </si>
  <si>
    <t>comment:Clean for Order change to VNT 715 Grey Lot S6207-1</t>
  </si>
  <si>
    <t>23/06/2023</t>
  </si>
  <si>
    <t>S014-45:5600</t>
  </si>
  <si>
    <t>S014-45:0|None</t>
  </si>
  <si>
    <t>S014-45:35</t>
  </si>
  <si>
    <t>S014-45:47</t>
  </si>
  <si>
    <t>S014-45:0</t>
  </si>
  <si>
    <t>comment:Change the bed knife and fix the issue for suction valve of feeder 4</t>
  </si>
  <si>
    <t>S014-45:1355</t>
  </si>
  <si>
    <t>S014-45:41</t>
  </si>
  <si>
    <t># ORDER CHANGE:1,TIME FOR THE ORDER CHANGE:10</t>
  </si>
  <si>
    <t>comment:Clean for order change to VNT 515 A10 lot S6209-2</t>
  </si>
  <si>
    <t>24/06/2023</t>
  </si>
  <si>
    <t>comment:Waiting for griding PETK</t>
  </si>
  <si>
    <t>comment:Waiting for grinding PETK</t>
  </si>
  <si>
    <t>25/06/2023</t>
  </si>
  <si>
    <t>OTHERS:10</t>
  </si>
  <si>
    <t>comment:PETK blocked in dryer</t>
  </si>
  <si>
    <t>26/06/2023</t>
  </si>
  <si>
    <t>comment:Replace the heater for zone 12</t>
  </si>
  <si>
    <t>S014-26:4875</t>
  </si>
  <si>
    <t>S014-26:55|None</t>
  </si>
  <si>
    <t>S014-26:35</t>
  </si>
  <si>
    <t>comment:Clean for Order change to VNT 715 Pink lot S6220-1</t>
  </si>
  <si>
    <t>27/06/2023</t>
  </si>
  <si>
    <t>S014-47:800</t>
  </si>
  <si>
    <t>TIME FOR THE ORDER CHANGE:11</t>
  </si>
  <si>
    <t>28/06/2023</t>
  </si>
  <si>
    <t>S014-47:69</t>
  </si>
  <si>
    <t>PREVENTIVE MAINTENANCE:2.25</t>
  </si>
  <si>
    <t>comment:Clean the pelletizer and change the bed knife</t>
  </si>
  <si>
    <t>MISSING MATERIAL:2</t>
  </si>
  <si>
    <t>comment:Waiting for blend the additives</t>
  </si>
  <si>
    <t>29/06/2023</t>
  </si>
  <si>
    <t>S014-47:60</t>
  </si>
  <si>
    <t>comment:Clean for order change to PS OOV White lot S6235-2</t>
  </si>
  <si>
    <t>30/06/2023</t>
  </si>
  <si>
    <t>comment:Continue to clean for order change</t>
  </si>
  <si>
    <t>S039-20:1150</t>
  </si>
  <si>
    <t>S039-20:260</t>
  </si>
  <si>
    <t>S039-20:73</t>
  </si>
  <si>
    <t>S039-20:650</t>
  </si>
  <si>
    <t>TEST:9</t>
  </si>
  <si>
    <t>comment:Testing and adjust the formulation</t>
  </si>
  <si>
    <t>01/07/2023</t>
  </si>
  <si>
    <t>S039-20:6500</t>
  </si>
  <si>
    <t>S039-20:40</t>
  </si>
  <si>
    <t>S039-20:35</t>
  </si>
  <si>
    <t>PRODUCTION PROBLEM:1,PREVENTIVE MAINTENANCE:1.5</t>
  </si>
  <si>
    <t>FEEDER:1</t>
  </si>
  <si>
    <t>comment:Clean the TiO2 block in feeder #5\Adjust  the pelletizer</t>
  </si>
  <si>
    <t>S039-20:9750</t>
  </si>
  <si>
    <t>02/07/2023</t>
  </si>
  <si>
    <t>S039-20:6200</t>
  </si>
  <si>
    <t>S039-20:20</t>
  </si>
  <si>
    <t>comment:Change order to VNT -102 HS BLACK</t>
  </si>
  <si>
    <t>03/07/2023</t>
  </si>
  <si>
    <t>comment:Dilute the PS OOV White box 4,5,6,7 lot S6235 with box 45 lot B4015 on Vibrating cooling tower by hand and waiting for Lab testing color.</t>
  </si>
  <si>
    <t>comment:Dilute the PS OOV White box 4,5,6,7 lot S6235 with box 45 lot B4015 on Vibrating cooling tower by hand and waiting for Lab testing color</t>
  </si>
  <si>
    <t>04/07/2023</t>
  </si>
  <si>
    <t>S001-02:4900</t>
  </si>
  <si>
    <t>S001-02:0|None</t>
  </si>
  <si>
    <t>S001-02:0</t>
  </si>
  <si>
    <t>S001-02:319</t>
  </si>
  <si>
    <t>TIME FOR THE ORDER CHANGE:1.5</t>
  </si>
  <si>
    <t>comment:Clean the vibrating cooling tower from PS OOV White lot S6235-2 to VNT-102 HS BLACK lot S6240-1</t>
  </si>
  <si>
    <t>S001-02:71</t>
  </si>
  <si>
    <t>05/07/2023</t>
  </si>
  <si>
    <t>S001-02:3500</t>
  </si>
  <si>
    <t>S001-02:219</t>
  </si>
  <si>
    <t>DRYER:6</t>
  </si>
  <si>
    <t>PRODUCTION PROBLEM:12</t>
  </si>
  <si>
    <t>comment:Remove the materials blocked in dryer</t>
  </si>
  <si>
    <t>06/07/2023</t>
  </si>
  <si>
    <t>S001-02:3636</t>
  </si>
  <si>
    <t>S001-02:15|None</t>
  </si>
  <si>
    <t>S001-02:40</t>
  </si>
  <si>
    <t>S001-02:35</t>
  </si>
  <si>
    <t>comment:Clean all the line for order change to PE-AVD2-MP lot S6251-2</t>
  </si>
  <si>
    <t>comment:Clean all the line for order change to PE-AVD2-MP lot S6251-1</t>
  </si>
  <si>
    <t>07/07/2023</t>
  </si>
  <si>
    <t>PE-AVD2-MB:1090</t>
  </si>
  <si>
    <t>PE-AVD2-MB:33</t>
  </si>
  <si>
    <t># ORDER CHANGE:1,TIME FOR THE ORDER CHANGE:6</t>
  </si>
  <si>
    <t>comment:Clean for order change to PS OOV White lot S6252-2</t>
  </si>
  <si>
    <t>08/07/2023</t>
  </si>
  <si>
    <t>S039-20:3900</t>
  </si>
  <si>
    <t>S039-20:120</t>
  </si>
  <si>
    <t>TEST:5.5</t>
  </si>
  <si>
    <t>comment:Test formulation</t>
  </si>
  <si>
    <t>09/07/2023</t>
  </si>
  <si>
    <t>S039-20:9100</t>
  </si>
  <si>
    <t>10/07/2023</t>
  </si>
  <si>
    <t>S039-20:10400</t>
  </si>
  <si>
    <t>11/07/2023</t>
  </si>
  <si>
    <t>comment:Adjust the roller of pelletizer</t>
  </si>
  <si>
    <t>S039-20:25</t>
  </si>
  <si>
    <t># OF MECHANICAL FAILURE:1,MECHANICAL/ELECTRICAL FAILURE :0.75</t>
  </si>
  <si>
    <t>comment:Fix issue of loader 3 can't auto discharge.</t>
  </si>
  <si>
    <t>12/07/2023</t>
  </si>
  <si>
    <t>S039-20:3945</t>
  </si>
  <si>
    <t>S039-20:50</t>
  </si>
  <si>
    <t># ORDER CHANGE:1,TIME FOR THE ORDER CHANGE:8</t>
  </si>
  <si>
    <t>comment:From PS OOV White lot S6252-2 to PE-SBD1-MB lot S6259-1</t>
  </si>
  <si>
    <t>13/07/2023</t>
  </si>
  <si>
    <t>PE-SBD1-MB:972</t>
  </si>
  <si>
    <t>PE-SBD1-MB:25</t>
  </si>
  <si>
    <t>TIME FOR THE ORDER CHANGE:10.5</t>
  </si>
  <si>
    <t>S014-47:27</t>
  </si>
  <si>
    <t># ORDER CHANGE:1,TIME FOR THE ORDER CHANGE:9.5</t>
  </si>
  <si>
    <t>comment:From PE-SBD1-MB lot S6259-1 to VNT 715 PINK lot S6260-1</t>
  </si>
  <si>
    <t>14/07/2023</t>
  </si>
  <si>
    <t>S014-47:4000</t>
  </si>
  <si>
    <t>S014-47:220</t>
  </si>
  <si>
    <t>S014-47:65</t>
  </si>
  <si>
    <t># OF MECHANICAL FAILURE:1,MECHANICAL/ELECTRICAL FAILURE :6</t>
  </si>
  <si>
    <t>comment:Replace the knife for pelletizer</t>
  </si>
  <si>
    <t>S014-47:5600</t>
  </si>
  <si>
    <t>S014-47:131</t>
  </si>
  <si>
    <t>comment:Change the bed knife and adjust the pelletizer</t>
  </si>
  <si>
    <t>15/07/2023</t>
  </si>
  <si>
    <t>PREVENTIVE MAINTENANCE:5.75</t>
  </si>
  <si>
    <t>16/07/2023</t>
  </si>
  <si>
    <t>S014-47:29</t>
  </si>
  <si>
    <t>17/07/2023</t>
  </si>
  <si>
    <t>18/07/2023</t>
  </si>
  <si>
    <t>S014-47:15</t>
  </si>
  <si>
    <t>S014-47:3698</t>
  </si>
  <si>
    <t>S014-47:185</t>
  </si>
  <si>
    <t>S014-47:21</t>
  </si>
  <si>
    <t>comment:Clean the line for order change to PS OOV White lot S6275-2</t>
  </si>
  <si>
    <t>19/07/2023</t>
  </si>
  <si>
    <t>20/07/2023</t>
  </si>
  <si>
    <t>S039-20:2600</t>
  </si>
  <si>
    <t>S039-20:95</t>
  </si>
  <si>
    <t>MISSING MATERIAL:7.75</t>
  </si>
  <si>
    <t>21/07/2023</t>
  </si>
  <si>
    <t>S039-20:5200</t>
  </si>
  <si>
    <t>S039-20:61</t>
  </si>
  <si>
    <t># OF MECHANICAL FAILURE:1,MECHANICAL/ELECTRICAL FAILURE :2,PREVENTIVE MAINTENANCE:2</t>
  </si>
  <si>
    <t>comment:Replace screw for feeder 5 (broken)\Change the die from 21 to 15 holes, fix the issue is leak of plastic on the heater of zone 14</t>
  </si>
  <si>
    <t>S039-20:8450</t>
  </si>
  <si>
    <t>S039-20:30</t>
  </si>
  <si>
    <t>comment:Feeder 4 - minimum speed</t>
  </si>
  <si>
    <t>22/07/2023</t>
  </si>
  <si>
    <t>S039-20:21</t>
  </si>
  <si>
    <t>23/07/2023</t>
  </si>
  <si>
    <t>S039-20:7800</t>
  </si>
  <si>
    <t>S039-20:51</t>
  </si>
  <si>
    <t>24/07/2023</t>
  </si>
  <si>
    <t>S039-20:26</t>
  </si>
  <si>
    <t>25/07/2023</t>
  </si>
  <si>
    <t>S039-20:10</t>
  </si>
  <si>
    <t>S039-20:6780</t>
  </si>
  <si>
    <t>S039-20:69</t>
  </si>
  <si>
    <t>comment:Clean for order change to VNT 5530-10 lot S6291-2</t>
  </si>
  <si>
    <t>26/07/2023</t>
  </si>
  <si>
    <t>S050-17:1650</t>
  </si>
  <si>
    <t>S050-17:0|None</t>
  </si>
  <si>
    <t>S050-17:30</t>
  </si>
  <si>
    <t>S050-17:290</t>
  </si>
  <si>
    <t>S050-17:0</t>
  </si>
  <si>
    <t>comment:Clean for order change to VNT 515 A10 lot S6292-2</t>
  </si>
  <si>
    <t>27/07/2023</t>
  </si>
  <si>
    <t>S014-26:80</t>
  </si>
  <si>
    <t>PRODUCTION PROBLEM:0.75</t>
  </si>
  <si>
    <t>GRANULATOR / PELLETIZER:0.75</t>
  </si>
  <si>
    <t>comment:Clean the pelletizer</t>
  </si>
  <si>
    <t>FEEDER:2.5,DIE:1,GRANULATOR / PELLETIZER:1</t>
  </si>
  <si>
    <t>comment:Adjust the pelletizer, change the Die
Fix issue with feeder 5, the additives was block with high moisture. Change to use the feeder 8</t>
  </si>
  <si>
    <t>28/07/2023</t>
  </si>
  <si>
    <t>LOADER:1.5,DIE:1.5</t>
  </si>
  <si>
    <t>comment:PETK was block in piping of loader, FB was block- clean the die</t>
  </si>
  <si>
    <t>29/07/2023</t>
  </si>
  <si>
    <t>PRODUCTION PROBLEM:3.5</t>
  </si>
  <si>
    <t>DIE:3.5</t>
  </si>
  <si>
    <t>comment:FB block (PETK stuck in zone 1)</t>
  </si>
  <si>
    <t>PRODUCTION PROBLEM:5</t>
  </si>
  <si>
    <t>FEEDER:3.5,LOADER:1.5</t>
  </si>
  <si>
    <t>comment:PETK was block in piping of loader, clean the feeder and piping of feeder 5- PW blocked</t>
  </si>
  <si>
    <t>30/07/2023</t>
  </si>
  <si>
    <t>31/07/2023</t>
  </si>
  <si>
    <t>PRODUCTION PROBLEM:2,OTHERS:4</t>
  </si>
  <si>
    <t>DRYER:2</t>
  </si>
  <si>
    <t>comment:PETM stuck in piping, can not suck to Loader\Heating</t>
  </si>
  <si>
    <t>PRODUCTION PROBLEM:1.5,PREVENTIVE MAINTENANCE:0.5</t>
  </si>
  <si>
    <t>FEEDER:0.5,DRYER:1</t>
  </si>
  <si>
    <t>comment:Fix issue for PETM can not suck to loader, feeder 5 minimum speed\Adjust pelletizer</t>
  </si>
  <si>
    <t>01/08/2023</t>
  </si>
  <si>
    <t>PRODUCTION PROBLEM:1.25</t>
  </si>
  <si>
    <t>FEEDER:1.25</t>
  </si>
  <si>
    <t>comment:Clean the feeder 5 and piping</t>
  </si>
  <si>
    <t>comment:Adjust the pelletizer and clean the main piping</t>
  </si>
  <si>
    <t>02/08/2023</t>
  </si>
  <si>
    <t>S014-26:2170</t>
  </si>
  <si>
    <t>comment:Finished lot S6292-2, clean for order change and waiting for import materials</t>
  </si>
  <si>
    <t>03/08/2023</t>
  </si>
  <si>
    <t>04/08/2023</t>
  </si>
  <si>
    <t>05/08/2023</t>
  </si>
  <si>
    <t>06/08/2023</t>
  </si>
  <si>
    <t>07/08/2023</t>
  </si>
  <si>
    <t>08/08/2023</t>
  </si>
  <si>
    <t>S051-08:84</t>
  </si>
  <si>
    <t>PRODUCTION PROBLEM:1,OTHERS:4</t>
  </si>
  <si>
    <t>OTHER:1</t>
  </si>
  <si>
    <t>comment:Clean the main piping\Heating\Clean the main piping</t>
  </si>
  <si>
    <t>S051-08:66</t>
  </si>
  <si>
    <t>09/08/2023</t>
  </si>
  <si>
    <t>S051-08:6990</t>
  </si>
  <si>
    <t>S051-08:20|None</t>
  </si>
  <si>
    <t>10/08/2023</t>
  </si>
  <si>
    <t>11/08/2023</t>
  </si>
  <si>
    <t>12/08/2023</t>
  </si>
  <si>
    <t>13/08/2023</t>
  </si>
  <si>
    <t>14/08/2023</t>
  </si>
  <si>
    <t>15/08/2023</t>
  </si>
  <si>
    <t>PE-SBD1-MB:4005</t>
  </si>
  <si>
    <t>PE-SBD1-MB:10</t>
  </si>
  <si>
    <t>comment:Clean for order change to PE-AVD2-MB-S6334-1</t>
  </si>
  <si>
    <t>16/08/2023</t>
  </si>
  <si>
    <t>PE-AVD2-MB:6400</t>
  </si>
  <si>
    <t>PE-AVD2-MB:30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</si>
  <si>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</si>
  <si>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</si>
  <si>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</si>
  <si>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</si>
  <si>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</si>
  <si>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</si>
  <si>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</si>
  <si>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</si>
  <si>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</si>
  <si>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</si>
  <si>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</si>
  <si>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</si>
  <si>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S014-47:3200</t>
  </si>
  <si>
    <t>OTHERS:7</t>
  </si>
  <si>
    <t>comment:Heating and waiting for import the PE-CSBR</t>
  </si>
  <si>
    <t># OF MECHANICAL FAILURE:1,MECHANICAL/ELECTRICAL FAILURE :5</t>
  </si>
  <si>
    <t>comment:Air compressor HITACHI and Atlas have issue with Belt and bearing, need to stop for replacing the spare part,</t>
  </si>
  <si>
    <t>29/08/2023</t>
  </si>
  <si>
    <t>S014-47:222</t>
  </si>
  <si>
    <t>S014-47:109</t>
  </si>
  <si>
    <t># OF MECHANICAL FAILURE:1,MECHANICAL/ELECTRICAL FAILURE :7</t>
  </si>
  <si>
    <t>comment:Fix issue with Air compressor</t>
  </si>
  <si>
    <t>S014-47:10400</t>
  </si>
  <si>
    <t>30/08/2023</t>
  </si>
  <si>
    <t>31/08/2023</t>
  </si>
  <si>
    <t>S014-47:7637</t>
  </si>
  <si>
    <t># ORDER CHANGE:1,TIME FOR THE ORDER CHANGE:3</t>
  </si>
  <si>
    <t>comment:Change order to VNT 515 A10 lot S6345-2</t>
  </si>
  <si>
    <t>01/09/2023</t>
  </si>
  <si>
    <t>02/09/2023</t>
  </si>
  <si>
    <t>03/09/2023</t>
  </si>
  <si>
    <t>DRYER:12</t>
  </si>
  <si>
    <t>comment:FK-PETK-MP from Metalogic was block in dryer- need to be discharge</t>
  </si>
  <si>
    <t>04/09/2023</t>
  </si>
  <si>
    <t>TEST:1.5</t>
  </si>
  <si>
    <t>comment:Testing humidity of PETK</t>
  </si>
  <si>
    <t>05/09/2023</t>
  </si>
  <si>
    <t>S014-26:2400</t>
  </si>
  <si>
    <t>S014-26:201</t>
  </si>
  <si>
    <t>PRODUCTION PROBLEM:8.5</t>
  </si>
  <si>
    <t>GRANULATOR / PELLETIZER:8.5</t>
  </si>
  <si>
    <t>comment:Adjust the pelletizer to fix the plastic strain block inside</t>
  </si>
  <si>
    <t>06/09/2023</t>
  </si>
  <si>
    <t>S014-26:145</t>
  </si>
  <si>
    <t>S014-26:121</t>
  </si>
  <si>
    <t>PRODUCTION PROBLEM:1.5</t>
  </si>
  <si>
    <t>DRYER:1,GRANULATOR / PELLETIZER:0.5</t>
  </si>
  <si>
    <t>comment:PETK block in dryer, clean the pelletizer</t>
  </si>
  <si>
    <t>07/09/2023</t>
  </si>
  <si>
    <t>08/09/2023</t>
  </si>
  <si>
    <t>S014-26:8680</t>
  </si>
  <si>
    <t>S014-26:470|None</t>
  </si>
  <si>
    <t>DRYER:1</t>
  </si>
  <si>
    <t>comment:Fix PETK block in Dryer</t>
  </si>
  <si>
    <t>comment:Clean for Order change to ABS 2904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</si>
  <si>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</si>
  <si>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</si>
  <si>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</si>
  <si>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</si>
  <si>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</si>
  <si>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</si>
  <si>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</si>
  <si>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</si>
  <si>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</si>
  <si>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</si>
  <si>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</si>
  <si>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S050-17:1900</t>
  </si>
  <si>
    <t>S050-17:20</t>
  </si>
  <si>
    <t>S050-17:85</t>
  </si>
  <si>
    <t>comment:Clean for order change to Vyteen ABS 2904 and waiting for screen from Erema</t>
  </si>
  <si>
    <t>20/09/2023</t>
  </si>
  <si>
    <t>21/09/2023</t>
  </si>
  <si>
    <t>22/09/2023</t>
  </si>
  <si>
    <t>23/09/2023</t>
  </si>
  <si>
    <t>S029-04:585</t>
  </si>
  <si>
    <t>S029-04:79</t>
  </si>
  <si>
    <t>S029-04:45</t>
  </si>
  <si>
    <t>S029-04:20</t>
  </si>
  <si>
    <t>PRODUCTION PROBLEM:10.25</t>
  </si>
  <si>
    <t>DRYER:10.25</t>
  </si>
  <si>
    <t>comment:Waiting for dry materials</t>
  </si>
  <si>
    <t>24/09/2023</t>
  </si>
  <si>
    <t>S029-04:450</t>
  </si>
  <si>
    <t>S029-04:59</t>
  </si>
  <si>
    <t>S029-04:219</t>
  </si>
  <si>
    <t>S029-04:61</t>
  </si>
  <si>
    <t>PRODUCTION PROBLEM:9.5</t>
  </si>
  <si>
    <t>DRYER:9.5</t>
  </si>
  <si>
    <t>comment:Material block in dryer, remove and clean the dryer</t>
  </si>
  <si>
    <t>S029-04:2270</t>
  </si>
  <si>
    <t>S029-04:85</t>
  </si>
  <si>
    <t>S029-04:50</t>
  </si>
  <si>
    <t>PRODUCTION PROBLEM:4.33</t>
  </si>
  <si>
    <t>DRYER:4.33</t>
  </si>
  <si>
    <t>comment:Waiting for testing and drying</t>
  </si>
  <si>
    <t>25/09/2023</t>
  </si>
  <si>
    <t>S029-04:3510</t>
  </si>
  <si>
    <t>S029-04:350</t>
  </si>
  <si>
    <t>S029-04:123</t>
  </si>
  <si>
    <t>S029-04:2910</t>
  </si>
  <si>
    <t>DRYER:5</t>
  </si>
  <si>
    <t>S029-04:1500</t>
  </si>
  <si>
    <t>S029-04:116</t>
  </si>
  <si>
    <t>S029-04:309</t>
  </si>
  <si>
    <t>S029-04:94</t>
  </si>
  <si>
    <t>PRODUCTION PROBLEM:4.5,PREVENTIVE MAINTENANCE:4.5</t>
  </si>
  <si>
    <t>DRYER:4.5</t>
  </si>
  <si>
    <t>comment:Change screen changer\Waiting for testing and drying</t>
  </si>
  <si>
    <t>26/09/2023</t>
  </si>
  <si>
    <t>S029-04:3925</t>
  </si>
  <si>
    <t>S029-04:127</t>
  </si>
  <si>
    <t>S029-04:113</t>
  </si>
  <si>
    <t>S029-04:2675</t>
  </si>
  <si>
    <t>DRYER:4</t>
  </si>
  <si>
    <t>comment:Waiting for drying</t>
  </si>
  <si>
    <t>S029-04:3370</t>
  </si>
  <si>
    <t>S029-04:39</t>
  </si>
  <si>
    <t>S029-04:2070</t>
  </si>
  <si>
    <t xml:space="preserve">comment:Waiting for drying
</t>
  </si>
  <si>
    <t>27/09/2023</t>
  </si>
  <si>
    <t>S029-04:2720</t>
  </si>
  <si>
    <t>S029-04:280</t>
  </si>
  <si>
    <t>PRODUCTION PROBLEM:5.75</t>
  </si>
  <si>
    <t>DRYER:5.75</t>
  </si>
  <si>
    <t>S029-04:6732</t>
  </si>
  <si>
    <t>S029-04:55</t>
  </si>
  <si>
    <t>S029-04:54</t>
  </si>
  <si>
    <t>comment:Fix the inverter of ABB in main control cabinet</t>
  </si>
  <si>
    <t>28/09/2023</t>
  </si>
  <si>
    <t>S029-04:700</t>
  </si>
  <si>
    <t>DRYER:11</t>
  </si>
  <si>
    <t>S029-04:2682</t>
  </si>
  <si>
    <t>S029-04:550</t>
  </si>
  <si>
    <t>S029-04:129</t>
  </si>
  <si>
    <t>29/09/2023</t>
  </si>
  <si>
    <t>S029-04:3450</t>
  </si>
  <si>
    <t>S029-04:625</t>
  </si>
  <si>
    <t>S029-04:2750</t>
  </si>
  <si>
    <t>S029-04:220</t>
  </si>
  <si>
    <t>S029-04:216</t>
  </si>
  <si>
    <t>30/09/2023</t>
  </si>
  <si>
    <t>DRYER:3</t>
  </si>
  <si>
    <t>S029-04:2100</t>
  </si>
  <si>
    <t>S029-04:745</t>
  </si>
  <si>
    <t>DRYER:5.25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</si>
  <si>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</si>
  <si>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</si>
  <si>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</si>
  <si>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</si>
  <si>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</si>
  <si>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</si>
  <si>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</si>
  <si>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</si>
  <si>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</si>
  <si>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</si>
  <si>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</si>
  <si>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</si>
  <si>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</si>
  <si>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S031-11:4125</t>
  </si>
  <si>
    <t>S031-11:100</t>
  </si>
  <si>
    <t>S031-11:429</t>
  </si>
  <si>
    <t># OF MECHANICAL FAILURE:1,MECHANICAL/ELECTRICAL FAILURE :2.5,PREVENTIVE MAINTENANCE:2</t>
  </si>
  <si>
    <t>comment:Change the Motor for vacuum pump\Adjust the pelletizer and clean the vacuum</t>
  </si>
  <si>
    <t>S031-11:5600</t>
  </si>
  <si>
    <t>TEST:1,OTHERS:1</t>
  </si>
  <si>
    <t>comment:Waiting for drying\Electric power outage from IZ</t>
  </si>
  <si>
    <t>14/10/2023</t>
  </si>
  <si>
    <t>S031-11:3500</t>
  </si>
  <si>
    <t>S031-11:276</t>
  </si>
  <si>
    <t>OTHER:6</t>
  </si>
  <si>
    <t>comment:FB blockage\FB blockage</t>
  </si>
  <si>
    <t>OTHER:12</t>
  </si>
  <si>
    <t>comment:Clean the FB blocked in the extruder</t>
  </si>
  <si>
    <t>15/10/2023</t>
  </si>
  <si>
    <t>S031-11:95</t>
  </si>
  <si>
    <t>comment:Replace the broken knife, clean the vacuum</t>
  </si>
  <si>
    <t>S031-11:7700</t>
  </si>
  <si>
    <t>S031-11:321</t>
  </si>
  <si>
    <t>comment:Clean the die and main piping</t>
  </si>
  <si>
    <t>16/10/2023</t>
  </si>
  <si>
    <t>S031-11:4200</t>
  </si>
  <si>
    <t>S031-11:25</t>
  </si>
  <si>
    <t>MISSING MATERIAL:6.75</t>
  </si>
  <si>
    <t>comment:Waiting for import additives PW-PEPQ</t>
  </si>
  <si>
    <t>S031-11:56</t>
  </si>
  <si>
    <t>17/10/2023</t>
  </si>
  <si>
    <t>S031-11:8400</t>
  </si>
  <si>
    <t>S031-11:40</t>
  </si>
  <si>
    <t>S031-11:9100</t>
  </si>
  <si>
    <t>S031-11:61</t>
  </si>
  <si>
    <t>18/10/2023</t>
  </si>
  <si>
    <t>S031-11:60</t>
  </si>
  <si>
    <t>comment:Clean feeder #5 --&gt; Additives blocked</t>
  </si>
  <si>
    <t>S031-11:2625</t>
  </si>
  <si>
    <t>S031-11:31</t>
  </si>
  <si>
    <t>comment:Finished lot S6476-2, clean for order change to VNT 102 HS Black</t>
  </si>
  <si>
    <t>19/10/2023</t>
  </si>
  <si>
    <t>comment:PETM block in dryer</t>
  </si>
  <si>
    <t>20/10/2023</t>
  </si>
  <si>
    <t>comment:Clean 2 dryers to change to dryer PETM Flake and PE-TH85 for VNT 2530 lot S6511-2</t>
  </si>
  <si>
    <t>comment:Clean to change order to VNT 2530 BK lot S6511-2</t>
  </si>
  <si>
    <t>21/10/2023</t>
  </si>
  <si>
    <t>S051-08:185</t>
  </si>
  <si>
    <t>comment:Fix issue with piping of Feeder 2: Can not such the materials from dryer to Loader</t>
  </si>
  <si>
    <t>S051-08:315</t>
  </si>
  <si>
    <t>S051-08:47</t>
  </si>
  <si>
    <t>comment:Clean the main piping,
Change the screw for feeder 5</t>
  </si>
  <si>
    <t>22/10/2023</t>
  </si>
  <si>
    <t>S051-08:112</t>
  </si>
  <si>
    <t>PREVENTIVE MAINTENANCE:3.25</t>
  </si>
  <si>
    <t>comment:Clean the main piping, clean the pelletizer, clean the FB block in Die</t>
  </si>
  <si>
    <t>23/10/2023</t>
  </si>
  <si>
    <t>24/10/2023</t>
  </si>
  <si>
    <t>25/10/2023</t>
  </si>
  <si>
    <t>26/10/2023</t>
  </si>
  <si>
    <t>27/10/2023</t>
  </si>
  <si>
    <t>S051-08:1721</t>
  </si>
  <si>
    <t>S051-08:116</t>
  </si>
  <si>
    <t>comment:Replace the motor for side feeder #6, clean and adjust the pelletizer</t>
  </si>
  <si>
    <t>28/10/2023</t>
  </si>
  <si>
    <t>comment:Clean the main piping and adjust the pelletizer</t>
  </si>
  <si>
    <t>S051-08:7430</t>
  </si>
  <si>
    <t>29/10/2023</t>
  </si>
  <si>
    <t>comment:Clean for order change to VNT 715 Pink lot S6540-1</t>
  </si>
  <si>
    <t>S014-47:135</t>
  </si>
  <si>
    <t>comment:Clean the Die</t>
  </si>
  <si>
    <t>30/10/2023</t>
  </si>
  <si>
    <t>31/10/2023</t>
  </si>
  <si>
    <t>01/11/2023</t>
  </si>
  <si>
    <t>S014-47:11200</t>
  </si>
  <si>
    <t>comment:Clean for order change to VYTEEN PC GF20BK lot S6551-2</t>
  </si>
  <si>
    <t>02/11/2023</t>
  </si>
  <si>
    <t>S031-04:47</t>
  </si>
  <si>
    <t>03/11/2023</t>
  </si>
  <si>
    <t>04/11/2023</t>
  </si>
  <si>
    <t>05/11/2023</t>
  </si>
  <si>
    <t>06/11/2023</t>
  </si>
  <si>
    <t>S031-04:9990</t>
  </si>
  <si>
    <t>07/11/2023</t>
  </si>
  <si>
    <t>comment:Clean for order change from Vyteen PC20 lot S6551-2 to PS OOV White lot S6568-1</t>
  </si>
  <si>
    <t>08/11/2023</t>
  </si>
  <si>
    <t>S039-20:4200</t>
  </si>
  <si>
    <t>S039-20:300</t>
  </si>
  <si>
    <t>S039-20:110</t>
  </si>
  <si>
    <t>S039-20:2400</t>
  </si>
  <si>
    <t>PREVENTIVE MAINTENANCE:2,OTHERS:2.5</t>
  </si>
  <si>
    <t>comment:Adjust the pelletizer and rolor\Discharge the material with color contamination</t>
  </si>
  <si>
    <t>S039-20:130</t>
  </si>
  <si>
    <t>PREVENTIVE MAINTENANCE:3.75</t>
  </si>
  <si>
    <t>comment:Adjust the pelletizer, clean the vacuum, change the die</t>
  </si>
  <si>
    <t>09/11/2023</t>
  </si>
  <si>
    <t>S039-20:3600</t>
  </si>
  <si>
    <t>comment:Change the upper rolor for pelletizer</t>
  </si>
  <si>
    <t>S039-20:7200</t>
  </si>
  <si>
    <t>10/11/2023</t>
  </si>
  <si>
    <t>S039-20:600</t>
  </si>
  <si>
    <t>S039-20:7550</t>
  </si>
  <si>
    <t>11/11/2023</t>
  </si>
  <si>
    <t>S039-20:7150</t>
  </si>
  <si>
    <t>12/11/2023</t>
  </si>
  <si>
    <t>S039-20:45</t>
  </si>
  <si>
    <t>S039-20:37</t>
  </si>
  <si>
    <t>13/11/2023</t>
  </si>
  <si>
    <t>S039-20:47</t>
  </si>
  <si>
    <t>S039-20:1950</t>
  </si>
  <si>
    <t>comment:Clean the piping</t>
  </si>
  <si>
    <t>S039-20:6740</t>
  </si>
  <si>
    <t>S039-20:2190</t>
  </si>
  <si>
    <t>14/11/2023</t>
  </si>
  <si>
    <t>15/11/2023</t>
  </si>
  <si>
    <t>S039-20:5290</t>
  </si>
  <si>
    <t>S039-20:27</t>
  </si>
  <si>
    <t>16/11/2023</t>
  </si>
  <si>
    <t>DP001-04:2100</t>
  </si>
  <si>
    <t>DP001-04:0|None</t>
  </si>
  <si>
    <t>DP001-04:0</t>
  </si>
  <si>
    <t>DP001-04:219</t>
  </si>
  <si>
    <t>comment:Air compressor has issue with motor</t>
  </si>
  <si>
    <t>17/11/2023</t>
  </si>
  <si>
    <t>MECHANICAL/ELECTRICAL FAILURE :12</t>
  </si>
  <si>
    <t>comment:Fix issue of motor for Air compressor</t>
  </si>
  <si>
    <t>DP001-04:2400</t>
  </si>
  <si>
    <t>DP001-04:90|None</t>
  </si>
  <si>
    <t>DP001-04:50</t>
  </si>
  <si>
    <t>comment:Clean for order change to DP031-08.21</t>
  </si>
  <si>
    <t>18/11/2023</t>
  </si>
  <si>
    <t>DP031-08:1495,DP031-04:705</t>
  </si>
  <si>
    <t>DP031-08:0|None</t>
  </si>
  <si>
    <t>DP031-08:0</t>
  </si>
  <si>
    <t>DP031-08:40,DP031-04:45</t>
  </si>
  <si>
    <t>comment:Clean for order change to DP031-04.01</t>
  </si>
  <si>
    <t>DP031-04:3145</t>
  </si>
  <si>
    <t>DP031-04:0|None</t>
  </si>
  <si>
    <t>DP031-04:0</t>
  </si>
  <si>
    <t>DP031-04:62</t>
  </si>
  <si>
    <t>comment:Clean for order change to VNT 715 Pink lot S6596-1</t>
  </si>
  <si>
    <t>19/11/2023</t>
  </si>
  <si>
    <t>comment:Clean for order change</t>
  </si>
  <si>
    <t>20/11/2023</t>
  </si>
  <si>
    <t>S014-47:7225</t>
  </si>
  <si>
    <t># ORDER CHANGE:1,TIME FOR THE ORDER CHANGE:3.5</t>
  </si>
  <si>
    <t>comment:Clean for order change to Vyteen PC 2040 BK lot S6604-2</t>
  </si>
  <si>
    <t>21/11/2023</t>
  </si>
  <si>
    <t>S031-11:1400</t>
  </si>
  <si>
    <t>S031-11:43</t>
  </si>
  <si>
    <t>S031-11:2800</t>
  </si>
  <si>
    <t>S031-11:49</t>
  </si>
  <si>
    <t># OF MECHANICAL FAILURE:1,MECHANICAL/ELECTRICAL FAILURE :8</t>
  </si>
  <si>
    <t>comment:Vacuum pump and piping has blocked by FB, remove and clean</t>
  </si>
  <si>
    <t>22/11/2023</t>
  </si>
  <si>
    <t>S031-11:94</t>
  </si>
  <si>
    <t>MECHANICAL/ELECTRICAL FAILURE :10</t>
  </si>
  <si>
    <t>comment:Fix issue of Vacuum motor</t>
  </si>
  <si>
    <t>comment:Clean the vacuum</t>
  </si>
  <si>
    <t>23/11/2023</t>
  </si>
  <si>
    <t>S031-11:7333</t>
  </si>
  <si>
    <t>S031-11:7000</t>
  </si>
  <si>
    <t>comment:Clean the vacuum and die</t>
  </si>
  <si>
    <t>24/11/2023</t>
  </si>
  <si>
    <t>25/11/2023</t>
  </si>
  <si>
    <t>S031-11:1580</t>
  </si>
  <si>
    <t>S031-11:20</t>
  </si>
  <si>
    <t>comment:Finished lot S6604-2, clean for order change to VNT 715 Pink lot S6621-1</t>
  </si>
  <si>
    <t>comment:replace the knife for pelletizer</t>
  </si>
  <si>
    <t>26/11/2023</t>
  </si>
  <si>
    <t>27/11/2023</t>
  </si>
  <si>
    <t># ORDER CHANGE:1,TIME FOR THE ORDER CHANGE:4.5</t>
  </si>
  <si>
    <t>comment:Finished lot S6621-1, clean for order change to VNT 515 A10 lot S6624-2</t>
  </si>
  <si>
    <t>comment:Clean the production Area</t>
  </si>
  <si>
    <t>28/11/2023</t>
  </si>
  <si>
    <t>comment:Clean the production area</t>
  </si>
  <si>
    <t>29/11/2023</t>
  </si>
  <si>
    <t>S014-26:260</t>
  </si>
  <si>
    <t>comment:Clean and change the feeder from feeder 5 to feeder 8 for PW-A</t>
  </si>
  <si>
    <t>30/11/2023</t>
  </si>
  <si>
    <t>S014-26:49</t>
  </si>
  <si>
    <t>S014-26:129</t>
  </si>
  <si>
    <t>comment:Electric power outage, clean the pelletizer, clean the die and vacuum, fix the PETK stucked in the dryer</t>
  </si>
  <si>
    <t>01/12/2023</t>
  </si>
  <si>
    <t>S014-26:36</t>
  </si>
  <si>
    <t>02/12/2023</t>
  </si>
  <si>
    <t>comment:Clean the Die and fiber piping</t>
  </si>
  <si>
    <t>03/12/2023</t>
  </si>
  <si>
    <t>S014-26:435|None</t>
  </si>
  <si>
    <t>S014-26:380|None</t>
  </si>
  <si>
    <t>S014-26:42</t>
  </si>
  <si>
    <t>04/12/2023</t>
  </si>
  <si>
    <t>S014-26:9630</t>
  </si>
  <si>
    <t>S014-26:294|None</t>
  </si>
  <si>
    <t>S014-26:135</t>
  </si>
  <si>
    <t>comment:Clean for order change to ABS 2904 Charcoal black</t>
  </si>
  <si>
    <t>05/12/2023</t>
  </si>
  <si>
    <t>06/12/2023</t>
  </si>
  <si>
    <t>S029-03:2480</t>
  </si>
  <si>
    <t>S029-03:0|None</t>
  </si>
  <si>
    <t>S029-03:150</t>
  </si>
  <si>
    <t>S029-03:220</t>
  </si>
  <si>
    <t>S029-03:219</t>
  </si>
  <si>
    <t>S029-03:0</t>
  </si>
  <si>
    <t>TEST:4.5</t>
  </si>
  <si>
    <t>PE-ABS-MP:5730</t>
  </si>
  <si>
    <t>PE-ABS-MP:0|None</t>
  </si>
  <si>
    <t>PE-ABS-MP:0</t>
  </si>
  <si>
    <t>PE-ABS-MP:40</t>
  </si>
  <si>
    <t>PE-ABS-MP:260</t>
  </si>
  <si>
    <t>07/12/2023</t>
  </si>
  <si>
    <t>PE-ABS-MP:5445</t>
  </si>
  <si>
    <t>PE-ABS-MP:216</t>
  </si>
  <si>
    <t>PE-ABS-MP:372</t>
  </si>
  <si>
    <t>comment:Change screen</t>
  </si>
  <si>
    <t>PE-ABS-MP:1383</t>
  </si>
  <si>
    <t># ORDER CHANGE:1,TIME FOR THE ORDER CHANGE:6,PREVENTIVE MAINTENANCE:3</t>
  </si>
  <si>
    <t>comment:Clean for order change to P029-03-S6656-2\Continue to change screen</t>
  </si>
  <si>
    <t>08/12/2023</t>
  </si>
  <si>
    <t>S029-03:4620</t>
  </si>
  <si>
    <t>S029-03:140</t>
  </si>
  <si>
    <t>S029-03:215</t>
  </si>
  <si>
    <t>S029-03:1820</t>
  </si>
  <si>
    <t>TEST:3</t>
  </si>
  <si>
    <t>09/12/2023</t>
  </si>
  <si>
    <t>S029-03:6300</t>
  </si>
  <si>
    <t>S029-03:20</t>
  </si>
  <si>
    <t>S029-03:4390</t>
  </si>
  <si>
    <t>S029-03:56</t>
  </si>
  <si>
    <t>comment:Clean for order change to VNT 515 A10 lot S6671-2</t>
  </si>
  <si>
    <t>10/12/2023</t>
  </si>
  <si>
    <t>S014-26:52</t>
  </si>
  <si>
    <t>PREVENTIVE MAINTENANCE:6.5,TEST:4</t>
  </si>
  <si>
    <t>11/12/2023</t>
  </si>
  <si>
    <t>S014-26:357</t>
  </si>
  <si>
    <t>PREVENTIVE MAINTENANCE:3,OTHERS:6</t>
  </si>
  <si>
    <t>comment:Fb blocked, clean the die and zone 12\Electric power outage</t>
  </si>
  <si>
    <t>OTHERS:2.25</t>
  </si>
  <si>
    <t>comment:Electric power outage</t>
  </si>
  <si>
    <t>12/12/2023</t>
  </si>
  <si>
    <t>S014-26:1600</t>
  </si>
  <si>
    <t>S014-26:58</t>
  </si>
  <si>
    <t>comment:Clean the line for order change to VNT 2530 BK lot S6672-1</t>
  </si>
  <si>
    <t>13/12/2023</t>
  </si>
  <si>
    <t>TIME FOR THE ORDER CHANGE:10</t>
  </si>
  <si>
    <t>S051-08:80</t>
  </si>
  <si>
    <t>14/12/2023</t>
  </si>
  <si>
    <t>S051-08:1100</t>
  </si>
  <si>
    <t>S051-08:26</t>
  </si>
  <si>
    <t>S051-08:20</t>
  </si>
  <si>
    <t>S031-04:60</t>
  </si>
  <si>
    <t>TIME FOR THE ORDER CHANGE:2</t>
  </si>
  <si>
    <t>15/12/2023</t>
  </si>
  <si>
    <t>S031-04:25</t>
  </si>
  <si>
    <t>OTHERS:2.75</t>
  </si>
  <si>
    <t>S031-04:34</t>
  </si>
  <si>
    <t>16/12/2023</t>
  </si>
  <si>
    <t>S031-04:20</t>
  </si>
  <si>
    <t>S031-04:3186</t>
  </si>
  <si>
    <t>S031-04:51</t>
  </si>
  <si>
    <t>17/12/2023</t>
  </si>
  <si>
    <t>S014-26:34</t>
  </si>
  <si>
    <t>18/12/2023</t>
  </si>
  <si>
    <t>19/12/2023</t>
  </si>
  <si>
    <t>S014-26:68</t>
  </si>
  <si>
    <t>comment:Calibration the balance</t>
  </si>
  <si>
    <t>S014-26:64</t>
  </si>
  <si>
    <t>20/12/2023</t>
  </si>
  <si>
    <t>S014-26:7048</t>
  </si>
  <si>
    <t># ORDER CHANGE:1,TIME FOR THE ORDER CHANGE:1.5</t>
  </si>
  <si>
    <t>21/12/2023</t>
  </si>
  <si>
    <t>S031-11:6300</t>
  </si>
  <si>
    <t>S031-11:54</t>
  </si>
  <si>
    <t>S031-11:110</t>
  </si>
  <si>
    <t>22/12/2023</t>
  </si>
  <si>
    <t>comment:Replace the protect phase for main electric cabinet</t>
  </si>
  <si>
    <t>S031-11:15</t>
  </si>
  <si>
    <t>23/12/2023</t>
  </si>
  <si>
    <t>S031-11:84</t>
  </si>
  <si>
    <t>comment:Replace the Heater for Zone 12</t>
  </si>
  <si>
    <t>S031-11:3833</t>
  </si>
  <si>
    <t>S031-11:10|None</t>
  </si>
  <si>
    <t>S031-11:10</t>
  </si>
  <si>
    <t>comment:Clean for order change to DP031-04.10</t>
  </si>
  <si>
    <t>24/12/2023</t>
  </si>
  <si>
    <t>DP031-04:2825</t>
  </si>
  <si>
    <t>DP031-04:113</t>
  </si>
  <si>
    <t>25/12/2023</t>
  </si>
  <si>
    <t>S014-47:194</t>
  </si>
  <si>
    <t>S014-47:75</t>
  </si>
  <si>
    <t>DIE:2.5,GRANULATOR / PELLETIZER:2</t>
  </si>
  <si>
    <t>26/12/2023</t>
  </si>
  <si>
    <t>S014-47:85</t>
  </si>
  <si>
    <t>OTHERS:2.5</t>
  </si>
  <si>
    <t>comment:X'Mas party</t>
  </si>
  <si>
    <t>27/12/2023</t>
  </si>
  <si>
    <t>S014-47:3689</t>
  </si>
  <si>
    <t>28/12/2023</t>
  </si>
  <si>
    <t>S050-17:1656</t>
  </si>
  <si>
    <t>S050-17:25</t>
  </si>
  <si>
    <t>comment:Clean for order change to lot S6713-2</t>
  </si>
  <si>
    <t>29/12/2023</t>
  </si>
  <si>
    <t>S118-01:930</t>
  </si>
  <si>
    <t>S118-01:0|None</t>
  </si>
  <si>
    <t>S118-01:0</t>
  </si>
  <si>
    <t>S118-01:165</t>
  </si>
  <si>
    <t># ORDER CHANGE:1,TIME FOR THE ORDER CHANGE:6,PRODUCTION PROBLEM:4</t>
  </si>
  <si>
    <t>comment:Clean for order change to PS OOV White lot S6719-2</t>
  </si>
  <si>
    <t>30/12/2023</t>
  </si>
  <si>
    <t>31/12/2023</t>
  </si>
  <si>
    <t>S039-20:4800</t>
  </si>
  <si>
    <t>S039-20:450</t>
  </si>
  <si>
    <t>GRANULATOR / PELLETIZER:4</t>
  </si>
  <si>
    <t>comment:Clean the contamination of Pink pellets when producing PS OOV White lot S6719-1</t>
  </si>
  <si>
    <t>01/01/2024</t>
  </si>
  <si>
    <t>comment:New year holiday</t>
  </si>
  <si>
    <t>02/01/2024</t>
  </si>
  <si>
    <t>S039-20:2920</t>
  </si>
  <si>
    <t>S039-20:520|Color</t>
  </si>
  <si>
    <t>comment:Heating and clean the vacuum</t>
  </si>
  <si>
    <t>S039-20:13</t>
  </si>
  <si>
    <t>03/01/2024</t>
  </si>
  <si>
    <t>S039-20:34</t>
  </si>
  <si>
    <t>04/01/2024</t>
  </si>
  <si>
    <t>S039-20:6600</t>
  </si>
  <si>
    <t>S039-20:66</t>
  </si>
  <si>
    <t>comment:Replace heater of zone 9,10</t>
  </si>
  <si>
    <t>comment:Waiting for heating up zone 9,10</t>
  </si>
  <si>
    <t>05/01/2024</t>
  </si>
  <si>
    <t>S039-20:5450</t>
  </si>
  <si>
    <t>comment:Clean and change order to lot S6724-2</t>
  </si>
  <si>
    <t>06/01/2024</t>
  </si>
  <si>
    <t>07/01/2024</t>
  </si>
  <si>
    <t>S039-20:3000</t>
  </si>
  <si>
    <t>S039-20:79</t>
  </si>
  <si>
    <t>TEST:6</t>
  </si>
  <si>
    <t>comment:Testing</t>
  </si>
  <si>
    <t>08/01/2024</t>
  </si>
  <si>
    <t>S039-20:15</t>
  </si>
  <si>
    <t>S039-20:29</t>
  </si>
  <si>
    <t>09/01/2024</t>
  </si>
  <si>
    <t>S039-20:4054</t>
  </si>
  <si>
    <t># ORDER CHANGE:1,TIME FOR THE ORDER CHANGE:5.5</t>
  </si>
  <si>
    <t>comment:Clean for order change to VNT 715 Pink lot S6730-1</t>
  </si>
  <si>
    <t>10/01/2024</t>
  </si>
  <si>
    <t>S014-47:1600|Color</t>
  </si>
  <si>
    <t>PREVENTIVE MAINTENANCE:7.5</t>
  </si>
  <si>
    <t>comment:Adjust the pelletizer, change to PW to test the color, fix the heater of zone 14</t>
  </si>
  <si>
    <t>11/01/2024</t>
  </si>
  <si>
    <t>12/01/2024</t>
  </si>
  <si>
    <t>S014-47:8250</t>
  </si>
  <si>
    <t>S014-47:57</t>
  </si>
  <si>
    <t>13/01/2024</t>
  </si>
  <si>
    <t>S014-47:4950</t>
  </si>
  <si>
    <t>S014-47:41</t>
  </si>
  <si>
    <t>comment:Clean for order change to PC20GF lot S6752-2</t>
  </si>
  <si>
    <t>comment:Clean for order change to PC20-GF lot S6752-2</t>
  </si>
  <si>
    <t>14/01/2024</t>
  </si>
  <si>
    <t>MISSING MATERIAL:6</t>
  </si>
  <si>
    <t>comment:Waiting for dry PCBT</t>
  </si>
  <si>
    <t>S031-04:9709</t>
  </si>
  <si>
    <t>S031-04:52</t>
  </si>
  <si>
    <t>15/01/2024</t>
  </si>
  <si>
    <t>S031-04:2833</t>
  </si>
  <si>
    <t>S031-04:35</t>
  </si>
  <si>
    <t># ORDER CHANGE:1,TIME FOR THE ORDER CHANGE:4,PREVENTIVE MAINTENANCE:2</t>
  </si>
  <si>
    <t>comment:Clean for order change from lot S6752-2 to lot S6743-2 and lot S6753-2\Change the screw for feeder 4 and do the check max output</t>
  </si>
  <si>
    <t>16/01/2024</t>
  </si>
  <si>
    <t>S031-04:5447</t>
  </si>
  <si>
    <t># ORDER CHANGE:1,TIME FOR THE ORDER CHANGE:4.75</t>
  </si>
  <si>
    <t>comment:Finished lot S6753-2, clean for order change to VNT 5530-10 lot S6744-2</t>
  </si>
  <si>
    <t>17/01/2024</t>
  </si>
  <si>
    <t>comment:Waiting for drying PETK from Metallogic</t>
  </si>
  <si>
    <t>18/01/2024</t>
  </si>
  <si>
    <t>S014-26:3065</t>
  </si>
  <si>
    <t>S014-26:67</t>
  </si>
  <si>
    <t>PREVENTIVE MAINTENANCE:2,TEST:6</t>
  </si>
  <si>
    <t>comment:Clean the vacumm system\Waiting for testing the humidity of PETK from metallogic</t>
  </si>
  <si>
    <t>19/01/2024</t>
  </si>
  <si>
    <t>S014-26:73</t>
  </si>
  <si>
    <t>comment:Adjust the pelletizer and clean the Die</t>
  </si>
  <si>
    <t>20/01/2024</t>
  </si>
  <si>
    <t>comment:Change the rollor for Pelletizer, 
Clean the Die,
Fix issse with PETK stuck in Dryer</t>
  </si>
  <si>
    <t>21/01/2024</t>
  </si>
  <si>
    <t>comment:Clean the Die, adjust the pelletizer. Fix the sensor for Loader 2</t>
  </si>
  <si>
    <t>S014-26:63</t>
  </si>
  <si>
    <t>S014-26:445</t>
  </si>
  <si>
    <t>comment:Fix issue with PETK stuck in dryer</t>
  </si>
  <si>
    <t>22/01/2024</t>
  </si>
  <si>
    <t># ORDER CHANGE:1,TIME FOR THE ORDER CHANGE:5,PRODUCTION PROBLEM:7</t>
  </si>
  <si>
    <t>comment:Pause the VNGT 515 A10 lot S6769-2, Clean for order change to VNT 5530-10 lot S6744-2\Materials more humidity made the strain are swollen and spongy. Looking for the root cause</t>
  </si>
  <si>
    <t>comment:Materials more humidity made the strain are swollen and spongy. Do some testing to find the root cause</t>
  </si>
  <si>
    <t>23/01/2024</t>
  </si>
  <si>
    <t>comment:Materials more humidity made the strain are swollen and spongy</t>
  </si>
  <si>
    <t>comment:Materials more humidity made the strain are swollen and spongy. Continue to find the root cause</t>
  </si>
  <si>
    <t>24/01/2024</t>
  </si>
  <si>
    <t>S050-17:1600</t>
  </si>
  <si>
    <t>S050-17:205</t>
  </si>
  <si>
    <t>TIME FOR THE ORDER CHANGE:5,PREVENTIVE MAINTENANCE:2,TEST:2</t>
  </si>
  <si>
    <t>comment:Clean the Feeder 4,5,8, pelletizer and shaker after testing\Fix the scale of shaker</t>
  </si>
  <si>
    <t>S050-17:3325</t>
  </si>
  <si>
    <t>S050-17:845|The</t>
  </si>
  <si>
    <t>S050-17:75</t>
  </si>
  <si>
    <t>comment:Clean and fix the vacuum issue over load</t>
  </si>
  <si>
    <t>25/01/2024</t>
  </si>
  <si>
    <t>S050-17:1100</t>
  </si>
  <si>
    <t>S050-17:73</t>
  </si>
  <si>
    <t>S050-17:235</t>
  </si>
  <si>
    <t>comment:Finished lot S6744-2, clean for order change to Vyteen PC2040GF lot S6784-2</t>
  </si>
  <si>
    <t>comment:Waiting for Drying PCBT</t>
  </si>
  <si>
    <t>26/01/2024</t>
  </si>
  <si>
    <t>S031-11:39</t>
  </si>
  <si>
    <t>S031-11:71</t>
  </si>
  <si>
    <t>PRODUCTION PROBLEM:2.75</t>
  </si>
  <si>
    <t>DIE:2.75</t>
  </si>
  <si>
    <t>comment:FB block\FB block</t>
  </si>
  <si>
    <t>27/01/2024</t>
  </si>
  <si>
    <t>28/01/2024</t>
  </si>
  <si>
    <t>S031-11:44</t>
  </si>
  <si>
    <t>comment:Heating the Extrusion line</t>
  </si>
  <si>
    <t>S031-11:6380</t>
  </si>
  <si>
    <t>DIE:1.5</t>
  </si>
  <si>
    <t>comment:FB Block\FB Block</t>
  </si>
  <si>
    <t>29/01/2024</t>
  </si>
  <si>
    <t>S031-04:64</t>
  </si>
  <si>
    <t>comment:Clean for order change from Vyteen PC2040 lot S6784-2 to Vyteen PC20GF lot S6796-2</t>
  </si>
  <si>
    <t>comment:Change the feeder</t>
  </si>
  <si>
    <t>30/01/2024</t>
  </si>
  <si>
    <t>S031-04:36</t>
  </si>
  <si>
    <t>S031-04:2667</t>
  </si>
  <si>
    <t>comment:Finished lot S6796-2, change order to VNT 515 A10 lot S6800-2</t>
  </si>
  <si>
    <t>31/01/2024</t>
  </si>
  <si>
    <t>S014-26:46</t>
  </si>
  <si>
    <t>TIME FOR THE ORDER CHANGE:6.5</t>
  </si>
  <si>
    <t>S014-26:3637</t>
  </si>
  <si>
    <t>S014-26:437|Viscosity</t>
  </si>
  <si>
    <t>TEST:6.5</t>
  </si>
  <si>
    <t>01/02/2024</t>
  </si>
  <si>
    <t>02/02/2024</t>
  </si>
  <si>
    <t>S014-26:6758</t>
  </si>
  <si>
    <t>S014-26:370</t>
  </si>
  <si>
    <t>comment:Waiting for Drying PETK</t>
  </si>
  <si>
    <t>03/02/2024</t>
  </si>
  <si>
    <t>S014-26:8126</t>
  </si>
  <si>
    <t># ORDER CHANGE:1,TIME FOR THE ORDER CHANGE:1.25</t>
  </si>
  <si>
    <t>comment:Clean for order change to VNT 715 Pink lot S6802-1</t>
  </si>
  <si>
    <t>04/02/2024</t>
  </si>
  <si>
    <t>S014-47:46</t>
  </si>
  <si>
    <t>comment:Clean the Die and change the feeder from #5 to #8</t>
  </si>
  <si>
    <t>05/02/2024</t>
  </si>
  <si>
    <t>06/02/2024</t>
  </si>
  <si>
    <t>S014-47:25</t>
  </si>
  <si>
    <t>S014-47:3387</t>
  </si>
  <si>
    <t>OTHERS:7.5</t>
  </si>
  <si>
    <t>comment:Finished lot S6802-1, clean all the production area for Tet Holiday</t>
  </si>
  <si>
    <t>07/02/2024</t>
  </si>
  <si>
    <t>08/02/2024</t>
  </si>
  <si>
    <t>09/02/2024</t>
  </si>
  <si>
    <t>10/02/2024</t>
  </si>
  <si>
    <t>11/02/2024</t>
  </si>
  <si>
    <t>12/02/2024</t>
  </si>
  <si>
    <t>13/02/2024</t>
  </si>
  <si>
    <t>14/02/2024</t>
  </si>
  <si>
    <t>15/02/2024</t>
  </si>
  <si>
    <t>comment:Connection of Brabender and Maris system have issue</t>
  </si>
  <si>
    <t>16/02/2024</t>
  </si>
  <si>
    <t>S031-11:149</t>
  </si>
  <si>
    <t># OF MECHANICAL FAILURE:1,MECHANICAL/ELECTRICAL FAILURE :9.5</t>
  </si>
  <si>
    <t>17/02/2024</t>
  </si>
  <si>
    <t>S031-11:4900</t>
  </si>
  <si>
    <t>S031-11:76</t>
  </si>
  <si>
    <t>DIE:6</t>
  </si>
  <si>
    <t>18/02/2024</t>
  </si>
  <si>
    <t>S031-11:122</t>
  </si>
  <si>
    <t>DIE:5.5</t>
  </si>
  <si>
    <t>S031-11:53</t>
  </si>
  <si>
    <t>comment:Clean main piping</t>
  </si>
  <si>
    <t>19/02/2024</t>
  </si>
  <si>
    <t>S031-11:7610</t>
  </si>
  <si>
    <t>S031-11:70</t>
  </si>
  <si>
    <t>S031-11:135</t>
  </si>
  <si>
    <t>comment:Change order to VNT 515 A10 lot S6871-1 for UL inspection</t>
  </si>
  <si>
    <t>20/02/2024</t>
  </si>
  <si>
    <t>S014-26:45</t>
  </si>
  <si>
    <t>GRANULATOR / PELLETIZER:1</t>
  </si>
  <si>
    <t>21/02/2024</t>
  </si>
  <si>
    <t>S014-26:91</t>
  </si>
  <si>
    <t>S014-26:380</t>
  </si>
  <si>
    <t>SHAKER (HODDER/SCREEN):1.5,GRANULATOR / PELLETIZER:3</t>
  </si>
  <si>
    <t>comment:Clean the filter of kaeser pump, adjust the pelletizer, clean the pelletizer</t>
  </si>
  <si>
    <t>22/02/2024</t>
  </si>
  <si>
    <t>S014-26:2725</t>
  </si>
  <si>
    <t>S014-26:14</t>
  </si>
  <si>
    <t>S014-26:454</t>
  </si>
  <si>
    <t>comment:Change order to lot S6875-2,</t>
  </si>
  <si>
    <t>S014-26:470</t>
  </si>
  <si>
    <t>23/02/2024</t>
  </si>
  <si>
    <t>S014-26:65</t>
  </si>
  <si>
    <t>S014-26:420</t>
  </si>
  <si>
    <t>OTHERS:5</t>
  </si>
  <si>
    <t>S014-26:390</t>
  </si>
  <si>
    <t>PRODUCTION PROBLEM:2,PREVENTIVE MAINTENANCE:1.5,OTHERS:2.75</t>
  </si>
  <si>
    <t>LOADER:2</t>
  </si>
  <si>
    <t>comment:Clean the piping for Loader #3 (PETK blocked)\Replace the water valve for vacuum pump\Waiting for Drying PETK</t>
  </si>
  <si>
    <t>24/02/2024</t>
  </si>
  <si>
    <t>S014-26:335</t>
  </si>
  <si>
    <t>PREVENTIVE MAINTENANCE:1,OTHERS:2</t>
  </si>
  <si>
    <t>comment:Clean the pelletizer\Waiting for Drying PETK</t>
  </si>
  <si>
    <t>S014-26:340</t>
  </si>
  <si>
    <t>OTHERS:8.75</t>
  </si>
  <si>
    <t>25/02/2024</t>
  </si>
  <si>
    <t>comment:Check, Clean and replace the fuse for main electric cabinet were broken after electric power outage</t>
  </si>
  <si>
    <t>S014-26:367</t>
  </si>
  <si>
    <t>comment:Clean the pelletizer and FB piping</t>
  </si>
  <si>
    <t>26/02/2024</t>
  </si>
  <si>
    <t>S014-26:4680</t>
  </si>
  <si>
    <t>S014-26:270</t>
  </si>
  <si>
    <t>comment:Clean for order change to Basalt Medium P039-33-S6884-2</t>
  </si>
  <si>
    <t>comment:Clean and change the screw for Maris for Basalt Medium</t>
  </si>
  <si>
    <t>27/02/2024</t>
  </si>
  <si>
    <t>28/02/2024</t>
  </si>
  <si>
    <t>S039-33:7800</t>
  </si>
  <si>
    <t>S039-33:0|None</t>
  </si>
  <si>
    <t>S039-33:0</t>
  </si>
  <si>
    <t>S039-33:2950</t>
  </si>
  <si>
    <t>S039-33:41</t>
  </si>
  <si>
    <t>comment:Change order to PC2040 lot S6888-2</t>
  </si>
  <si>
    <t>29/02/2024</t>
  </si>
  <si>
    <t>S031-11:700</t>
  </si>
  <si>
    <t>S031-11:326</t>
  </si>
  <si>
    <t>PRODUCTION PROBLEM:10</t>
  </si>
  <si>
    <t>OTHER:10</t>
  </si>
  <si>
    <t>comment:FB 187 high moisture, discharge and change to FB 303H-RE</t>
  </si>
  <si>
    <t>S031-11:128</t>
  </si>
  <si>
    <t>TEST:5</t>
  </si>
  <si>
    <t>comment:Test humidity of PCBT and waiting for discharge the FB</t>
  </si>
  <si>
    <t>01/03/2024</t>
  </si>
  <si>
    <t>S031-11:246</t>
  </si>
  <si>
    <t>FEEDER:1,HODDER:1,VACUUM:2</t>
  </si>
  <si>
    <t>comment:Clean the piping of feeder Fiber\Clean the main piping\Clean the vacuum</t>
  </si>
  <si>
    <t>S031-11:296</t>
  </si>
  <si>
    <t>HODDER:2,VACUUM:2</t>
  </si>
  <si>
    <t>comment:Clean main piping\Clean vacuum- FB block</t>
  </si>
  <si>
    <t>02/03/2024</t>
  </si>
  <si>
    <t>S031-11:115</t>
  </si>
  <si>
    <t>PRODUCTION PROBLEM:7.75</t>
  </si>
  <si>
    <t>HODDER:1,DIE:1.75,VACUUM:3,GRANULATOR / PELLETIZER:2</t>
  </si>
  <si>
    <t>comment:Clean  main piping\Clean the Die- Strain drop\Clean the vacuum-FB Block\Clean and adjust the pelletizer</t>
  </si>
  <si>
    <t>S031-11:119</t>
  </si>
  <si>
    <t>HODDER:0.5,VACUUM:1</t>
  </si>
  <si>
    <t>03/03/2024</t>
  </si>
  <si>
    <t>S031-11:3340</t>
  </si>
  <si>
    <t>comment:Change order to Vyteen PC20BK lot S6899-2 (Trial lot, use PC high melt from Vietaus)</t>
  </si>
  <si>
    <t>S031-04:2295</t>
  </si>
  <si>
    <t>S031-04:112</t>
  </si>
  <si>
    <t>comment:Change order to VNT 715 Pink, waiting for PE-CSBR imported</t>
  </si>
  <si>
    <t>04/03/2024</t>
  </si>
  <si>
    <t>05/03/2024</t>
  </si>
  <si>
    <t>06/03/2024</t>
  </si>
  <si>
    <t>07/03/2024</t>
  </si>
  <si>
    <t>S118-01:1314</t>
  </si>
  <si>
    <t>S118-01:250|None</t>
  </si>
  <si>
    <t>S118-01:176</t>
  </si>
  <si>
    <t>08/03/2024</t>
  </si>
  <si>
    <t>09/03/2024</t>
  </si>
  <si>
    <t>10/03/2024</t>
  </si>
  <si>
    <t>11/03/2024</t>
  </si>
  <si>
    <t>12/03/2024</t>
  </si>
  <si>
    <t>S039-33:1255</t>
  </si>
  <si>
    <t>S039-33:1255|Box</t>
  </si>
  <si>
    <t>S039-33:85</t>
  </si>
  <si>
    <t>S039-33:120</t>
  </si>
  <si>
    <t>TEST:8.5</t>
  </si>
  <si>
    <t>S039-33:2600</t>
  </si>
  <si>
    <t>S039-33:1300|Box</t>
  </si>
  <si>
    <t>S039-33:150</t>
  </si>
  <si>
    <t>S039-33:250</t>
  </si>
  <si>
    <t>TEST:5.75</t>
  </si>
  <si>
    <t>comment:Waiting for testing to adjust the formulation</t>
  </si>
  <si>
    <t>13/03/2024</t>
  </si>
  <si>
    <t>S039-33:2537</t>
  </si>
  <si>
    <t>S039-33:45</t>
  </si>
  <si>
    <t>S039-33:95</t>
  </si>
  <si>
    <t>comment:Change screen and adjust the fomulation</t>
  </si>
  <si>
    <t>S039-33:1950</t>
  </si>
  <si>
    <t>S039-33:94</t>
  </si>
  <si>
    <t>S039-33:101</t>
  </si>
  <si>
    <t>PRODUCTION PROBLEM:3,PREVENTIVE MAINTENANCE:4</t>
  </si>
  <si>
    <t>comment:Change screen\Waiting for Drying</t>
  </si>
  <si>
    <t>14/03/2024</t>
  </si>
  <si>
    <t>S039-33:5200</t>
  </si>
  <si>
    <t>S039-33:69</t>
  </si>
  <si>
    <t>S039-33:210</t>
  </si>
  <si>
    <t>comment:Adjust the knife</t>
  </si>
  <si>
    <t>S039-33:2210</t>
  </si>
  <si>
    <t>S039-33:104</t>
  </si>
  <si>
    <t>comment:Clean and waiting for Drying Basalt Medium lot S6258-1 imported from Thailand</t>
  </si>
  <si>
    <t>15/03/2024</t>
  </si>
  <si>
    <t>S039-33:3900</t>
  </si>
  <si>
    <t>S039-33:110</t>
  </si>
  <si>
    <t>comment:Waiting for drying material</t>
  </si>
  <si>
    <t>S039-33:7150</t>
  </si>
  <si>
    <t>S039-33:30</t>
  </si>
  <si>
    <t>16/03/2024</t>
  </si>
  <si>
    <t>S039-33:8840</t>
  </si>
  <si>
    <t>S039-33:25</t>
  </si>
  <si>
    <t>S039-33:35</t>
  </si>
  <si>
    <t>17/03/2024</t>
  </si>
  <si>
    <t>S039-33:115</t>
  </si>
  <si>
    <t>18/03/2024</t>
  </si>
  <si>
    <t>S039-33:2929</t>
  </si>
  <si>
    <t>comment:Clean for order change to ABS 2904 lot S6949-1</t>
  </si>
  <si>
    <t>S029-04:1930</t>
  </si>
  <si>
    <t>S029-04:1230|Pellets</t>
  </si>
  <si>
    <t>S029-04:109</t>
  </si>
  <si>
    <t>S029-04:114</t>
  </si>
  <si>
    <t>comment:Waiting for GO-NOGO and dry the materials</t>
  </si>
  <si>
    <t>19/03/2024</t>
  </si>
  <si>
    <t>S029-04:700|Pellets</t>
  </si>
  <si>
    <t>S029-04:67</t>
  </si>
  <si>
    <t>OTHERS:8</t>
  </si>
  <si>
    <t>S029-04:3357</t>
  </si>
  <si>
    <t>S029-04:124</t>
  </si>
  <si>
    <t>OTHERS:4</t>
  </si>
  <si>
    <t>20/03/2024</t>
  </si>
  <si>
    <t>S029-04:5535</t>
  </si>
  <si>
    <t>S029-04:176</t>
  </si>
  <si>
    <t>comment:Clean for order change to VNT 715 Pink lot S6952-1</t>
  </si>
  <si>
    <t>21/03/2024</t>
  </si>
  <si>
    <t>GRANULATOR / PELLETIZER:3.5</t>
  </si>
  <si>
    <t>22/03/2024</t>
  </si>
  <si>
    <t>S014-47:31</t>
  </si>
  <si>
    <t>comment:Adjust the pelletizer and clean the water exchanger</t>
  </si>
  <si>
    <t>S014-47:209</t>
  </si>
  <si>
    <t>comment:Replace the bearing for pelletizer, change the Bell</t>
  </si>
  <si>
    <t>23/03/2024</t>
  </si>
  <si>
    <t>comment:Clean the vacuum, adjust the pelletizer</t>
  </si>
  <si>
    <t>24/03/2024</t>
  </si>
  <si>
    <t>S014-47:4080</t>
  </si>
  <si>
    <t>comment:Clean for order change to PC20 lot S6973-2</t>
  </si>
  <si>
    <t>25/03/2024</t>
  </si>
  <si>
    <t>FEEDER:1.5</t>
  </si>
  <si>
    <t>comment:Replace the oil piping for liquid feeder</t>
  </si>
  <si>
    <t>comment:Clean the vacuum and main piping</t>
  </si>
  <si>
    <t>26/03/2024</t>
  </si>
  <si>
    <t>S031-11:2100</t>
  </si>
  <si>
    <t>S031-11:105</t>
  </si>
  <si>
    <t>S031-11:69</t>
  </si>
  <si>
    <t>comment:Discharge and change FB from 187H to 303H</t>
  </si>
  <si>
    <t>27/03/2024</t>
  </si>
  <si>
    <t>S031-11:65</t>
  </si>
  <si>
    <t>DIE:1.5,VACUUM:1.5,OTHER:1.5</t>
  </si>
  <si>
    <t>comment:Clean the Die- FB blocked\Clean the vacumm\Clean the main piping, zone 1</t>
  </si>
  <si>
    <t>S031-11:91</t>
  </si>
  <si>
    <t>PRODUCTION PROBLEM:2.5</t>
  </si>
  <si>
    <t>VACUUM:2.5</t>
  </si>
  <si>
    <t>28/03/2024</t>
  </si>
  <si>
    <t>VACUUM:0.75</t>
  </si>
  <si>
    <t>comment:Clean the Vacuum and main piping</t>
  </si>
  <si>
    <t>S031-11:210</t>
  </si>
  <si>
    <t>PRODUCTION PROBLEM:2</t>
  </si>
  <si>
    <t>DIE:1,VACUUM:1</t>
  </si>
  <si>
    <t>comment:Clean the Die\Clean the Vacumm</t>
  </si>
  <si>
    <t>29/03/2024</t>
  </si>
  <si>
    <t>30/03/2024</t>
  </si>
  <si>
    <t>S031-11:7550</t>
  </si>
  <si>
    <t>S031-11:75</t>
  </si>
  <si>
    <t>TEST:0.75</t>
  </si>
  <si>
    <t>comment:Change PE-031-11 for trial testing</t>
  </si>
  <si>
    <t>S031-11:7758</t>
  </si>
  <si>
    <t>31/03/2024</t>
  </si>
  <si>
    <t>comment:Clean for order change to ABS K-BLACK S029-09-S6991-2</t>
  </si>
  <si>
    <t>S029-09:4550</t>
  </si>
  <si>
    <t>S029-09:0|None</t>
  </si>
  <si>
    <t>S029-09:0</t>
  </si>
  <si>
    <t>S029-09:54</t>
  </si>
  <si>
    <t>S029-09:354</t>
  </si>
  <si>
    <t>01/04/2024</t>
  </si>
  <si>
    <t>S029-09:3800</t>
  </si>
  <si>
    <t>S029-09:650|Pellets</t>
  </si>
  <si>
    <t>S029-09:41</t>
  </si>
  <si>
    <t>S029-09:137</t>
  </si>
  <si>
    <t>comment:Change the screen for Screen changer</t>
  </si>
  <si>
    <t>S029-09:2575</t>
  </si>
  <si>
    <t>S029-09:102</t>
  </si>
  <si>
    <t>S029-09:249</t>
  </si>
  <si>
    <t>comment:Waiting for Drying materials</t>
  </si>
  <si>
    <t>02/04/2024</t>
  </si>
  <si>
    <t>S029-09:5200</t>
  </si>
  <si>
    <t>S029-09:51</t>
  </si>
  <si>
    <t>S029-09:210</t>
  </si>
  <si>
    <t>S029-09:3420</t>
  </si>
  <si>
    <t>S029-09:301</t>
  </si>
  <si>
    <t>comment:Clean and remove the screen changer, to repass the DL boxes without use screen changer</t>
  </si>
  <si>
    <t>03/04/2024</t>
  </si>
  <si>
    <t>DP029-04:545</t>
  </si>
  <si>
    <t>DP029-04:0|None</t>
  </si>
  <si>
    <t>DP029-04:0</t>
  </si>
  <si>
    <t>PREVENTIVE MAINTENANCE:5,OTHERS:5</t>
  </si>
  <si>
    <t>comment:Clean the Die and Vacumm\Waiting for Drying Materials</t>
  </si>
  <si>
    <t>S029-09:6464</t>
  </si>
  <si>
    <t>S029-09:50</t>
  </si>
  <si>
    <t>04/04/2024</t>
  </si>
  <si>
    <t>comment:Clean for order change to PC2040 lot S6993-2</t>
  </si>
  <si>
    <t>05/04/2024</t>
  </si>
  <si>
    <t>S031-04:943,S031-11:3321</t>
  </si>
  <si>
    <t>S031-04:0|None,S031-11:0|None</t>
  </si>
  <si>
    <t>S031-04:0,S031-11:0</t>
  </si>
  <si>
    <t>S031-04:35,S031-11:0</t>
  </si>
  <si>
    <t>S031-04:55,S031-11:0</t>
  </si>
  <si>
    <t>comment:Clean for order change to PC20 lot S6793-2</t>
  </si>
  <si>
    <t>comment:Clean for order change to VNT-108 HS CL</t>
  </si>
  <si>
    <t>06/04/2024</t>
  </si>
  <si>
    <t>S001-08:700</t>
  </si>
  <si>
    <t>S001-08:700|Properties</t>
  </si>
  <si>
    <t>S001-08:0</t>
  </si>
  <si>
    <t>S001-08:40</t>
  </si>
  <si>
    <t>PREVENTIVE MAINTENANCE:4.5,TEST:5</t>
  </si>
  <si>
    <t>comment:Change screen\Testing</t>
  </si>
  <si>
    <t>S001-08:910</t>
  </si>
  <si>
    <t>S001-08:910|Properties</t>
  </si>
  <si>
    <t>S001-08:41</t>
  </si>
  <si>
    <t>S001-08:364</t>
  </si>
  <si>
    <t>PRODUCTION PROBLEM:3,PREVENTIVE MAINTENANCE:3,TEST:3</t>
  </si>
  <si>
    <t>KNIFE/SCROLL:3</t>
  </si>
  <si>
    <t>comment:Clean the screen changer\Testing\Clean the pelletizer</t>
  </si>
  <si>
    <t>07/04/2024</t>
  </si>
  <si>
    <t>comment:Clean for order change to VYTEEN PC 2040 lot S7013-2</t>
  </si>
  <si>
    <t>08/04/2024</t>
  </si>
  <si>
    <t>S031-11:1664</t>
  </si>
  <si>
    <t>S031-11:85</t>
  </si>
  <si>
    <t>TEST:8.75</t>
  </si>
  <si>
    <t>comment:Testing for trial using Black MB LC83001</t>
  </si>
  <si>
    <t>S031-11:2690</t>
  </si>
  <si>
    <t>S031-11:24</t>
  </si>
  <si>
    <t>comment:Clean all the line to prepare for maintenance schedule</t>
  </si>
  <si>
    <t>09/04/2024</t>
  </si>
  <si>
    <t>10/04/2024</t>
  </si>
  <si>
    <t>11/04/2024</t>
  </si>
  <si>
    <t>12/04/2024</t>
  </si>
  <si>
    <t>13/04/2024</t>
  </si>
  <si>
    <t>14/04/2024</t>
  </si>
  <si>
    <t>15/04/2024</t>
  </si>
  <si>
    <t>16/04/2024</t>
  </si>
  <si>
    <t>17/04/2024</t>
  </si>
  <si>
    <t>18/04/2024</t>
  </si>
  <si>
    <t>19/04/2024</t>
  </si>
  <si>
    <t>20/04/2024</t>
  </si>
  <si>
    <t>21/04/2024</t>
  </si>
  <si>
    <t>22/04/2024</t>
  </si>
  <si>
    <t>23/04/2024</t>
  </si>
  <si>
    <t>24/04/2024</t>
  </si>
  <si>
    <t>25/04/2024</t>
  </si>
  <si>
    <t>26/04/2024</t>
  </si>
  <si>
    <t>27/04/2024</t>
  </si>
  <si>
    <t>28/04/2024</t>
  </si>
  <si>
    <t>S029-09:4300</t>
  </si>
  <si>
    <t>S029-09:2900|S7060-2</t>
  </si>
  <si>
    <t>S029-09:165</t>
  </si>
  <si>
    <t>TEST:3.5</t>
  </si>
  <si>
    <t>S029-09:6300</t>
  </si>
  <si>
    <t>S029-09:159</t>
  </si>
  <si>
    <t>29/04/2024</t>
  </si>
  <si>
    <t>S029-09:6630</t>
  </si>
  <si>
    <t>S029-09:670|B4378-2</t>
  </si>
  <si>
    <t>S029-09:219</t>
  </si>
  <si>
    <t>PRODUCTION PROBLEM:2.5,TEST:1</t>
  </si>
  <si>
    <t>OTHER:2.5</t>
  </si>
  <si>
    <t>comment:The temperature inside the electric main cabinet to high, stop to reduce the temp and clean the AC</t>
  </si>
  <si>
    <t>comment:Clean for order change to VNT -108 HS CL</t>
  </si>
  <si>
    <t>30/04/2024</t>
  </si>
  <si>
    <t>01/05/2024</t>
  </si>
  <si>
    <t>02/05/2024</t>
  </si>
  <si>
    <t>S001-08:0|None</t>
  </si>
  <si>
    <t>S001-08:409</t>
  </si>
  <si>
    <t># OF MECHANICAL FAILURE:1,MECHANICAL/ELECTRICAL FAILURE :9</t>
  </si>
  <si>
    <t>comment:Chiller down</t>
  </si>
  <si>
    <t>S001-08:3500</t>
  </si>
  <si>
    <t>S001-08:215</t>
  </si>
  <si>
    <t>03/05/2024</t>
  </si>
  <si>
    <t>S001-08:285</t>
  </si>
  <si>
    <t>S001-08:175</t>
  </si>
  <si>
    <t>04/05/2024</t>
  </si>
  <si>
    <t>S001-08:265</t>
  </si>
  <si>
    <t>S001-08:1260</t>
  </si>
  <si>
    <t>S001-08:177</t>
  </si>
  <si>
    <t>05/05/2024</t>
  </si>
  <si>
    <t>comment:Clean for order change from VNT-108 HS CL lot S7011-1 to VNT 715 Pink lot S7084-1</t>
  </si>
  <si>
    <t>S014-47:91</t>
  </si>
  <si>
    <t>06/05/2024</t>
  </si>
  <si>
    <t>07/05/2024</t>
  </si>
  <si>
    <t>VACUUM:1</t>
  </si>
  <si>
    <t>comment:Clean the Vacuum</t>
  </si>
  <si>
    <t>08/05/2024</t>
  </si>
  <si>
    <t>S014-47:3984</t>
  </si>
  <si>
    <t>comment:Clean for order change to VNT 5530-10 lot S7080-2</t>
  </si>
  <si>
    <t>S050-17:4800</t>
  </si>
  <si>
    <t>S050-17:115</t>
  </si>
  <si>
    <t>TIME FOR THE ORDER CHANGE:3.5,PREVENTIVE MAINTENANCE:0.75</t>
  </si>
  <si>
    <t>09/05/2024</t>
  </si>
  <si>
    <t>S050-17:131</t>
  </si>
  <si>
    <t>DRYER:3,DIE:1.5</t>
  </si>
  <si>
    <t>comment:Waiting for drying more and change the Die</t>
  </si>
  <si>
    <t>S050-17:8000</t>
  </si>
  <si>
    <t>S050-17:50</t>
  </si>
  <si>
    <t>10/05/2024</t>
  </si>
  <si>
    <t>S050-17:7950</t>
  </si>
  <si>
    <t>S050-17:47</t>
  </si>
  <si>
    <t>S050-17:4927</t>
  </si>
  <si>
    <t>S050-17:15</t>
  </si>
  <si>
    <t>S050-17:350</t>
  </si>
  <si>
    <t>comment:Discharge the DL and clean the dryer to dry S029-XXX, clean for order change to P029-09-S7099-2</t>
  </si>
  <si>
    <t>11/05/2024</t>
  </si>
  <si>
    <t>S029-09:3500</t>
  </si>
  <si>
    <t>S029-09:2100|S029-09-S7099-2:</t>
  </si>
  <si>
    <t>S029-09:176</t>
  </si>
  <si>
    <t>S029-09:4900</t>
  </si>
  <si>
    <t>S029-09:246</t>
  </si>
  <si>
    <t>PRODUCTION PROBLEM:3,TEST:1</t>
  </si>
  <si>
    <t>OTHER:3</t>
  </si>
  <si>
    <t>comment:Waiting for Drying S029-25\Test Humidity of S029-25</t>
  </si>
  <si>
    <t>12/05/2024</t>
  </si>
  <si>
    <t>S029-09:9800</t>
  </si>
  <si>
    <t>S029-09:135</t>
  </si>
  <si>
    <t>S029-09:7700</t>
  </si>
  <si>
    <t>S029-09:169</t>
  </si>
  <si>
    <t>13/05/2024</t>
  </si>
  <si>
    <t>S029-09:7000</t>
  </si>
  <si>
    <t>S029-09:700|Color</t>
  </si>
  <si>
    <t>TEST:1.15</t>
  </si>
  <si>
    <t>S029-09:8400</t>
  </si>
  <si>
    <t>S029-09:5600|Color</t>
  </si>
  <si>
    <t>S029-09:121</t>
  </si>
  <si>
    <t>14/05/2024</t>
  </si>
  <si>
    <t>S029-09:8195</t>
  </si>
  <si>
    <t>S029-09:1195|Color</t>
  </si>
  <si>
    <t>S029-09:60</t>
  </si>
  <si>
    <t>TEST:0.5</t>
  </si>
  <si>
    <t>S029-09:2100|Color</t>
  </si>
  <si>
    <t>S029-09:111</t>
  </si>
  <si>
    <t>DRYER:1.5</t>
  </si>
  <si>
    <t>comment:Materials block in Dryer</t>
  </si>
  <si>
    <t>15/05/2024</t>
  </si>
  <si>
    <t>S029-09:9100</t>
  </si>
  <si>
    <t>S029-09:8250</t>
  </si>
  <si>
    <t>16/05/2024</t>
  </si>
  <si>
    <t>S029-09:5600</t>
  </si>
  <si>
    <t>S029-09:1400|Color</t>
  </si>
  <si>
    <t>S029-09:89</t>
  </si>
  <si>
    <t>PRODUCTION PROBLEM:2,TEST:1</t>
  </si>
  <si>
    <t>S029-09:5754</t>
  </si>
  <si>
    <t>S029-09:30</t>
  </si>
  <si>
    <t>comment:Clean for order change to PS OOV White lot S7097-2</t>
  </si>
  <si>
    <t>17/05/2024</t>
  </si>
  <si>
    <t>comment:Continue to clean for order change to PS OOV White lot S7097-2</t>
  </si>
  <si>
    <t>S039-20:5400</t>
  </si>
  <si>
    <t>TEST:3.75</t>
  </si>
  <si>
    <t>comment:Test the black dot contaminated and adjust the formulatio</t>
  </si>
  <si>
    <t>18/05/2024</t>
  </si>
  <si>
    <t>19/05/2024</t>
  </si>
  <si>
    <t>20/05/2024</t>
  </si>
  <si>
    <t>S039-20:4040</t>
  </si>
  <si>
    <t>comment:Finished lot S7097-2, clean for order change to VNT 518CF lot S7102-2</t>
  </si>
  <si>
    <t>S118-01:4200</t>
  </si>
  <si>
    <t xml:space="preserve">comment:Continue to clean for order change
</t>
  </si>
  <si>
    <t>21/05/2024</t>
  </si>
  <si>
    <t>S118-01:700</t>
  </si>
  <si>
    <t>S118-01:20</t>
  </si>
  <si>
    <t># OF MECHANICAL FAILURE:1,MECHANICAL/ELECTRICAL FAILURE :10.5</t>
  </si>
  <si>
    <t>comment:ABB electric cabinet have issue (fuse broken)</t>
  </si>
  <si>
    <t>22/05/2024</t>
  </si>
  <si>
    <t># OF MECHANICAL FAILURE:1,MECHANICAL/ELECTRICAL FAILURE :11</t>
  </si>
  <si>
    <t>S118-01:4140</t>
  </si>
  <si>
    <t>S118-01:138</t>
  </si>
  <si>
    <t>S118-01:140</t>
  </si>
  <si>
    <t># ORDER CHANGE:1,TIME FOR THE ORDER CHANGE:3,OTHERS:2</t>
  </si>
  <si>
    <t>comment:Finished VNT 518CF lot S7102-2, clean for order change to VNT 5530-10 lot S7116-2\Heating</t>
  </si>
  <si>
    <t>23/05/2024</t>
  </si>
  <si>
    <t>S050-17:2510</t>
  </si>
  <si>
    <t>S050-17:93</t>
  </si>
  <si>
    <t># ORDER CHANGE:2,TIME FOR THE ORDER CHANGE:8</t>
  </si>
  <si>
    <t>comment:Clean for order change to VNT 5530-10 lot S7116-2 and VNT 515 A10 lot S7122-2</t>
  </si>
  <si>
    <t>S014-26:102</t>
  </si>
  <si>
    <t>TIME FOR THE ORDER CHANGE:2,PRODUCTION PROBLEM:2.5</t>
  </si>
  <si>
    <t>DRYER:2.5</t>
  </si>
  <si>
    <t>comment:PETK (Metallogic) block in dryer</t>
  </si>
  <si>
    <t>24/05/2024</t>
  </si>
  <si>
    <t>S014-26:2420</t>
  </si>
  <si>
    <t>S014-26:155</t>
  </si>
  <si>
    <t># ORDER CHANGE:1,TIME FOR THE ORDER CHANGE:4,PRODUCTION PROBLEM:4</t>
  </si>
  <si>
    <t>comment:Clean for order change to VNT 2530 BK lot S7115-2\PETK (Metallogic) block in dryer</t>
  </si>
  <si>
    <t>S051-08:111</t>
  </si>
  <si>
    <t>TIME FOR THE ORDER CHANGE:7,PRODUCTION PROBLEM:1.5</t>
  </si>
  <si>
    <t>comment:Waiting for drying PETK</t>
  </si>
  <si>
    <t>25/05/2024</t>
  </si>
  <si>
    <t>S051-08:115</t>
  </si>
  <si>
    <t>OTHER:2</t>
  </si>
  <si>
    <t>comment:Clean for main piping and zone 1- (3 times per shift)</t>
  </si>
  <si>
    <t>26/05/2024</t>
  </si>
  <si>
    <t>OTHER:3.5</t>
  </si>
  <si>
    <t>S051-08:100</t>
  </si>
  <si>
    <t>PRODUCTION PROBLEM:1.75</t>
  </si>
  <si>
    <t>OTHER:1.75</t>
  </si>
  <si>
    <t>comment:Clean the main piping, FB piping and zone 1</t>
  </si>
  <si>
    <t>27/05/2024</t>
  </si>
  <si>
    <t>S051-08:167</t>
  </si>
  <si>
    <t># OF MECHANICAL FAILURE:1,PRODUCTION PROBLEM:1.75,MECHANICAL/ELECTRICAL FAILURE :0.5</t>
  </si>
  <si>
    <t>comment:Side feeder1 cable loosen\Clean for main piping and zone 1- (3 times per shift)</t>
  </si>
  <si>
    <t>S051-08:90</t>
  </si>
  <si>
    <t>OTHER:1.25</t>
  </si>
  <si>
    <t>28/05/2024</t>
  </si>
  <si>
    <t>S051-08:5713</t>
  </si>
  <si>
    <t>S051-08:196</t>
  </si>
  <si>
    <t>S051-08:260</t>
  </si>
  <si>
    <t>comment:Clean for main piping and zone 1</t>
  </si>
  <si>
    <t>comment:Clean for order change to Vyteen PC20 lto S7135-2</t>
  </si>
  <si>
    <t>29/05/2024</t>
  </si>
  <si>
    <t>S031-04:130</t>
  </si>
  <si>
    <t>S031-04:67</t>
  </si>
  <si>
    <t>30/05/2024</t>
  </si>
  <si>
    <t>S031-04:55</t>
  </si>
  <si>
    <t># OF MECHANICAL FAILURE:1</t>
  </si>
  <si>
    <t>31/05/2024</t>
  </si>
  <si>
    <t>S031-04:9140</t>
  </si>
  <si>
    <t>S031-04:215</t>
  </si>
  <si>
    <t>01/06/2024</t>
  </si>
  <si>
    <t>02/06/2024</t>
  </si>
  <si>
    <t>S031-11:35</t>
  </si>
  <si>
    <t>03/06/2024</t>
  </si>
  <si>
    <t>S031-11:86</t>
  </si>
  <si>
    <t>04/06/2024</t>
  </si>
  <si>
    <t>S031-11:36</t>
  </si>
  <si>
    <t>S031-11:67</t>
  </si>
  <si>
    <t>05/06/2024</t>
  </si>
  <si>
    <t>PRODUCTION PROBLEM:0.5</t>
  </si>
  <si>
    <t>VACUUM:0.5</t>
  </si>
  <si>
    <t>S031-11:46</t>
  </si>
  <si>
    <t>06/06/2024</t>
  </si>
  <si>
    <t>S031-11:21</t>
  </si>
  <si>
    <t>07/06/2024</t>
  </si>
  <si>
    <t>08/06/2024</t>
  </si>
  <si>
    <t>S031-11:6633</t>
  </si>
  <si>
    <t>S031-11:234</t>
  </si>
  <si>
    <t>S031-11:66</t>
  </si>
  <si>
    <t>S031-11:200</t>
  </si>
  <si>
    <t>comment:Stop lot S7145-2; Change order to S029-17-S7168-2\</t>
  </si>
  <si>
    <t>comment:Continue to clean for order change\</t>
  </si>
  <si>
    <t>09/06/2024</t>
  </si>
  <si>
    <t>MPE-2900W-MP:370</t>
  </si>
  <si>
    <t>MPE-2900W-MP:0|None</t>
  </si>
  <si>
    <t>MPE-2900W-MP:0</t>
  </si>
  <si>
    <t>MPE-2900W-MP:96</t>
  </si>
  <si>
    <t>MPE-2900W-MP:41</t>
  </si>
  <si>
    <t># ORDER CHANGE:1,TIME FOR THE ORDER CHANGE:9,# OF MECHANICAL FAILURE:1,MECHANICAL/ELECTRICAL FAILURE :2</t>
  </si>
  <si>
    <t>comment:Screen changer error\</t>
  </si>
  <si>
    <t>MPE-2900W-MP:2590</t>
  </si>
  <si>
    <t>MPE-2900W-MP:20</t>
  </si>
  <si>
    <t>MPE-2900W-MP:308</t>
  </si>
  <si>
    <t>VACUUM:1,SCREEN CHANGER:4</t>
  </si>
  <si>
    <t>comment:Clean the Vacuum. Change screen\</t>
  </si>
  <si>
    <t>10/06/2024</t>
  </si>
  <si>
    <t>MPE-2900W-MP:2870</t>
  </si>
  <si>
    <t>MPE-2900W-MP:67</t>
  </si>
  <si>
    <t>MPE-2900W-MP:319</t>
  </si>
  <si>
    <t>SCREEN CHANGER:3</t>
  </si>
  <si>
    <t>comment:Change screen\</t>
  </si>
  <si>
    <t>MPE-2900W-MP:1830</t>
  </si>
  <si>
    <t>MPE-2900W-MP:30</t>
  </si>
  <si>
    <t>MPE-2900W-MP:250</t>
  </si>
  <si>
    <t>comment:Change order to S029-17-S7168-1\</t>
  </si>
  <si>
    <t>11/06/2024</t>
  </si>
  <si>
    <t>S029-17:0</t>
  </si>
  <si>
    <t>S029-17:0|None</t>
  </si>
  <si>
    <t>S029-17:65</t>
  </si>
  <si>
    <t># ORDER CHANGE:1,TIME FOR THE ORDER CHANGE:10,TEST:2</t>
  </si>
  <si>
    <t>comment:Wait to testing and adjust the formulation\</t>
  </si>
  <si>
    <t>S029-17:3500</t>
  </si>
  <si>
    <t>S029-17:84</t>
  </si>
  <si>
    <t>12/06/2024</t>
  </si>
  <si>
    <t>S029-17:4362</t>
  </si>
  <si>
    <t>S029-17:50</t>
  </si>
  <si>
    <t># ORDER CHANGE:1,TIME FOR THE ORDER CHANGE:2.75,TEST:2</t>
  </si>
  <si>
    <t>comment:Change order to PE-HIPSW-MP\</t>
  </si>
  <si>
    <t>13/06/2024</t>
  </si>
  <si>
    <t>PE-HIPSW-MP:5400</t>
  </si>
  <si>
    <t>PE-HIPSW-MP:30</t>
  </si>
  <si>
    <t>PE-HIPSW-MP:210</t>
  </si>
  <si>
    <t>comment:Adjust the pelletizer\</t>
  </si>
  <si>
    <t>PE-HIPSW-MP:6000</t>
  </si>
  <si>
    <t>PE-HIPSW-MP:215</t>
  </si>
  <si>
    <t>14/06/2024</t>
  </si>
  <si>
    <t>PE-HIPSW-MP:7300</t>
  </si>
  <si>
    <t>PE-HIPSW-MP:245</t>
  </si>
  <si>
    <t>comment:Change order to lot S7185-2\</t>
  </si>
  <si>
    <t>15/06/2024</t>
  </si>
  <si>
    <t>S039-20:1200|Color</t>
  </si>
  <si>
    <t>S039-20:100</t>
  </si>
  <si>
    <t>S039-20:53</t>
  </si>
  <si>
    <t># OF MECHANICAL FAILURE:1,MECHANICAL/ELECTRICAL FAILURE :1,PREVENTIVE MAINTENANCE:2</t>
  </si>
  <si>
    <t>comment:Fix feeder 4 not stable. Clean and coonect the piping from blending silo to loader 3\</t>
  </si>
  <si>
    <t>S039-20:2400|Color</t>
  </si>
  <si>
    <t>S039-20:149</t>
  </si>
  <si>
    <t>DIE:1</t>
  </si>
  <si>
    <t>comment:Clean the Die \</t>
  </si>
  <si>
    <t>16/06/2024</t>
  </si>
  <si>
    <t>S039-20:6700</t>
  </si>
  <si>
    <t>S039-20:59</t>
  </si>
  <si>
    <t>comment:Clean the pelletizer.\</t>
  </si>
  <si>
    <t>17/06/2024</t>
  </si>
  <si>
    <t># OF MECHANICAL FAILURE:1,MECHANICAL/ELECTRICAL FAILURE :3.5</t>
  </si>
  <si>
    <t>comment:Replace the belt for feeder4\</t>
  </si>
  <si>
    <t>S039-20:6418</t>
  </si>
  <si>
    <t>S039-20:23</t>
  </si>
  <si>
    <t>PRODUCTION PROBLEM:1,TEST:2.5</t>
  </si>
  <si>
    <t>FEEDER:0.5</t>
  </si>
  <si>
    <t>comment:Change screw of feeder 5 and adjust the formulation\</t>
  </si>
  <si>
    <t>18/06/2024</t>
  </si>
  <si>
    <t>S039-20:2942</t>
  </si>
  <si>
    <t>S039-20:360|Color</t>
  </si>
  <si>
    <t>TEST:1.5,# ORDER CHANGE:1,TIME FOR THE ORDER CHANGE:5.5</t>
  </si>
  <si>
    <t>comment:Change order to VNT 102 HS BLACK lot S7194-1\</t>
  </si>
  <si>
    <t>19/06/2024</t>
  </si>
  <si>
    <t>PREVENTIVE MAINTENANCE:4,TEST:5,PRODUCTION PROBLEM:1</t>
  </si>
  <si>
    <t>comment:MFK-PETC-MP local was blocked in Dryer. Change the water slide. Adjust the pelletizer. \</t>
  </si>
  <si>
    <t>S001-02:1050|Pellets</t>
  </si>
  <si>
    <t>S001-02:500</t>
  </si>
  <si>
    <t>S001-02:290</t>
  </si>
  <si>
    <t>S001-02:160</t>
  </si>
  <si>
    <t>DRYER:5,LOADER:2,GRANULATOR / PELLETIZER:2</t>
  </si>
  <si>
    <t>comment:Waiting for drying PETC. Material blocked in piping to Loader. Plastic strains blocked in pelletizer.\</t>
  </si>
  <si>
    <t>20/06/2024</t>
  </si>
  <si>
    <t>S001-02:700</t>
  </si>
  <si>
    <t>S001-02:225</t>
  </si>
  <si>
    <t>S001-02:165</t>
  </si>
  <si>
    <t>S001-02:370</t>
  </si>
  <si>
    <t>PREVENTIVE MAINTENANCE:2.5,# OF MECHANICAL FAILURE:1,MECHANICAL/ELECTRICAL FAILURE :3.5,PRODUCTION PROBLEM:1</t>
  </si>
  <si>
    <t>SCREEN CHANGER:4.5</t>
  </si>
  <si>
    <t>comment:Fix the screen for shaker. Replace the rolor for Pelletizer. Change screen for screen changer\</t>
  </si>
  <si>
    <t>S001-02:1400</t>
  </si>
  <si>
    <t>S001-02:100</t>
  </si>
  <si>
    <t>S001-02:55</t>
  </si>
  <si>
    <t>S001-02:255</t>
  </si>
  <si>
    <t>SCREEN CHANGER:7</t>
  </si>
  <si>
    <t>comment:Pressure high. Change screen again\</t>
  </si>
  <si>
    <t>21/06/2024</t>
  </si>
  <si>
    <t>S001-02:2800</t>
  </si>
  <si>
    <t>S001-02:600|None</t>
  </si>
  <si>
    <t>S001-02:90</t>
  </si>
  <si>
    <t>S001-02:195</t>
  </si>
  <si>
    <t>PRODUCTION PROBLEM:1,PREVENTIVE MAINTENANCE:2</t>
  </si>
  <si>
    <t>comment:Wating for drying PETC. Clean the Vacumm\</t>
  </si>
  <si>
    <t>S001-02:3491</t>
  </si>
  <si>
    <t>S001-02:115</t>
  </si>
  <si>
    <t>S001-02:20</t>
  </si>
  <si>
    <t>S001-02:210</t>
  </si>
  <si>
    <t># ORDER CHANGE:1,TIME FOR THE ORDER CHANGE:4.25</t>
  </si>
  <si>
    <t>comment:Clean for order change to ABS K-Black S029-09-B4433-1\</t>
  </si>
  <si>
    <t>22/06/2024</t>
  </si>
  <si>
    <t>comment:Install the spray water and suction fan for exhaust silo.\</t>
  </si>
  <si>
    <t>S029-09:100</t>
  </si>
  <si>
    <t>S029-09:350</t>
  </si>
  <si>
    <t>23/06/2024</t>
  </si>
  <si>
    <t>comment:Electric power outage from IZ.\</t>
  </si>
  <si>
    <t>S029-09:4566</t>
  </si>
  <si>
    <t>S029-09:45</t>
  </si>
  <si>
    <t>S029-09:189</t>
  </si>
  <si>
    <t>comment:Heating the extrusion line and clean the vacumm\</t>
  </si>
  <si>
    <t>24/06/2024</t>
  </si>
  <si>
    <t>S029-04:4267</t>
  </si>
  <si>
    <t>S029-04:195</t>
  </si>
  <si>
    <t># ORDER CHANGE:1,TIME FOR THE ORDER CHANGE:3.75</t>
  </si>
  <si>
    <t>comment:Stop S029-04-S7211-1 to waiting for blending testing with ABS from Vietaus. Change order to P031-11-S7212-2\</t>
  </si>
  <si>
    <t>comment:Change order to P031-11-S7212-2. Remove screen changer and replace the screw for extruder.\</t>
  </si>
  <si>
    <t>25/06/2024</t>
  </si>
  <si>
    <t>S031-11:50</t>
  </si>
  <si>
    <t>comment:Change the heater for zone 12. Fix issue with power for side feeder 2\</t>
  </si>
  <si>
    <t>S031-11:225</t>
  </si>
  <si>
    <t>comment:Waiting for drying PCBT\</t>
  </si>
  <si>
    <t>26/06/2024</t>
  </si>
  <si>
    <t>S031-11:78</t>
  </si>
  <si>
    <t># OF MECHANICAL FAILURE:1,MECHANICAL/ELECTRICAL FAILURE :1</t>
  </si>
  <si>
    <t>comment:Fix motor feeder liquid\</t>
  </si>
  <si>
    <t>27/06/2024</t>
  </si>
  <si>
    <t>28/06/2024</t>
  </si>
  <si>
    <t>S031-11:47</t>
  </si>
  <si>
    <t>comment:Connect piping for Backup Chiller\</t>
  </si>
  <si>
    <t>comment:Heating the extrusion line.\</t>
  </si>
  <si>
    <t>29/06/2024</t>
  </si>
  <si>
    <t>S031-11:45</t>
  </si>
  <si>
    <t>S031-11:89</t>
  </si>
  <si>
    <t>comment:Fix issue with cooling tower. Clean the pelletizer and Vacuum\</t>
  </si>
  <si>
    <t>30/06/2024</t>
  </si>
  <si>
    <t>S031-11:42</t>
  </si>
  <si>
    <t>DRYER:0.25,VACUUM:0.25</t>
  </si>
  <si>
    <t>comment:Clean the vacuum and fix the materials blocked in Dryer.\</t>
  </si>
  <si>
    <t>S031-11:41</t>
  </si>
  <si>
    <t># OF MECHANICAL FAILURE:1,MECHANICAL/ELECTRICAL FAILURE :1.25</t>
  </si>
  <si>
    <t>comment:The electric contactor for heating had broken.Replace\</t>
  </si>
  <si>
    <t>01/07/2024</t>
  </si>
  <si>
    <t>comment:Heating up the line after replace the Contactor for heater of Maris.\</t>
  </si>
  <si>
    <t>S031-11:3645</t>
  </si>
  <si>
    <t>S031-11:130</t>
  </si>
  <si>
    <t>S031-11:55</t>
  </si>
  <si>
    <t>comment:Finished P031-11-S7212-2. Clean for order change to S031-04-S7222-2\</t>
  </si>
  <si>
    <t>02/07/2024</t>
  </si>
  <si>
    <t>S031-04:100</t>
  </si>
  <si>
    <t>comment:Check the vibrating for Gearbox of Maris.\</t>
  </si>
  <si>
    <t>comment:Change feeder 5 to feeder 8.\</t>
  </si>
  <si>
    <t>03/07/2024</t>
  </si>
  <si>
    <t>04/07/2024</t>
  </si>
  <si>
    <t>05/07/2024</t>
  </si>
  <si>
    <t>S031-04:6496</t>
  </si>
  <si>
    <t>S031-04:65</t>
  </si>
  <si>
    <t># ORDER CHANGE:1,TIME FOR THE ORDER CHANGE:2.75</t>
  </si>
  <si>
    <t>comment:Clean for order change to trial for PC high melt local.\</t>
  </si>
  <si>
    <t>S031-04:810|Properties</t>
  </si>
  <si>
    <t>S031-04:185</t>
  </si>
  <si>
    <t>comment:Clean for order change from Trial #1 to Trial #2. Clean for order change to DP039-28.01\</t>
  </si>
  <si>
    <t>06/07/2024</t>
  </si>
  <si>
    <t>DP039-28:795</t>
  </si>
  <si>
    <t>DP039-28:240|Color</t>
  </si>
  <si>
    <t>DP039-28:0</t>
  </si>
  <si>
    <t>DP039-28:223</t>
  </si>
  <si>
    <t>comment:Testing and adjust the formulation for DP039-28.01\</t>
  </si>
  <si>
    <t>DP039-21:0</t>
  </si>
  <si>
    <t>DP039-21:330|Color</t>
  </si>
  <si>
    <t># ORDER CHANGE:1,TIME FOR THE ORDER CHANGE:4.5,TEST:7</t>
  </si>
  <si>
    <t>comment:Clean for order change from DP039-28.01 to DP039-21.01. Waiting for testing and adjust the formulation of DP039-21.01\</t>
  </si>
  <si>
    <t>07/07/2024</t>
  </si>
  <si>
    <t>DP039-21:0|Color</t>
  </si>
  <si>
    <t>comment:Testing and adjust the formulation.\</t>
  </si>
  <si>
    <t>DP039-21:490|Color</t>
  </si>
  <si>
    <t>DP039-21:350</t>
  </si>
  <si>
    <t>TEST:11</t>
  </si>
  <si>
    <t>comment:Testing and adjust the formulation for DP039-21.01\</t>
  </si>
  <si>
    <t>08/07/2024</t>
  </si>
  <si>
    <t>comment:Clean for order change to VNT 715 Pink lot S7229-1.\</t>
  </si>
  <si>
    <t>S014-47:2400</t>
  </si>
  <si>
    <t>S014-47:90</t>
  </si>
  <si>
    <t>GRANULATOR / PELLETIZER:5.75</t>
  </si>
  <si>
    <t>comment:Pellets shape NC. Adjust the pelletizer\</t>
  </si>
  <si>
    <t>09/07/2024</t>
  </si>
  <si>
    <t>S014-47:84</t>
  </si>
  <si>
    <t>comment:Pellets NC. Adjust the pelletizer\</t>
  </si>
  <si>
    <t>GRANULATOR / PELLETIZER:3</t>
  </si>
  <si>
    <t>10/07/2024</t>
  </si>
  <si>
    <t>11/07/2024</t>
  </si>
  <si>
    <t>S014-47:8404</t>
  </si>
  <si>
    <t>S014-47:326</t>
  </si>
  <si>
    <t># ORDER CHANGE:1,TIME FOR THE ORDER CHANGE:1.75</t>
  </si>
  <si>
    <t>comment:\</t>
  </si>
  <si>
    <t>12/07/2024</t>
  </si>
  <si>
    <t>comment:Clean for order change to DP039-21.02\</t>
  </si>
  <si>
    <t>DP039-21:340</t>
  </si>
  <si>
    <t>DP039-21:0|None</t>
  </si>
  <si>
    <t>DP039-21:210</t>
  </si>
  <si>
    <t>DP039-21:153</t>
  </si>
  <si>
    <t>TEST:9.5</t>
  </si>
  <si>
    <t>13/07/2024</t>
  </si>
  <si>
    <t>S039-33:1300|Color</t>
  </si>
  <si>
    <t># ORDER CHANGE:1,TIME FOR THE ORDER CHANGE:7,TEST:2.5</t>
  </si>
  <si>
    <t>comment:Clean for order change to P039-33-S7231-2. Testing and adjust the formulation.\</t>
  </si>
  <si>
    <t>S039-33:220|Color</t>
  </si>
  <si>
    <t>S039-33:270</t>
  </si>
  <si>
    <t>comment:Adding liquid use feeder 9.\</t>
  </si>
  <si>
    <t>14/07/2024</t>
  </si>
  <si>
    <t>S039-33:285</t>
  </si>
  <si>
    <t>15/07/2024</t>
  </si>
  <si>
    <t>S039-33:8450</t>
  </si>
  <si>
    <t>S039-33:279</t>
  </si>
  <si>
    <t>S039-33:8324</t>
  </si>
  <si>
    <t>S039-33:175</t>
  </si>
  <si>
    <t>16/07/2024</t>
  </si>
  <si>
    <t>S051-08:150</t>
  </si>
  <si>
    <t>PRODUCTION PROBLEM:9,TEST:1</t>
  </si>
  <si>
    <t>DRYER:2,OTHERS:7</t>
  </si>
  <si>
    <t>comment:The plastic strain drop alot. Testing the humidity of materials. Change the fiber glass\</t>
  </si>
  <si>
    <t>17/07/2024</t>
  </si>
  <si>
    <t>S051-08:1600|Pellets</t>
  </si>
  <si>
    <t>S051-08:250</t>
  </si>
  <si>
    <t>OTHERS:5,GRANULATOR / PELLETIZER:1</t>
  </si>
  <si>
    <t>comment:Test and adjust the parameter to fix the issue for pellets NC and drop of strains. Clean the pelletizer \</t>
  </si>
  <si>
    <t>comment:Clean the materials block in main piping and zone 1.\</t>
  </si>
  <si>
    <t>18/07/2024</t>
  </si>
  <si>
    <t>PRODUCTION PROBLEM:7.25</t>
  </si>
  <si>
    <t>GRANULATOR / PELLETIZER:1.75,DIE:5.5</t>
  </si>
  <si>
    <t>comment:Clean the main piping and pelletizer. Clean the die for FB blocked.\</t>
  </si>
  <si>
    <t>comment:Clean the main piping\</t>
  </si>
  <si>
    <t>19/07/2024</t>
  </si>
  <si>
    <t>GRANULATOR / PELLETIZER:2,OTHERS:3.75</t>
  </si>
  <si>
    <t>comment:Clean the piping and zone 1. Clean and adjust the pelletizer\</t>
  </si>
  <si>
    <t>S051-08:95</t>
  </si>
  <si>
    <t>DIE:2.5</t>
  </si>
  <si>
    <t>comment:FB blocked. Clean the Die\</t>
  </si>
  <si>
    <t>20/07/2024</t>
  </si>
  <si>
    <t>PRODUCTION PROBLEM:8.25</t>
  </si>
  <si>
    <t>DIE:8,OTHERS:0.25</t>
  </si>
  <si>
    <t>comment:FB blocked. Remove and clean the die. Clean the Main piping and fiber piping\</t>
  </si>
  <si>
    <t>S051-08:97</t>
  </si>
  <si>
    <t>comment:Clean the main piping and zone 1\</t>
  </si>
  <si>
    <t>21/07/2024</t>
  </si>
  <si>
    <t>S051-08:6750</t>
  </si>
  <si>
    <t>S051-08:129</t>
  </si>
  <si>
    <t>S051-08:330</t>
  </si>
  <si>
    <t>PRODUCTION PROBLEM:2,# ORDER CHANGE:1,TIME FOR THE ORDER CHANGE:0.5</t>
  </si>
  <si>
    <t>comment:Clean the main piping and zone 1. Finished lot S7230-1 and clean for order change to DP039-21.03\</t>
  </si>
  <si>
    <t>comment:Continue to clean for order change to DP039-21.03\</t>
  </si>
  <si>
    <t>22/07/2024</t>
  </si>
  <si>
    <t>comment:Clean for order change from lot S7230-2 to VNT 515 A10 lot S7273-2\</t>
  </si>
  <si>
    <t>S014-26:3200|Properties</t>
  </si>
  <si>
    <t>DRYER:2,GRANULATOR / PELLETIZER:0.5</t>
  </si>
  <si>
    <t>comment:Fix the issue of PETK was block in dryer. Clean and adjust pelletizer\</t>
  </si>
  <si>
    <t>23/07/2024</t>
  </si>
  <si>
    <t>S014-26:800|Properties</t>
  </si>
  <si>
    <t>PRODUCTION PROBLEM:8.75</t>
  </si>
  <si>
    <t>DRYER:8.75</t>
  </si>
  <si>
    <t>comment:The moisture of PETK from Metallogic after washing very high. Waiting for drying and fix the block in dryer\</t>
  </si>
  <si>
    <t>S014-26:1600|Properties</t>
  </si>
  <si>
    <t>S014-26:330</t>
  </si>
  <si>
    <t>PRODUCTION PROBLEM:0</t>
  </si>
  <si>
    <t>comment:Waiting for dry PETK\</t>
  </si>
  <si>
    <t>24/07/2024</t>
  </si>
  <si>
    <t>S014-26:324</t>
  </si>
  <si>
    <t>DRYER:2,OTHERS:6.5,GRANULATOR / PELLETIZER:0.5</t>
  </si>
  <si>
    <t>comment:Fix the issue with PETK block in dryer. Waiting for dry PETk. Clean the pelletizer\</t>
  </si>
  <si>
    <t>25/07/2024</t>
  </si>
  <si>
    <t>S014-26:3055</t>
  </si>
  <si>
    <t>S014-26:450</t>
  </si>
  <si>
    <t>S014-26:525</t>
  </si>
  <si>
    <t>DRYER:6.5</t>
  </si>
  <si>
    <t>comment:Fix the PETK blocked in Dryer. Waiting for drying material\</t>
  </si>
  <si>
    <t>S014-26:4425</t>
  </si>
  <si>
    <t>S014-26:362</t>
  </si>
  <si>
    <t>DRYER:6.5,DIE:1</t>
  </si>
  <si>
    <t>comment:Waiting for drying material. Clean the Die. Fix PETK blocked in Dryer\</t>
  </si>
  <si>
    <t>26/07/2024</t>
  </si>
  <si>
    <t/>
  </si>
  <si>
    <t>comment:Company trip 2024\</t>
  </si>
  <si>
    <t>27/07/2024</t>
  </si>
  <si>
    <t>28/07/2024</t>
  </si>
  <si>
    <t>29/07/2024</t>
  </si>
  <si>
    <t>comment:Clean for order change to VNT 518 CF lot S7292-1. .\</t>
  </si>
  <si>
    <t>S118-01:1400|Properties</t>
  </si>
  <si>
    <t>S118-01:25</t>
  </si>
  <si>
    <t>S118-01:89</t>
  </si>
  <si>
    <t>MISSING MATERIAL:6,TEST:2</t>
  </si>
  <si>
    <t>comment:Waiting for de-metallize the PETC local and drying. Waiting for test Go-Nogo and adjust the formulation.\</t>
  </si>
  <si>
    <t>30/07/2024</t>
  </si>
  <si>
    <t>S118-01:8085</t>
  </si>
  <si>
    <t>S118-01:29</t>
  </si>
  <si>
    <t>S118-01:75</t>
  </si>
  <si>
    <t>VACUUM:1.25</t>
  </si>
  <si>
    <t>comment:Clean the vacuum\</t>
  </si>
  <si>
    <t>31/07/2024</t>
  </si>
  <si>
    <t>S001-02:295</t>
  </si>
  <si>
    <t>S001-02:175</t>
  </si>
  <si>
    <t>PRODUCTION PROBLEM:11</t>
  </si>
  <si>
    <t>OTHERS:11</t>
  </si>
  <si>
    <t>comment:Materials drop too much. check the humidity and waiting to drying. Change materials from PET mix to PETC local\</t>
  </si>
  <si>
    <t>comment:Materials blocked in dryer. Waiting for drying materials\</t>
  </si>
  <si>
    <t>01/08/2024</t>
  </si>
  <si>
    <t>S001-02:320</t>
  </si>
  <si>
    <t>S001-02:88</t>
  </si>
  <si>
    <t>PRODUCTION PROBLEM:9.5,# OF MECHANICAL FAILURE:1,MECHANICAL/ELECTRICAL FAILURE :1</t>
  </si>
  <si>
    <t>comment:Waiting for drying and testing humidity. Clean the filter of dryer. Replace the belt for pelletizer\</t>
  </si>
  <si>
    <t>comment:Materials blocked in dryer. Waiting for testing humidity and dry materials\</t>
  </si>
  <si>
    <t>02/08/2024</t>
  </si>
  <si>
    <t>S001-02:4200</t>
  </si>
  <si>
    <t>S001-02:400</t>
  </si>
  <si>
    <t>MISSING MATERIAL:5</t>
  </si>
  <si>
    <t>comment:Waiting for drying materials\</t>
  </si>
  <si>
    <t>S001-02:317</t>
  </si>
  <si>
    <t>S001-02:110</t>
  </si>
  <si>
    <t>comment:Change the dryer\</t>
  </si>
  <si>
    <t>03/08/2024</t>
  </si>
  <si>
    <t>S001-02:240</t>
  </si>
  <si>
    <t>S001-02:389</t>
  </si>
  <si>
    <t>S001-02:56</t>
  </si>
  <si>
    <t>PRODUCTION PROBLEM:4,PREVENTIVE MAINTENANCE:4</t>
  </si>
  <si>
    <t>comment:Waiting for drying material. Materials blocked in dryer. Change screen for screen changer.\</t>
  </si>
  <si>
    <t>comment:Materials blocked in dryer. Waiting to drying materials.\</t>
  </si>
  <si>
    <t>04/08/2024</t>
  </si>
  <si>
    <t>S001-02:395</t>
  </si>
  <si>
    <t>S001-02:96</t>
  </si>
  <si>
    <t>PRODUCTION PROBLEM:8</t>
  </si>
  <si>
    <t>DRYER:8</t>
  </si>
  <si>
    <t>comment:Materials block in dryer. Waiting for drying materials. \</t>
  </si>
  <si>
    <t>S001-02:450</t>
  </si>
  <si>
    <t>S001-02:103</t>
  </si>
  <si>
    <t>comment:Waiting for drying materials. Materials blocked in dryer\</t>
  </si>
  <si>
    <t>05/08/2024</t>
  </si>
  <si>
    <t>S001-02:735</t>
  </si>
  <si>
    <t>S001-02:357</t>
  </si>
  <si>
    <t>S001-02:112</t>
  </si>
  <si>
    <t>comment:Waiting for drying material\</t>
  </si>
  <si>
    <t>S001-02:415</t>
  </si>
  <si>
    <t>S001-02:318</t>
  </si>
  <si>
    <t>S001-02:98</t>
  </si>
  <si>
    <t>comment:Clean for Order change to P031-11-S7305-2\</t>
  </si>
  <si>
    <t>06/08/2024</t>
  </si>
  <si>
    <t>comment:Continue to clean for Order change\</t>
  </si>
  <si>
    <t>comment:Clean the vibrating cooling tower and shaker after re-screen the DL for lot S7303-1\</t>
  </si>
  <si>
    <t>07/08/2024</t>
  </si>
  <si>
    <t>S031-11:32</t>
  </si>
  <si>
    <t>comment:FB block. Clean the Die\</t>
  </si>
  <si>
    <t>08/08/2024</t>
  </si>
  <si>
    <t>PRODUCTION PROBLEM:2,PREVENTIVE MAINTENANCE:0.5</t>
  </si>
  <si>
    <t>comment:Clean the main piping and vacuum. Clean the pelletizer\</t>
  </si>
  <si>
    <t>comment:Clean the Die\</t>
  </si>
  <si>
    <t>09/08/2024</t>
  </si>
  <si>
    <t>S031-11:73</t>
  </si>
  <si>
    <t>PRODUCTION PROBLEM:1,PREVENTIVE MAINTENANCE:0.5</t>
  </si>
  <si>
    <t>comment:Clean the vacuum. Adjust the pelletizer\</t>
  </si>
  <si>
    <t>10/08/2024</t>
  </si>
  <si>
    <t>S031-11:114</t>
  </si>
  <si>
    <t>PRODUCTION PROBLEM:2,# OF MECHANICAL FAILURE:1,MECHANICAL/ELECTRICAL FAILURE :1.5</t>
  </si>
  <si>
    <t>comment:Clean the main piping. zone 1. Clean the piping for feeder 4-5._x000D_\Motor vacuum issue. Stop for checking.\</t>
  </si>
  <si>
    <t>MECHANICAL/ELECTRICAL FAILURE :8.5</t>
  </si>
  <si>
    <t>comment:Change the vacuum pump\</t>
  </si>
  <si>
    <t>11/08/2024</t>
  </si>
  <si>
    <t>comment:Electric power outage from IZ\</t>
  </si>
  <si>
    <t>OTHERS:3,PRODUCTION PROBLEM:5</t>
  </si>
  <si>
    <t>GRANULATOR / PELLETIZER:5</t>
  </si>
  <si>
    <t>comment:Heating the extrusion line. Change the bed knife and adjust the lower rulo for pelletizer\</t>
  </si>
  <si>
    <t>12/08/2024</t>
  </si>
  <si>
    <t>comment:Replace the lower roller for pelletizer \</t>
  </si>
  <si>
    <t>S031-11:8416</t>
  </si>
  <si>
    <t>S031-11:125</t>
  </si>
  <si>
    <t>13/08/2024</t>
  </si>
  <si>
    <t>DIE:0.45,VACUUM:0.3</t>
  </si>
  <si>
    <t>comment:Clean and change the Die. Clean the vacuum\</t>
  </si>
  <si>
    <t>comment:Change the water for chiller water tank. Over temp\</t>
  </si>
  <si>
    <t>14/08/2024</t>
  </si>
  <si>
    <t>S031-11:96</t>
  </si>
  <si>
    <t>S031-11:5385</t>
  </si>
  <si>
    <t>comment:Finished lot S7305-2. Clean for order change to P031-04-S7310-2\</t>
  </si>
  <si>
    <t>15/08/2024</t>
  </si>
  <si>
    <t>S031-04:2800</t>
  </si>
  <si>
    <t>TIME FOR THE ORDER CHANGE:8</t>
  </si>
  <si>
    <t>comment:Continue to clean for order change to P031-04-S7310-2\</t>
  </si>
  <si>
    <t>comment:Chiller over heat. Waiting to cooling down\</t>
  </si>
  <si>
    <t>16/08/2024</t>
  </si>
  <si>
    <t>S031-04:9800</t>
  </si>
  <si>
    <t>17/08/2024</t>
  </si>
  <si>
    <t># OF MECHANICAL FAILURE:1,MECHANICAL/ELECTRICAL FAILURE :2.5</t>
  </si>
  <si>
    <t>comment:motor of dryer have issue\</t>
  </si>
  <si>
    <t>S031-04:72</t>
  </si>
  <si>
    <t>18/08/2024</t>
  </si>
  <si>
    <t>19/08/2024</t>
  </si>
  <si>
    <t>S031-04:8022</t>
  </si>
  <si>
    <t>S031-04:75</t>
  </si>
  <si>
    <t>S031-04:220</t>
  </si>
  <si>
    <t>20/08/2024</t>
  </si>
  <si>
    <t>comment:Clean for odder change to VNT 715 Pink lot S7336-1\</t>
  </si>
  <si>
    <t>21/08/2024</t>
  </si>
  <si>
    <t>22/08/2024</t>
  </si>
  <si>
    <t>comment:Change the piping for vacuum\</t>
  </si>
  <si>
    <t>23/08/2024</t>
  </si>
  <si>
    <t>S014-47:4528</t>
  </si>
  <si>
    <t>comment:Clean for order change to VNT 5530-10 lot S7343-2\</t>
  </si>
  <si>
    <t>24/08/2024</t>
  </si>
  <si>
    <t>comment:Continue to clean for order change and waiting for drying PETK and PETC\</t>
  </si>
  <si>
    <t>S050-17:165</t>
  </si>
  <si>
    <t>DRYER:7</t>
  </si>
  <si>
    <t>comment:Discharge PETC have more metal to replace by PETK\</t>
  </si>
  <si>
    <t>25/08/2024</t>
  </si>
  <si>
    <t>comment:Dischager all PETC local  mixed with PETK in dryer. Replace by PETK in 2 dryers and waiting for drying\</t>
  </si>
  <si>
    <t>S050-17:3200</t>
  </si>
  <si>
    <t>S050-17:65</t>
  </si>
  <si>
    <t>DRYER:5.5</t>
  </si>
  <si>
    <t>comment:Waiting for drying PETK\</t>
  </si>
  <si>
    <t>26/08/2024</t>
  </si>
  <si>
    <t>S050-17:89</t>
  </si>
  <si>
    <t>S050-17:4000</t>
  </si>
  <si>
    <t>S050-17:90</t>
  </si>
  <si>
    <t>comment:Waiting for Drying PETK\</t>
  </si>
  <si>
    <t>27/08/2024</t>
  </si>
  <si>
    <t>S050-17:5600</t>
  </si>
  <si>
    <t>S050-17:112</t>
  </si>
  <si>
    <t>S050-17:154</t>
  </si>
  <si>
    <t>DRYER:4,VACUUM:3</t>
  </si>
  <si>
    <t>comment:Waiting for drying PETK. Clean the vacumm\</t>
  </si>
  <si>
    <t>28/08/2024</t>
  </si>
  <si>
    <t>S050-17:370</t>
  </si>
  <si>
    <t>S050-17:935</t>
  </si>
  <si>
    <t>S050-17:70</t>
  </si>
  <si>
    <t>S050-17:120</t>
  </si>
  <si>
    <t>comment:Waiting for drying materials. Clean for order change to VNT 515 A10 lot S7344-2\</t>
  </si>
  <si>
    <t>comment:The HMI PC have issue. Can not work\</t>
  </si>
  <si>
    <t>29/08/2024</t>
  </si>
  <si>
    <t>PRODUCTION PROBLEM:3.25,OTHERS:2</t>
  </si>
  <si>
    <t>DRYER:3.25</t>
  </si>
  <si>
    <t>comment:Clean the working area for Visiting from Seb Group. Waiting for drying PETK\</t>
  </si>
  <si>
    <t>30/08/2024</t>
  </si>
  <si>
    <t>S014-26:2400|None</t>
  </si>
  <si>
    <t>comment:Waiting for drying PETK- metallogic\</t>
  </si>
  <si>
    <t>S014-26:1245|None</t>
  </si>
  <si>
    <t>DRYER:8.25</t>
  </si>
  <si>
    <t>31/08/2024</t>
  </si>
  <si>
    <t>S014-26:800|None</t>
  </si>
  <si>
    <t>DRYER:3.5</t>
  </si>
  <si>
    <t>01/09/2024</t>
  </si>
  <si>
    <t>comment:Discharge dryer to change the other lot of PETK and waiting for drying\</t>
  </si>
  <si>
    <t>02/09/2024</t>
  </si>
  <si>
    <t>HOLIDAY:12</t>
  </si>
  <si>
    <t>03/09/2024</t>
  </si>
  <si>
    <t>04/09/2024</t>
  </si>
  <si>
    <t>S014-26:56</t>
  </si>
  <si>
    <t>OTHERS:4,DRYER:3</t>
  </si>
  <si>
    <t>comment:HMI controling system not connected. Waiting for heating up the extrusion line after holiday and drying PETK\</t>
  </si>
  <si>
    <t>S014-26:3920</t>
  </si>
  <si>
    <t>OTHERS:1.5,DRYER:4.5</t>
  </si>
  <si>
    <t>comment:HMI communication is disconnected. Waiting for drying PETK\</t>
  </si>
  <si>
    <t>05/09/2024</t>
  </si>
  <si>
    <t>06/09/2024</t>
  </si>
  <si>
    <t>07/09/2024</t>
  </si>
  <si>
    <t>S014-26:289</t>
  </si>
  <si>
    <t>PRODUCTION PROBLEM:3.25,# OF MECHANICAL FAILURE:1,MECHANICAL/ELECTRICAL FAILURE :2</t>
  </si>
  <si>
    <t>comment:Waiting for Drying PETK. _x000D_\Clean and replace the screw for feeder 5\</t>
  </si>
  <si>
    <t>08/09/2024</t>
  </si>
  <si>
    <t>S014-26:5650</t>
  </si>
  <si>
    <t>DRYER:2.5,KNIFE/SCROLL:2</t>
  </si>
  <si>
    <t>comment:Waiting for drying PETK_x000D_\Clean and adjust the pelletizer\</t>
  </si>
  <si>
    <t>09/09/2024</t>
  </si>
  <si>
    <t>S014-26:83</t>
  </si>
  <si>
    <t>10/09/2024</t>
  </si>
  <si>
    <t>S014-26:123</t>
  </si>
  <si>
    <t>S014-26:4177</t>
  </si>
  <si>
    <t># ORDER CHANGE:1,TIME FOR THE ORDER CHANGE:6,PRODUCTION PROBLEM:1</t>
  </si>
  <si>
    <t>comment:Waiting for drying PETK._x000D_\Finished lot S7344-2. Clean for order change to S001-08-S7304-1\</t>
  </si>
  <si>
    <t>11/09/2024</t>
  </si>
  <si>
    <t>comment:Continue for Order change to VNT 108 HS CL lot S7304-1\</t>
  </si>
  <si>
    <t>S001-08:2100</t>
  </si>
  <si>
    <t>VACUUM:3.5</t>
  </si>
  <si>
    <t>12/09/2024</t>
  </si>
  <si>
    <t>S001-08:183</t>
  </si>
  <si>
    <t>S001-08:380</t>
  </si>
  <si>
    <t>comment:Clean the vacuum and piping\</t>
  </si>
  <si>
    <t>S001-08:1195</t>
  </si>
  <si>
    <t>S001-08:350</t>
  </si>
  <si>
    <t># ORDER CHANGE:1,TIME FOR THE ORDER CHANGE:2,PRODUCTION PROBLEM:1</t>
  </si>
  <si>
    <t>comment:Clean the vacuum. Finished PETC local. Clean for order change to use PETC from Vietaus\</t>
  </si>
  <si>
    <t>13/09/2024</t>
  </si>
  <si>
    <t>S001-08:2397</t>
  </si>
  <si>
    <t>S001-08:60</t>
  </si>
  <si>
    <t>S001-08:65</t>
  </si>
  <si>
    <t># ORDER CHANGE:1,TIME FOR THE ORDER CHANGE:3,PRODUCTION PROBLEM:3</t>
  </si>
  <si>
    <t>comment:PETC from Vietaus block in dryer. Stop lot S7407-1 use PETC from Vietaus  and clean to waiting PETC from Toplun to continue producing VNT 108HS CL with new lot S7408-1\</t>
  </si>
  <si>
    <t>comment:Continue for Order change and waiting for import PETC from Toplun\</t>
  </si>
  <si>
    <t>14/09/2024</t>
  </si>
  <si>
    <t>S001-08:1400</t>
  </si>
  <si>
    <t>S001-08:47</t>
  </si>
  <si>
    <t>S001-08:134</t>
  </si>
  <si>
    <t>TEST:8</t>
  </si>
  <si>
    <t>comment:Waiting for import the PETC from Toplun and testing for RM before production.\</t>
  </si>
  <si>
    <t>S001-08:4200</t>
  </si>
  <si>
    <t>S001-08:49</t>
  </si>
  <si>
    <t>S001-08:1156</t>
  </si>
  <si>
    <t>S001-08:56</t>
  </si>
  <si>
    <t>15/09/2024</t>
  </si>
  <si>
    <t>comment:Change screw fro Maris and clean for orde change to VNT 2530 lot S7388-1\</t>
  </si>
  <si>
    <t>S051-08:4045</t>
  </si>
  <si>
    <t>S051-08:68</t>
  </si>
  <si>
    <t>PREVENTIVE MAINTENANCE:4,OTHERS:0.75</t>
  </si>
  <si>
    <t>comment:Fix flexicon coneection from loader to feeder 6. Clean the main piping and change the Die.\</t>
  </si>
  <si>
    <t>16/09/2024</t>
  </si>
  <si>
    <t>S051-08:193</t>
  </si>
  <si>
    <t>comment:Clean the main piping.\</t>
  </si>
  <si>
    <t>S051-08:103</t>
  </si>
  <si>
    <t>comment:FB block. REmove and clean the Die\</t>
  </si>
  <si>
    <t>17/09/2024</t>
  </si>
  <si>
    <t>S051-08:175</t>
  </si>
  <si>
    <t>comment:Change the Die. Clean the main piping\</t>
  </si>
  <si>
    <t>S051-08:6355</t>
  </si>
  <si>
    <t>S051-08:128</t>
  </si>
  <si>
    <t>18/09/2024</t>
  </si>
  <si>
    <t>S051-08:6274</t>
  </si>
  <si>
    <t>S051-08:87</t>
  </si>
  <si>
    <t>S051-08:168</t>
  </si>
  <si>
    <t>comment:FB blocked. Remove and clean the Die\</t>
  </si>
  <si>
    <t>comment:Clean for order change to P031-11-S7412-2\</t>
  </si>
  <si>
    <t>19/09/2024</t>
  </si>
  <si>
    <t>DIE:1.5,VACUUM:2</t>
  </si>
  <si>
    <t>comment:Clean the vacuum and change the Die\</t>
  </si>
  <si>
    <t>S031-11:145</t>
  </si>
  <si>
    <t>20/09/2024</t>
  </si>
  <si>
    <t>S031-11:52</t>
  </si>
  <si>
    <t>comment:Clean the main piping and Die\</t>
  </si>
  <si>
    <t>comment:The Main ABB electric cabinet for Extruder have issue. the fuses was broken. Open all to replace all insulation panels. \</t>
  </si>
  <si>
    <t>21/09/2024</t>
  </si>
  <si>
    <t>comment:Continue to replace the  insulation panels with checking other parts.\</t>
  </si>
  <si>
    <t>MECHANICAL/ELECTRICAL FAILURE :8</t>
  </si>
  <si>
    <t>comment:Assembly back all the part for ABB cabinet and testing again before start production.\</t>
  </si>
  <si>
    <t>22/09/2024</t>
  </si>
  <si>
    <t>S031-11:57</t>
  </si>
  <si>
    <t>23/09/2024</t>
  </si>
  <si>
    <t>S031-11:126</t>
  </si>
  <si>
    <t>24/09/2024</t>
  </si>
  <si>
    <t>S031-11:7978</t>
  </si>
  <si>
    <t>S031-11:113</t>
  </si>
  <si>
    <t>S031-04:1400</t>
  </si>
  <si>
    <t>S031-04:86</t>
  </si>
  <si>
    <t>comment:Clean for order change to P031-04-S7429-2\</t>
  </si>
  <si>
    <t>25/09/2024</t>
  </si>
  <si>
    <t>26/09/2024</t>
  </si>
  <si>
    <t>S031-04:102</t>
  </si>
  <si>
    <t>comment:Clean and change the Die.\</t>
  </si>
  <si>
    <t>27/09/2024</t>
  </si>
  <si>
    <t>S031-04:129</t>
  </si>
  <si>
    <t>comment:Replace the hopper under pelletizer\</t>
  </si>
  <si>
    <t>28/09/2024</t>
  </si>
  <si>
    <t>29/09/2024</t>
  </si>
  <si>
    <t>S031-04:53</t>
  </si>
  <si>
    <t>S031-04:8192</t>
  </si>
  <si>
    <t>S031-04:169</t>
  </si>
  <si>
    <t>S031-04:83</t>
  </si>
  <si>
    <t>S031-04:114</t>
  </si>
  <si>
    <t>30/09/2024</t>
  </si>
  <si>
    <t>comment:Clean for order change to MPE-2900W-MP-S7391-1\</t>
  </si>
  <si>
    <t>MPE-2900W-MP:1850</t>
  </si>
  <si>
    <t>comment:Change the smoke piping to reduce the smell and smoke from ABS\</t>
  </si>
  <si>
    <t>comment:Install the new fan and piping to treat the smell and smoke of ABS by using cooling tower\</t>
  </si>
  <si>
    <t>01/10/2024</t>
  </si>
  <si>
    <t>MPE-2900W-MP:1480</t>
  </si>
  <si>
    <t>MPE-2900W-MP:125</t>
  </si>
  <si>
    <t>MPE-2900W-MP:150</t>
  </si>
  <si>
    <t>comment:Testing and adjust the fan and piping for the smoke and smell treatment. Waiting for drying MRG-2900W-MP\</t>
  </si>
  <si>
    <t>MPE-2900W-MP:2220</t>
  </si>
  <si>
    <t>MPE-2900W-MP:84</t>
  </si>
  <si>
    <t>MPE-2900W-MP:194</t>
  </si>
  <si>
    <t>comment:Waiting to reduce the temp of screen changer. Change the screen for screen changer. \</t>
  </si>
  <si>
    <t>02/10/2024</t>
  </si>
  <si>
    <t>MPE-2900W-MP:145</t>
  </si>
  <si>
    <t>MPE-2900W-MP:195</t>
  </si>
  <si>
    <t>comment:Waiting for drying MRG-2900W-MP\</t>
  </si>
  <si>
    <t>MPE-2900W-MP:1682</t>
  </si>
  <si>
    <t>MPE-2900W-MP:86</t>
  </si>
  <si>
    <t>MPE-2900W-MP:134</t>
  </si>
  <si>
    <t>MPE-2900W-MP:246</t>
  </si>
  <si>
    <t>PRODUCTION PROBLEM:3,# ORDER CHANGE:1,TIME FOR THE ORDER CHANGE:3.5</t>
  </si>
  <si>
    <t>comment:Over heat screen changer. Waiting to recude the temp.
\Finished lot S7391-1. Clean for order change to S029-17-S7392-1\</t>
  </si>
  <si>
    <t>03/10/2024</t>
  </si>
  <si>
    <t>comment:Continue to clean for order change to lot S7392-1\</t>
  </si>
  <si>
    <t>comment:Waiting for drying MPE-2900W-MP\</t>
  </si>
  <si>
    <t>04/10/2024</t>
  </si>
  <si>
    <t>S029-17:2100</t>
  </si>
  <si>
    <t>S029-17:0|Properties</t>
  </si>
  <si>
    <t>S029-17:92</t>
  </si>
  <si>
    <t>DRYER:4,VACUUM:4</t>
  </si>
  <si>
    <t>comment:Materials go out of vacuum. Clean the vacuum._x000D_\Metarials blocked in dryer. Discharge.\</t>
  </si>
  <si>
    <t>S029-17:700</t>
  </si>
  <si>
    <t>S029-17:150</t>
  </si>
  <si>
    <t>VACUUM:5,DRYER:3.5</t>
  </si>
  <si>
    <t>comment:Materials go out of vacuum. Clean the vacuum and piping._x000D_\Waiting for drying materials. High moisture\</t>
  </si>
  <si>
    <t>05/10/2024</t>
  </si>
  <si>
    <t>S029-17:67</t>
  </si>
  <si>
    <t>DRYER:7.75</t>
  </si>
  <si>
    <t>comment:High moisture. Waiting for drying materials\</t>
  </si>
  <si>
    <t>S029-17:86</t>
  </si>
  <si>
    <t>comment:High moisture. Waiting for drying materials.\</t>
  </si>
  <si>
    <t>06/10/2024</t>
  </si>
  <si>
    <t>comment:Materials blocked in dryer. Remove all out of Dryer and dry again\</t>
  </si>
  <si>
    <t>07/10/2024</t>
  </si>
  <si>
    <t>S029-17:1400</t>
  </si>
  <si>
    <t>S029-17:154</t>
  </si>
  <si>
    <t>S029-17:54</t>
  </si>
  <si>
    <t>08/10/2024</t>
  </si>
  <si>
    <t>S029-17:46</t>
  </si>
  <si>
    <t># ORDER CHANGE:1,TIME FOR THE ORDER CHANGE:8.5,PRODUCTION PROBLEM:1.5</t>
  </si>
  <si>
    <t>comment:Finished lot S7392-1. Clean for order change to S029-20-S7480-1\</t>
  </si>
  <si>
    <t>comment:Continue to clean for order change to lot S7480-1\</t>
  </si>
  <si>
    <t>09/10/2024</t>
  </si>
  <si>
    <t>S029-20:207</t>
  </si>
  <si>
    <t>S029-20:0|None</t>
  </si>
  <si>
    <t>S029-20:0</t>
  </si>
  <si>
    <t>S029-20:146</t>
  </si>
  <si>
    <t>comment:Finished lot S7480-1 for testing only. Clean for order change to S039-28-S7488-1\</t>
  </si>
  <si>
    <t>S039-28:0</t>
  </si>
  <si>
    <t>S039-28:0|None</t>
  </si>
  <si>
    <t>S039-28:90</t>
  </si>
  <si>
    <t>comment:Stop S039-28-S7488-1 by Kai. Clean for order change to PE-HIPSW-MP-S7501-1\</t>
  </si>
  <si>
    <t>10/10/2024</t>
  </si>
  <si>
    <t>comment:Continue to clean for order change to lot S7501-1\</t>
  </si>
  <si>
    <t>PE-HIPSW-MP:2550</t>
  </si>
  <si>
    <t>PE-HIPSW-MP:65</t>
  </si>
  <si>
    <t>PE-HIPSW-MP:160</t>
  </si>
  <si>
    <t>comment:Change screen for screen changer\</t>
  </si>
  <si>
    <t>11/10/2024</t>
  </si>
  <si>
    <t>PE-HIPSW-MP:4900</t>
  </si>
  <si>
    <t>PE-HIPSW-MP:186</t>
  </si>
  <si>
    <t>PE-HIPSW-MP:1380</t>
  </si>
  <si>
    <t>PE-HIPSW-MP:26</t>
  </si>
  <si>
    <t>PE-HIPSW-MP:100</t>
  </si>
  <si>
    <t>comment:Clean for order change to P014-47-S7489-2\</t>
  </si>
  <si>
    <t>12/10/2024</t>
  </si>
  <si>
    <t>S014-47:800|Surface</t>
  </si>
  <si>
    <t>S014-47:82</t>
  </si>
  <si>
    <t>TIME FOR THE ORDER CHANGE:8,PREVENTIVE MAINTENANCE:3</t>
  </si>
  <si>
    <t>comment:Continue for order change to P014-47-S7589-2._x000D_\Replace the hetaer for zone 12 and 14. Calibration feeder 2\</t>
  </si>
  <si>
    <t>13/10/2024</t>
  </si>
  <si>
    <t>S014-47:700|Pellets</t>
  </si>
  <si>
    <t>S014-47:54</t>
  </si>
  <si>
    <t>S014-47:58</t>
  </si>
  <si>
    <t>comment:Testing humidity to adjust the Viscosity- too high.\</t>
  </si>
  <si>
    <t>14/10/2024</t>
  </si>
  <si>
    <t>S014-47:70</t>
  </si>
  <si>
    <t>S014-47:32</t>
  </si>
  <si>
    <t>15/10/2024</t>
  </si>
  <si>
    <t>S014-47:49</t>
  </si>
  <si>
    <t>16/10/2024</t>
  </si>
  <si>
    <t>S014-47:162</t>
  </si>
  <si>
    <t>S014-47:129</t>
  </si>
  <si>
    <t>OTHERS:5.5</t>
  </si>
  <si>
    <t>comment:Electric power outage from IZ. Waiting for heating up the extrusion line.\</t>
  </si>
  <si>
    <t>S014-47:5148</t>
  </si>
  <si>
    <t># ORDER CHANGE:1,TIME FOR THE ORDER CHANGE:3.75,TEST:1</t>
  </si>
  <si>
    <t>comment:Chagne the PW to test the new additives PE-69A to backup for PE-629A. _x000D_\Finished lot S7489-2. Clean for order change to PS OOV White lot S7506-1\</t>
  </si>
  <si>
    <t>17/10/2024</t>
  </si>
  <si>
    <t>comment:Continue to clean for order change to lot S7506-1\</t>
  </si>
  <si>
    <t>S039-20:0|Color</t>
  </si>
  <si>
    <t>S039-20:200</t>
  </si>
  <si>
    <t>PRODUCTION PROBLEM:8,TEST:4</t>
  </si>
  <si>
    <t>HMI COMMUNICATION:8</t>
  </si>
  <si>
    <t>comment:Communication between HMI software and PLC have issue after electric power outage from IZ.\
Testing to adjust the formulation\</t>
  </si>
  <si>
    <t>18/10/2024</t>
  </si>
  <si>
    <t>S039-20:1900</t>
  </si>
  <si>
    <t>S039-20:1229|Color</t>
  </si>
  <si>
    <t>TEST:4.25</t>
  </si>
  <si>
    <t>comment:Testing to adjust the formulation.\</t>
  </si>
  <si>
    <t>S039-20:1710</t>
  </si>
  <si>
    <t>S039-20:142|Color</t>
  </si>
  <si>
    <t># ORDER CHANGE:1,TIME FOR THE ORDER CHANGE:10.5</t>
  </si>
  <si>
    <t>comment:Clean for order change to S039-33-S7492-1.\</t>
  </si>
  <si>
    <t>19/10/2024</t>
  </si>
  <si>
    <t>S039-33:193</t>
  </si>
  <si>
    <t>comment:Testing to adjust the formulation and adjust the pellets.\</t>
  </si>
  <si>
    <t>comment:Change screws for Maris.\</t>
  </si>
  <si>
    <t>20/10/2024</t>
  </si>
  <si>
    <t>S039-33:1950|Color</t>
  </si>
  <si>
    <t>S039-33:189</t>
  </si>
  <si>
    <t>PRODUCTION PROBLEM:1,TEST:4</t>
  </si>
  <si>
    <t>comment:Testing to adjust the formulation and fix the issue with materias blocked in Dryer.\</t>
  </si>
  <si>
    <t>21/10/2024</t>
  </si>
  <si>
    <t>S039-33:1725</t>
  </si>
  <si>
    <t>S039-33:650|Color</t>
  </si>
  <si>
    <t>S039-33:83</t>
  </si>
  <si>
    <t>comment:Clean to change to remelt filtration.\</t>
  </si>
  <si>
    <t>PE-HIPSW-MP:1807</t>
  </si>
  <si>
    <t>PE-HIPSW-MP:60</t>
  </si>
  <si>
    <t>PE-HIPSW-MP:120</t>
  </si>
  <si>
    <t>comment:Clean to change back to S039-33-S7492-1 .\</t>
  </si>
  <si>
    <t>22/10/2024</t>
  </si>
  <si>
    <t>S039-33:600|Color</t>
  </si>
  <si>
    <t>S039-33:196</t>
  </si>
  <si>
    <t>PRODUCTION PROBLEM:2,TEST:9</t>
  </si>
  <si>
    <t>comment:Testing to adjust the formulation and fix the issue with materias blocked in Dryer. Change the Die.\</t>
  </si>
  <si>
    <t>S039-33:2216</t>
  </si>
  <si>
    <t>S039-33:65</t>
  </si>
  <si>
    <t>23/10/2024</t>
  </si>
  <si>
    <t>S039-33:2183</t>
  </si>
  <si>
    <t>comment:Watiting for blend Raw materials and DL for Drying.\</t>
  </si>
  <si>
    <t>S039-33:2542</t>
  </si>
  <si>
    <t>comment:Clean for order change to VNT 515 A10 lot S7490-2 .\</t>
  </si>
  <si>
    <t>24/10/2024</t>
  </si>
  <si>
    <t>comment:Continue to clean for order change to lot S7490-2\</t>
  </si>
  <si>
    <t>25/10/2024</t>
  </si>
  <si>
    <t>comment:Fix the issue with materias blocked in Dryer.\</t>
  </si>
  <si>
    <t>26/10/2024</t>
  </si>
  <si>
    <t>comment:Adjust the pelletizer.\</t>
  </si>
  <si>
    <t>27/10/2024</t>
  </si>
  <si>
    <t>S014-26:4600</t>
  </si>
  <si>
    <t>HMI COMMUNICATION:2.5</t>
  </si>
  <si>
    <t>comment:Communication between HMI software and PLC have issue after electric power outage from IZ.\</t>
  </si>
  <si>
    <t>28/10/2024</t>
  </si>
  <si>
    <t>S014-26:302</t>
  </si>
  <si>
    <t>29/10/2024</t>
  </si>
  <si>
    <t>S014-26:690</t>
  </si>
  <si>
    <t>30/10/2024</t>
  </si>
  <si>
    <t>S014-26:740</t>
  </si>
  <si>
    <t>S014-26:86</t>
  </si>
  <si>
    <t>S014-26:790</t>
  </si>
  <si>
    <t>31/10/2024</t>
  </si>
  <si>
    <t>comment:Materials block in dryer. Waiting for drying materials.\</t>
  </si>
  <si>
    <t>S014-26:1831|Properties</t>
  </si>
  <si>
    <t>S014-26:350</t>
  </si>
  <si>
    <t>01/11/2024</t>
  </si>
  <si>
    <t>DRYER:10</t>
  </si>
  <si>
    <t>02/11/2024</t>
  </si>
  <si>
    <t>S014-26:124</t>
  </si>
  <si>
    <t>DRYER:9</t>
  </si>
  <si>
    <t>S014-26:0|Properties</t>
  </si>
  <si>
    <t>03/11/2024</t>
  </si>
  <si>
    <t>DRYER:8.5</t>
  </si>
  <si>
    <t>DRYER:2.75</t>
  </si>
  <si>
    <t>04/11/2024</t>
  </si>
  <si>
    <t>S014-26:585</t>
  </si>
  <si>
    <t>S014-26:355</t>
  </si>
  <si>
    <t>comment:High moisture and metal. Waiting for discharge and replace.drying materials.\</t>
  </si>
  <si>
    <t>05/11/2024</t>
  </si>
  <si>
    <t>S014-26:380|Properties</t>
  </si>
  <si>
    <t>DRYER:6.25</t>
  </si>
  <si>
    <t>S014-26:96</t>
  </si>
  <si>
    <t>S014-26:1075</t>
  </si>
  <si>
    <t>PRODUCTION PROBLEM:6.75</t>
  </si>
  <si>
    <t>DRYER:6.75</t>
  </si>
  <si>
    <t>06/11/2024</t>
  </si>
  <si>
    <t>S014-26:90</t>
  </si>
  <si>
    <t>S014-26:62</t>
  </si>
  <si>
    <t>07/11/2024</t>
  </si>
  <si>
    <t>S014-26:1297</t>
  </si>
  <si>
    <t>S014-26:100</t>
  </si>
  <si>
    <t>S014-26:280</t>
  </si>
  <si>
    <t>comment:Clean for order change to P118-01-S7556-2.\</t>
  </si>
  <si>
    <t>S118-01:6300</t>
  </si>
  <si>
    <t>S118-01:50</t>
  </si>
  <si>
    <t>TIME FOR THE ORDER CHANGE:2.5</t>
  </si>
  <si>
    <t>comment:Continue to clean for order change to  P118-01-S7556-2.\</t>
  </si>
  <si>
    <t>08/11/2024</t>
  </si>
  <si>
    <t>S118-01:7629</t>
  </si>
  <si>
    <t>S118-01:110</t>
  </si>
  <si>
    <t>S118-01:220</t>
  </si>
  <si>
    <t>comment:Clean for order change to P014-47-S7576-2.\</t>
  </si>
  <si>
    <t>09/11/2024</t>
  </si>
  <si>
    <t>S014-47:240</t>
  </si>
  <si>
    <t>S014-47:94</t>
  </si>
  <si>
    <t>comment:High moisture. Waiting for drying materials and testing to adjust the formulation.\</t>
  </si>
  <si>
    <t>10/11/2024</t>
  </si>
  <si>
    <t>S014-47:6439</t>
  </si>
  <si>
    <t>comment:Clean for order change to P051-08-S7557-2.\</t>
  </si>
  <si>
    <t>11/11/2024</t>
  </si>
  <si>
    <t>comment:Continue to clean for Order change.\</t>
  </si>
  <si>
    <t>S051-08:89</t>
  </si>
  <si>
    <t>comment:Continue to clean for Order change. Waiting for drying and testing moisture of PETC.\</t>
  </si>
  <si>
    <t>12/11/2024</t>
  </si>
  <si>
    <t>S051-08:160</t>
  </si>
  <si>
    <t>FEEDER:5.75</t>
  </si>
  <si>
    <t>comment:Powder PW-B blocked in the feeder piping to side feeder make the extruder blocked.\</t>
  </si>
  <si>
    <t>S051-08:74</t>
  </si>
  <si>
    <t>PRODUCTION PROBLEM:2.15</t>
  </si>
  <si>
    <t>VACUUM:2.15</t>
  </si>
  <si>
    <t>comment:Clean the vacuum for viscosity.\</t>
  </si>
  <si>
    <t>13/11/2024</t>
  </si>
  <si>
    <t>S051-08:180</t>
  </si>
  <si>
    <t>PRODUCTION PROBLEM:3.15</t>
  </si>
  <si>
    <t>VACUUM:1,DRYER:1.15,FEEDER:1</t>
  </si>
  <si>
    <t>comment:Clean the vacuum and Die for Power block. Fix issue with PETB blocked in dryer.\</t>
  </si>
  <si>
    <t>S051-08:3804</t>
  </si>
  <si>
    <t>comment:Clean for order change to S001-02-S7558-1.\</t>
  </si>
  <si>
    <t>14/11/2024</t>
  </si>
  <si>
    <t>comment:Change the screw and install the screen changer.\</t>
  </si>
  <si>
    <t>TIME FOR THE ORDER CHANGE:6,PRODUCTION PROBLEM:6</t>
  </si>
  <si>
    <t>comment:Clean the dryer.Waiting for grinding PETC local and drying.\</t>
  </si>
  <si>
    <t>15/11/2024</t>
  </si>
  <si>
    <t>S001-02:568|None</t>
  </si>
  <si>
    <t>S001-02:560</t>
  </si>
  <si>
    <t>S001-02:205</t>
  </si>
  <si>
    <t>comment:Testing the moisture and adjust the formulation to get the spec for viscosity and MFI.\</t>
  </si>
  <si>
    <t>S001-02:1150|Pellets</t>
  </si>
  <si>
    <t>S001-02:150</t>
  </si>
  <si>
    <t>16/11/2024</t>
  </si>
  <si>
    <t>S001-02:75</t>
  </si>
  <si>
    <t>S001-02:89</t>
  </si>
  <si>
    <t>S001-02:246</t>
  </si>
  <si>
    <t>DRYER:4,OTHERS:2</t>
  </si>
  <si>
    <t>comment:Materials blocked in dryer. Extruder was blocked and can't operate.\</t>
  </si>
  <si>
    <t>17/11/2024</t>
  </si>
  <si>
    <t>comment:Can not turn the screw. Remove barrel and screw.\</t>
  </si>
  <si>
    <t>comment:Continue to remove barrel and screw.\</t>
  </si>
  <si>
    <t>18/11/2024</t>
  </si>
  <si>
    <t>comment:Clean the screw and replace the barrel have broken.\</t>
  </si>
  <si>
    <t>comment:Continue to assembly the barrel and screw back to extruder.\</t>
  </si>
  <si>
    <t>19/11/2024</t>
  </si>
  <si>
    <t>MECHANICAL/ELECTRICAL FAILURE :6.5,PRODUCTION PROBLEM:1.5</t>
  </si>
  <si>
    <t>GRANULATOR / PELLETIZER:1.5</t>
  </si>
  <si>
    <t>comment:Continue to assembly the barrel and screw back to extruder.Clean the pelletizer.\</t>
  </si>
  <si>
    <t>20/11/2024</t>
  </si>
  <si>
    <t>S001-02:3100</t>
  </si>
  <si>
    <t>S001-02:76</t>
  </si>
  <si>
    <t>S001-02:170</t>
  </si>
  <si>
    <t>comment:Clean for order change to P031-11-S7592-2.\</t>
  </si>
  <si>
    <t>21/11/2024</t>
  </si>
  <si>
    <t>S031-11:375</t>
  </si>
  <si>
    <t>S031-11:462</t>
  </si>
  <si>
    <t>DIE:1.5,VACUUM:1,OTHER:3</t>
  </si>
  <si>
    <t>comment:Materials drop at DIE clean and replace the Die.Adjust the pelletizer. Adjust the parameter and liquid to meet the MFI spec.\</t>
  </si>
  <si>
    <t>S031-11:440</t>
  </si>
  <si>
    <t>DIE:1.5,VACUUM:1</t>
  </si>
  <si>
    <t>comment:Materials drop at DIE clean the Die and vacuum.Adjust the pelletizer.\</t>
  </si>
  <si>
    <t>22/11/2024</t>
  </si>
  <si>
    <t>S031-11:245</t>
  </si>
  <si>
    <t>PRODUCTION PROBLEM:4.25</t>
  </si>
  <si>
    <t>DIE:1.5,VACUUM:1.25,GRANULATOR / PELLETIZER:1.5</t>
  </si>
  <si>
    <t>comment:Materials drop at DIE clean and replace the Die.Adjust the pelletizer. Clean the vacuum.\</t>
  </si>
  <si>
    <t>S031-11:146</t>
  </si>
  <si>
    <t>DIE:0.5,VACUUM:0.75</t>
  </si>
  <si>
    <t>comment:Clean the Die and vacuum.Adjust the pelletizer.\</t>
  </si>
  <si>
    <t>23/11/2024</t>
  </si>
  <si>
    <t>S031-11:5125</t>
  </si>
  <si>
    <t>S031-11:195</t>
  </si>
  <si>
    <t>S031-11:90</t>
  </si>
  <si>
    <t># ORDER CHANGE:1,TIME FOR THE ORDER CHANGE:2,PRODUCTION PROBLEM:1.5</t>
  </si>
  <si>
    <t>HEATER:1.5</t>
  </si>
  <si>
    <t>comment:Change the heater for zone 11. Clean for order change to P051-08-S7618-2.\</t>
  </si>
  <si>
    <t>TIME FOR THE ORDER CHANGE:10,PRODUCTION PROBLEM:2</t>
  </si>
  <si>
    <t>comment:Continue to clean for order change. Materials block in dryer.\</t>
  </si>
  <si>
    <t>24/11/2024</t>
  </si>
  <si>
    <t>DRYER:8,HEATER:8</t>
  </si>
  <si>
    <t>comment:Testing the moisture of PETM. Fix the issue with heater for zone 2-3-4-5\</t>
  </si>
  <si>
    <t>S051-08:165</t>
  </si>
  <si>
    <t>25/11/2024</t>
  </si>
  <si>
    <t>GRANULATOR / PELLETIZER:1.5,HEATER:2.5</t>
  </si>
  <si>
    <t>comment:Clean and adjust the Pelletizer. Temperature zone 2-3-4-5 drop down by water valve.\</t>
  </si>
  <si>
    <t>S051-08:355</t>
  </si>
  <si>
    <t>26/11/2024</t>
  </si>
  <si>
    <t>GRANULATOR / PELLETIZER:1,VACUUM:1</t>
  </si>
  <si>
    <t>comment:Clean and adjust the Pelletizer. Clean the vacuum.\</t>
  </si>
  <si>
    <t>DIE:0.75</t>
  </si>
  <si>
    <t>comment:Change the Die.\</t>
  </si>
  <si>
    <t>27/11/2024</t>
  </si>
  <si>
    <t>S051-08:59</t>
  </si>
  <si>
    <t>S051-08:64</t>
  </si>
  <si>
    <t>GRANULATOR / PELLETIZER:2.5</t>
  </si>
  <si>
    <t>comment:Clean and adjust the Pelletizer.\</t>
  </si>
  <si>
    <t>S051-08:5930</t>
  </si>
  <si>
    <t>S051-08:360</t>
  </si>
  <si>
    <t>comment:Clean for order change to S001-02-S7640-1.\</t>
  </si>
  <si>
    <t>28/11/2024</t>
  </si>
  <si>
    <t>comment:Continue to clean and change screw for order change to S001-02-S7640-1.\</t>
  </si>
  <si>
    <t>S001-02:49</t>
  </si>
  <si>
    <t>S001-02:186</t>
  </si>
  <si>
    <t>SCREEN CHANGER:2.5</t>
  </si>
  <si>
    <t>comment:Fix the heater for screen changer.\</t>
  </si>
  <si>
    <t>29/11/2024</t>
  </si>
  <si>
    <t>S001-02:65</t>
  </si>
  <si>
    <t>DRYER:1,VACUUM:0.75</t>
  </si>
  <si>
    <t>comment:Drying material.Clean the vacuum.\</t>
  </si>
  <si>
    <t>DRYER:3,VACUUM:3</t>
  </si>
  <si>
    <t>comment:Drying material.Clean the vacuum and change the CB for vacumm's motor.\</t>
  </si>
  <si>
    <t>30/11/2024</t>
  </si>
  <si>
    <t>S001-02:50</t>
  </si>
  <si>
    <t>S001-02:30</t>
  </si>
  <si>
    <t>PRODUCTION PROBLEM:4.75</t>
  </si>
  <si>
    <t>DRYER:4.75</t>
  </si>
  <si>
    <t>S001-02:555</t>
  </si>
  <si>
    <t>01/12/2024</t>
  </si>
  <si>
    <t>S001-02:215</t>
  </si>
  <si>
    <t>02/12/2024</t>
  </si>
  <si>
    <t>comment:Continue to clean for order change and change screw for Maris.\</t>
  </si>
  <si>
    <t>S031-11:350</t>
  </si>
  <si>
    <t>VACUUM:1,GRANULATOR / PELLETIZER:1.5,OTHERS:3.5</t>
  </si>
  <si>
    <t>comment:Clean the Vacuum.Clean and change to upper roller for Pelletizer. Electric power outage from IZ.\</t>
  </si>
  <si>
    <t>03/12/2024</t>
  </si>
  <si>
    <t>S031-11:168</t>
  </si>
  <si>
    <t>GRANULATOR / PELLETIZER:4.5</t>
  </si>
  <si>
    <t>comment:Replace the lower roller.\</t>
  </si>
  <si>
    <t>S031-11:220</t>
  </si>
  <si>
    <t>GRANULATOR / PELLETIZER:1.5,HODDER:1</t>
  </si>
  <si>
    <t>comment:Clean and adjust the pelletizer. Clean the main piping and zone 1.\</t>
  </si>
  <si>
    <t>04/12/2024</t>
  </si>
  <si>
    <t>S031-11:87</t>
  </si>
  <si>
    <t>DIE:1.25</t>
  </si>
  <si>
    <t>comment:FB blockage. Remove and clean the Die\</t>
  </si>
  <si>
    <t>S031-11:22</t>
  </si>
  <si>
    <t>HODDER:2</t>
  </si>
  <si>
    <t>05/12/2024</t>
  </si>
  <si>
    <t>S031-11:64</t>
  </si>
  <si>
    <t>HODDER:0.5</t>
  </si>
  <si>
    <t>HODDER:1</t>
  </si>
  <si>
    <t>06/12/2024</t>
  </si>
  <si>
    <t>S031-11:5600|Others</t>
  </si>
  <si>
    <t>OTHERS:1.75</t>
  </si>
  <si>
    <t>comment:Discharge the PCBT high MFI to mix with difference lot have lower MFI.\</t>
  </si>
  <si>
    <t>S031-11:0|Others</t>
  </si>
  <si>
    <t>comment:Waiting for drying materials.\</t>
  </si>
  <si>
    <t>07/12/2024</t>
  </si>
  <si>
    <t>PRODUCTION PROBLEM:2.25</t>
  </si>
  <si>
    <t>HODDER:1,KNIFE/SCROLL:1.25</t>
  </si>
  <si>
    <t>comment:Clean the main piping and adjust the pelletizer.\</t>
  </si>
  <si>
    <t>GRANULATOR / PELLETIZER:2,DIE:1.5</t>
  </si>
  <si>
    <t>comment:Change the upper feed rod and change the Die.\</t>
  </si>
  <si>
    <t>08/12/2024</t>
  </si>
  <si>
    <t>S031-11:79</t>
  </si>
  <si>
    <t>comment:Change the lower feed rod.\</t>
  </si>
  <si>
    <t>S031-11:205</t>
  </si>
  <si>
    <t>comment:Clean the vacuum.\</t>
  </si>
  <si>
    <t>09/12/2024</t>
  </si>
  <si>
    <t>GRANULATOR / PELLETIZER:1.5,VACUUM:0.5,HODDER:0.5</t>
  </si>
  <si>
    <t>comment:Change the uppler feed rod for Pelletizer. Clean the vacuum and main piping.\</t>
  </si>
  <si>
    <t>S031-11:170</t>
  </si>
  <si>
    <t>DIE:0.5,VACUUM:0.5,GRANULATOR / PELLETIZER:1.75</t>
  </si>
  <si>
    <t>comment:Clean the Vacuum. Change the Die. Change the upper feed rod fro Pelletizer.\</t>
  </si>
  <si>
    <t>10/12/2024</t>
  </si>
  <si>
    <t>S031-11:63</t>
  </si>
  <si>
    <t>S031-11:151</t>
  </si>
  <si>
    <t>comment:Fix issue for Air compressor over load.\</t>
  </si>
  <si>
    <t>S031-11:4322</t>
  </si>
  <si>
    <t>S031-11:121</t>
  </si>
  <si>
    <t>S031-11:103</t>
  </si>
  <si>
    <t># ORDER CHANGE:7</t>
  </si>
  <si>
    <t>comment:Finished lot S7644-2. Clean and change to maintenance schedule.\</t>
  </si>
  <si>
    <t>14/12/2024</t>
  </si>
  <si>
    <t>S014-47:116</t>
  </si>
  <si>
    <t>S014-47:76</t>
  </si>
  <si>
    <t>HEATER:4.5,GRANULATOR / PELLETIZER:1</t>
  </si>
  <si>
    <t>comment:Heating up the extrusion line. Adjust and replace the rulo for Pelletizer.\</t>
  </si>
  <si>
    <t>S014-47:8058</t>
  </si>
  <si>
    <t>S014-47:186</t>
  </si>
  <si>
    <t>PRODUCTION PROBLEM:0.5,# ORDER CHANGE:1,TIME FOR THE ORDER CHANGE:1.5</t>
  </si>
  <si>
    <t>GRANULATOR / PELLETIZER:0.5</t>
  </si>
  <si>
    <t>comment:Adjust the pelletizer. Finished lot S7690-1. Clean for order change to P031-04-S7689-2\</t>
  </si>
  <si>
    <t>15/12/2024</t>
  </si>
  <si>
    <t>TIME FOR THE ORDER CHANGE:6,OTHERS:6</t>
  </si>
  <si>
    <t>comment:Electric power outage from IZ. Continue to clean for order change to lot S7689-2.\</t>
  </si>
  <si>
    <t>S031-04:2100|Properties</t>
  </si>
  <si>
    <t>16/12/2024</t>
  </si>
  <si>
    <t>VACUUM:1,DIE:0.5</t>
  </si>
  <si>
    <t>comment:Pellets NC. Clean the vacuum. Clean the Die\</t>
  </si>
  <si>
    <t>comment:Change the dryer and waiting for drying materials.\</t>
  </si>
  <si>
    <t>17/12/2024</t>
  </si>
  <si>
    <t>S031-04:39</t>
  </si>
  <si>
    <t>S031-04:79</t>
  </si>
  <si>
    <t>18/12/2024</t>
  </si>
  <si>
    <t>Output Setting:715</t>
  </si>
  <si>
    <t>S031-04:6313</t>
  </si>
  <si>
    <t>S031-04:19</t>
  </si>
  <si>
    <t>S031-04:245</t>
  </si>
  <si>
    <t>comment:Finished lot S7689-2. Clean for order chagne to VNT 715 Pink lot S7698-2\</t>
  </si>
  <si>
    <t>19/12/2024</t>
  </si>
  <si>
    <t>comment:Clean for order change and adjust the pelletizer.\</t>
  </si>
  <si>
    <t>Output Setting:0</t>
  </si>
  <si>
    <t>S014-47:145</t>
  </si>
  <si>
    <t># OF MECHANICAL FAILURE:1,MECHANICAL/ELECTRICAL FAILURE :4,PRODUCTION PROBLEM:2.25</t>
  </si>
  <si>
    <t>GRANULATOR / PELLETIZER:2.25</t>
  </si>
  <si>
    <t>comment:Pellets NC.Adjust the pelletizer. Change the rotor knives.\</t>
  </si>
  <si>
    <t>Output Setting:775</t>
  </si>
  <si>
    <t>20/12/2024</t>
  </si>
  <si>
    <t>S14-47:0|None</t>
  </si>
  <si>
    <t>S14-47:530</t>
  </si>
  <si>
    <t>S14-47:0</t>
  </si>
  <si>
    <t>comment:Fix issue with feeder #5 was stop suddenly.\</t>
  </si>
  <si>
    <t>S014-47:2038</t>
  </si>
  <si>
    <t>comment:Finished lot S7698-2. Clean for order change to PS OOV White lot S039-20-S7699-1.\</t>
  </si>
  <si>
    <t>21/12/2024</t>
  </si>
  <si>
    <t>S039-20:600|Color</t>
  </si>
  <si>
    <t>S039-20:67</t>
  </si>
  <si>
    <t># OF MECHANICAL FAILURE:1,MECHANICAL/ELECTRICAL FAILURE :10</t>
  </si>
  <si>
    <t>comment:Fix issue of feeder 5 can not operator properly.\</t>
  </si>
  <si>
    <t>Output Setting:650</t>
  </si>
  <si>
    <t>S039-20:6000|Color</t>
  </si>
  <si>
    <t>TEST:1.75</t>
  </si>
  <si>
    <t>comment:Test to adjust the formulation.\</t>
  </si>
  <si>
    <t>22/12/2024</t>
  </si>
  <si>
    <t>S039-20:1400|Color</t>
  </si>
  <si>
    <t>S039-20:63</t>
  </si>
  <si>
    <t># OF MECHANICAL FAILURE:1,MECHANICAL/ELECTRICAL FAILURE :3.75</t>
  </si>
  <si>
    <t>comment:Fix the bearing for feeder4.\</t>
  </si>
  <si>
    <t>S039-20:545|Color</t>
  </si>
  <si>
    <t>23/12/2024</t>
  </si>
  <si>
    <t>S039-20:8500</t>
  </si>
  <si>
    <t>S039-20:250</t>
  </si>
  <si>
    <t>S039-20:9000</t>
  </si>
  <si>
    <t>S039-20:460|Color</t>
  </si>
  <si>
    <t>24/12/2024</t>
  </si>
  <si>
    <t>S039-20:8400</t>
  </si>
  <si>
    <t>comment:Fix issue for the feeder 5.\</t>
  </si>
  <si>
    <t>S039-20:9600</t>
  </si>
  <si>
    <t>25/12/2024</t>
  </si>
  <si>
    <t>S039-20:8458</t>
  </si>
  <si>
    <t>S039-20:84</t>
  </si>
  <si>
    <t>S039-20:28</t>
  </si>
  <si>
    <t>comment:Clean and change screw to run the VNT 108 HS CL lot S7691-1\</t>
  </si>
  <si>
    <t>26/12/2024</t>
  </si>
  <si>
    <t>comment:Calibration all the feeders and adjust the pelletizer.\</t>
  </si>
  <si>
    <t>Output Setting:</t>
  </si>
  <si>
    <t>S001-08:1060|Color</t>
  </si>
  <si>
    <t>S001-08:260</t>
  </si>
  <si>
    <t>S001-08:165</t>
  </si>
  <si>
    <t>SCREEN CHANGER:8.75</t>
  </si>
  <si>
    <t>comment:Pellets contamination. Clean and change the screen for screen changer. \</t>
  </si>
  <si>
    <t>Output Setting:500</t>
  </si>
  <si>
    <t>27/12/2024</t>
  </si>
  <si>
    <t>S001-08:650|Color</t>
  </si>
  <si>
    <t>S001-08:469</t>
  </si>
  <si>
    <t>S001-08:180</t>
  </si>
  <si>
    <t>GRANULATOR / PELLETIZER:0.5,SCREEN CHANGER:2.5</t>
  </si>
  <si>
    <t>comment:Heating the screen changer. Clean the pelletizer\</t>
  </si>
  <si>
    <t>S001-08:5600</t>
  </si>
  <si>
    <t>S001-08:150</t>
  </si>
  <si>
    <t>28/12/2024</t>
  </si>
  <si>
    <t>S001-08:258|Color</t>
  </si>
  <si>
    <t>S001-08:84</t>
  </si>
  <si>
    <t>comment:Finished lot S7691-1. Clean for order change to VNT 2530BK lot S7713-2\</t>
  </si>
  <si>
    <t>comment:Change the screw for Maris to run VNT 2530 lot S7713-2\</t>
  </si>
  <si>
    <t>29/12/2024</t>
  </si>
  <si>
    <t>S051-08:5220</t>
  </si>
  <si>
    <t>comment:Clean for trial using MCA-PP to backup for Budit 341.\</t>
  </si>
  <si>
    <t>Output Setting:675</t>
  </si>
  <si>
    <t>S051-08:51</t>
  </si>
  <si>
    <t>30/12/2024</t>
  </si>
  <si>
    <t>comment:FB block. Clean\</t>
  </si>
  <si>
    <t>DIE:12</t>
  </si>
  <si>
    <t>comment:Remove from fiber section to the Die to clean the fiber blocked inside.\</t>
  </si>
  <si>
    <t>31/12/2024</t>
  </si>
  <si>
    <t>comment:Install back the section from fiber zone to the Die and heating up.\</t>
  </si>
  <si>
    <t>S051-08:56</t>
  </si>
  <si>
    <t>02/01/2025</t>
  </si>
  <si>
    <t>comment:Communication issue.\</t>
  </si>
  <si>
    <t>comment:Clean the main piping and vacuum\</t>
  </si>
  <si>
    <t>03/01/2025</t>
  </si>
  <si>
    <t>comment:Clean for order change to VNT 715 Pink lot S7717-2\</t>
  </si>
  <si>
    <t>S014-47:1130</t>
  </si>
  <si>
    <t>comment:CLean for order change to Vyteen PC20 lot S7718-2\</t>
  </si>
  <si>
    <t>04/01/2025</t>
  </si>
  <si>
    <t>S031-04:3312</t>
  </si>
  <si>
    <t>S031-04:59</t>
  </si>
  <si>
    <t>S031-04:54</t>
  </si>
  <si>
    <t>comment:Clean for order change from Trial of PC20 using PC high melt from Bangxie to replace for PCCD.\</t>
  </si>
  <si>
    <t>05/01/2025</t>
  </si>
  <si>
    <t>S031-04:6609</t>
  </si>
  <si>
    <t>S031-04:314</t>
  </si>
  <si>
    <t>comment:Clean for order change to VNT 515 A10 lot S7728-2\</t>
  </si>
  <si>
    <t>06/01/2025</t>
  </si>
  <si>
    <t>07/01/2025</t>
  </si>
  <si>
    <t>08/01/2025</t>
  </si>
  <si>
    <t>comment:Waiting for drying PETK from metallogic.\</t>
  </si>
  <si>
    <t>S014-26:2855</t>
  </si>
  <si>
    <t>S014-26:140</t>
  </si>
  <si>
    <t>comment:Waiting for drying PETK from Metallogic.\</t>
  </si>
  <si>
    <t>Output Setting:615</t>
  </si>
  <si>
    <t>09/01/2025</t>
  </si>
  <si>
    <t>S014-26:1536</t>
  </si>
  <si>
    <t>comment:Stop the lot S7728-2. Clean for order change to PC2040BK lot S7739-2.\</t>
  </si>
  <si>
    <t>comment:Discharge the PETK blocked from dryer and clean the dryer for drying PCBT</t>
  </si>
  <si>
    <t>10/01/2025</t>
  </si>
  <si>
    <t>comment:Continue to order change.\</t>
  </si>
  <si>
    <t>S031-11:136</t>
  </si>
  <si>
    <t>KNIFE/SCROLL:0.5,DIE:1,VACUUM:1.5</t>
  </si>
  <si>
    <t>comment:Clean the vacuum- pelletizer and replace the Die.\</t>
  </si>
  <si>
    <t>11/01/2025</t>
  </si>
  <si>
    <t>DIE:1.75,VACUUM:0.5</t>
  </si>
  <si>
    <t>comment:Clean and replace the Die. Clean the vacuum\</t>
  </si>
  <si>
    <t>12/01/2025</t>
  </si>
  <si>
    <t>S031-11:120</t>
  </si>
  <si>
    <t>comment:Clean the replace the Die\</t>
  </si>
  <si>
    <t>PRODUCTION PROBLEM:2.12</t>
  </si>
  <si>
    <t>DIE:1,VACUUM:0.75,KNIFE/SCROLL:0.5</t>
  </si>
  <si>
    <t>comment:Clean the replace the Die. Clean the vacuum and pelletizer.\</t>
  </si>
  <si>
    <t>13/01/2025</t>
  </si>
  <si>
    <t>OTHERS:8.25</t>
  </si>
  <si>
    <t>comment:Occupational health examination for workers\</t>
  </si>
  <si>
    <t>S031-11:137</t>
  </si>
  <si>
    <t>DIE:1,GRANULATOR / PELLETIZER:1.5,HEATER:1.5</t>
  </si>
  <si>
    <t>comment:Replace the heater for zone 12 and waiting for heating up. Clean the Die and pelletizer\</t>
  </si>
  <si>
    <t>14/01/2025</t>
  </si>
  <si>
    <t>S031-11:7464</t>
  </si>
  <si>
    <t>S031-11:211</t>
  </si>
  <si>
    <t>15/01/2025</t>
  </si>
  <si>
    <t>comment:Material blocked in dryer. \</t>
  </si>
  <si>
    <t>Output Setting:600</t>
  </si>
  <si>
    <t>comment:Size of PETK quite big so need to be re-grinded to get smaller size for drying and sucking on piping to prevent the blocking.\</t>
  </si>
  <si>
    <t>16/01/2025</t>
  </si>
  <si>
    <t>S014-26:95</t>
  </si>
  <si>
    <t>S014-26:730</t>
  </si>
  <si>
    <t>comment:Waiting for drying PETK.\</t>
  </si>
  <si>
    <t>Output Setting:665</t>
  </si>
  <si>
    <t>17/01/2025</t>
  </si>
  <si>
    <t>S014-26:693</t>
  </si>
  <si>
    <t>PRODUCTION PROBLEM:1,OTHERS:1.5</t>
  </si>
  <si>
    <t>comment:Wating for drying PETK. Electric power outage from IZ.\</t>
  </si>
  <si>
    <t>Output Setting:630</t>
  </si>
  <si>
    <t>S014-26:605</t>
  </si>
  <si>
    <t>DRYER:6,FEEDER:2</t>
  </si>
  <si>
    <t>comment:PETK high moisture. Waiting for drying. Fix issue for the refill of feeder 3.\</t>
  </si>
  <si>
    <t>18/01/2025</t>
  </si>
  <si>
    <t>S014-26:48</t>
  </si>
  <si>
    <t>DRYER:1.25,VACUUM:2,HEATER:1</t>
  </si>
  <si>
    <t>comment:PETK blocked in dryer. Clean the vacuum and Die. Change the heater for zone 14 and waiting for heating up.\</t>
  </si>
  <si>
    <t>Output Setting:610</t>
  </si>
  <si>
    <t>19/01/2025</t>
  </si>
  <si>
    <t>PRODUCTION PROBLEM:7,OTHERS:5</t>
  </si>
  <si>
    <t>comment:Waiting for drying PETK. Shutdown the line for YEP 2024.\</t>
  </si>
  <si>
    <t>comment:Shutdown the line for YEP 2024.\</t>
  </si>
  <si>
    <t>20/01/2025</t>
  </si>
  <si>
    <t>S014-26:4518</t>
  </si>
  <si>
    <t>S014-26:255</t>
  </si>
  <si>
    <t># ORDER CHANGE:1,TIME FOR THE ORDER CHANGE:5,OTHERS:3.5</t>
  </si>
  <si>
    <t>comment:Heating up the line after YEP day. Finished lot S7728-2. Clean for order change to VNT 715 PInk lot S7750-1\</t>
  </si>
  <si>
    <t>TIME FOR THE ORDER CHANGE:9.5</t>
  </si>
  <si>
    <t>comment:Continue to clean for order change to lot S7750-1\</t>
  </si>
  <si>
    <t>Output Setting:750</t>
  </si>
  <si>
    <t>21/01/2025</t>
  </si>
  <si>
    <t>Output Setting:815</t>
  </si>
  <si>
    <t>22/01/2025</t>
  </si>
  <si>
    <t>Output Setting:850</t>
  </si>
  <si>
    <t>comment:Clean the vacuum. \</t>
  </si>
  <si>
    <t>Output Setting:825</t>
  </si>
  <si>
    <t>23/01/2025</t>
  </si>
  <si>
    <t>S014-47:4613</t>
  </si>
  <si>
    <t># ORDER CHANGE:1,TIME FOR THE ORDER CHANGE:6.15</t>
  </si>
  <si>
    <t>comment:Finished lot S7750-1. Clean for order change to VNT 715 NAT lot S7757-1\</t>
  </si>
  <si>
    <t>24/01/2025</t>
  </si>
  <si>
    <t>S014-46:0</t>
  </si>
  <si>
    <t>S014-46:2446|Surface</t>
  </si>
  <si>
    <t>S014-46:35</t>
  </si>
  <si>
    <t># ORDER CHANGE:1,TIME FOR THE ORDER CHANGE:6.75</t>
  </si>
  <si>
    <t>comment:Stop lot S7757-1. Change order to VNT 5530-10 lot S7756-2\</t>
  </si>
  <si>
    <t>25/01/2025</t>
  </si>
  <si>
    <t>S050-17:800</t>
  </si>
  <si>
    <t>S050-17:340</t>
  </si>
  <si>
    <t>DRYER:7,DIE:1.5,VACUUM:1</t>
  </si>
  <si>
    <t>comment:PETK high moisture need waiting for drying. PETC high metal contamination get block the Die and Vacuum.\</t>
  </si>
  <si>
    <t>S050-17:79</t>
  </si>
  <si>
    <t>DRYER:7.5</t>
  </si>
  <si>
    <t>comment:Waiting for drying PETK. Clean for Tet holiday.\</t>
  </si>
  <si>
    <t>26/01/2025</t>
  </si>
  <si>
    <t>comment:\TET HOLIDAY</t>
  </si>
  <si>
    <t>27/01/2025</t>
  </si>
  <si>
    <t>28/01/2025</t>
  </si>
  <si>
    <t>29/01/2025</t>
  </si>
  <si>
    <t>30/01/2025</t>
  </si>
  <si>
    <t>31/01/2025</t>
  </si>
  <si>
    <t>01/02/2025</t>
  </si>
  <si>
    <t>02/02/2025</t>
  </si>
  <si>
    <t>03/02/2025</t>
  </si>
  <si>
    <t>comment:\MAINTENANCE SCHEDULE TIME</t>
  </si>
  <si>
    <t>04/02/2025</t>
  </si>
  <si>
    <t>05/02/2025</t>
  </si>
  <si>
    <t>06/02/2025</t>
  </si>
  <si>
    <t>S014-46:0|None</t>
  </si>
  <si>
    <t>MARIS BARREL:12</t>
  </si>
  <si>
    <t>comment:Clean the barrel to remove the black dot.\</t>
  </si>
  <si>
    <t>S014-46:182|Surface</t>
  </si>
  <si>
    <t>S014-46:301</t>
  </si>
  <si>
    <t>S014-46:486</t>
  </si>
  <si>
    <t>MARIS BARREL:10</t>
  </si>
  <si>
    <t>comment:Install back the screw to barrel and heating.\</t>
  </si>
  <si>
    <t>07/02/2025</t>
  </si>
  <si>
    <t>S014-46:1600</t>
  </si>
  <si>
    <t>S014-46:2471|Surface</t>
  </si>
  <si>
    <t>S014-46:50</t>
  </si>
  <si>
    <t>S014-46:185</t>
  </si>
  <si>
    <t>HEATER:7.75</t>
  </si>
  <si>
    <t>comment:Clean for order change to VNT 5530 and waiting for drying PETK.\</t>
  </si>
  <si>
    <t>08/02/2025</t>
  </si>
  <si>
    <t>S050-17:2400</t>
  </si>
  <si>
    <t>S050-17:60</t>
  </si>
  <si>
    <t>comment:PETK high moisture need waiting for drying.\</t>
  </si>
  <si>
    <t>S050-17:33</t>
  </si>
  <si>
    <t>S050-17:67</t>
  </si>
  <si>
    <t>DRYER:1.75</t>
  </si>
  <si>
    <t>09/02/2025</t>
  </si>
  <si>
    <t>S050-17:5465</t>
  </si>
  <si>
    <t>S050-17:4396</t>
  </si>
  <si>
    <t>comment:Clean for order change to VNT 515 A10 lot S7824.\</t>
  </si>
  <si>
    <t>10/02/2025</t>
  </si>
  <si>
    <t>S014-26:61</t>
  </si>
  <si>
    <t>TIME FOR THE ORDER CHANGE:5,PRODUCTION PROBLEM:1</t>
  </si>
  <si>
    <t>METAL DETECTOR:1</t>
  </si>
  <si>
    <t>comment:Continue to clean for order change and fix the issue for Metal detector of feeder 3.\</t>
  </si>
  <si>
    <t>Output Setting:575</t>
  </si>
  <si>
    <t>11/02/2025</t>
  </si>
  <si>
    <t>DRYER:4.25</t>
  </si>
  <si>
    <t>S014-26:53</t>
  </si>
  <si>
    <t>12/02/2025</t>
  </si>
  <si>
    <t>13/02/2025</t>
  </si>
  <si>
    <t>S014-26:3222</t>
  </si>
  <si>
    <t>S014-26:15</t>
  </si>
  <si>
    <t>S014-26:143</t>
  </si>
  <si>
    <t>comment:comment:Clean for order change to VNT 715 Pink and waiting for drying PETC.\</t>
  </si>
  <si>
    <t>14/02/2025</t>
  </si>
  <si>
    <t>S014-47:385</t>
  </si>
  <si>
    <t>S014-47:215</t>
  </si>
  <si>
    <t>DRYER:7.25</t>
  </si>
  <si>
    <t>comment:PETC high moisture need waiting for drying.\</t>
  </si>
  <si>
    <t>Output Setting:735</t>
  </si>
  <si>
    <t>15/02/2025</t>
  </si>
  <si>
    <t>S014-47:190</t>
  </si>
  <si>
    <t>S014-47:43</t>
  </si>
  <si>
    <t>KNIFE/SCROLL:1</t>
  </si>
  <si>
    <t>comment:Clean the adjust the pelletizer.\</t>
  </si>
  <si>
    <t>Output Setting:725</t>
  </si>
  <si>
    <t>S014-47:7685</t>
  </si>
  <si>
    <t>S014-47:620</t>
  </si>
  <si>
    <t>16/02/2025</t>
  </si>
  <si>
    <t>S014-47:7976</t>
  </si>
  <si>
    <t>comment:Clean for order change to Vyteen ABS 20GF.\</t>
  </si>
  <si>
    <t>17/02/2025</t>
  </si>
  <si>
    <t>comment:Install the smoke piping for ABS product to prevent the smell affect to neighbour company.\</t>
  </si>
  <si>
    <t>S029-20:540</t>
  </si>
  <si>
    <t>S029-20:194</t>
  </si>
  <si>
    <t>comment:Clean for order change to VNT 715 Pink lot S7827-2.\</t>
  </si>
  <si>
    <t>18/02/2025</t>
  </si>
  <si>
    <t>S014-47:6450</t>
  </si>
  <si>
    <t>comment:Clean for order change to VNT 2530 lot S7853-2.\</t>
  </si>
  <si>
    <t>19/02/2025</t>
  </si>
  <si>
    <t>comment:Continue to clean for order change and waiting for drying PETC.\</t>
  </si>
  <si>
    <t>DIE:0.5,VACUUM:0.5</t>
  </si>
  <si>
    <t>comment:Clean the Die and vacumm.\</t>
  </si>
  <si>
    <t>Output Setting:690</t>
  </si>
  <si>
    <t>20/02/2025</t>
  </si>
  <si>
    <t>S051-08:6060</t>
  </si>
  <si>
    <t>MISSING MATERIAL:3</t>
  </si>
  <si>
    <t>comment:Discharge the extruder and waiting to import PBT and PETC locally.\</t>
  </si>
  <si>
    <t>21/02/2025</t>
  </si>
  <si>
    <t>22/02/2025</t>
  </si>
  <si>
    <t>23/02/2025</t>
  </si>
  <si>
    <t>S051-08:900</t>
  </si>
  <si>
    <t>S051-08:10</t>
  </si>
  <si>
    <t># ORDER CHANGE:1,TIME FOR THE ORDER CHANGE:9.15</t>
  </si>
  <si>
    <t>comment:Remove and change screw. Clean the barrel and install the screen changer to run VNT 108 HS CL.\</t>
  </si>
  <si>
    <t>Output Setting:685</t>
  </si>
  <si>
    <t>24/02/2025</t>
  </si>
  <si>
    <t>S001-08:700|Surface</t>
  </si>
  <si>
    <t>S001-08:690</t>
  </si>
  <si>
    <t>S001-08:130</t>
  </si>
  <si>
    <t>comment:PETC high moisture need to drying more.\</t>
  </si>
  <si>
    <t>S001-08:125</t>
  </si>
  <si>
    <t>GRANULATOR / PELLETIZER:2,SCREEN CHANGER:4,DIE:1.5,VACUUM:1.5</t>
  </si>
  <si>
    <t>comment:Change screen for Screen change. Adjust the pelletizer. Clean the Vacuum and change the Die.\</t>
  </si>
  <si>
    <t>25/02/2025</t>
  </si>
  <si>
    <t>S001-08:1270|Surface</t>
  </si>
  <si>
    <t>S001-08:100</t>
  </si>
  <si>
    <t>S001-08:80</t>
  </si>
  <si>
    <t>DRYER:4,VACUUM:2</t>
  </si>
  <si>
    <t>comment:Waiting for drying PETC. Clean the Vacuum.\</t>
  </si>
  <si>
    <t>S001-08:50</t>
  </si>
  <si>
    <t>S001-08:250</t>
  </si>
  <si>
    <t>comment:Waiting for drying PETC.\</t>
  </si>
  <si>
    <t>26/02/2025</t>
  </si>
  <si>
    <t>S001-08:277</t>
  </si>
  <si>
    <t>Output Setting:475</t>
  </si>
  <si>
    <t>S001-08:4900</t>
  </si>
  <si>
    <t>S001-08:42</t>
  </si>
  <si>
    <t>S001-08:241</t>
  </si>
  <si>
    <t>S001-08:406</t>
  </si>
  <si>
    <t>27/02/2025</t>
  </si>
  <si>
    <t>S001-08:75</t>
  </si>
  <si>
    <t>GRANULATOR / PELLETIZER:1.5,SCREEN CHANGER:4.5</t>
  </si>
  <si>
    <t>comment:Clean the adjust the pelletizer. Change screen for screen changer.\</t>
  </si>
  <si>
    <t>Output Setting:490</t>
  </si>
  <si>
    <t>PRODUCTION PROBLEM:3.25</t>
  </si>
  <si>
    <t>GRANULATOR / PELLETIZER:0.5,DRYER:2.75</t>
  </si>
  <si>
    <t>comment:Clean the pelletizer and waiting for drying PETC.\</t>
  </si>
  <si>
    <t>28/02/2025</t>
  </si>
  <si>
    <t>S001-08:3281</t>
  </si>
  <si>
    <t>S001-08:43</t>
  </si>
  <si>
    <t>S001-08:254</t>
  </si>
  <si>
    <t>S001-08:86</t>
  </si>
  <si>
    <t>comment:Finished Lot S7842-1. Clean for order change to S001-02-S7843-1.\</t>
  </si>
  <si>
    <t>S001-02:124</t>
  </si>
  <si>
    <t>GRANULATOR / PELLETIZER:2.5,DRYER:4.75</t>
  </si>
  <si>
    <t>01/03/2025</t>
  </si>
  <si>
    <t>S001-02:2100</t>
  </si>
  <si>
    <t>S001-02:80</t>
  </si>
  <si>
    <t>S001-02:145</t>
  </si>
  <si>
    <t>SCREEN CHANGER:4.5,DRYER:3.25</t>
  </si>
  <si>
    <t>comment:Change screen for screen changer and waiting for drying PETC.\</t>
  </si>
  <si>
    <t>S001-02:122</t>
  </si>
  <si>
    <t>S001-02:43</t>
  </si>
  <si>
    <t>S001-02:223</t>
  </si>
  <si>
    <t>02/03/2025</t>
  </si>
  <si>
    <t>S001-02:235</t>
  </si>
  <si>
    <t>S001-02:21</t>
  </si>
  <si>
    <t>03/03/2025</t>
  </si>
  <si>
    <t>comment:Waiting for import PETC.\</t>
  </si>
  <si>
    <t>S001-02:46</t>
  </si>
  <si>
    <t>S001-02:309</t>
  </si>
  <si>
    <t>MISSING MATERIAL:8</t>
  </si>
  <si>
    <t>comment:Waiting for grinding and drying PETC.\</t>
  </si>
  <si>
    <t>04/03/2025</t>
  </si>
  <si>
    <t>S001-02:200</t>
  </si>
  <si>
    <t>05/03/2025</t>
  </si>
  <si>
    <t>S001-02:4528</t>
  </si>
  <si>
    <t>S001-02:51</t>
  </si>
  <si>
    <t>S001-02:38</t>
  </si>
  <si>
    <t>S001-02:316</t>
  </si>
  <si>
    <t>comment:Clean and change the screw for PC2040 lot S7903-2.\</t>
  </si>
  <si>
    <t>Output Setting:510</t>
  </si>
  <si>
    <t>06/03/2025</t>
  </si>
  <si>
    <t>S031-11:2207|Pellets</t>
  </si>
  <si>
    <t>S031-11:290</t>
  </si>
  <si>
    <t>DIE:4.75</t>
  </si>
  <si>
    <t>comment:Metal blocked on the Die. Remove to clean and change the Die.\</t>
  </si>
  <si>
    <t>MECHANICAL/ELECTRICAL FAILURE:12</t>
  </si>
  <si>
    <t>MARIS SCREW:12,MARIS BARREL:12</t>
  </si>
  <si>
    <t>comment:Remove the screw of Maris and check the dimension for each of zone to determine the status of corrosion.\</t>
  </si>
  <si>
    <t>07/03/2025</t>
  </si>
  <si>
    <t>comment:Remove the screw of Maris. Clean and check the dimension for each of zone to determine the status of corrosion.\</t>
  </si>
  <si>
    <t>comment:Wonmen day party.\</t>
  </si>
  <si>
    <t>08/03/2025</t>
  </si>
  <si>
    <t>S031-11:700|Pellets</t>
  </si>
  <si>
    <t>S031-11:305</t>
  </si>
  <si>
    <t>DIE:4.75,HEATER:3</t>
  </si>
  <si>
    <t>comment:Metal blocked on the Die. Remove to clean and change the Die. Adjust the temp of zone 4 to 6.\</t>
  </si>
  <si>
    <t>DIE:6,HEATER:3</t>
  </si>
  <si>
    <t>comment:Plastic strand drop too much. Change fiber to feeder 6. Adjust the temp of zone 4 to 6.\</t>
  </si>
  <si>
    <t>09/03/2025</t>
  </si>
  <si>
    <t>WEEKEND OFF:12</t>
  </si>
  <si>
    <t>comment:Shutdown for weekend.\</t>
  </si>
  <si>
    <t>10/03/2025</t>
  </si>
  <si>
    <t>S031-11:700|Properties</t>
  </si>
  <si>
    <t>S031-11:540</t>
  </si>
  <si>
    <t>comment:Testing for the % of Fiber with extruder barrel and screw status.\</t>
  </si>
  <si>
    <t>S031-11:150</t>
  </si>
  <si>
    <t>comment:Clean the loader and feeder 1 to add the DL.\</t>
  </si>
  <si>
    <t>11/03/2025</t>
  </si>
  <si>
    <t>S031-11:27</t>
  </si>
  <si>
    <t>comment:Clean and replace the Die.\</t>
  </si>
  <si>
    <t>12/03/2025</t>
  </si>
  <si>
    <t>Output Setting:625</t>
  </si>
  <si>
    <t>S031-11:80</t>
  </si>
  <si>
    <t>DIE:0.5</t>
  </si>
  <si>
    <t>13/03/2025</t>
  </si>
  <si>
    <t>S031-11:48</t>
  </si>
  <si>
    <t>14/03/2025</t>
  </si>
  <si>
    <t>S031-11:7860</t>
  </si>
  <si>
    <t>S031-11:37</t>
  </si>
  <si>
    <t>15/03/2025</t>
  </si>
  <si>
    <t>S031-11:7721</t>
  </si>
  <si>
    <t>S031-11:82</t>
  </si>
  <si>
    <t>GRANULATOR / PELLETIZER:1.5,DRYER:2.25,DIE:1.5,VACUUM:1.25</t>
  </si>
  <si>
    <t>comment:Plastic strands dropped too much so stop to check the humidity of PCBT. Clean the vacuum. Clean the Die. Adjust the pelletizer.\</t>
  </si>
  <si>
    <t>16/03/2025</t>
  </si>
  <si>
    <t>S031-11:4381</t>
  </si>
  <si>
    <t>S031-11:185</t>
  </si>
  <si>
    <t>S031-11:139</t>
  </si>
  <si>
    <t>comment:Stop lot S7903-2 to clean for order change to DP0329-20-S7941-2.\</t>
  </si>
  <si>
    <t>S029-20:868</t>
  </si>
  <si>
    <t>S029-20:287</t>
  </si>
  <si>
    <t>S029-20:167</t>
  </si>
  <si>
    <t>S029-20:139</t>
  </si>
  <si>
    <t>comment:Finished DP0329-20-S7941-2 clean to go back lot S7903-2.\</t>
  </si>
  <si>
    <t>17/03/2025</t>
  </si>
  <si>
    <t>S031-11:17</t>
  </si>
  <si>
    <t># ORDER CHANGE:1,TIME FOR THE ORDER CHANGE:9.25</t>
  </si>
  <si>
    <t>comment:Continue to clean to go back lot S7903-2.\</t>
  </si>
  <si>
    <t>GRANULATOR / PELLETIZER:1.5,DIE:1.5,VACUUM:1.25</t>
  </si>
  <si>
    <t>comment:Plastic strands dropped too much so stop to check the humidity of PCBT. Clean the vacuum. Clean the Die.\</t>
  </si>
  <si>
    <t>18/03/2025</t>
  </si>
  <si>
    <t>S031-11:4555</t>
  </si>
  <si>
    <t>comment:Finished lot S7903-2 clean for order change to VNT 715 Pink lot S7942-1.\</t>
  </si>
  <si>
    <t>comment:Continue to order change to VNT 715 Pink lot S7942-1.\</t>
  </si>
  <si>
    <t>19/03/2025</t>
  </si>
  <si>
    <t>comment:test the temperature and adjust parameter for Pink color.\</t>
  </si>
  <si>
    <t>comment:change the fiber and change the feeder to testing the plastic strand.\</t>
  </si>
  <si>
    <t>20/03/2025</t>
  </si>
  <si>
    <t>S014-47:115</t>
  </si>
  <si>
    <t>S014-47:125</t>
  </si>
  <si>
    <t>VACUUM:2</t>
  </si>
  <si>
    <t>comment:Clean the vacuum and change the die.\</t>
  </si>
  <si>
    <t>S014-47:800|Properties</t>
  </si>
  <si>
    <t>S014-47:445</t>
  </si>
  <si>
    <t>Output Setting:700</t>
  </si>
  <si>
    <t>21/03/2025</t>
  </si>
  <si>
    <t>S014-47:7200|Properties</t>
  </si>
  <si>
    <t>VACUUM:1,FEEDER:0.75</t>
  </si>
  <si>
    <t>comment:Clean the vacuum and change feeder for GF.\</t>
  </si>
  <si>
    <t>Output Setting:730</t>
  </si>
  <si>
    <t>S014-47:1600|Properties</t>
  </si>
  <si>
    <t>S014-47:420</t>
  </si>
  <si>
    <t>S014-47:314</t>
  </si>
  <si>
    <t>MARIS SCREW:8</t>
  </si>
  <si>
    <t>comment:Chagne the screw for Maris\</t>
  </si>
  <si>
    <t>22/03/2025</t>
  </si>
  <si>
    <t>S014-47:310</t>
  </si>
  <si>
    <t>TEST:2</t>
  </si>
  <si>
    <t>comment:Waiting for Go-Nogo testing.\</t>
  </si>
  <si>
    <t>Output Setting:800</t>
  </si>
  <si>
    <t>S014-47:12000</t>
  </si>
  <si>
    <t>23/03/2025</t>
  </si>
  <si>
    <t>S014-47:95</t>
  </si>
  <si>
    <t>VACUUM:2,TEST:4.5</t>
  </si>
  <si>
    <t>comment:Clean the vacuum. Waiting for Lab testing for color and viscosity when change to use new lot of PE-CSBR.\</t>
  </si>
  <si>
    <t>24/03/2025</t>
  </si>
  <si>
    <t>Output Setting:760</t>
  </si>
  <si>
    <t>S014-47:12800</t>
  </si>
  <si>
    <t>25/03/2025</t>
  </si>
  <si>
    <t>S014-47:9276</t>
  </si>
  <si>
    <t>S014-47:17</t>
  </si>
  <si>
    <t>comment:Clean for order change to VNT 2530 BK lot S7977-2\</t>
  </si>
  <si>
    <t>26/03/2025</t>
  </si>
  <si>
    <t>S051-08:85</t>
  </si>
  <si>
    <t>comment:PETC was blocked in dryer. Remove\</t>
  </si>
  <si>
    <t>S051-08:33</t>
  </si>
  <si>
    <t>27/03/2025</t>
  </si>
  <si>
    <t>comment:PETC was blocked in dryer. Remove and waiting for drying.\</t>
  </si>
  <si>
    <t>comment:Replace the rollor of pelletizer.\</t>
  </si>
  <si>
    <t>28/03/2025</t>
  </si>
  <si>
    <t>S051-08:3443</t>
  </si>
  <si>
    <t>S051-08:63</t>
  </si>
  <si>
    <t>S051-08:120</t>
  </si>
  <si>
    <t>comment:Clean for order change to PC2040BK lot S7987-2\</t>
  </si>
  <si>
    <t>29/03/2025</t>
  </si>
  <si>
    <t>comment:Discharge to change the Fiber for PC.\</t>
  </si>
  <si>
    <t>30/03/2025</t>
  </si>
  <si>
    <t>S031-11:4200|Properties</t>
  </si>
  <si>
    <t>VACUUM:0.5,GRANULATOR / PELLETIZER:3</t>
  </si>
  <si>
    <t>comment:Clean the vacuum.Change the rollor for pelletizer\</t>
  </si>
  <si>
    <t>31/03/2025</t>
  </si>
  <si>
    <t>S031-11:2800|Properties</t>
  </si>
  <si>
    <t>S031-11:328</t>
  </si>
  <si>
    <t>comment:Discharge and change the material to use MRG-PCMIXTE-MP add 15% on formulation.\</t>
  </si>
  <si>
    <t>01/04/2025</t>
  </si>
  <si>
    <t>S031-11:9800</t>
  </si>
  <si>
    <t>S031-11:10500</t>
  </si>
  <si>
    <t>02/04/2025</t>
  </si>
  <si>
    <t>comment:Clean the Die to remove the metal blocked.\</t>
  </si>
  <si>
    <t>03/04/2025</t>
  </si>
  <si>
    <t>S031-11:68</t>
  </si>
  <si>
    <t>S031-11:140</t>
  </si>
  <si>
    <t>DIE:1.5,DRYER:0.5,CHILLER:1</t>
  </si>
  <si>
    <t>comment:Change the Die.Material big flake block in piping.Chiller stopped get hot water.\</t>
  </si>
  <si>
    <t>comment:Clean the Die.\</t>
  </si>
  <si>
    <t>04/04/2025</t>
  </si>
  <si>
    <t>comment:Lunch time outside with Martin.Catherine and Kai.\</t>
  </si>
  <si>
    <t>comment:Clean the Vacuum and zone 1.\</t>
  </si>
  <si>
    <t>05/04/2025</t>
  </si>
  <si>
    <t>06/04/2025</t>
  </si>
  <si>
    <t>S031-11:196</t>
  </si>
  <si>
    <t>comment:Change the vacuum piping.\</t>
  </si>
  <si>
    <t>07/04/2025</t>
  </si>
  <si>
    <t>comment:Shutdown for the Hung Kings' Commemoration Day.\</t>
  </si>
  <si>
    <t>08/04/2025</t>
  </si>
  <si>
    <t>PREVENTIVE MAINTENANCE:4.75,PRODUCTION PROBLEM:1</t>
  </si>
  <si>
    <t>comment:Heating the extrusion line after weekend.Replace the rollor for pelletizer.Clean the Die to remove the metal blocked.\</t>
  </si>
  <si>
    <t>DIE:3,VACUUM:2</t>
  </si>
  <si>
    <t>comment:Clean and change the Die. Clean the vacuum.\</t>
  </si>
  <si>
    <t>09/04/2025</t>
  </si>
  <si>
    <t>PREVENTIVE MAINTENANCE:6.25</t>
  </si>
  <si>
    <t>comment:Replace the bearing for roller of pelletizer. Change the metal detector on feeder 3 and reset and test the metal detector on feeder 2.\</t>
  </si>
  <si>
    <t>10/04/2025</t>
  </si>
  <si>
    <t>comment:Clean and change the vacuum's piping.\</t>
  </si>
  <si>
    <t>S031-11:38</t>
  </si>
  <si>
    <t>11/04/2025</t>
  </si>
  <si>
    <t>12/04/2025</t>
  </si>
  <si>
    <t>S031-11:2373</t>
  </si>
  <si>
    <t>S031-11:156</t>
  </si>
  <si>
    <t>S031-11:117</t>
  </si>
  <si>
    <t>comment:Clean for order change to S001-02 lot S8063-2\</t>
  </si>
  <si>
    <t>comment:Install the screen changer and waiting for drying PETM and PETC.\</t>
  </si>
  <si>
    <t>13/04/2025</t>
  </si>
  <si>
    <t>comment:PETC and PETM were blocked in dryer. Remove all.\</t>
  </si>
  <si>
    <t>MARIS SCREW:12</t>
  </si>
  <si>
    <t>comment:Maris screw have wear as last section and get big gap to make the material go back and out of vacuum.\</t>
  </si>
  <si>
    <t>14/04/2025</t>
  </si>
  <si>
    <t>comment:Clean and remove the screen changer to change order to VNT 2530 lot S8064-2.\</t>
  </si>
  <si>
    <t>comment:Discharge the S008-20 in Dryer and change to drying PBT TH85 and waiting to drying PETB.\</t>
  </si>
  <si>
    <t>15/04/2025</t>
  </si>
  <si>
    <t>S051-08:198</t>
  </si>
  <si>
    <t>S051-08:21</t>
  </si>
  <si>
    <t>comment:Cleanthe main piping from second floor to Maris.\</t>
  </si>
  <si>
    <t>16/04/2025</t>
  </si>
  <si>
    <t>S051-08:36</t>
  </si>
  <si>
    <t>17/04/2025</t>
  </si>
  <si>
    <t>S051-08:1035</t>
  </si>
  <si>
    <t>S051-08:190</t>
  </si>
  <si>
    <t>comment:Clean for order change to PC20GF lot S8069-2.\</t>
  </si>
  <si>
    <t>GRANULATOR / PELLETIZER:4.5,DRYER:5</t>
  </si>
  <si>
    <t>comment:Change the bed knife and rotor knives for Pelletizer. Waiting for drying PCBT.\</t>
  </si>
  <si>
    <t>18/04/2025</t>
  </si>
  <si>
    <t>S031-04:5</t>
  </si>
  <si>
    <t>S031-04:2</t>
  </si>
  <si>
    <t>S031-04:15</t>
  </si>
  <si>
    <t>Output Setting:710</t>
  </si>
  <si>
    <t>19/04/2025</t>
  </si>
  <si>
    <t>S031-04:103</t>
  </si>
  <si>
    <t>S031-04:31</t>
  </si>
  <si>
    <t>S031-04:3</t>
  </si>
  <si>
    <t>S031-04:10</t>
  </si>
  <si>
    <t>20/04/2025</t>
  </si>
  <si>
    <t>S031-04:1656</t>
  </si>
  <si>
    <t>S031-04:157</t>
  </si>
  <si>
    <t>S031-04:77</t>
  </si>
  <si>
    <t>S031-04:170</t>
  </si>
  <si>
    <t>comment:Clean for order change and stop for missing material and maintenance time.\</t>
  </si>
  <si>
    <t>21/04/2025</t>
  </si>
  <si>
    <t>22/04/2025</t>
  </si>
  <si>
    <t>23/04/2025</t>
  </si>
  <si>
    <t>24/04/2025</t>
  </si>
  <si>
    <t>25/04/2025</t>
  </si>
  <si>
    <t>26/04/2025</t>
  </si>
  <si>
    <t>27/04/2025</t>
  </si>
  <si>
    <t>28/04/2025</t>
  </si>
  <si>
    <t>comment:\MAINTENANCE SCHEDULE TIME. MISSING MATERIAL</t>
  </si>
  <si>
    <t>29/04/2025</t>
  </si>
  <si>
    <t>30/04/2025</t>
  </si>
  <si>
    <t>comment:\INDEPENDENCE DAY</t>
  </si>
  <si>
    <t>01/05/2025</t>
  </si>
  <si>
    <t>comment:\LABOR DAY</t>
  </si>
  <si>
    <t>02/05/2025</t>
  </si>
  <si>
    <t>03/05/2025</t>
  </si>
  <si>
    <t>04/05/2025</t>
  </si>
  <si>
    <t>05/05/2025</t>
  </si>
  <si>
    <t>06/05/2025</t>
  </si>
  <si>
    <t>OTHERS:4.5</t>
  </si>
  <si>
    <t>comment:\Waiting for drying PCMIXTE</t>
  </si>
  <si>
    <t>07/05/2025</t>
  </si>
  <si>
    <t>VACUUM:0.75,DIE:1.5</t>
  </si>
  <si>
    <t>comment:\Clean the Vacuum and Fix the Chiller stop suddenly</t>
  </si>
  <si>
    <t>VACUUM:0.75,CHILLER:2</t>
  </si>
  <si>
    <t>comment:\Clean the Die to remove the metal blocked. Clean the vacuum and main piping.</t>
  </si>
  <si>
    <t>08/05/2025</t>
  </si>
  <si>
    <t>Output Setting:720</t>
  </si>
  <si>
    <t>S031-11:23</t>
  </si>
  <si>
    <t>VACUUM:0.5,DIE:0.5</t>
  </si>
  <si>
    <t>comment:\Clean the Die to remove the metal blocked. Clean the vacuum and FB piping.</t>
  </si>
  <si>
    <t>Output Setting:722</t>
  </si>
  <si>
    <t>09/05/2025</t>
  </si>
  <si>
    <t>S031-11:143</t>
  </si>
  <si>
    <t>comment:\Adjust and replace the rotating knives.</t>
  </si>
  <si>
    <t>S031-11:7598</t>
  </si>
  <si>
    <t>10/05/2025</t>
  </si>
  <si>
    <t>S031-11:1215|Pellets</t>
  </si>
  <si>
    <t>S031-11:406</t>
  </si>
  <si>
    <t>VACUUM:0.5,DIE:0.5,GRANULATOR / PELLETIZER:1,DRYER:2</t>
  </si>
  <si>
    <t>comment:\Clean the vacuum and Die. Adjust the pelletizer. Waiting for drying the DL.</t>
  </si>
  <si>
    <t>S031-11:1400|Pellets</t>
  </si>
  <si>
    <t>S031-11:3</t>
  </si>
  <si>
    <t>S031-11:208</t>
  </si>
  <si>
    <t>comment:\Clean for order change to VNT 715 Grey using PETB.</t>
  </si>
  <si>
    <t>11/05/2025</t>
  </si>
  <si>
    <t>12/05/2025</t>
  </si>
  <si>
    <t>comment:\Continue to clean and waiting for drying PETB.</t>
  </si>
  <si>
    <t>TEST:3,# ORDER CHANGE:1,TIME FOR THE ORDER CHANGE:9</t>
  </si>
  <si>
    <t>comment:\Color NC when using the old PW014-45 blue base. Clean and change to run with NAT base using PE-CSBR</t>
  </si>
  <si>
    <t>13/05/2025</t>
  </si>
  <si>
    <t>S014-45:3750</t>
  </si>
  <si>
    <t>S014-45:40</t>
  </si>
  <si>
    <t>comment:\Clean for order change to VNT 715 Pink using PETC and PE-CSBR.</t>
  </si>
  <si>
    <t>S014-47:470</t>
  </si>
  <si>
    <t>S014-47:124</t>
  </si>
  <si>
    <t># ORDER CHANGE:1,TIME FOR THE ORDER CHANGE:5,OTHERS:4</t>
  </si>
  <si>
    <t>comment:\Color NC. Clean for order change to VNT 715 Pink using PE-CSB only.</t>
  </si>
  <si>
    <t>14/05/2025</t>
  </si>
  <si>
    <t>S014-47:149</t>
  </si>
  <si>
    <t>GRANULATOR / PELLETIZER:3.25</t>
  </si>
  <si>
    <t>comment:\Check and Adjust the pelletizer.</t>
  </si>
  <si>
    <t>S014-47:10</t>
  </si>
  <si>
    <t>15/05/2025</t>
  </si>
  <si>
    <t>S014-47:142</t>
  </si>
  <si>
    <t># OF MECHANICAL FAILURE:1,MECHANICAL/ELECTRICAL FAILURE:2.15</t>
  </si>
  <si>
    <t>GRANULATOR / PELLETIZER:2.15</t>
  </si>
  <si>
    <t>comment:\Replace the bearing for lower feedroll.</t>
  </si>
  <si>
    <t>MECHANICAL/ELECTRICAL FAILURE:2.15</t>
  </si>
  <si>
    <t>comment:\Continue to replace the bearing for lower feedroll</t>
  </si>
  <si>
    <t>Batch</t>
  </si>
  <si>
    <t>Input</t>
  </si>
  <si>
    <t>Shipping</t>
  </si>
  <si>
    <t>S6743-1</t>
  </si>
  <si>
    <t>S031-04:2133|Origin</t>
  </si>
  <si>
    <t>S031-04:2100|Origin</t>
  </si>
  <si>
    <t>S6752-1</t>
  </si>
  <si>
    <t>S031-04:7000|Origin</t>
  </si>
  <si>
    <t>S031-04:6300|Origin</t>
  </si>
  <si>
    <t>S031-04:6909|Origin</t>
  </si>
  <si>
    <t>S031-04:276|ReWork</t>
  </si>
  <si>
    <t>S031-04:1500|ReWork</t>
  </si>
  <si>
    <t>S6753-1</t>
  </si>
  <si>
    <t>Ngoc Vu</t>
  </si>
  <si>
    <t>S031-04:4900|Origin</t>
  </si>
  <si>
    <t>S031-04:4200|Origin</t>
  </si>
  <si>
    <t>S031-04:5590|Origin</t>
  </si>
  <si>
    <t>S031-04:5600|Origin</t>
  </si>
  <si>
    <t>S6769-1</t>
  </si>
  <si>
    <t>S014-26:2400|Origin</t>
  </si>
  <si>
    <t>S014-26:1600|Origin</t>
  </si>
  <si>
    <t>S014-26:3865|Origin</t>
  </si>
  <si>
    <t>S014-26:4000|Origin</t>
  </si>
  <si>
    <t>S014-26:10146|Origin</t>
  </si>
  <si>
    <t>S014-26:9600|Origin</t>
  </si>
  <si>
    <t>S014-26:5600|Origin</t>
  </si>
  <si>
    <t>S014-26:6400|Origin</t>
  </si>
  <si>
    <t>S014-26:7200|Origin</t>
  </si>
  <si>
    <t>S014-26:800|Origin</t>
  </si>
  <si>
    <t>S6744-1</t>
  </si>
  <si>
    <t>S050-17:3280|Origin</t>
  </si>
  <si>
    <t>S050-17:3200|Origin</t>
  </si>
  <si>
    <t>S050-17:1900|Origin</t>
  </si>
  <si>
    <t>S050-17:1958|Origin</t>
  </si>
  <si>
    <t>S6784-1</t>
  </si>
  <si>
    <t>S031-11:1400|Origin</t>
  </si>
  <si>
    <t>S031-11:700|Origin</t>
  </si>
  <si>
    <t>S031-11:7700|Origin</t>
  </si>
  <si>
    <t>S031-11:7000|Origin</t>
  </si>
  <si>
    <t>S031-11:5600|Origin</t>
  </si>
  <si>
    <t>S031-11:6300|Origin</t>
  </si>
  <si>
    <t>S031-11:2100|Origin</t>
  </si>
  <si>
    <t>S031-11:4900|Origin</t>
  </si>
  <si>
    <t>S031-11:4200|Origin</t>
  </si>
  <si>
    <t>S031-11:3500|Origin</t>
  </si>
  <si>
    <t>S031-11:3946|ReWork</t>
  </si>
  <si>
    <t>S031-11:5242|ReWork</t>
  </si>
  <si>
    <t>S014-26:695|ReWork</t>
  </si>
  <si>
    <t>S014-26:1638|ReWork</t>
  </si>
  <si>
    <t>S6796-1</t>
  </si>
  <si>
    <t>S031-04:2800|Origin</t>
  </si>
  <si>
    <t>S031-04:7700|Origin</t>
  </si>
  <si>
    <t>S031-04:8354|Origin</t>
  </si>
  <si>
    <t>S031-04:8400|Origin</t>
  </si>
  <si>
    <t>S031-04:5566|Origin</t>
  </si>
  <si>
    <t>S6800-1</t>
  </si>
  <si>
    <t>S014-26:8800|Origin</t>
  </si>
  <si>
    <t>S014-26:9996|Origin</t>
  </si>
  <si>
    <t>S014-26:8000|Origin</t>
  </si>
  <si>
    <t>S014-26:126|ReWork</t>
  </si>
  <si>
    <t>S014-26:1250|ReWork</t>
  </si>
  <si>
    <t>S6803-1</t>
  </si>
  <si>
    <t>S031-11:1042|Origin</t>
  </si>
  <si>
    <t>S031-11:4110|ReWork</t>
  </si>
  <si>
    <t>S031-11:4900|ReWork</t>
  </si>
  <si>
    <t>S031-11:0|ReWork</t>
  </si>
  <si>
    <t>S031-11:845|ReWork</t>
  </si>
  <si>
    <t>S6871-1</t>
  </si>
  <si>
    <t>S014-26:3200|Origin</t>
  </si>
  <si>
    <t>S014-26:9250|Origin</t>
  </si>
  <si>
    <t>S014-26:8300|Origin</t>
  </si>
  <si>
    <t>S014-26:25|ReWork</t>
  </si>
  <si>
    <t>S014-26:1512|ReWork</t>
  </si>
  <si>
    <t>S6875-1</t>
  </si>
  <si>
    <t>S014-26:10400|Origin</t>
  </si>
  <si>
    <t>S014-26:9800|Origin</t>
  </si>
  <si>
    <t>S014-26:3912|Origin</t>
  </si>
  <si>
    <t>S014-26:4800|Origin</t>
  </si>
  <si>
    <t>S014-26:554|Origin</t>
  </si>
  <si>
    <t>S014-26:0|Origin</t>
  </si>
  <si>
    <t>S014-26:7910|Origin</t>
  </si>
  <si>
    <t>S014-26:0|ReWork</t>
  </si>
  <si>
    <t>S014-26:1580|ReWork</t>
  </si>
  <si>
    <t>S6888-1</t>
  </si>
  <si>
    <t>S031-11:9100|Origin</t>
  </si>
  <si>
    <t>S031-11:145|ReWork</t>
  </si>
  <si>
    <t>S031-11:1193|ReWork</t>
  </si>
  <si>
    <t>S6899-1</t>
  </si>
  <si>
    <t>S031-04:2295|Origin</t>
  </si>
  <si>
    <t>S031-04:700|Origin</t>
  </si>
  <si>
    <t>S031-04:0|ReWork</t>
  </si>
  <si>
    <t>S031-04:700|ReWork</t>
  </si>
  <si>
    <t>S031-04:670|ReWork</t>
  </si>
  <si>
    <t>S6913-1</t>
  </si>
  <si>
    <t>S118-01:1064|Origin</t>
  </si>
  <si>
    <t>S118-01:1058|Origin</t>
  </si>
  <si>
    <t>S6960-1</t>
  </si>
  <si>
    <t>S031-11:8400|Origin</t>
  </si>
  <si>
    <t>S031-11:2800|ReWork</t>
  </si>
  <si>
    <t>S031-11:4053|ReWork</t>
  </si>
  <si>
    <t>S031-11:1046|Origin</t>
  </si>
  <si>
    <t>S031-11:1034|Origin</t>
  </si>
  <si>
    <t>S6993-1</t>
  </si>
  <si>
    <t>S031-11:5755|ReWork</t>
  </si>
  <si>
    <t>S031-11:6300|ReWork</t>
  </si>
  <si>
    <t>S031-11:65|ReWork</t>
  </si>
  <si>
    <t>S7013-1</t>
  </si>
  <si>
    <t>S031-11:4419|Origin</t>
  </si>
  <si>
    <t>S031-11:4338|Origin</t>
  </si>
  <si>
    <t>S7080-1</t>
  </si>
  <si>
    <t>S050-17:8000|Origin</t>
  </si>
  <si>
    <t>S050-17:6600|Origin</t>
  </si>
  <si>
    <t>S031-11:6400|Origin</t>
  </si>
  <si>
    <t>S050-17:8800|Origin</t>
  </si>
  <si>
    <t>S050-17:8857|Origin</t>
  </si>
  <si>
    <t>S050-17:800|Origin</t>
  </si>
  <si>
    <t>S050-17:927|ReWork</t>
  </si>
  <si>
    <t>S050-17:1840|ReWork</t>
  </si>
  <si>
    <t>S7102-1</t>
  </si>
  <si>
    <t>S118-01:2800|Origin</t>
  </si>
  <si>
    <t>S118-01:1400|Origin</t>
  </si>
  <si>
    <t>S118-01:2100|Origin</t>
  </si>
  <si>
    <t>S118-01:3500|Origin</t>
  </si>
  <si>
    <t>S7116-1</t>
  </si>
  <si>
    <t>S050-17:3000|Origin</t>
  </si>
  <si>
    <t>S050-17:2996|Origin</t>
  </si>
  <si>
    <t>S7122-1</t>
  </si>
  <si>
    <t>S014-26:6420|Origin</t>
  </si>
  <si>
    <t>S014-26:6000|Origin</t>
  </si>
  <si>
    <t>S014-26:780|Origin</t>
  </si>
  <si>
    <t>S014-26:1143|Origin</t>
  </si>
  <si>
    <t>S7115-1</t>
  </si>
  <si>
    <t>S051-08:6400|Origin</t>
  </si>
  <si>
    <t>S051-08:5600|Origin</t>
  </si>
  <si>
    <t>S051-08:8800|Origin</t>
  </si>
  <si>
    <t>S051-08:113|ReWork</t>
  </si>
  <si>
    <t>S051-08:1367|ReWork</t>
  </si>
  <si>
    <t>S7135-1</t>
  </si>
  <si>
    <t>S031-04:3500|Origin</t>
  </si>
  <si>
    <t>S031-04:9800|Origin</t>
  </si>
  <si>
    <t>S031-04:9100|Origin</t>
  </si>
  <si>
    <t>S031-04:7586|Origin</t>
  </si>
  <si>
    <t>S031-04:9323|Origin</t>
  </si>
  <si>
    <t>S031-04:5640|Origin</t>
  </si>
  <si>
    <t>S031-04:1513|Origin</t>
  </si>
  <si>
    <t>S7145-1</t>
  </si>
  <si>
    <t>S7212-1</t>
  </si>
  <si>
    <t>S031-11:8293|Origin</t>
  </si>
  <si>
    <t>S031-11:3908|Origin</t>
  </si>
  <si>
    <t>S031-11:4345|Origin</t>
  </si>
  <si>
    <t>S031-11:1479|ReWork</t>
  </si>
  <si>
    <t>S7222-1</t>
  </si>
  <si>
    <t>S031-04:9269|Origin</t>
  </si>
  <si>
    <t>S031-04:2864|Origin</t>
  </si>
  <si>
    <t>S7230-1</t>
  </si>
  <si>
    <t>S051-08:4800|Origin</t>
  </si>
  <si>
    <t>S051-08:4000|Origin</t>
  </si>
  <si>
    <t>S051-08:7200|Origin</t>
  </si>
  <si>
    <t>Vu</t>
  </si>
  <si>
    <t>S051-08:2400|Origin</t>
  </si>
  <si>
    <t>S051-08:8000|Origin</t>
  </si>
  <si>
    <t>S051-08:1950|Origin</t>
  </si>
  <si>
    <t>S051-08:800|Origin</t>
  </si>
  <si>
    <t>S051-08:720|ReWork</t>
  </si>
  <si>
    <t>S051-08:1600|ReWork</t>
  </si>
  <si>
    <t>S051-08:0|ReWork</t>
  </si>
  <si>
    <t>S051-08:738|ReWork</t>
  </si>
  <si>
    <t>S7273-1</t>
  </si>
  <si>
    <t>S014-26:1743|Origin</t>
  </si>
  <si>
    <t>S7292-1</t>
  </si>
  <si>
    <t>S118-01:4585|Origin</t>
  </si>
  <si>
    <t>S118-01:5293|Origin</t>
  </si>
  <si>
    <t>S014-26:1880|Origin</t>
  </si>
  <si>
    <t>S014-26:800|ReWork</t>
  </si>
  <si>
    <t>S014-26:231|ReWork</t>
  </si>
  <si>
    <t>S7305-1</t>
  </si>
  <si>
    <t>S031-11:9179|Origin</t>
  </si>
  <si>
    <t>S031-11:9116|Origin</t>
  </si>
  <si>
    <t>S031-11:7585|Origin</t>
  </si>
  <si>
    <t>S031-11:600|Origin</t>
  </si>
  <si>
    <t>S031-11:1998|ReWork</t>
  </si>
  <si>
    <t>S7310-1</t>
  </si>
  <si>
    <t>S031-04:7768|Origin</t>
  </si>
  <si>
    <t>S031-04:8465|Origin</t>
  </si>
  <si>
    <t>S031-04:5335|Origin</t>
  </si>
  <si>
    <t>S031-04:1400|ReWork</t>
  </si>
  <si>
    <t>S031-04:1160|ReWork</t>
  </si>
  <si>
    <t>S7343-1</t>
  </si>
  <si>
    <t>S050-17:1600|Origin</t>
  </si>
  <si>
    <t>S050-17:5796|Origin</t>
  </si>
  <si>
    <t>S050-17:5600|Origin</t>
  </si>
  <si>
    <t>S050-17:2400|Origin</t>
  </si>
  <si>
    <t>S050-17:6400|Origin</t>
  </si>
  <si>
    <t>S050-17:370|ReWork</t>
  </si>
  <si>
    <t>S050-17:800|ReWork</t>
  </si>
  <si>
    <t>S050-17:899|Origin</t>
  </si>
  <si>
    <t>S7344-1</t>
  </si>
  <si>
    <t>S014-26:4796|Origin</t>
  </si>
  <si>
    <t>S014-26:4720|Origin</t>
  </si>
  <si>
    <t>S014-26:4850|Origin</t>
  </si>
  <si>
    <t>S014-26:4977|Origin</t>
  </si>
  <si>
    <t>S014-26:1600|ReWork</t>
  </si>
  <si>
    <t>S014-26:1542|ReWork</t>
  </si>
  <si>
    <t>S7388-1</t>
  </si>
  <si>
    <t>S051-08:1600|Origin</t>
  </si>
  <si>
    <t>S051-08:9600|Origin</t>
  </si>
  <si>
    <t>S051-08:1474|ReWork</t>
  </si>
  <si>
    <t>S051-08:2251|ReWork</t>
  </si>
  <si>
    <t>S7412-1</t>
  </si>
  <si>
    <t>S031-11:598|Origin</t>
  </si>
  <si>
    <t>S031-11:1678|ReWork</t>
  </si>
  <si>
    <t>S031-11:3582|ReWork</t>
  </si>
  <si>
    <t>S7429-1</t>
  </si>
  <si>
    <t>S031-04:7460|Origin</t>
  </si>
  <si>
    <t>S7489-1</t>
  </si>
  <si>
    <t>S014-47:10400|Origin</t>
  </si>
  <si>
    <t>S014-47:9600|Origin</t>
  </si>
  <si>
    <t>S014-47:8800|Origin</t>
  </si>
  <si>
    <t>S014-47:8000|Origin</t>
  </si>
  <si>
    <t>S014-47:7100|Origin</t>
  </si>
  <si>
    <t>S014-47:7200|Origin</t>
  </si>
  <si>
    <t>S014-47:448|ReWork</t>
  </si>
  <si>
    <t>S014-47:1672|ReWork</t>
  </si>
  <si>
    <t>S7490-1</t>
  </si>
  <si>
    <t>S014-26:3000|Origin</t>
  </si>
  <si>
    <t>S014-26:5000|Origin</t>
  </si>
  <si>
    <t>S014-26:9342|Origin</t>
  </si>
  <si>
    <t>S014-26:2185|Origin</t>
  </si>
  <si>
    <t>S014-26:1297|ReWork</t>
  </si>
  <si>
    <t>S014-26:3151|ReWork</t>
  </si>
  <si>
    <t>S7556-1</t>
  </si>
  <si>
    <t>S118-01:6929|Origin</t>
  </si>
  <si>
    <t>S118-01:6300|Origin</t>
  </si>
  <si>
    <t>S118-01:7000|Origin</t>
  </si>
  <si>
    <t>S118-01:0|ReWork</t>
  </si>
  <si>
    <t>S118-01:629|ReWork</t>
  </si>
  <si>
    <t>S7576-1</t>
  </si>
  <si>
    <t>S014-47:3200|Origin</t>
  </si>
  <si>
    <t>S014-47:1600|Origin</t>
  </si>
  <si>
    <t>S014-47:6400|Origin</t>
  </si>
  <si>
    <t>S014-47:8872|Origin</t>
  </si>
  <si>
    <t>S014-47:0|ReWork</t>
  </si>
  <si>
    <t>S014-47:974|ReWork</t>
  </si>
  <si>
    <t>S7557-1</t>
  </si>
  <si>
    <t>S051-08:3200|Origin</t>
  </si>
  <si>
    <t>S051-08:7804|Origin</t>
  </si>
  <si>
    <t>S051-08:561|ReWork</t>
  </si>
  <si>
    <t>S7592-1</t>
  </si>
  <si>
    <t>S031-11:2800|Origin</t>
  </si>
  <si>
    <t>S031-11:1007|ReWork</t>
  </si>
  <si>
    <t>S031-11:2978|ReWork</t>
  </si>
  <si>
    <t>S7618-1</t>
  </si>
  <si>
    <t>S051-08:4861|Origin</t>
  </si>
  <si>
    <t>S051-08:2324|ReWork</t>
  </si>
  <si>
    <t>S051-08:255|ReWork</t>
  </si>
  <si>
    <t>S051-08:800|ReWork</t>
  </si>
  <si>
    <t>S051-08:2705|ReWork</t>
  </si>
  <si>
    <t>S7644-1</t>
  </si>
  <si>
    <t>S7689-1</t>
  </si>
  <si>
    <t>S031-04:1400|Origin</t>
  </si>
  <si>
    <t>S7698-1</t>
  </si>
  <si>
    <t>S031-04:1628|ReWork</t>
  </si>
  <si>
    <t>S031-04:2100|ReWork</t>
  </si>
  <si>
    <t>S031-04:749|ReWork</t>
  </si>
  <si>
    <t>S014-47:5774|Origin</t>
  </si>
  <si>
    <t>S014-47:4800|Origin</t>
  </si>
  <si>
    <t>S014-47:438|ReWork</t>
  </si>
  <si>
    <t>S014-47:1426|ReWork</t>
  </si>
  <si>
    <t>S7713-1</t>
  </si>
  <si>
    <t>S051-08:420|ReWork</t>
  </si>
  <si>
    <t>S051-08:6285|Origin</t>
  </si>
  <si>
    <t>S051-08:820|ReWork</t>
  </si>
  <si>
    <t>S7718-1</t>
  </si>
  <si>
    <t>S031-04:7294|Origin</t>
  </si>
  <si>
    <t>S031-04:813|ReWork</t>
  </si>
  <si>
    <t>S031-04:1912|Origin</t>
  </si>
  <si>
    <t>S031-04:1300|ReWork</t>
  </si>
  <si>
    <t>S7728-1</t>
  </si>
  <si>
    <t>S014-26:2855|Origin</t>
  </si>
  <si>
    <t>S014-26:2067|Origin</t>
  </si>
  <si>
    <t>S014-26:220|ReWork</t>
  </si>
  <si>
    <t>S014-26:882|ReWork</t>
  </si>
  <si>
    <t>S7739-1</t>
  </si>
  <si>
    <t>S031-11:8706|Origin</t>
  </si>
  <si>
    <t>S031-11:3264|Origin</t>
  </si>
  <si>
    <t>S031-11:20|Origin</t>
  </si>
  <si>
    <t>S031-11:1537|Origin</t>
  </si>
  <si>
    <t>S014-26:2335|Origin</t>
  </si>
  <si>
    <t>S014-26:2183|ReWork</t>
  </si>
  <si>
    <t>S014-26:2996|ReWork</t>
  </si>
  <si>
    <t>S7756-1</t>
  </si>
  <si>
    <t>S050-17:9061|Origin</t>
  </si>
  <si>
    <t>S050-17:9600|Origin</t>
  </si>
  <si>
    <t>S050-17:4800|Origin</t>
  </si>
  <si>
    <t>S050-17:4000|Origin</t>
  </si>
  <si>
    <t>S050-17:3043|Origin</t>
  </si>
  <si>
    <t>S050-17:0|ReWork</t>
  </si>
  <si>
    <t>S050-17:1600|ReWork</t>
  </si>
  <si>
    <t>S7824-1</t>
  </si>
  <si>
    <t>S014-26:7469|Origin</t>
  </si>
  <si>
    <t>S014-26:4282|Origin</t>
  </si>
  <si>
    <t>S7827-1</t>
  </si>
  <si>
    <t>S014-47:8776|Origin</t>
  </si>
  <si>
    <t>S014-47:6711|Origin</t>
  </si>
  <si>
    <t>S014-47:800|ReWork</t>
  </si>
  <si>
    <t>S014-47:4000|Origin</t>
  </si>
  <si>
    <t>S014-47:8860|Origin</t>
  </si>
  <si>
    <t>S014-47:1403|ReWork</t>
  </si>
  <si>
    <t>S014-47:2581|ReWork</t>
  </si>
  <si>
    <t>S7853-1</t>
  </si>
  <si>
    <t>S051-08:8460|Origin</t>
  </si>
  <si>
    <t>S051-08:2035|ReWork</t>
  </si>
  <si>
    <t>S7903-1</t>
  </si>
  <si>
    <t>S031-11:9237|Origin</t>
  </si>
  <si>
    <t>S7977-1</t>
  </si>
  <si>
    <t>S051-08:10400|Origin</t>
  </si>
  <si>
    <t>S051-08:3443|Origin</t>
  </si>
  <si>
    <t>S051-08:3934|Origin</t>
  </si>
  <si>
    <t>S7987-1</t>
  </si>
  <si>
    <t>S031-11:642|ReWork</t>
  </si>
  <si>
    <t>S031-11:2473|ReWork</t>
  </si>
  <si>
    <t>S8025-1</t>
  </si>
  <si>
    <t>S031-11:6673|Origin</t>
  </si>
  <si>
    <t>S031-11:131|ReWork</t>
  </si>
  <si>
    <t>S031-11:1721|ReWork</t>
  </si>
  <si>
    <t>S8064-1</t>
  </si>
  <si>
    <t>S051-08:4235|ReWork</t>
  </si>
  <si>
    <t>S051-08:4800|ReWork</t>
  </si>
  <si>
    <t>S051-08:910|ReWork</t>
  </si>
  <si>
    <t>S8069-1</t>
  </si>
  <si>
    <t>S031-04:8300|Origin</t>
  </si>
  <si>
    <t>S8137-1</t>
  </si>
  <si>
    <t>S031-11:8721|Origin</t>
  </si>
  <si>
    <t>S031-11:2698|Origin</t>
  </si>
  <si>
    <t>S031-11:1477|ReWork</t>
  </si>
  <si>
    <t>S031-11:700|ReWork</t>
  </si>
  <si>
    <t>S031-11:1400|ReWork</t>
  </si>
  <si>
    <t>S031-11:2615|Origin</t>
  </si>
  <si>
    <t>16/05/2025</t>
  </si>
  <si>
    <t>S031-11:546|ReWork</t>
  </si>
  <si>
    <t>S6719-1</t>
  </si>
  <si>
    <t>S039-20:3325</t>
  </si>
  <si>
    <t>S039-20:3250</t>
  </si>
  <si>
    <t>Dung|Thang</t>
  </si>
  <si>
    <t>S039-20:6575</t>
  </si>
  <si>
    <t>Linh|Nghia</t>
  </si>
  <si>
    <t>S039-20:5475</t>
  </si>
  <si>
    <t>Chanh Vu|Dung</t>
  </si>
  <si>
    <t>S039-20:7055</t>
  </si>
  <si>
    <t>S039-20:7100</t>
  </si>
  <si>
    <t>S039-20:3650</t>
  </si>
  <si>
    <t>S039-20:1800</t>
  </si>
  <si>
    <t>Dao|Chanh Vu</t>
  </si>
  <si>
    <t>S039-20:5425</t>
  </si>
  <si>
    <t>Nghia|Linh</t>
  </si>
  <si>
    <t>S039-20:6650</t>
  </si>
  <si>
    <t>S039-20:3025</t>
  </si>
  <si>
    <t>Nghia|Dao</t>
  </si>
  <si>
    <t>S039-20:3300</t>
  </si>
  <si>
    <t>S039-20:3350</t>
  </si>
  <si>
    <t>S6712-1</t>
  </si>
  <si>
    <t>S050-17:1000</t>
  </si>
  <si>
    <t>S6724-1</t>
  </si>
  <si>
    <t>S039-20:900</t>
  </si>
  <si>
    <t>S039-20:800</t>
  </si>
  <si>
    <t>Linh|Dung</t>
  </si>
  <si>
    <t>DP001-04.04</t>
  </si>
  <si>
    <t>S001-04:2000</t>
  </si>
  <si>
    <t>Nghia|Dung</t>
  </si>
  <si>
    <t>S039-20:2450</t>
  </si>
  <si>
    <t>S6742-1</t>
  </si>
  <si>
    <t>S029-00:3500</t>
  </si>
  <si>
    <t>Chanh Vu|Linh</t>
  </si>
  <si>
    <t>S029-00:6700</t>
  </si>
  <si>
    <t>S029-00:6725</t>
  </si>
  <si>
    <t>S014-26:5000</t>
  </si>
  <si>
    <t>S6884-1</t>
  </si>
  <si>
    <t>S039-33:2000</t>
  </si>
  <si>
    <t>S039-33:1400</t>
  </si>
  <si>
    <t>S6898-1</t>
  </si>
  <si>
    <t>S029-04:1750</t>
  </si>
  <si>
    <t>S029-04:1250</t>
  </si>
  <si>
    <t>S039-33:5125</t>
  </si>
  <si>
    <t>S039-33:1550</t>
  </si>
  <si>
    <t>S039-33:1600</t>
  </si>
  <si>
    <t>S029-04:8350</t>
  </si>
  <si>
    <t>S029-04:7625</t>
  </si>
  <si>
    <t>S029-04:2125</t>
  </si>
  <si>
    <t>S029-04:2200</t>
  </si>
  <si>
    <t>S029-04:2250</t>
  </si>
  <si>
    <t>S029-04:3600</t>
  </si>
  <si>
    <t>S029-04:4000</t>
  </si>
  <si>
    <t>S029-04:3300</t>
  </si>
  <si>
    <t>S029-04:3175</t>
  </si>
  <si>
    <t>S029-04:7900</t>
  </si>
  <si>
    <t>S029-04:8325</t>
  </si>
  <si>
    <t>S029-04:2275</t>
  </si>
  <si>
    <t>S029-04:2325</t>
  </si>
  <si>
    <t>S6938-1</t>
  </si>
  <si>
    <t>S039-33:4550</t>
  </si>
  <si>
    <t>S039-33:6500</t>
  </si>
  <si>
    <t>S039-33:6050</t>
  </si>
  <si>
    <t>S039-33:5450</t>
  </si>
  <si>
    <t>S039-33:4000</t>
  </si>
  <si>
    <t>S039-33:3854</t>
  </si>
  <si>
    <t>S039-33:3950</t>
  </si>
  <si>
    <t>Linh|Dao</t>
  </si>
  <si>
    <t>S039-33:6325</t>
  </si>
  <si>
    <t>S039-33:7175</t>
  </si>
  <si>
    <t>S039-33:5195</t>
  </si>
  <si>
    <t>S039-33:5250</t>
  </si>
  <si>
    <t>S039-33:5150</t>
  </si>
  <si>
    <t>S039-33:8525</t>
  </si>
  <si>
    <t>S6991-1</t>
  </si>
  <si>
    <t>S029-09:4042</t>
  </si>
  <si>
    <t>S029-09:4000</t>
  </si>
  <si>
    <t>Dung|Chanh Vu</t>
  </si>
  <si>
    <t>S029-09:5800</t>
  </si>
  <si>
    <t>S029-09:5675</t>
  </si>
  <si>
    <t>S029-09:9025</t>
  </si>
  <si>
    <t>Dung|Nghia</t>
  </si>
  <si>
    <t>S029-09:4500</t>
  </si>
  <si>
    <t>Dao|Nghia</t>
  </si>
  <si>
    <t>S029-09:2600</t>
  </si>
  <si>
    <t>S029-09:2075</t>
  </si>
  <si>
    <t>S029-09:1300</t>
  </si>
  <si>
    <t>S029-09:1325</t>
  </si>
  <si>
    <t>S029-09:5164</t>
  </si>
  <si>
    <t>S029-09:5225</t>
  </si>
  <si>
    <t>B4378-1</t>
  </si>
  <si>
    <t>S029-09:1760</t>
  </si>
  <si>
    <t>S029-09:1775</t>
  </si>
  <si>
    <t>B4390-1</t>
  </si>
  <si>
    <t>S029-09:4200</t>
  </si>
  <si>
    <t>S029-09:5625</t>
  </si>
  <si>
    <t>S029-09:2100</t>
  </si>
  <si>
    <t>S029-09:1750</t>
  </si>
  <si>
    <t>S029-09:3850</t>
  </si>
  <si>
    <t>S029-09:3550</t>
  </si>
  <si>
    <t>S029-09:11900</t>
  </si>
  <si>
    <t>S029-09:11500</t>
  </si>
  <si>
    <t>S029-09:7450</t>
  </si>
  <si>
    <t>Dung|Linh</t>
  </si>
  <si>
    <t>S029-09:6150</t>
  </si>
  <si>
    <t>S029-09:6200</t>
  </si>
  <si>
    <t>B4395-1</t>
  </si>
  <si>
    <t>S039-20:4750</t>
  </si>
  <si>
    <t>S039-20:6000</t>
  </si>
  <si>
    <t>S039-20:6625</t>
  </si>
  <si>
    <t>S039-20:6675</t>
  </si>
  <si>
    <t>S039-20:2440</t>
  </si>
  <si>
    <t>S118-01:2200</t>
  </si>
  <si>
    <t>S039-20:4000</t>
  </si>
  <si>
    <t>S039-20:3975</t>
  </si>
  <si>
    <t>S029-09:700</t>
  </si>
  <si>
    <t>S029-09:725</t>
  </si>
  <si>
    <t>S029-09:1400</t>
  </si>
  <si>
    <t>S029-09:1375</t>
  </si>
  <si>
    <t>S7124-1</t>
  </si>
  <si>
    <t>S029-04:12000</t>
  </si>
  <si>
    <t>S029-04:11500</t>
  </si>
  <si>
    <t>S029-04:1050</t>
  </si>
  <si>
    <t>S029-04:1600</t>
  </si>
  <si>
    <t>S029-09:3300</t>
  </si>
  <si>
    <t>S029-09:2604</t>
  </si>
  <si>
    <t>S029-09:2475</t>
  </si>
  <si>
    <t>S7012-1</t>
  </si>
  <si>
    <t>S118-01:1946</t>
  </si>
  <si>
    <t>S118-01:1800</t>
  </si>
  <si>
    <t>S118-01:2800</t>
  </si>
  <si>
    <t>S118-01:2825</t>
  </si>
  <si>
    <t>S014-26:6000</t>
  </si>
  <si>
    <t>S014-26:5425</t>
  </si>
  <si>
    <t>S014-26:1000</t>
  </si>
  <si>
    <t>S014-26:1575</t>
  </si>
  <si>
    <t>S051-08:2375</t>
  </si>
  <si>
    <t>S051-08:6425</t>
  </si>
  <si>
    <t>S051-08:5625</t>
  </si>
  <si>
    <t>S051-08:5975</t>
  </si>
  <si>
    <t>S051-08:3275</t>
  </si>
  <si>
    <t>S051-08:4525</t>
  </si>
  <si>
    <t>B4423-1</t>
  </si>
  <si>
    <t>S039-20:7925</t>
  </si>
  <si>
    <t>S039-20:8000</t>
  </si>
  <si>
    <t>Linh|Thang</t>
  </si>
  <si>
    <t>S039-20:11500</t>
  </si>
  <si>
    <t>S039-20:11000</t>
  </si>
  <si>
    <t>S039-20:8850</t>
  </si>
  <si>
    <t>S039-20:3099</t>
  </si>
  <si>
    <t>S039-20:2825</t>
  </si>
  <si>
    <t>S051-08:6700</t>
  </si>
  <si>
    <t>S051-08:2167</t>
  </si>
  <si>
    <t>S051-08:2750</t>
  </si>
  <si>
    <t>B4433-1</t>
  </si>
  <si>
    <t>S029-09:2800</t>
  </si>
  <si>
    <t>S029-09:2750</t>
  </si>
  <si>
    <t>S029-09:5525</t>
  </si>
  <si>
    <t>S029-09:1756</t>
  </si>
  <si>
    <t>S029-09:1800</t>
  </si>
  <si>
    <t>DP039-28.01</t>
  </si>
  <si>
    <t>S039-28:750</t>
  </si>
  <si>
    <t>S7231-1</t>
  </si>
  <si>
    <t>S039-33:3250</t>
  </si>
  <si>
    <t>S039-33:7825</t>
  </si>
  <si>
    <t>S039-33:5850</t>
  </si>
  <si>
    <t>S039-33:5600</t>
  </si>
  <si>
    <t>S039-33:9750</t>
  </si>
  <si>
    <t>S039-33:10000</t>
  </si>
  <si>
    <t>S039-33:2725</t>
  </si>
  <si>
    <t>Chanh Vu|Dao</t>
  </si>
  <si>
    <t>S039-33:5050</t>
  </si>
  <si>
    <t>S039-33:2474</t>
  </si>
  <si>
    <t>S039-33:2575</t>
  </si>
  <si>
    <t>S118-01:2100</t>
  </si>
  <si>
    <t>S118-01:2000</t>
  </si>
  <si>
    <t>S118-01:3500</t>
  </si>
  <si>
    <t>S118-01:3475</t>
  </si>
  <si>
    <t>Vu|Dung</t>
  </si>
  <si>
    <t>S118-01:2493</t>
  </si>
  <si>
    <t>S118-01:2550</t>
  </si>
  <si>
    <t>S051-08:8800</t>
  </si>
  <si>
    <t>S051-08:8875</t>
  </si>
  <si>
    <t>S051-08:6513</t>
  </si>
  <si>
    <t>S051-08:6175</t>
  </si>
  <si>
    <t>S051-08:8575</t>
  </si>
  <si>
    <t>S051-08:6125</t>
  </si>
  <si>
    <t>Nghia|Thang</t>
  </si>
  <si>
    <t>S051-08:6900</t>
  </si>
  <si>
    <t>S051-08:5675</t>
  </si>
  <si>
    <t>S051-08:3250</t>
  </si>
  <si>
    <t>S014-26:1035</t>
  </si>
  <si>
    <t>S014-26:3400</t>
  </si>
  <si>
    <t>Thang|Linh</t>
  </si>
  <si>
    <t>S051-08:6550</t>
  </si>
  <si>
    <t>S051-08:651</t>
  </si>
  <si>
    <t>S051-08:700</t>
  </si>
  <si>
    <t>Linh|</t>
  </si>
  <si>
    <t>B4402-1</t>
  </si>
  <si>
    <t>S029-09:2775</t>
  </si>
  <si>
    <t>Chanh Vu|</t>
  </si>
  <si>
    <t>S029-09:3200</t>
  </si>
  <si>
    <t>S029-09:3225</t>
  </si>
  <si>
    <t>S7159-1</t>
  </si>
  <si>
    <t>S014-01:3200</t>
  </si>
  <si>
    <t>S014-01:3175</t>
  </si>
  <si>
    <t>S014-01:5600</t>
  </si>
  <si>
    <t>S014-01:5750</t>
  </si>
  <si>
    <t>S014-01:6400</t>
  </si>
  <si>
    <t>S014-01:6675</t>
  </si>
  <si>
    <t>S014-01:1600</t>
  </si>
  <si>
    <t>S014-01:1525</t>
  </si>
  <si>
    <t>S7506-1</t>
  </si>
  <si>
    <t>S039-20:2610</t>
  </si>
  <si>
    <t>S7492-1</t>
  </si>
  <si>
    <t>S039-33:4056</t>
  </si>
  <si>
    <t>S039-33:4685</t>
  </si>
  <si>
    <t>S039-33:4750</t>
  </si>
  <si>
    <t>S014-26:4350</t>
  </si>
  <si>
    <t>S014-26:3000</t>
  </si>
  <si>
    <t>S014-26:3500</t>
  </si>
  <si>
    <t>Thang|Dao</t>
  </si>
  <si>
    <t>S014-26:3725</t>
  </si>
  <si>
    <t>B4545-1</t>
  </si>
  <si>
    <t>S039-20:1000</t>
  </si>
  <si>
    <t>S039-20:5000</t>
  </si>
  <si>
    <t>S039-20:4600</t>
  </si>
  <si>
    <t>S039-20:2000</t>
  </si>
  <si>
    <t>S039-20:2375</t>
  </si>
  <si>
    <t>S3500-1</t>
  </si>
  <si>
    <t>S039-06:2820</t>
  </si>
  <si>
    <t>S039-06:2825</t>
  </si>
  <si>
    <t>S039-06:9100</t>
  </si>
  <si>
    <t>S039-06:8950</t>
  </si>
  <si>
    <t>S039-06:650</t>
  </si>
  <si>
    <t>S039-06:900</t>
  </si>
  <si>
    <t>S3411-1</t>
  </si>
  <si>
    <t>S039-06:1910</t>
  </si>
  <si>
    <t>S039-06:1900</t>
  </si>
  <si>
    <t>S3433-1</t>
  </si>
  <si>
    <t>S039-06:1300</t>
  </si>
  <si>
    <t>S039-06:2600</t>
  </si>
  <si>
    <t>S039-06:2625</t>
  </si>
  <si>
    <t>B4068-1</t>
  </si>
  <si>
    <t>S039-06:1950</t>
  </si>
  <si>
    <t>S118-01:2375</t>
  </si>
  <si>
    <t>S118-01:3225</t>
  </si>
  <si>
    <t>S118-01:3000</t>
  </si>
  <si>
    <t>S118-01:2029</t>
  </si>
  <si>
    <t>S118-01:1850</t>
  </si>
  <si>
    <t>S051-08:3950</t>
  </si>
  <si>
    <t>S051-08:5550</t>
  </si>
  <si>
    <t>S051-08:3761</t>
  </si>
  <si>
    <t>S051-08:3725</t>
  </si>
  <si>
    <t>S051-08:4125</t>
  </si>
  <si>
    <t>S7616-1</t>
  </si>
  <si>
    <t>S029-04:1400</t>
  </si>
  <si>
    <t>S029-04:1375</t>
  </si>
  <si>
    <t>S029-04:6200</t>
  </si>
  <si>
    <t>S029-04:6250</t>
  </si>
  <si>
    <t>S029-04:5600</t>
  </si>
  <si>
    <t>S029-04:775</t>
  </si>
  <si>
    <t>S029-04:660</t>
  </si>
  <si>
    <t>S029-04:650</t>
  </si>
  <si>
    <t>S029-04:380</t>
  </si>
  <si>
    <t>S051-08:3450</t>
  </si>
  <si>
    <t>S7639-1</t>
  </si>
  <si>
    <t>S051-08:2475</t>
  </si>
  <si>
    <t>S051-08:4925</t>
  </si>
  <si>
    <t>Nghia|Chanh Vu</t>
  </si>
  <si>
    <t>S051-08:6450</t>
  </si>
  <si>
    <t>S051-08:5650</t>
  </si>
  <si>
    <t>S051-08:2700</t>
  </si>
  <si>
    <t>S051-08:1105</t>
  </si>
  <si>
    <t>S051-08:1150</t>
  </si>
  <si>
    <t>S7699-1</t>
  </si>
  <si>
    <t>S039-20:5375</t>
  </si>
  <si>
    <t>Thang|</t>
  </si>
  <si>
    <t>S039-20:3700</t>
  </si>
  <si>
    <t>S039-20:3675</t>
  </si>
  <si>
    <t>S039-20:5333</t>
  </si>
  <si>
    <t>S039-20:5325</t>
  </si>
  <si>
    <t>S039-20:7325</t>
  </si>
  <si>
    <t>S039-20:7350</t>
  </si>
  <si>
    <t>S0369-20:5400</t>
  </si>
  <si>
    <t>S0369-20:5375</t>
  </si>
  <si>
    <t>S051-08:6800</t>
  </si>
  <si>
    <t>S051-08:4350</t>
  </si>
  <si>
    <t>Dung|</t>
  </si>
  <si>
    <t>S051-08:775</t>
  </si>
  <si>
    <t>S051-08:4775</t>
  </si>
  <si>
    <t>S051-08:5450</t>
  </si>
  <si>
    <t>S051-08:3500</t>
  </si>
  <si>
    <t>S051-08:2250</t>
  </si>
  <si>
    <t>S051-08:2450</t>
  </si>
  <si>
    <t>S051-08:2000</t>
  </si>
  <si>
    <t>Nghia|</t>
  </si>
  <si>
    <t>S051-08:3075</t>
  </si>
  <si>
    <t>Chanh Vu|Nghia</t>
  </si>
  <si>
    <t>S051-08:4623</t>
  </si>
  <si>
    <t>S051-08:5275</t>
  </si>
  <si>
    <t>S051-08:2835</t>
  </si>
  <si>
    <t>S051-08:3600</t>
  </si>
  <si>
    <t>Chanh Vu|Thang</t>
  </si>
  <si>
    <t>S051-08:7000</t>
  </si>
  <si>
    <t>S051-08:2425</t>
  </si>
  <si>
    <t>S051-08:6384</t>
  </si>
  <si>
    <t>S031-11:2000</t>
  </si>
  <si>
    <t>S051-08:5800</t>
  </si>
  <si>
    <t>S051-08:3800</t>
  </si>
  <si>
    <t>S051-08:5700</t>
  </si>
  <si>
    <t>S051-08:6225</t>
  </si>
  <si>
    <t>MARIS DAILY REPORT</t>
  </si>
  <si>
    <t>Maris</t>
  </si>
  <si>
    <t>Production date</t>
  </si>
  <si>
    <t>#H/shift</t>
  </si>
  <si>
    <t xml:space="preserve"> </t>
  </si>
  <si>
    <t>Objective</t>
  </si>
  <si>
    <t>Total</t>
  </si>
  <si>
    <t>Material type</t>
  </si>
  <si>
    <t xml:space="preserve">Operator </t>
  </si>
  <si>
    <r>
      <t xml:space="preserve">Net prod: Good product 
</t>
    </r>
    <r>
      <rPr>
        <b/>
        <sz val="12"/>
        <color rgb="FFFFFFFF"/>
        <rFont val="Times New Roman"/>
        <family val="1"/>
      </rPr>
      <t>Net prod: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rFont val="Times New Roman"/>
        <family val="1"/>
      </rPr>
      <t xml:space="preserve">NC product: Color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 xml:space="preserve">Surface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 xml:space="preserve">Pellets
</t>
    </r>
    <r>
      <rPr>
        <b/>
        <sz val="12"/>
        <color rgb="FFFFFFFF"/>
        <rFont val="Times New Roman"/>
        <family val="1"/>
      </rPr>
      <t>Net prod: NC product: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rFont val="Times New Roman"/>
        <family val="1"/>
      </rPr>
      <t xml:space="preserve">Properties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>Others</t>
    </r>
  </si>
  <si>
    <r>
      <t xml:space="preserve">Scrap from: Die
</t>
    </r>
    <r>
      <rPr>
        <b/>
        <sz val="12"/>
        <color theme="0"/>
        <rFont val="Times New Roman"/>
        <family val="1"/>
      </rPr>
      <t xml:space="preserve">Scrap from: </t>
    </r>
    <r>
      <rPr>
        <b/>
        <sz val="12"/>
        <rFont val="Times New Roman"/>
        <family val="1"/>
      </rPr>
      <t xml:space="preserve">Screen changer
</t>
    </r>
  </si>
  <si>
    <t>Reject</t>
  </si>
  <si>
    <t>Prod brut</t>
  </si>
  <si>
    <t xml:space="preserve">Yield </t>
  </si>
  <si>
    <t xml:space="preserve">Number of kg/h </t>
  </si>
  <si>
    <t>Number of stopping hours (h)</t>
  </si>
  <si>
    <t>Util.%</t>
  </si>
  <si>
    <t>Rate %</t>
  </si>
  <si>
    <t>OEE</t>
  </si>
  <si>
    <t>Screw rejections SLAB</t>
  </si>
  <si>
    <t>% Screw rejections SLAB</t>
  </si>
  <si>
    <t>Losts</t>
  </si>
  <si>
    <t>Kgs</t>
  </si>
  <si>
    <t>For Yield</t>
  </si>
  <si>
    <t>For Disponibility</t>
  </si>
  <si>
    <t>DAY SHIFT:</t>
  </si>
  <si>
    <r>
      <t>NIGHT SHIFT:</t>
    </r>
    <r>
      <rPr>
        <b/>
        <sz val="12"/>
        <rFont val="Times New Roman"/>
        <family val="1"/>
      </rPr>
      <t xml:space="preserve"> </t>
    </r>
  </si>
  <si>
    <t>Scrap Maris (KG) :</t>
  </si>
  <si>
    <t>DAY SHIFT</t>
  </si>
  <si>
    <t>NIGHT SHIFT</t>
  </si>
  <si>
    <t>TOTAL</t>
  </si>
  <si>
    <t>OUTPUT (KG/HR)</t>
  </si>
  <si>
    <t>Setting of kg/h</t>
  </si>
  <si>
    <t>PRODUCT TOTAL</t>
  </si>
  <si>
    <t>RJ+SCRAP+SCREEN</t>
  </si>
  <si>
    <t>NET/HOUR (KG/HOUR)</t>
  </si>
  <si>
    <t>MTTR (HOUR)</t>
  </si>
  <si>
    <t>MTBF (HOUR)</t>
  </si>
  <si>
    <t>SCRAP+SCREEN</t>
  </si>
  <si>
    <t>NUM OF ODER CHANGE</t>
  </si>
  <si>
    <t>NUM OF MECHANICAL FAILURE</t>
  </si>
  <si>
    <t>MECHANICAL/ELECTRICAL FAILURE</t>
  </si>
  <si>
    <t>PRODUCTION PROBLEM:0.25</t>
  </si>
  <si>
    <t>comment:\Clean the pelletizer.</t>
  </si>
  <si>
    <t>GRANULATOR / PELLETIZER:0.25</t>
  </si>
  <si>
    <t>comment:\Adjust the pelletizer.</t>
  </si>
  <si>
    <t>17/05/2025</t>
  </si>
  <si>
    <t>18/05/2025</t>
  </si>
  <si>
    <t>S014-47:3540</t>
  </si>
  <si>
    <t>S014-47:330</t>
  </si>
  <si>
    <t>comment:\Clean for order change to VYTEEN ABS-GF20</t>
  </si>
  <si>
    <t>S029-20:1536</t>
  </si>
  <si>
    <t>S029-20:70</t>
  </si>
  <si>
    <t>S029-20:96</t>
  </si>
  <si>
    <t># ORDER CHANGE:1,TIME FOR THE ORDER CHANGE:6,TEST:2</t>
  </si>
  <si>
    <t>comment:\Go-Nogo testing. Clean for order change to PS Basalt Medium and waiting for import HIPSW local.</t>
  </si>
  <si>
    <t>19/05/2025</t>
  </si>
  <si>
    <t>20/05/2025</t>
  </si>
  <si>
    <t>S039-33:40</t>
  </si>
  <si>
    <t>S039-33:140</t>
  </si>
  <si>
    <t>PRODUCTION PROBLEM:6,TEST:4</t>
  </si>
  <si>
    <t>VACUUM:4,GRANULATOR / PELLETIZER:2</t>
  </si>
  <si>
    <t>comment:\Testing to adjust the color. Clean the vacuum and adjust the pelletizer.</t>
  </si>
  <si>
    <t>21/05/2025</t>
  </si>
  <si>
    <t>S039-33:838|Color</t>
  </si>
  <si>
    <t>S039-33:60</t>
  </si>
  <si>
    <t>S039-33:50</t>
  </si>
  <si>
    <t>TEST:3,# ORDER CHANGE:1,TIME FOR THE ORDER CHANGE:7</t>
  </si>
  <si>
    <t>comment:\Testing to adjust the color. Clean for order change to remelt filtration.</t>
  </si>
  <si>
    <t>PE-HIPSM-MP:2050</t>
  </si>
  <si>
    <t>PE-HIPSM-MP:215</t>
  </si>
  <si>
    <t>PRODUCTION PROBLEM:2,PREVENTIVE MAINTENANCE:4</t>
  </si>
  <si>
    <t>SCREEN CHANGER:4,VACUUM:2</t>
  </si>
  <si>
    <t>comment:\Clean the vacuum. Change the screen for Screen changer.</t>
  </si>
  <si>
    <t>Output Setting:550</t>
  </si>
  <si>
    <t>Output Setting:635</t>
  </si>
  <si>
    <t>22/05/2025</t>
  </si>
  <si>
    <t>PE-HIPSM-MP:6000</t>
  </si>
  <si>
    <t>PE-HIPSM-MP:15</t>
  </si>
  <si>
    <t>PE-HIPSM-MP:492</t>
  </si>
  <si>
    <t>PE-HIPSM-MP:5000</t>
  </si>
  <si>
    <t>PE-HIPSM-MP:23</t>
  </si>
  <si>
    <t>PE-HIPSM-MP:410</t>
  </si>
  <si>
    <t>comment:\Update software.</t>
  </si>
  <si>
    <t>23/05/2025</t>
  </si>
  <si>
    <t>PE-HIPSM-MP:4175</t>
  </si>
  <si>
    <t>PE-HIPSM-MP:11</t>
  </si>
  <si>
    <t>PE-HIPSM-MP:383</t>
  </si>
  <si>
    <t>PE-HIPSM-MP:677</t>
  </si>
  <si>
    <t>comment:\Clean for order change to PS BASALT MEDIUM lot S8188-1</t>
  </si>
  <si>
    <t>TEST:10.5</t>
  </si>
  <si>
    <t>comment:\Testing to adjust the color and the formulation.</t>
  </si>
  <si>
    <t>24/05/2025</t>
  </si>
  <si>
    <t>S039-33:48</t>
  </si>
  <si>
    <t>comment:\Clean and change the feeders follow the adjust on the formulation.</t>
  </si>
  <si>
    <t>S039-33:10</t>
  </si>
  <si>
    <t>25/05/2025</t>
  </si>
  <si>
    <t>S039-33:12</t>
  </si>
  <si>
    <t>S039-33:3813</t>
  </si>
  <si>
    <t>comment:\Clean for order change to VNT 102 HS Black lot S8078-1</t>
  </si>
  <si>
    <t>26/05/2025</t>
  </si>
  <si>
    <t>TIME FOR THE ORDER CHANGE:6,TEST:6</t>
  </si>
  <si>
    <t>comment:\Continue to clean for order change and waiting for drying PETC.</t>
  </si>
  <si>
    <t>S001-02:445</t>
  </si>
  <si>
    <t>S001-02:45</t>
  </si>
  <si>
    <t>comment:\PETC was blocked in dryer.</t>
  </si>
  <si>
    <t>27/05/2025</t>
  </si>
  <si>
    <t>S001-02:140</t>
  </si>
  <si>
    <t>S001-02:250</t>
  </si>
  <si>
    <t>S001-02:105</t>
  </si>
  <si>
    <t>DRYER:3,FEEDER:2.75</t>
  </si>
  <si>
    <t>comment:\Feeder minimum speed-adjust the formulation. Waiting for drying PETC.</t>
  </si>
  <si>
    <t>comment:\PETC was blocked in dryer. Waiting for drying PET</t>
  </si>
  <si>
    <t>28/05/2025</t>
  </si>
  <si>
    <t>S001-02:218</t>
  </si>
  <si>
    <t>S001-02:60</t>
  </si>
  <si>
    <t>S001-02:54</t>
  </si>
  <si>
    <t>29/05/2025</t>
  </si>
  <si>
    <t>S001-02:1033</t>
  </si>
  <si>
    <t>S001-02:67</t>
  </si>
  <si>
    <t>comment:\Stop the Production for Physical inventory.</t>
  </si>
  <si>
    <t>comment:\Waiting for drying PETC.</t>
  </si>
  <si>
    <t>30/05/2025</t>
  </si>
  <si>
    <t>S001-02:5600</t>
  </si>
  <si>
    <t>S001-02:253</t>
  </si>
  <si>
    <t>S001-02:64</t>
  </si>
  <si>
    <t>S001-02:396</t>
  </si>
  <si>
    <t>31/05/2025</t>
  </si>
  <si>
    <t>S001-02:79</t>
  </si>
  <si>
    <t>comment:\Replace the heater for zone 14. Adjust the pelletizer</t>
  </si>
  <si>
    <t>HEATER:2,GRANULATOR / PELLETIZER:1.25</t>
  </si>
  <si>
    <t>S001-02:631</t>
  </si>
  <si>
    <t>S001-02:25</t>
  </si>
  <si>
    <t>S001-02:68</t>
  </si>
  <si>
    <t>S001-02:36</t>
  </si>
  <si>
    <t>01/06/2025</t>
  </si>
  <si>
    <t>comment:\Electric power outage from IZ.</t>
  </si>
  <si>
    <t>comment:\Testing and adjust the parameter for new product S028-08 run with Maris line.</t>
  </si>
  <si>
    <t>Output Setting:250</t>
  </si>
  <si>
    <t>02/06/2025</t>
  </si>
  <si>
    <t>S028-08</t>
  </si>
  <si>
    <t>VYPRO PP 097A-20BK</t>
  </si>
  <si>
    <t>S028-08:1050</t>
  </si>
  <si>
    <t>S028-08:0|None</t>
  </si>
  <si>
    <t>S028-08:0</t>
  </si>
  <si>
    <t>S028-08:500</t>
  </si>
  <si>
    <t>S028-08:1207</t>
  </si>
  <si>
    <t>S028-08:30</t>
  </si>
  <si>
    <t>S028-08:155</t>
  </si>
  <si>
    <t># ORDER CHANGE:1,TIME FOR THE ORDER CHANGE:5.75</t>
  </si>
  <si>
    <t>comment:\Clean for order change to S028-08 lot S8238-1</t>
  </si>
  <si>
    <t>comment:\Clean for order change to S031-04 lot S8243-1.</t>
  </si>
  <si>
    <t>03/06/2025</t>
  </si>
  <si>
    <t>comment:\Install the piping and pump to connect direct from Maris to Metal.</t>
  </si>
  <si>
    <t>S031-04:95</t>
  </si>
  <si>
    <t>04/06/2025</t>
  </si>
  <si>
    <t>S031-04:27</t>
  </si>
  <si>
    <t>comment:\Clean for order change to S031-11 lot S8249-1</t>
  </si>
  <si>
    <t>S031-04:8695</t>
  </si>
  <si>
    <t>05/06/2025</t>
  </si>
  <si>
    <t>comment:\Continue to clean for order change to S031-11 lot S8249-1</t>
  </si>
  <si>
    <t>06/06/2025</t>
  </si>
  <si>
    <t>07/06/2025</t>
  </si>
  <si>
    <t>comment:\MFI is lower than spec. Adjust the formulation and waiting for testing</t>
  </si>
  <si>
    <t>08/06/2025</t>
  </si>
  <si>
    <t>09/06/2025</t>
  </si>
  <si>
    <t>S031-11:176</t>
  </si>
  <si>
    <t>comment:\Heating the line</t>
  </si>
  <si>
    <t>10/06/2025</t>
  </si>
  <si>
    <t>S031-11:7237</t>
  </si>
  <si>
    <t>S031-11:7</t>
  </si>
  <si>
    <t>S031-11:232</t>
  </si>
  <si>
    <t>comment:\Clean for order change to S051-08 lot S8262-1</t>
  </si>
  <si>
    <t>comment:\Remove the screw to check the dimension of barrel for zone 10 and 11 that replaced the core in Vietnam</t>
  </si>
  <si>
    <t>11/06/2025</t>
  </si>
  <si>
    <t>comment:\Continue to cleaning after checking the dimension of barrel and screw.</t>
  </si>
  <si>
    <t>DRYER:4, DIE:1.5</t>
  </si>
  <si>
    <t>comment:\Waiting for drying PETC. Clean the Die</t>
  </si>
  <si>
    <t>Metal</t>
  </si>
  <si>
    <t>S051-08:3200|Metal</t>
  </si>
  <si>
    <t>12/06/2025</t>
  </si>
  <si>
    <t>S051-08:800|Metal</t>
  </si>
  <si>
    <t>S051-08:265</t>
  </si>
  <si>
    <t>S051-08:291</t>
  </si>
  <si>
    <t>comment:\FB blocked. Clean the Die</t>
  </si>
  <si>
    <t>comment:\Metal blocked. Clean the Die</t>
  </si>
  <si>
    <t>13/06/2025</t>
  </si>
  <si>
    <t>S051-08:25</t>
  </si>
  <si>
    <t>S051-08:46</t>
  </si>
  <si>
    <t>14/06/2025</t>
  </si>
  <si>
    <t>15/06/2025</t>
  </si>
  <si>
    <t>S051-08:67</t>
  </si>
  <si>
    <t>S051-08:308</t>
  </si>
  <si>
    <t>16/06/2025</t>
  </si>
  <si>
    <t>S051-08:286</t>
  </si>
  <si>
    <t>S051-08:170</t>
  </si>
  <si>
    <t># ORDER CHANGE:1,TIME FOR THE ORDER CHANGE:4.5,OTHERS:3.5</t>
  </si>
  <si>
    <t>comment:\Heating the line. Clean for order change to VNT 102 HS Black lot S8291-1</t>
  </si>
  <si>
    <t>comment:\Continue to lean for order change to VNT 102 HS Black lot S8291-1</t>
  </si>
  <si>
    <t>S051-08:4260</t>
  </si>
  <si>
    <t>17/06/2025</t>
  </si>
  <si>
    <t xml:space="preserve">comment:\PETM was blocked in dryer. </t>
  </si>
  <si>
    <t>comment:\Waiting for drying Vis-slab PET and mixing the additives to adding on the formulation.</t>
  </si>
  <si>
    <t>18/06/2025</t>
  </si>
  <si>
    <t>S001-02:125</t>
  </si>
  <si>
    <t>DRYER:5, DIE:1.5</t>
  </si>
  <si>
    <t xml:space="preserve">comment:\Wating for drying PETM.Clean and change the Die. </t>
  </si>
  <si>
    <t>Output Setting:450</t>
  </si>
  <si>
    <t>comment:\Wating for drying PETM and Vis-slab PET</t>
  </si>
  <si>
    <t>19/06/2025</t>
  </si>
  <si>
    <t>S001-02:305</t>
  </si>
  <si>
    <t>comment:\Wating for drying PETM.</t>
  </si>
  <si>
    <t>S001-02:236</t>
  </si>
  <si>
    <t>PRODUCTION PROBLEM:2,PREVENTIVE MAINTENANCE:3</t>
  </si>
  <si>
    <t>DRYER:2,SCREEN CHANGER:3</t>
  </si>
  <si>
    <t>comment:\Wating for drying PETM and Vis-slab PET. Change the screen for screen changer.</t>
  </si>
  <si>
    <t>20/06/2025</t>
  </si>
  <si>
    <t>S001-02:42</t>
  </si>
  <si>
    <t>S001-02:310</t>
  </si>
  <si>
    <t>S001-02:95</t>
  </si>
  <si>
    <t>21/06/2025</t>
  </si>
  <si>
    <t>S001-02:3412</t>
  </si>
  <si>
    <t>S001-02:265</t>
  </si>
  <si>
    <t>comment:\Clean for order change to S029-20-S8280-1</t>
  </si>
  <si>
    <t>comment:\Clean for order change to S029-20-S8280-1 and change the screw of Maris.</t>
  </si>
  <si>
    <t>22/06/2025</t>
  </si>
  <si>
    <t>S029-20:1962</t>
  </si>
  <si>
    <t>S029-20:35</t>
  </si>
  <si>
    <t>S029-20:281</t>
  </si>
  <si>
    <t>TEST:3,# ORDER CHANGE:1,TIME FOR THE ORDER CHANGE:2</t>
  </si>
  <si>
    <t>comment:\Waiting for testing Go-nogo. Clean for order change to S118-01-S8290-1.</t>
  </si>
  <si>
    <t>comment:\Clean for order change to S118-01-S8290-1.</t>
  </si>
  <si>
    <t>23/06/2025</t>
  </si>
  <si>
    <t>S118-01:1400</t>
  </si>
  <si>
    <t>S118-01:30</t>
  </si>
  <si>
    <t>S118-01:87</t>
  </si>
  <si>
    <t>DRYER:6.5,GRANULATOR / PELLETIZER:2</t>
  </si>
  <si>
    <t>comment:\Change the material and waiting for drying. Adjust the pelletizer.</t>
  </si>
  <si>
    <t>S118-01:15</t>
  </si>
  <si>
    <t>S118-01:45</t>
  </si>
  <si>
    <t>comment:\ Waiting for drying PETC.</t>
  </si>
  <si>
    <t>24/06/2025</t>
  </si>
  <si>
    <t>S118-01:4900</t>
  </si>
  <si>
    <t>S118-01:23</t>
  </si>
  <si>
    <t>S118-01:85</t>
  </si>
  <si>
    <t>S118-01:2120</t>
  </si>
  <si>
    <t>S118-01:19</t>
  </si>
  <si>
    <t>S118-01:130</t>
  </si>
  <si>
    <t>comment:\Clean for order change to S031-11-S8324-1 and clean all the factory for the visiting from LG.</t>
  </si>
  <si>
    <t>25/06/2025</t>
  </si>
  <si>
    <t>comment:\Clean all the factory for the visiting from LG.</t>
  </si>
  <si>
    <t>OTHERS:6,# OF MECHANICAL FAILURE:1,MECHANICAL/ELECTRICAL FAILURE:3</t>
  </si>
  <si>
    <t>comment:\Change vacumm pump. And cleanning the factory</t>
  </si>
  <si>
    <t>26/06/2025</t>
  </si>
  <si>
    <t>S031-11:8535</t>
  </si>
  <si>
    <t>comment:\Clean for order change to VNT 715 Pink lot S8317-1</t>
  </si>
  <si>
    <t>CHIILER:0.75,GRANULATOR / PELLETIZER:1.5</t>
  </si>
  <si>
    <t xml:space="preserve">comment:\Fix the Chiller and adjust the pelletizer </t>
  </si>
  <si>
    <t>27/06/2025</t>
  </si>
  <si>
    <t>Output Setting:875</t>
  </si>
  <si>
    <t>28/06/2025</t>
  </si>
  <si>
    <t>29/06/2025</t>
  </si>
  <si>
    <t>S014-47:48</t>
  </si>
  <si>
    <t>30/06/2025</t>
  </si>
  <si>
    <t>comment:\Lack of material. Waiting for mixing additives</t>
  </si>
  <si>
    <t>S014-47:9715</t>
  </si>
  <si>
    <t>01/07/2025</t>
  </si>
  <si>
    <t>comment:\Clean for order change to run the trial for Lab of VNT 2530 BK lot S8344 and S8345.</t>
  </si>
  <si>
    <t>S051-08:1057</t>
  </si>
  <si>
    <t>S051-08:211</t>
  </si>
  <si>
    <t>comment:\Clean for order change to S031-11-S8343-1</t>
  </si>
  <si>
    <t>02/07/2025</t>
  </si>
  <si>
    <t>comment:\Waiting for drying material</t>
  </si>
  <si>
    <t>S031-11:18</t>
  </si>
  <si>
    <t>BLOWER</t>
  </si>
  <si>
    <t>PIPING</t>
  </si>
  <si>
    <t>DIE:1.5,PIPING:1</t>
  </si>
  <si>
    <t>comment:\Clean and replace the Die. Fix the issue with material blocked in piping.</t>
  </si>
  <si>
    <t>03/07/2025</t>
  </si>
  <si>
    <t>S031-11:3910</t>
  </si>
  <si>
    <t>S031-11:941</t>
  </si>
  <si>
    <t># ORDER CHANGE:1,TIME FOR THE ORDER CHANGE:9.75</t>
  </si>
  <si>
    <t>comment:\Clean for order change to S029-04-S8364-1 follow the formulation of DP37 for Deacathlon</t>
  </si>
  <si>
    <t>comment:\Clean for order change and waiting for drying materials</t>
  </si>
  <si>
    <t>04/07/2025</t>
  </si>
  <si>
    <t xml:space="preserve">comment:\Waiting for drying materials </t>
  </si>
  <si>
    <t>05/07/2025</t>
  </si>
  <si>
    <t>S029-04:1158</t>
  </si>
  <si>
    <t>comment:\Clean for order change to VNT 5530 lot S8281-1</t>
  </si>
  <si>
    <t>S050-17:160</t>
  </si>
  <si>
    <t>TEST:10</t>
  </si>
  <si>
    <t>S050-17:207</t>
  </si>
  <si>
    <t>comment:\Waiting for testing Go-nogo and mechanical properties</t>
  </si>
  <si>
    <t>06/07/2025</t>
  </si>
  <si>
    <t>07/07/2025</t>
  </si>
  <si>
    <t>08/07/2025</t>
  </si>
  <si>
    <t>09/07/2025</t>
  </si>
  <si>
    <t>10/07/2025</t>
  </si>
  <si>
    <t>11/07/2025</t>
  </si>
  <si>
    <t>comment:\Wating for drying PETM and Vis-slab PET.</t>
  </si>
  <si>
    <t>Output Setting:470</t>
  </si>
  <si>
    <t>12/07/2025</t>
  </si>
  <si>
    <t>S001-02:126</t>
  </si>
  <si>
    <t>S001-02:267</t>
  </si>
  <si>
    <t>PRODUCTION PROBLEM:3.5,# OF MECHANICAL FAILURE:1,MECHANICAL/ELECTRICAL FAILURE :0.5</t>
  </si>
  <si>
    <t>2ND SCREW</t>
  </si>
  <si>
    <t>DRYER:3.5,2ND SCREW: 0.5</t>
  </si>
  <si>
    <t>comment:\Clean the dust for Dryer filter and replace the bearing for 2nd screw of Maris.</t>
  </si>
  <si>
    <t>S001-02:53</t>
  </si>
  <si>
    <t>S001-02:220</t>
  </si>
  <si>
    <t>13/07/2025</t>
  </si>
  <si>
    <t>S001-02:24</t>
  </si>
  <si>
    <t>Output Setting:480</t>
  </si>
  <si>
    <t>PRODUCTION PROBLEM:3.75</t>
  </si>
  <si>
    <t>DRYER:3.75</t>
  </si>
  <si>
    <t>14/07/2025</t>
  </si>
  <si>
    <t>S001-02:163</t>
  </si>
  <si>
    <t>S001-02:69</t>
  </si>
  <si>
    <t>S001-02:181</t>
  </si>
  <si>
    <t>15/07/2025</t>
  </si>
  <si>
    <t>S001-02:193</t>
  </si>
  <si>
    <t>S001-02:10</t>
  </si>
  <si>
    <t>Output Setting:485</t>
  </si>
  <si>
    <t>16/07/2025</t>
  </si>
  <si>
    <t>S001-02:33</t>
  </si>
  <si>
    <t>S001-02:31</t>
  </si>
  <si>
    <t>S001-02:179</t>
  </si>
  <si>
    <t>S001-02:172</t>
  </si>
  <si>
    <t>17/07/2025</t>
  </si>
  <si>
    <t>S001-02:945</t>
  </si>
  <si>
    <t>S001-02:23</t>
  </si>
  <si>
    <t>comment:\Clean for order change to VNT 5530 lot S8281-1 retest</t>
  </si>
  <si>
    <t>S050-17:10</t>
  </si>
  <si>
    <t>comment:\Clean for order change to S031-04-S8396-1</t>
  </si>
  <si>
    <t>S050-17:642</t>
  </si>
  <si>
    <t>18/07/2025</t>
  </si>
  <si>
    <t>comment:\Continue to clean for order change to S031-04-S8396-1</t>
  </si>
  <si>
    <t>S031-04:32</t>
  </si>
  <si>
    <t>19/07/2025</t>
  </si>
  <si>
    <t>S031-04:21</t>
  </si>
  <si>
    <t>S031-04:26</t>
  </si>
  <si>
    <t>20/07/2025</t>
  </si>
  <si>
    <t>S031-04:16</t>
  </si>
  <si>
    <t>S031-04:13</t>
  </si>
  <si>
    <t>comment:\Change the belt and bearing for pelletizer</t>
  </si>
  <si>
    <t>21/07/2025</t>
  </si>
  <si>
    <t>S031-04:4327</t>
  </si>
  <si>
    <t>S031-04:12</t>
  </si>
  <si>
    <t>S031-04:14</t>
  </si>
  <si>
    <t>comment:\Clean for order change to S031-11-S8402-1</t>
  </si>
  <si>
    <t>S031-11:235</t>
  </si>
  <si>
    <t>TEST:2.5</t>
  </si>
  <si>
    <t>comment:\Adjust the parameter and formulation to fix the issue of plastic strands</t>
  </si>
  <si>
    <t># ORDER CHANGE / TIME FOR THE ORDER CHANGE
\Clean for order change to S031-11-S8402-1</t>
  </si>
  <si>
    <t>TEST
\Adjust the parameter and formulation to fix the issue of plastic strands</t>
  </si>
  <si>
    <t>S014-26:0|Color</t>
  </si>
  <si>
    <t>S031-11:50|Color</t>
  </si>
  <si>
    <t>A</t>
  </si>
  <si>
    <t>B</t>
  </si>
  <si>
    <t>STOP TIME</t>
  </si>
  <si>
    <t>SHIFT TIME</t>
  </si>
  <si>
    <t>250.383</t>
  </si>
  <si>
    <t>591.25</t>
  </si>
  <si>
    <t>715.304</t>
  </si>
  <si>
    <t>469.429</t>
  </si>
  <si>
    <t>645.833</t>
  </si>
  <si>
    <t>642.829</t>
  </si>
  <si>
    <t>623.707</t>
  </si>
  <si>
    <t>934.5</t>
  </si>
  <si>
    <t>756.923</t>
  </si>
  <si>
    <t>775.353</t>
  </si>
  <si>
    <t>618.17</t>
  </si>
  <si>
    <t>628.</t>
  </si>
  <si>
    <t>1179.</t>
  </si>
  <si>
    <t>331.172</t>
  </si>
  <si>
    <t>452.516</t>
  </si>
  <si>
    <t>387.35</t>
  </si>
  <si>
    <t>540.276</t>
  </si>
  <si>
    <t>325.429</t>
  </si>
  <si>
    <t>459.625</t>
  </si>
  <si>
    <t>635.289</t>
  </si>
  <si>
    <t>350.</t>
  </si>
  <si>
    <t>714.167</t>
  </si>
  <si>
    <t>791.08</t>
  </si>
  <si>
    <t>867.917</t>
  </si>
  <si>
    <t>923.319</t>
  </si>
  <si>
    <t>889.419</t>
  </si>
  <si>
    <t>646.083</t>
  </si>
  <si>
    <t>% USED</t>
  </si>
  <si>
    <t>0.00%</t>
  </si>
  <si>
    <t>48.96%</t>
  </si>
  <si>
    <t>50.00%</t>
  </si>
  <si>
    <t>95.83%</t>
  </si>
  <si>
    <t>58.33%</t>
  </si>
  <si>
    <t>100.00%</t>
  </si>
  <si>
    <t>85.42%</t>
  </si>
  <si>
    <t>33.33%</t>
  </si>
  <si>
    <t>27.08%</t>
  </si>
  <si>
    <t>70.83%</t>
  </si>
  <si>
    <t>97.92%</t>
  </si>
  <si>
    <t>96.88%</t>
  </si>
  <si>
    <t>16.67%</t>
  </si>
  <si>
    <t>60.42%</t>
  </si>
  <si>
    <t>64.58%</t>
  </si>
  <si>
    <t>83.33%</t>
  </si>
  <si>
    <t>30.21%</t>
  </si>
  <si>
    <t>29.17%</t>
  </si>
  <si>
    <t>46.88%</t>
  </si>
  <si>
    <t>25.00%</t>
  </si>
  <si>
    <t>90.63%</t>
  </si>
  <si>
    <t>58.67%</t>
  </si>
  <si>
    <t>% TOTAL YIELD</t>
  </si>
  <si>
    <t>76.72%</t>
  </si>
  <si>
    <t>98.66%</t>
  </si>
  <si>
    <t>99.65%</t>
  </si>
  <si>
    <t>95.86%</t>
  </si>
  <si>
    <t>99.35%</t>
  </si>
  <si>
    <t>95.61%</t>
  </si>
  <si>
    <t>98.55%</t>
  </si>
  <si>
    <t>96.80%</t>
  </si>
  <si>
    <t>97.56%</t>
  </si>
  <si>
    <t>97.11%</t>
  </si>
  <si>
    <t>99.13%</t>
  </si>
  <si>
    <t>98.62%</t>
  </si>
  <si>
    <t>90.33%</t>
  </si>
  <si>
    <t>87.46%</t>
  </si>
  <si>
    <t>89.82%</t>
  </si>
  <si>
    <t>90.36%</t>
  </si>
  <si>
    <t>87.11%</t>
  </si>
  <si>
    <t>86.13%</t>
  </si>
  <si>
    <t>95.19%</t>
  </si>
  <si>
    <t>98.22%</t>
  </si>
  <si>
    <t>99.59%</t>
  </si>
  <si>
    <t>97.64%</t>
  </si>
  <si>
    <t>99.86%</t>
  </si>
  <si>
    <t>99.55%</t>
  </si>
  <si>
    <t>99.48%</t>
  </si>
  <si>
    <t>97.12%</t>
  </si>
  <si>
    <t>672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</si>
</sst>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\-mmm\-yy;@"/>
    <numFmt numFmtId="165" formatCode="_-* #,##0\ _$_-;_-* #,##0\ _$\-;_-* &quot;-&quot;??\ _$_-;_-@_-"/>
    <numFmt numFmtId="166" formatCode="0;\-0;\-;@"/>
    <numFmt numFmtId="167" formatCode="0.00;\-0.00;\-;@"/>
    <numFmt numFmtId="168" formatCode="dd/mm/yy"/>
  </numFmts>
  <fonts count="27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4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u/>
      <sz val="12"/>
      <name val="Times New Roman"/>
      <family val="1"/>
    </font>
    <font>
      <b/>
      <i/>
      <sz val="12"/>
      <name val="Times New Roman"/>
      <family val="1"/>
    </font>
    <font>
      <b/>
      <sz val="12"/>
      <color theme="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rgb="FFFFFFFF"/>
      <name val="Times New Roman"/>
      <family val="1"/>
    </font>
    <font>
      <sz val="8"/>
      <name val="Calibri"/>
      <family val="2"/>
      <charset val="163"/>
      <scheme val="minor"/>
    </font>
    <font>
      <b/>
      <sz val="11"/>
      <color theme="1"/>
      <name val="Times New Roman"/>
      <family val="1"/>
    </font>
    <font>
      <b/>
      <sz val="10"/>
      <color theme="1"/>
      <name val="Time New Roman"/>
    </font>
    <font>
      <sz val="10"/>
      <color rgb="FFFF0000"/>
      <name val="Times New Roman"/>
      <family val="1"/>
    </font>
    <font>
      <sz val="10"/>
      <color theme="1"/>
      <name val="Calibri Light"/>
      <family val="1"/>
      <scheme val="major"/>
    </font>
    <font>
      <u/>
      <sz val="11"/>
      <color theme="10"/>
      <name val="Calibri"/>
      <family val="2"/>
      <charset val="163"/>
      <scheme val="minor"/>
    </font>
    <font>
      <sz val="10"/>
      <color rgb="FF0070C0"/>
      <name val="Times New Roman"/>
      <family val="1"/>
    </font>
    <font>
      <sz val="11"/>
      <color theme="10"/>
      <name val="Calibri"/>
      <family val="2"/>
      <charset val="163"/>
      <scheme val="minor"/>
    </font>
    <font>
      <sz val="11"/>
      <name val="Calibri"/>
      <family val="2"/>
      <charset val="163"/>
      <scheme val="minor"/>
    </font>
    <font>
      <sz val="10"/>
      <name val="Calibri Light"/>
      <family val="1"/>
      <scheme val="major"/>
    </font>
    <font>
      <b/>
      <sz val="10"/>
      <name val="Times New Roman"/>
      <family val="1"/>
    </font>
    <font>
      <sz val="12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20" fillId="0" borderId="0" applyNumberForma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12" fillId="0" borderId="0" xfId="0" applyFont="1"/>
    <xf numFmtId="0" fontId="13" fillId="0" borderId="0" xfId="0" applyFont="1"/>
    <xf numFmtId="0" fontId="8" fillId="3" borderId="0" xfId="0" applyFont="1" applyFill="1"/>
    <xf numFmtId="0" fontId="8" fillId="3" borderId="5" xfId="0" applyFont="1" applyFill="1" applyBorder="1"/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Alignment="1" applyProtection="1">
      <alignment horizontal="center"/>
      <protection locked="0"/>
    </xf>
    <xf numFmtId="0" fontId="7" fillId="3" borderId="0" xfId="0" applyFont="1" applyFill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8" fillId="3" borderId="9" xfId="0" applyFont="1" applyFill="1" applyBorder="1"/>
    <xf numFmtId="0" fontId="7" fillId="3" borderId="9" xfId="0" applyFont="1" applyFill="1" applyBorder="1"/>
    <xf numFmtId="0" fontId="7" fillId="3" borderId="1" xfId="0" applyFont="1" applyFill="1" applyBorder="1" applyAlignment="1">
      <alignment horizontal="center"/>
    </xf>
    <xf numFmtId="0" fontId="8" fillId="3" borderId="1" xfId="0" applyFont="1" applyFill="1" applyBorder="1"/>
    <xf numFmtId="166" fontId="7" fillId="3" borderId="1" xfId="1" applyNumberFormat="1" applyFont="1" applyFill="1" applyBorder="1" applyAlignment="1" applyProtection="1">
      <alignment horizontal="center"/>
      <protection locked="0"/>
    </xf>
    <xf numFmtId="166" fontId="7" fillId="3" borderId="1" xfId="1" applyNumberFormat="1" applyFont="1" applyFill="1" applyBorder="1" applyAlignment="1">
      <alignment horizontal="center"/>
    </xf>
    <xf numFmtId="166" fontId="8" fillId="3" borderId="1" xfId="1" applyNumberFormat="1" applyFont="1" applyFill="1" applyBorder="1" applyAlignment="1" applyProtection="1">
      <alignment horizontal="center"/>
      <protection locked="0"/>
    </xf>
    <xf numFmtId="166" fontId="8" fillId="3" borderId="1" xfId="1" applyNumberFormat="1" applyFont="1" applyFill="1" applyBorder="1" applyAlignment="1">
      <alignment horizontal="center"/>
    </xf>
    <xf numFmtId="9" fontId="7" fillId="3" borderId="0" xfId="0" applyNumberFormat="1" applyFont="1" applyFill="1" applyAlignment="1">
      <alignment horizontal="center"/>
    </xf>
    <xf numFmtId="9" fontId="8" fillId="3" borderId="1" xfId="2" applyFont="1" applyFill="1" applyBorder="1" applyAlignment="1">
      <alignment horizontal="center"/>
    </xf>
    <xf numFmtId="1" fontId="8" fillId="3" borderId="1" xfId="1" applyNumberFormat="1" applyFont="1" applyFill="1" applyBorder="1" applyAlignment="1">
      <alignment horizontal="center"/>
    </xf>
    <xf numFmtId="0" fontId="7" fillId="3" borderId="9" xfId="1" applyNumberFormat="1" applyFont="1" applyFill="1" applyBorder="1"/>
    <xf numFmtId="43" fontId="7" fillId="3" borderId="0" xfId="1" applyFont="1" applyFill="1" applyBorder="1" applyAlignment="1">
      <alignment horizontal="center"/>
    </xf>
    <xf numFmtId="9" fontId="8" fillId="3" borderId="2" xfId="2" applyFont="1" applyFill="1" applyBorder="1" applyAlignment="1">
      <alignment horizontal="center"/>
    </xf>
    <xf numFmtId="9" fontId="7" fillId="3" borderId="0" xfId="2" applyFont="1" applyFill="1" applyBorder="1" applyAlignment="1">
      <alignment horizontal="center"/>
    </xf>
    <xf numFmtId="9" fontId="8" fillId="3" borderId="2" xfId="0" applyNumberFormat="1" applyFont="1" applyFill="1" applyBorder="1" applyAlignment="1">
      <alignment horizontal="center"/>
    </xf>
    <xf numFmtId="0" fontId="7" fillId="3" borderId="6" xfId="0" applyFont="1" applyFill="1" applyBorder="1"/>
    <xf numFmtId="0" fontId="8" fillId="3" borderId="7" xfId="0" applyFont="1" applyFill="1" applyBorder="1"/>
    <xf numFmtId="9" fontId="8" fillId="3" borderId="1" xfId="2" applyFont="1" applyFill="1" applyBorder="1" applyAlignment="1">
      <alignment horizontal="center" vertical="center"/>
    </xf>
    <xf numFmtId="0" fontId="7" fillId="3" borderId="12" xfId="0" applyFont="1" applyFill="1" applyBorder="1"/>
    <xf numFmtId="0" fontId="7" fillId="3" borderId="11" xfId="0" applyFont="1" applyFill="1" applyBorder="1"/>
    <xf numFmtId="0" fontId="7" fillId="3" borderId="8" xfId="0" applyFont="1" applyFill="1" applyBorder="1"/>
    <xf numFmtId="3" fontId="8" fillId="3" borderId="1" xfId="1" applyNumberFormat="1" applyFont="1" applyFill="1" applyBorder="1" applyAlignment="1">
      <alignment horizontal="center"/>
    </xf>
    <xf numFmtId="0" fontId="9" fillId="3" borderId="3" xfId="0" applyFont="1" applyFill="1" applyBorder="1" applyAlignment="1">
      <alignment horizontal="left"/>
    </xf>
    <xf numFmtId="0" fontId="8" fillId="3" borderId="4" xfId="0" applyFont="1" applyFill="1" applyBorder="1"/>
    <xf numFmtId="0" fontId="8" fillId="3" borderId="0" xfId="0" applyFont="1" applyFill="1" applyAlignment="1">
      <alignment horizontal="center"/>
    </xf>
    <xf numFmtId="0" fontId="9" fillId="3" borderId="9" xfId="0" applyFont="1" applyFill="1" applyBorder="1" applyAlignment="1">
      <alignment horizontal="left"/>
    </xf>
    <xf numFmtId="165" fontId="8" fillId="3" borderId="1" xfId="0" applyNumberFormat="1" applyFont="1" applyFill="1" applyBorder="1" applyAlignment="1">
      <alignment horizontal="center"/>
    </xf>
    <xf numFmtId="0" fontId="8" fillId="3" borderId="4" xfId="0" applyFont="1" applyFill="1" applyBorder="1" applyAlignment="1" applyProtection="1">
      <alignment horizontal="right"/>
      <protection locked="0"/>
    </xf>
    <xf numFmtId="0" fontId="7" fillId="3" borderId="4" xfId="0" applyFont="1" applyFill="1" applyBorder="1" applyAlignment="1">
      <alignment horizontal="center" wrapText="1"/>
    </xf>
    <xf numFmtId="0" fontId="7" fillId="3" borderId="5" xfId="0" applyFont="1" applyFill="1" applyBorder="1" applyAlignment="1">
      <alignment horizontal="center"/>
    </xf>
    <xf numFmtId="2" fontId="8" fillId="3" borderId="10" xfId="0" applyNumberFormat="1" applyFont="1" applyFill="1" applyBorder="1" applyAlignment="1">
      <alignment horizontal="center"/>
    </xf>
    <xf numFmtId="0" fontId="8" fillId="3" borderId="11" xfId="0" applyFont="1" applyFill="1" applyBorder="1"/>
    <xf numFmtId="2" fontId="7" fillId="3" borderId="1" xfId="0" applyNumberFormat="1" applyFont="1" applyFill="1" applyBorder="1" applyAlignment="1">
      <alignment horizontal="center"/>
    </xf>
    <xf numFmtId="0" fontId="7" fillId="3" borderId="3" xfId="1" applyNumberFormat="1" applyFont="1" applyFill="1" applyBorder="1" applyAlignment="1">
      <alignment horizontal="left"/>
    </xf>
    <xf numFmtId="9" fontId="10" fillId="3" borderId="6" xfId="2" applyFont="1" applyFill="1" applyBorder="1" applyAlignment="1">
      <alignment horizontal="center"/>
    </xf>
    <xf numFmtId="0" fontId="8" fillId="3" borderId="8" xfId="0" applyFont="1" applyFill="1" applyBorder="1" applyAlignment="1">
      <alignment horizontal="left"/>
    </xf>
    <xf numFmtId="15" fontId="7" fillId="3" borderId="9" xfId="0" applyNumberFormat="1" applyFont="1" applyFill="1" applyBorder="1" applyAlignment="1" applyProtection="1">
      <alignment horizontal="left"/>
      <protection locked="0"/>
    </xf>
    <xf numFmtId="166" fontId="7" fillId="3" borderId="1" xfId="1" applyNumberFormat="1" applyFont="1" applyFill="1" applyBorder="1" applyAlignment="1" applyProtection="1">
      <alignment horizontal="center"/>
    </xf>
    <xf numFmtId="9" fontId="8" fillId="2" borderId="1" xfId="2" applyFont="1" applyFill="1" applyBorder="1" applyAlignment="1">
      <alignment horizontal="center"/>
    </xf>
    <xf numFmtId="167" fontId="8" fillId="3" borderId="1" xfId="1" applyNumberFormat="1" applyFont="1" applyFill="1" applyBorder="1" applyAlignment="1" applyProtection="1">
      <alignment horizontal="center"/>
      <protection locked="0"/>
    </xf>
    <xf numFmtId="167" fontId="8" fillId="3" borderId="1" xfId="1" applyNumberFormat="1" applyFont="1" applyFill="1" applyBorder="1" applyAlignment="1" applyProtection="1">
      <alignment horizontal="center"/>
    </xf>
    <xf numFmtId="0" fontId="16" fillId="0" borderId="0" xfId="0" applyFont="1"/>
    <xf numFmtId="0" fontId="7" fillId="2" borderId="1" xfId="0" applyFont="1" applyFill="1" applyBorder="1" applyAlignment="1" applyProtection="1">
      <alignment horizontal="center"/>
      <protection locked="0"/>
    </xf>
    <xf numFmtId="49" fontId="16" fillId="0" borderId="0" xfId="0" applyNumberFormat="1" applyFont="1"/>
    <xf numFmtId="49" fontId="2" fillId="0" borderId="0" xfId="0" applyNumberFormat="1" applyFont="1"/>
    <xf numFmtId="0" fontId="2" fillId="2" borderId="0" xfId="0" applyFont="1" applyFill="1"/>
    <xf numFmtId="49" fontId="19" fillId="0" borderId="0" xfId="0" applyNumberFormat="1" applyFont="1"/>
    <xf numFmtId="0" fontId="19" fillId="0" borderId="0" xfId="0" applyFont="1"/>
    <xf numFmtId="49" fontId="19" fillId="2" borderId="0" xfId="0" applyNumberFormat="1" applyFont="1" applyFill="1"/>
    <xf numFmtId="0" fontId="19" fillId="2" borderId="0" xfId="0" applyFont="1" applyFill="1"/>
    <xf numFmtId="0" fontId="12" fillId="2" borderId="0" xfId="0" applyFont="1" applyFill="1"/>
    <xf numFmtId="0" fontId="12" fillId="4" borderId="0" xfId="0" applyFont="1" applyFill="1"/>
    <xf numFmtId="14" fontId="19" fillId="0" borderId="0" xfId="0" applyNumberFormat="1" applyFont="1"/>
    <xf numFmtId="0" fontId="19" fillId="0" borderId="0" xfId="0" applyFont="1" applyAlignment="1">
      <alignment wrapText="1"/>
    </xf>
    <xf numFmtId="0" fontId="19" fillId="2" borderId="0" xfId="0" applyFont="1" applyFill="1" applyAlignment="1">
      <alignment wrapText="1"/>
    </xf>
    <xf numFmtId="49" fontId="22" fillId="0" borderId="0" xfId="4" applyNumberFormat="1" applyFont="1"/>
    <xf numFmtId="49" fontId="23" fillId="0" borderId="0" xfId="4" applyNumberFormat="1" applyFont="1"/>
    <xf numFmtId="49" fontId="23" fillId="0" borderId="0" xfId="4" quotePrefix="1" applyNumberFormat="1" applyFont="1"/>
    <xf numFmtId="49" fontId="24" fillId="0" borderId="0" xfId="0" applyNumberFormat="1" applyFont="1"/>
    <xf numFmtId="49" fontId="8" fillId="0" borderId="0" xfId="4" applyNumberFormat="1" applyFont="1"/>
    <xf numFmtId="49" fontId="8" fillId="0" borderId="0" xfId="4" quotePrefix="1" applyNumberFormat="1" applyFont="1"/>
    <xf numFmtId="49" fontId="25" fillId="2" borderId="0" xfId="0" applyNumberFormat="1" applyFont="1" applyFill="1"/>
    <xf numFmtId="49" fontId="12" fillId="0" borderId="0" xfId="0" applyNumberFormat="1" applyFont="1"/>
    <xf numFmtId="49" fontId="13" fillId="0" borderId="0" xfId="0" applyNumberFormat="1" applyFont="1"/>
    <xf numFmtId="0" fontId="18" fillId="5" borderId="0" xfId="0" applyFont="1" applyFill="1"/>
    <xf numFmtId="0" fontId="13" fillId="6" borderId="0" xfId="0" applyFont="1" applyFill="1"/>
    <xf numFmtId="0" fontId="21" fillId="7" borderId="0" xfId="0" applyFont="1" applyFill="1"/>
    <xf numFmtId="0" fontId="26" fillId="0" borderId="0" xfId="0" applyFont="1"/>
    <xf numFmtId="0" fontId="13" fillId="8" borderId="0" xfId="0" applyFont="1" applyFill="1"/>
    <xf numFmtId="14" fontId="0" fillId="0" borderId="0" xfId="0" applyNumberFormat="1"/>
    <xf numFmtId="0" fontId="20" fillId="0" borderId="0" xfId="4"/>
    <xf numFmtId="49" fontId="7" fillId="6" borderId="0" xfId="0" applyNumberFormat="1" applyFont="1" applyFill="1" applyAlignment="1">
      <alignment horizontal="left"/>
    </xf>
    <xf numFmtId="49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/>
    <xf numFmtId="168" fontId="17" fillId="0" borderId="1" xfId="0" applyNumberFormat="1" applyFont="1" applyBorder="1" applyAlignment="1">
      <alignment wrapText="1"/>
    </xf>
    <xf numFmtId="49" fontId="17" fillId="0" borderId="1" xfId="0" applyNumberFormat="1" applyFont="1" applyBorder="1" applyAlignment="1">
      <alignment wrapText="1"/>
    </xf>
    <xf numFmtId="49" fontId="0" fillId="0" borderId="0" xfId="0" applyNumberFormat="1"/>
    <xf numFmtId="0" fontId="2" fillId="0" borderId="0" xfId="0" applyFont="1" applyAlignment="1">
      <alignment wrapText="1"/>
    </xf>
    <xf numFmtId="0" fontId="8" fillId="3" borderId="1" xfId="2" applyNumberFormat="1" applyFont="1" applyFill="1" applyBorder="1" applyAlignment="1">
      <alignment horizontal="center"/>
    </xf>
    <xf numFmtId="0" fontId="7" fillId="3" borderId="1" xfId="0" applyFont="1" applyFill="1" applyBorder="1"/>
    <xf numFmtId="1" fontId="8" fillId="2" borderId="1" xfId="1" applyNumberFormat="1" applyFont="1" applyFill="1" applyBorder="1" applyAlignment="1">
      <alignment horizontal="center"/>
    </xf>
    <xf numFmtId="46" fontId="2" fillId="0" borderId="0" xfId="0" applyNumberFormat="1" applyFont="1"/>
    <xf numFmtId="14" fontId="19" fillId="2" borderId="0" xfId="0" applyNumberFormat="1" applyFont="1" applyFill="1"/>
    <xf numFmtId="14" fontId="19" fillId="0" borderId="0" xfId="0" applyNumberFormat="1" applyFont="1" applyFill="1"/>
    <xf numFmtId="0" fontId="19" fillId="0" borderId="0" xfId="0" applyFont="1" applyFill="1"/>
    <xf numFmtId="0" fontId="19" fillId="0" borderId="0" xfId="0" applyFont="1" applyFill="1" applyAlignment="1">
      <alignment wrapText="1"/>
    </xf>
    <xf numFmtId="0" fontId="7" fillId="6" borderId="0" xfId="0" applyFont="1" applyFill="1" applyAlignment="1">
      <alignment horizontal="left"/>
    </xf>
    <xf numFmtId="1" fontId="8" fillId="3" borderId="12" xfId="0" applyNumberFormat="1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9" xfId="0" quotePrefix="1" applyFont="1" applyFill="1" applyBorder="1" applyAlignment="1">
      <alignment horizontal="left" vertical="top" wrapText="1"/>
    </xf>
    <xf numFmtId="0" fontId="8" fillId="3" borderId="0" xfId="0" quotePrefix="1" applyFont="1" applyFill="1" applyAlignment="1">
      <alignment horizontal="left" vertical="top"/>
    </xf>
    <xf numFmtId="0" fontId="8" fillId="3" borderId="10" xfId="0" quotePrefix="1" applyFont="1" applyFill="1" applyBorder="1" applyAlignment="1">
      <alignment horizontal="left" vertical="top"/>
    </xf>
    <xf numFmtId="0" fontId="8" fillId="3" borderId="6" xfId="0" quotePrefix="1" applyFont="1" applyFill="1" applyBorder="1" applyAlignment="1">
      <alignment horizontal="left" vertical="top" wrapText="1"/>
    </xf>
    <xf numFmtId="0" fontId="8" fillId="3" borderId="7" xfId="0" quotePrefix="1" applyFont="1" applyFill="1" applyBorder="1" applyAlignment="1">
      <alignment horizontal="left" vertical="top"/>
    </xf>
    <xf numFmtId="0" fontId="8" fillId="3" borderId="8" xfId="0" quotePrefix="1" applyFont="1" applyFill="1" applyBorder="1" applyAlignment="1">
      <alignment horizontal="left" vertical="top"/>
    </xf>
    <xf numFmtId="0" fontId="7" fillId="3" borderId="0" xfId="0" applyFont="1" applyFill="1" applyAlignment="1">
      <alignment horizont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left" vertical="top" wrapText="1"/>
    </xf>
    <xf numFmtId="0" fontId="7" fillId="3" borderId="9" xfId="0" applyFont="1" applyFill="1" applyBorder="1" applyAlignment="1">
      <alignment horizontal="left" vertical="top"/>
    </xf>
  </cellXfs>
  <cellStyles count="5">
    <cellStyle name="Comma" xfId="1" builtinId="3"/>
    <cellStyle name="Hyperlink" xfId="4" builtinId="8"/>
    <cellStyle name="Normal" xfId="0" builtinId="0"/>
    <cellStyle name="Normal 2" xfId="3" xr:uid="{FFC3E474-722F-4500-B4E7-915EC2BAD394}"/>
    <cellStyle name="Percent" xfId="2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4ED7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32596</xdr:colOff>
      <xdr:row>0</xdr:row>
      <xdr:rowOff>0</xdr:rowOff>
    </xdr:from>
    <xdr:to>
      <xdr:col>2</xdr:col>
      <xdr:colOff>84667</xdr:colOff>
      <xdr:row>7</xdr:row>
      <xdr:rowOff>10583</xdr:rowOff>
    </xdr:to>
    <xdr:pic macro="[0]!Button1_Click">
      <xdr:nvPicPr>
        <xdr:cNvPr id="4" name="Picture 3">
          <a:extLst>
            <a:ext uri="{FF2B5EF4-FFF2-40B4-BE49-F238E27FC236}">
              <a16:creationId xmlns:a16="http://schemas.microsoft.com/office/drawing/2014/main" id="{C6307C5B-C652-4A90-BC76-9A4AACE80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96" y="0"/>
          <a:ext cx="1329768" cy="12767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0</xdr:rowOff>
    </xdr:from>
    <xdr:to>
      <xdr:col>0</xdr:col>
      <xdr:colOff>475194</xdr:colOff>
      <xdr:row>2</xdr:row>
      <xdr:rowOff>17728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" y="0"/>
          <a:ext cx="390526" cy="4275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bjeannotte@lavergne.ca" TargetMode="External"/><Relationship Id="rId2" Type="http://schemas.openxmlformats.org/officeDocument/2006/relationships/hyperlink" Target="mailto:tnguyen@lavergne.ca" TargetMode="External"/><Relationship Id="rId1" Type="http://schemas.openxmlformats.org/officeDocument/2006/relationships/hyperlink" Target="mailto:slavergne@lavergne.ca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rpcote@lavergne.ca" TargetMode="External"/><Relationship Id="rId4" Type="http://schemas.openxmlformats.org/officeDocument/2006/relationships/hyperlink" Target="mailto:tchu@lavergne.c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9539E-CF5F-4659-A8BC-187489183D03}">
  <sheetPr codeName="Sheet3"/>
  <dimension ref="A1"/>
  <sheetViews>
    <sheetView showGridLines="0" zoomScale="110" zoomScaleNormal="110" workbookViewId="0">
      <selection activeCell="K10" sqref="K10"/>
    </sheetView>
  </sheetViews>
  <sheetFormatPr defaultColWidth="8.88671875" defaultRowHeight="14.4"/>
  <cols>
    <col min="1" max="11" width="8.88671875" customWidth="1"/>
  </cols>
  <sheetData/>
  <pageMargins left="0.7" right="0.7" top="0.75" bottom="0.75" header="0.3" footer="0.3"/>
  <pageSetup paperSize="9" fitToWidth="0" fitToHeight="0" orientation="landscape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461A0-DBC3-4DBD-A652-1EE3035510C2}">
  <sheetPr codeName="Sheet5"/>
  <dimension ref="A1:H5"/>
  <sheetViews>
    <sheetView workbookViewId="0">
      <selection activeCell="H7" sqref="H7"/>
    </sheetView>
  </sheetViews>
  <sheetFormatPr defaultColWidth="8.88671875" defaultRowHeight="14.4"/>
  <cols>
    <col min="1" max="1" width="10.6640625" bestFit="1" customWidth="1"/>
    <col min="2" max="2" width="9.44140625" bestFit="1" customWidth="1"/>
    <col min="4" max="4" width="10.44140625" bestFit="1" customWidth="1"/>
    <col min="5" max="5" width="6.33203125" bestFit="1" customWidth="1"/>
    <col min="6" max="6" width="8.44140625" bestFit="1" customWidth="1"/>
    <col min="7" max="7" width="6.33203125" bestFit="1" customWidth="1"/>
    <col min="8" max="8" width="7.88671875" bestFit="1" customWidth="1"/>
  </cols>
  <sheetData>
    <row r="1" spans="1:8" ht="15.6">
      <c r="A1" s="83" t="s">
        <v>0</v>
      </c>
      <c r="B1" s="83" t="s">
        <v>1</v>
      </c>
      <c r="C1" s="83" t="s">
        <v>2</v>
      </c>
      <c r="D1" s="83" t="s">
        <v>3</v>
      </c>
      <c r="E1" s="99" t="s">
        <v>4</v>
      </c>
      <c r="F1" s="99"/>
      <c r="G1" s="99"/>
      <c r="H1" s="99"/>
    </row>
    <row r="2" spans="1:8" ht="15.6">
      <c r="A2" s="84" t="s">
        <v>5</v>
      </c>
      <c r="B2" s="84" t="s">
        <v>6</v>
      </c>
      <c r="C2" s="84" t="s">
        <v>5</v>
      </c>
      <c r="D2" s="84" t="s">
        <v>7</v>
      </c>
      <c r="E2" s="85" t="s">
        <v>5</v>
      </c>
      <c r="F2" s="85" t="s">
        <v>6</v>
      </c>
      <c r="G2" s="85" t="str">
        <f ca="1">VLOOKUP(E2,UserList,3,0)</f>
        <v>Admin</v>
      </c>
      <c r="H2" s="85" t="str">
        <f ca="1">VLOOKUP(E2,UserList,4,0)</f>
        <v>1,2,3,4,5</v>
      </c>
    </row>
    <row r="3" spans="1:8" ht="15.6">
      <c r="A3" s="84" t="s">
        <v>8</v>
      </c>
      <c r="B3" s="84" t="s">
        <v>8</v>
      </c>
      <c r="C3" s="84" t="s">
        <v>5</v>
      </c>
      <c r="D3" s="84" t="s">
        <v>7</v>
      </c>
      <c r="E3" s="86"/>
      <c r="F3" s="86"/>
      <c r="G3" s="86"/>
      <c r="H3" s="86"/>
    </row>
    <row r="4" spans="1:8" ht="15.6">
      <c r="A4" s="84" t="s">
        <v>9</v>
      </c>
      <c r="B4" s="84" t="s">
        <v>9</v>
      </c>
      <c r="C4" s="84" t="s">
        <v>10</v>
      </c>
      <c r="D4" s="84" t="s">
        <v>11</v>
      </c>
      <c r="E4" s="86"/>
      <c r="F4" s="86"/>
      <c r="G4" s="86"/>
      <c r="H4" s="86"/>
    </row>
    <row r="5" spans="1:8" ht="15.6">
      <c r="A5" s="84" t="s">
        <v>12</v>
      </c>
      <c r="B5" s="84" t="s">
        <v>12</v>
      </c>
      <c r="C5" s="84" t="s">
        <v>10</v>
      </c>
      <c r="D5" s="84" t="s">
        <v>11</v>
      </c>
      <c r="E5" s="86"/>
      <c r="F5" s="86"/>
      <c r="G5" s="86"/>
      <c r="H5" s="86"/>
    </row>
  </sheetData>
  <mergeCells count="1">
    <mergeCell ref="E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9ACD4-3A9B-4C9C-9AF3-C0872EAEF132}">
  <sheetPr codeName="Sheet1"/>
  <dimension ref="A1:J46"/>
  <sheetViews>
    <sheetView zoomScaleNormal="100" workbookViewId="0">
      <selection activeCell="C13" sqref="C13"/>
    </sheetView>
  </sheetViews>
  <sheetFormatPr defaultColWidth="8.88671875" defaultRowHeight="13.8"/>
  <cols>
    <col min="1" max="1" width="14.88671875" style="3" bestFit="1" customWidth="1"/>
    <col min="2" max="2" width="41.6640625" style="3" customWidth="1"/>
    <col min="3" max="3" width="34.88671875" style="3" customWidth="1"/>
    <col min="4" max="4" width="28.88671875" style="3" customWidth="1"/>
    <col min="5" max="5" width="14.44140625" style="3" customWidth="1"/>
    <col min="6" max="6" width="11.44140625" style="3" customWidth="1"/>
    <col min="7" max="7" width="42.33203125" style="70" bestFit="1" customWidth="1"/>
    <col min="8" max="8" width="7.88671875" style="3" bestFit="1" customWidth="1"/>
    <col min="9" max="9" width="12" style="3" bestFit="1" customWidth="1"/>
    <col min="10" max="10" width="87.33203125" style="3" bestFit="1" customWidth="1"/>
    <col min="11" max="16384" width="8.88671875" style="3"/>
  </cols>
  <sheetData>
    <row r="1" spans="1:10" ht="14.4" customHeight="1">
      <c r="A1" s="2" t="s">
        <v>13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73" t="s">
        <v>19</v>
      </c>
      <c r="H1" s="62" t="s">
        <v>20</v>
      </c>
      <c r="I1" s="63" t="s">
        <v>21</v>
      </c>
      <c r="J1" s="63" t="s">
        <v>22</v>
      </c>
    </row>
    <row r="2" spans="1:10" ht="14.4">
      <c r="A2" s="3" t="s">
        <v>23</v>
      </c>
      <c r="B2" s="80" t="s">
        <v>24</v>
      </c>
      <c r="C2" s="3" t="s">
        <v>25</v>
      </c>
      <c r="D2" s="3" t="s">
        <v>26</v>
      </c>
      <c r="E2" s="76" t="s">
        <v>27</v>
      </c>
      <c r="F2" s="3" t="s">
        <v>28</v>
      </c>
      <c r="G2" s="82" t="s">
        <v>29</v>
      </c>
      <c r="H2" s="3" t="s">
        <v>30</v>
      </c>
      <c r="I2" s="3" t="s">
        <v>31</v>
      </c>
      <c r="J2" s="3" t="s">
        <v>32</v>
      </c>
    </row>
    <row r="3" spans="1:10" ht="14.4">
      <c r="A3" s="3" t="s">
        <v>33</v>
      </c>
      <c r="B3" s="80" t="s">
        <v>34</v>
      </c>
      <c r="C3" s="3" t="s">
        <v>35</v>
      </c>
      <c r="D3" s="3" t="s">
        <v>36</v>
      </c>
      <c r="E3" s="76" t="s">
        <v>37</v>
      </c>
      <c r="F3" s="3" t="s">
        <v>38</v>
      </c>
      <c r="G3" s="82" t="s">
        <v>39</v>
      </c>
      <c r="H3" s="3" t="s">
        <v>30</v>
      </c>
      <c r="I3" s="3" t="s">
        <v>40</v>
      </c>
      <c r="J3" s="3" t="s">
        <v>41</v>
      </c>
    </row>
    <row r="4" spans="1:10" ht="14.4">
      <c r="A4" s="3" t="s">
        <v>42</v>
      </c>
      <c r="B4" s="80" t="s">
        <v>43</v>
      </c>
      <c r="C4" s="3" t="s">
        <v>44</v>
      </c>
      <c r="D4" s="3" t="s">
        <v>45</v>
      </c>
      <c r="E4" s="76" t="s">
        <v>46</v>
      </c>
      <c r="F4" s="3" t="s">
        <v>47</v>
      </c>
      <c r="G4" s="82" t="s">
        <v>48</v>
      </c>
      <c r="H4" s="3" t="s">
        <v>30</v>
      </c>
      <c r="I4" s="3" t="s">
        <v>49</v>
      </c>
      <c r="J4" s="3" t="s">
        <v>50</v>
      </c>
    </row>
    <row r="5" spans="1:10" ht="14.4">
      <c r="A5" s="3" t="s">
        <v>51</v>
      </c>
      <c r="B5" s="80" t="s">
        <v>52</v>
      </c>
      <c r="C5" s="3" t="s">
        <v>16</v>
      </c>
      <c r="D5" s="3" t="s">
        <v>53</v>
      </c>
      <c r="E5" s="77" t="s">
        <v>54</v>
      </c>
      <c r="F5" s="3" t="s">
        <v>55</v>
      </c>
      <c r="G5" s="82" t="s">
        <v>56</v>
      </c>
      <c r="H5" s="3" t="s">
        <v>30</v>
      </c>
    </row>
    <row r="6" spans="1:10" ht="14.4">
      <c r="A6" s="3" t="s">
        <v>57</v>
      </c>
      <c r="B6" s="80" t="s">
        <v>58</v>
      </c>
      <c r="C6" s="3" t="s">
        <v>59</v>
      </c>
      <c r="D6" s="3" t="s">
        <v>60</v>
      </c>
      <c r="E6" s="77" t="s">
        <v>61</v>
      </c>
      <c r="F6" s="3" t="s">
        <v>62</v>
      </c>
      <c r="G6" s="82" t="s">
        <v>63</v>
      </c>
      <c r="H6" s="3" t="s">
        <v>30</v>
      </c>
    </row>
    <row r="7" spans="1:10" ht="14.4">
      <c r="A7" s="3" t="s">
        <v>64</v>
      </c>
      <c r="B7" s="80" t="s">
        <v>65</v>
      </c>
      <c r="C7" s="3" t="s">
        <v>66</v>
      </c>
      <c r="D7" s="3" t="s">
        <v>67</v>
      </c>
      <c r="E7" s="77" t="s">
        <v>68</v>
      </c>
      <c r="F7" s="3" t="s">
        <v>4613</v>
      </c>
      <c r="G7" s="82" t="s">
        <v>70</v>
      </c>
      <c r="H7" s="3" t="s">
        <v>30</v>
      </c>
    </row>
    <row r="8" spans="1:10" ht="14.4">
      <c r="A8" s="3" t="s">
        <v>71</v>
      </c>
      <c r="B8" s="80" t="s">
        <v>72</v>
      </c>
      <c r="C8" s="3" t="s">
        <v>73</v>
      </c>
      <c r="D8" s="3" t="s">
        <v>74</v>
      </c>
      <c r="E8" s="78"/>
      <c r="F8" s="3" t="s">
        <v>69</v>
      </c>
      <c r="G8" s="82" t="s">
        <v>75</v>
      </c>
      <c r="H8" s="3" t="s">
        <v>30</v>
      </c>
    </row>
    <row r="9" spans="1:10" ht="14.4">
      <c r="A9" s="3" t="s">
        <v>76</v>
      </c>
      <c r="B9" s="80" t="s">
        <v>77</v>
      </c>
      <c r="C9" s="3" t="s">
        <v>78</v>
      </c>
      <c r="D9" s="3" t="s">
        <v>79</v>
      </c>
      <c r="E9" s="78" t="s">
        <v>80</v>
      </c>
      <c r="G9" s="82" t="s">
        <v>81</v>
      </c>
    </row>
    <row r="10" spans="1:10" ht="14.4">
      <c r="A10" s="3" t="s">
        <v>82</v>
      </c>
      <c r="B10" s="80" t="s">
        <v>83</v>
      </c>
      <c r="C10" s="3" t="s">
        <v>84</v>
      </c>
      <c r="D10" s="3" t="s">
        <v>85</v>
      </c>
      <c r="E10" s="78" t="s">
        <v>86</v>
      </c>
      <c r="G10" s="82" t="s">
        <v>87</v>
      </c>
      <c r="H10" s="3" t="s">
        <v>30</v>
      </c>
    </row>
    <row r="11" spans="1:10" ht="14.4">
      <c r="A11" s="3" t="s">
        <v>88</v>
      </c>
      <c r="B11" s="80" t="s">
        <v>89</v>
      </c>
      <c r="C11" s="3" t="s">
        <v>90</v>
      </c>
      <c r="D11" s="3" t="s">
        <v>91</v>
      </c>
      <c r="E11" s="78" t="s">
        <v>92</v>
      </c>
      <c r="G11" s="82" t="s">
        <v>93</v>
      </c>
      <c r="H11" s="3" t="s">
        <v>30</v>
      </c>
    </row>
    <row r="12" spans="1:10" ht="14.4">
      <c r="A12" s="3" t="s">
        <v>94</v>
      </c>
      <c r="B12" s="80" t="s">
        <v>95</v>
      </c>
      <c r="C12" s="3" t="s">
        <v>96</v>
      </c>
      <c r="D12" s="3" t="s">
        <v>97</v>
      </c>
      <c r="E12" s="78" t="s">
        <v>98</v>
      </c>
      <c r="G12" s="82" t="s">
        <v>99</v>
      </c>
      <c r="H12" s="3" t="s">
        <v>30</v>
      </c>
    </row>
    <row r="13" spans="1:10" ht="15.6">
      <c r="A13" s="3" t="s">
        <v>100</v>
      </c>
      <c r="B13" s="80" t="s">
        <v>101</v>
      </c>
      <c r="C13" s="3" t="s">
        <v>102</v>
      </c>
      <c r="D13" s="3" t="s">
        <v>103</v>
      </c>
      <c r="E13" s="78" t="s">
        <v>104</v>
      </c>
      <c r="G13" s="71"/>
    </row>
    <row r="14" spans="1:10" ht="15.6">
      <c r="A14" s="3" t="s">
        <v>105</v>
      </c>
      <c r="B14" s="80" t="s">
        <v>106</v>
      </c>
      <c r="D14" s="3" t="s">
        <v>107</v>
      </c>
      <c r="G14" s="72"/>
    </row>
    <row r="15" spans="1:10" ht="15.6">
      <c r="A15" s="3" t="s">
        <v>108</v>
      </c>
      <c r="B15" s="80" t="s">
        <v>109</v>
      </c>
      <c r="D15" s="3" t="s">
        <v>110</v>
      </c>
      <c r="G15" s="71"/>
    </row>
    <row r="16" spans="1:10" ht="15.6">
      <c r="A16" s="3" t="s">
        <v>111</v>
      </c>
      <c r="B16" s="80" t="s">
        <v>112</v>
      </c>
      <c r="D16" s="3" t="s">
        <v>113</v>
      </c>
      <c r="G16" s="71"/>
    </row>
    <row r="17" spans="1:7" ht="14.4">
      <c r="A17" s="3" t="s">
        <v>114</v>
      </c>
      <c r="B17" s="80" t="s">
        <v>115</v>
      </c>
      <c r="D17" s="3" t="s">
        <v>90</v>
      </c>
      <c r="G17" s="69"/>
    </row>
    <row r="18" spans="1:7" ht="14.4">
      <c r="A18" s="3" t="s">
        <v>116</v>
      </c>
      <c r="B18" s="80" t="s">
        <v>117</v>
      </c>
      <c r="D18" s="3" t="s">
        <v>118</v>
      </c>
      <c r="G18" s="68"/>
    </row>
    <row r="19" spans="1:7">
      <c r="A19" s="3" t="s">
        <v>119</v>
      </c>
      <c r="B19" s="80" t="s">
        <v>120</v>
      </c>
      <c r="D19" s="3" t="s">
        <v>121</v>
      </c>
    </row>
    <row r="20" spans="1:7" ht="13.2">
      <c r="A20" s="3" t="s">
        <v>122</v>
      </c>
      <c r="B20" s="80" t="s">
        <v>123</v>
      </c>
      <c r="D20" s="3" t="s">
        <v>124</v>
      </c>
      <c r="G20" s="3"/>
    </row>
    <row r="21" spans="1:7" ht="13.2">
      <c r="A21" s="3" t="s">
        <v>125</v>
      </c>
      <c r="B21" s="80" t="s">
        <v>126</v>
      </c>
      <c r="D21" s="3" t="s">
        <v>4709</v>
      </c>
      <c r="G21" s="3"/>
    </row>
    <row r="22" spans="1:7" ht="13.2">
      <c r="A22" s="3" t="s">
        <v>127</v>
      </c>
      <c r="B22" s="80" t="s">
        <v>128</v>
      </c>
      <c r="D22" s="3" t="s">
        <v>4710</v>
      </c>
      <c r="G22" s="3"/>
    </row>
    <row r="23" spans="1:7" ht="14.4">
      <c r="A23" s="3" t="s">
        <v>129</v>
      </c>
      <c r="B23" s="80" t="s">
        <v>130</v>
      </c>
      <c r="D23" s="3" t="s">
        <v>4740</v>
      </c>
      <c r="G23" s="67"/>
    </row>
    <row r="24" spans="1:7" ht="14.4">
      <c r="A24" s="3" t="s">
        <v>131</v>
      </c>
      <c r="B24" s="80" t="s">
        <v>132</v>
      </c>
      <c r="G24" s="67"/>
    </row>
    <row r="25" spans="1:7" ht="14.4">
      <c r="A25" s="3" t="s">
        <v>133</v>
      </c>
      <c r="B25" s="80" t="s">
        <v>134</v>
      </c>
      <c r="G25" s="67"/>
    </row>
    <row r="26" spans="1:7" ht="14.4">
      <c r="A26" s="3" t="s">
        <v>135</v>
      </c>
      <c r="B26" s="80" t="s">
        <v>136</v>
      </c>
      <c r="G26" s="67"/>
    </row>
    <row r="27" spans="1:7" ht="14.4">
      <c r="A27" s="3" t="s">
        <v>137</v>
      </c>
      <c r="B27" s="80" t="s">
        <v>138</v>
      </c>
      <c r="G27" s="67"/>
    </row>
    <row r="28" spans="1:7" ht="14.4">
      <c r="A28" s="3" t="s">
        <v>139</v>
      </c>
      <c r="B28" s="80" t="s">
        <v>140</v>
      </c>
      <c r="G28" s="67"/>
    </row>
    <row r="29" spans="1:7">
      <c r="A29" s="3" t="s">
        <v>141</v>
      </c>
      <c r="B29" s="80" t="s">
        <v>142</v>
      </c>
    </row>
    <row r="30" spans="1:7">
      <c r="A30" s="3" t="s">
        <v>143</v>
      </c>
      <c r="B30" s="80" t="s">
        <v>144</v>
      </c>
    </row>
    <row r="31" spans="1:7">
      <c r="A31" s="3" t="s">
        <v>145</v>
      </c>
      <c r="B31" s="80" t="s">
        <v>146</v>
      </c>
    </row>
    <row r="32" spans="1:7">
      <c r="A32" s="3" t="s">
        <v>147</v>
      </c>
      <c r="B32" s="80" t="s">
        <v>148</v>
      </c>
    </row>
    <row r="33" spans="1:2">
      <c r="A33" s="3" t="s">
        <v>149</v>
      </c>
      <c r="B33" s="80" t="s">
        <v>146</v>
      </c>
    </row>
    <row r="34" spans="1:2">
      <c r="A34" s="3" t="s">
        <v>150</v>
      </c>
      <c r="B34" s="80" t="s">
        <v>148</v>
      </c>
    </row>
    <row r="35" spans="1:2">
      <c r="A35" s="3" t="s">
        <v>151</v>
      </c>
      <c r="B35" s="80" t="s">
        <v>152</v>
      </c>
    </row>
    <row r="36" spans="1:2">
      <c r="A36" s="3" t="s">
        <v>153</v>
      </c>
      <c r="B36" s="80" t="s">
        <v>154</v>
      </c>
    </row>
    <row r="37" spans="1:2">
      <c r="A37" s="3" t="s">
        <v>155</v>
      </c>
      <c r="B37" s="80" t="s">
        <v>115</v>
      </c>
    </row>
    <row r="38" spans="1:2">
      <c r="A38" s="3" t="s">
        <v>156</v>
      </c>
      <c r="B38" s="80" t="s">
        <v>117</v>
      </c>
    </row>
    <row r="39" spans="1:2">
      <c r="A39" s="3" t="s">
        <v>157</v>
      </c>
      <c r="B39" s="80" t="s">
        <v>158</v>
      </c>
    </row>
    <row r="40" spans="1:2">
      <c r="A40" s="3" t="s">
        <v>159</v>
      </c>
      <c r="B40" s="80" t="s">
        <v>34</v>
      </c>
    </row>
    <row r="41" spans="1:2">
      <c r="A41" s="3" t="s">
        <v>160</v>
      </c>
      <c r="B41" s="80" t="s">
        <v>161</v>
      </c>
    </row>
    <row r="42" spans="1:2">
      <c r="A42" s="3" t="s">
        <v>162</v>
      </c>
      <c r="B42" s="80" t="s">
        <v>163</v>
      </c>
    </row>
    <row r="43" spans="1:2">
      <c r="A43" s="3" t="s">
        <v>164</v>
      </c>
      <c r="B43" s="80" t="s">
        <v>165</v>
      </c>
    </row>
    <row r="44" spans="1:2">
      <c r="A44" s="3" t="s">
        <v>166</v>
      </c>
      <c r="B44" s="80" t="s">
        <v>167</v>
      </c>
    </row>
    <row r="45" spans="1:2">
      <c r="A45" s="3" t="s">
        <v>4575</v>
      </c>
      <c r="B45" s="80" t="s">
        <v>4576</v>
      </c>
    </row>
    <row r="46" spans="1:2">
      <c r="B46" s="80"/>
    </row>
  </sheetData>
  <hyperlinks>
    <hyperlink ref="G2" r:id="rId1" display="slavergne@lavergne.ca" xr:uid="{BB965E4B-3B37-469F-AB3E-C9DF4F330B40}"/>
    <hyperlink ref="G4" r:id="rId2" display="tnguyen@lavergne.ca " xr:uid="{3E6A2E36-251C-4CAA-808A-6143FD0D1F1E}"/>
    <hyperlink ref="G5" r:id="rId3" display="bjeannotte@lavergne.ca" xr:uid="{D378F49E-6889-4148-B050-0E6F69F0C34F}"/>
    <hyperlink ref="G3" r:id="rId4" display="tchu@lavergne.ca" xr:uid="{30F59FC0-3CFD-41E7-90A5-320D9C4FA481}"/>
    <hyperlink ref="G12" r:id="rId5" xr:uid="{AE1573C2-3710-4C99-B04C-F13E71B9BBFB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871-78D6-48D0-8B47-6400C530B028}">
  <sheetPr codeName="Sheet2"/>
  <dimension ref="A1:Q1860"/>
  <sheetViews>
    <sheetView tabSelected="1" zoomScale="85" zoomScaleNormal="85" workbookViewId="0">
      <pane ySplit="1" topLeftCell="A1774" activePane="bottomLeft" state="frozen"/>
      <selection activeCell="J16" sqref="J16"/>
      <selection pane="bottomLeft" activeCell="J1818" sqref="J1814:J1818"/>
    </sheetView>
  </sheetViews>
  <sheetFormatPr defaultColWidth="8.88671875" defaultRowHeight="13.8"/>
  <cols>
    <col min="1" max="1" width="10.33203125" style="56" bestFit="1" customWidth="1"/>
    <col min="2" max="2" width="8.88671875" style="1" bestFit="1" customWidth="1"/>
    <col min="3" max="3" width="5.33203125" style="1" bestFit="1" customWidth="1"/>
    <col min="4" max="4" width="25" style="1" bestFit="1" customWidth="1"/>
    <col min="5" max="5" width="15.77734375" style="1" customWidth="1"/>
    <col min="6" max="6" width="18.5546875" style="1" bestFit="1" customWidth="1"/>
    <col min="7" max="7" width="22" style="1" bestFit="1" customWidth="1"/>
    <col min="8" max="8" width="12.77734375" style="1" customWidth="1"/>
    <col min="9" max="9" width="11.109375" style="1" customWidth="1"/>
    <col min="10" max="10" width="100.88671875" style="1" bestFit="1" customWidth="1"/>
    <col min="11" max="11" width="70.44140625" style="1" bestFit="1" customWidth="1"/>
    <col min="12" max="12" width="165.44140625" style="1" bestFit="1" customWidth="1"/>
    <col min="13" max="13" width="16.44140625" style="1" bestFit="1" customWidth="1"/>
    <col min="14" max="16384" width="8.88671875" style="1"/>
  </cols>
  <sheetData>
    <row r="1" spans="1:12">
      <c r="A1" s="55" t="s">
        <v>168</v>
      </c>
      <c r="B1" s="53" t="s">
        <v>169</v>
      </c>
      <c r="C1" s="53" t="s">
        <v>170</v>
      </c>
      <c r="D1" s="53" t="s">
        <v>171</v>
      </c>
      <c r="E1" s="53" t="s">
        <v>172</v>
      </c>
      <c r="F1" s="53" t="s">
        <v>173</v>
      </c>
      <c r="G1" s="53" t="s">
        <v>174</v>
      </c>
      <c r="H1" s="53" t="s">
        <v>175</v>
      </c>
      <c r="I1" s="53" t="s">
        <v>176</v>
      </c>
      <c r="J1" s="53" t="s">
        <v>177</v>
      </c>
      <c r="K1" s="53" t="s">
        <v>178</v>
      </c>
      <c r="L1" s="53" t="s">
        <v>179</v>
      </c>
    </row>
    <row r="2" spans="1:12" s="59" customFormat="1">
      <c r="A2" s="64" t="s">
        <v>180</v>
      </c>
      <c r="C2" s="59" t="s">
        <v>181</v>
      </c>
      <c r="J2" s="65" t="s">
        <v>96</v>
      </c>
      <c r="K2" s="65"/>
    </row>
    <row r="3" spans="1:12" s="59" customFormat="1">
      <c r="A3" s="64" t="s">
        <v>180</v>
      </c>
      <c r="C3" s="59" t="s">
        <v>182</v>
      </c>
      <c r="J3" s="65" t="s">
        <v>96</v>
      </c>
      <c r="K3" s="65"/>
    </row>
    <row r="4" spans="1:12" s="59" customFormat="1">
      <c r="A4" s="64" t="s">
        <v>183</v>
      </c>
      <c r="C4" s="59" t="s">
        <v>181</v>
      </c>
      <c r="J4" s="65" t="s">
        <v>96</v>
      </c>
      <c r="K4" s="65"/>
    </row>
    <row r="5" spans="1:12" s="59" customFormat="1">
      <c r="A5" s="64" t="s">
        <v>183</v>
      </c>
      <c r="C5" s="59" t="s">
        <v>182</v>
      </c>
      <c r="J5" s="65" t="s">
        <v>96</v>
      </c>
      <c r="K5" s="65"/>
    </row>
    <row r="6" spans="1:12" s="59" customFormat="1">
      <c r="A6" s="64" t="s">
        <v>184</v>
      </c>
      <c r="B6" s="59" t="s">
        <v>27</v>
      </c>
      <c r="C6" s="59" t="s">
        <v>181</v>
      </c>
      <c r="J6" s="65" t="s">
        <v>185</v>
      </c>
      <c r="K6" s="65"/>
      <c r="L6" s="59" t="s">
        <v>186</v>
      </c>
    </row>
    <row r="7" spans="1:12" s="59" customFormat="1">
      <c r="A7" s="64" t="s">
        <v>184</v>
      </c>
      <c r="B7" s="59" t="s">
        <v>46</v>
      </c>
      <c r="C7" s="59" t="s">
        <v>182</v>
      </c>
      <c r="D7" s="59" t="s">
        <v>187</v>
      </c>
      <c r="E7" s="59" t="s">
        <v>188</v>
      </c>
      <c r="F7" s="59" t="s">
        <v>189</v>
      </c>
      <c r="G7" s="59" t="s">
        <v>190</v>
      </c>
      <c r="H7" s="59" t="s">
        <v>189</v>
      </c>
      <c r="I7" s="59" t="s">
        <v>189</v>
      </c>
      <c r="J7" s="65" t="s">
        <v>191</v>
      </c>
      <c r="K7" s="65"/>
      <c r="L7" s="59" t="s">
        <v>192</v>
      </c>
    </row>
    <row r="8" spans="1:12" s="59" customFormat="1">
      <c r="A8" s="64" t="s">
        <v>193</v>
      </c>
      <c r="B8" s="59" t="s">
        <v>27</v>
      </c>
      <c r="C8" s="59" t="s">
        <v>181</v>
      </c>
      <c r="J8" s="65" t="s">
        <v>194</v>
      </c>
      <c r="K8" s="65"/>
      <c r="L8" s="65" t="s">
        <v>195</v>
      </c>
    </row>
    <row r="9" spans="1:12" s="97" customFormat="1">
      <c r="A9" s="96" t="s">
        <v>193</v>
      </c>
      <c r="B9" s="97" t="s">
        <v>46</v>
      </c>
      <c r="C9" s="97" t="s">
        <v>182</v>
      </c>
      <c r="D9" s="97" t="s">
        <v>196</v>
      </c>
      <c r="E9" s="97" t="s">
        <v>197</v>
      </c>
      <c r="F9" s="97" t="s">
        <v>198</v>
      </c>
      <c r="G9" s="97" t="s">
        <v>199</v>
      </c>
      <c r="H9" s="97" t="s">
        <v>200</v>
      </c>
      <c r="I9" s="97" t="s">
        <v>200</v>
      </c>
      <c r="J9" s="98" t="s">
        <v>201</v>
      </c>
      <c r="K9" s="98"/>
      <c r="L9" s="97" t="s">
        <v>202</v>
      </c>
    </row>
    <row r="10" spans="1:12" s="59" customFormat="1">
      <c r="A10" s="64" t="s">
        <v>203</v>
      </c>
      <c r="B10" s="59" t="s">
        <v>27</v>
      </c>
      <c r="C10" s="59" t="s">
        <v>181</v>
      </c>
      <c r="D10" s="59" t="s">
        <v>204</v>
      </c>
      <c r="E10" s="59" t="s">
        <v>197</v>
      </c>
      <c r="F10" s="59" t="s">
        <v>200</v>
      </c>
      <c r="G10" s="59" t="s">
        <v>205</v>
      </c>
      <c r="H10" s="59" t="s">
        <v>200</v>
      </c>
      <c r="I10" s="59" t="s">
        <v>200</v>
      </c>
      <c r="J10" s="65" t="s">
        <v>206</v>
      </c>
      <c r="K10" s="65"/>
      <c r="L10" s="59" t="s">
        <v>207</v>
      </c>
    </row>
    <row r="11" spans="1:12" s="59" customFormat="1">
      <c r="A11" s="95" t="s">
        <v>203</v>
      </c>
      <c r="B11" s="61" t="s">
        <v>37</v>
      </c>
      <c r="C11" s="61" t="s">
        <v>182</v>
      </c>
      <c r="D11" s="61" t="s">
        <v>196</v>
      </c>
      <c r="E11" s="61" t="s">
        <v>4790</v>
      </c>
      <c r="F11" s="61" t="s">
        <v>200</v>
      </c>
      <c r="G11" s="61" t="s">
        <v>208</v>
      </c>
      <c r="H11" s="61" t="s">
        <v>200</v>
      </c>
      <c r="I11" s="61" t="s">
        <v>200</v>
      </c>
      <c r="J11" s="66" t="s">
        <v>209</v>
      </c>
      <c r="K11" s="66"/>
      <c r="L11" s="61" t="s">
        <v>210</v>
      </c>
    </row>
    <row r="12" spans="1:12" s="59" customFormat="1" ht="27.6">
      <c r="A12" s="64" t="s">
        <v>211</v>
      </c>
      <c r="B12" s="59" t="s">
        <v>27</v>
      </c>
      <c r="C12" s="59" t="s">
        <v>181</v>
      </c>
      <c r="D12" s="59" t="s">
        <v>212</v>
      </c>
      <c r="E12" s="59" t="s">
        <v>197</v>
      </c>
      <c r="F12" s="59" t="s">
        <v>200</v>
      </c>
      <c r="G12" s="59" t="s">
        <v>213</v>
      </c>
      <c r="H12" s="59" t="s">
        <v>200</v>
      </c>
      <c r="I12" s="59" t="s">
        <v>200</v>
      </c>
      <c r="J12" s="65" t="s">
        <v>214</v>
      </c>
      <c r="K12" s="65"/>
      <c r="L12" s="65" t="s">
        <v>215</v>
      </c>
    </row>
    <row r="13" spans="1:12" s="59" customFormat="1">
      <c r="A13" s="64" t="s">
        <v>211</v>
      </c>
      <c r="B13" s="59" t="s">
        <v>37</v>
      </c>
      <c r="C13" s="59" t="s">
        <v>182</v>
      </c>
      <c r="D13" s="59" t="s">
        <v>212</v>
      </c>
      <c r="E13" s="59" t="s">
        <v>197</v>
      </c>
      <c r="F13" s="59" t="s">
        <v>200</v>
      </c>
      <c r="G13" s="59" t="s">
        <v>216</v>
      </c>
      <c r="H13" s="59" t="s">
        <v>200</v>
      </c>
      <c r="I13" s="59" t="s">
        <v>200</v>
      </c>
      <c r="J13" s="65" t="s">
        <v>217</v>
      </c>
      <c r="K13" s="65"/>
      <c r="L13" s="59" t="s">
        <v>218</v>
      </c>
    </row>
    <row r="14" spans="1:12" s="59" customFormat="1">
      <c r="A14" s="64" t="s">
        <v>219</v>
      </c>
      <c r="B14" s="59" t="s">
        <v>46</v>
      </c>
      <c r="C14" s="59" t="s">
        <v>181</v>
      </c>
      <c r="D14" s="59" t="s">
        <v>220</v>
      </c>
      <c r="E14" s="59" t="s">
        <v>197</v>
      </c>
      <c r="F14" s="59" t="s">
        <v>200</v>
      </c>
      <c r="G14" s="59" t="s">
        <v>221</v>
      </c>
      <c r="H14" s="59" t="s">
        <v>200</v>
      </c>
      <c r="I14" s="59" t="s">
        <v>200</v>
      </c>
      <c r="J14" s="65" t="s">
        <v>222</v>
      </c>
      <c r="K14" s="65"/>
      <c r="L14" s="59" t="s">
        <v>223</v>
      </c>
    </row>
    <row r="15" spans="1:12" s="59" customFormat="1">
      <c r="A15" s="64" t="s">
        <v>219</v>
      </c>
      <c r="B15" s="59" t="s">
        <v>37</v>
      </c>
      <c r="C15" s="59" t="s">
        <v>182</v>
      </c>
      <c r="D15" s="59" t="s">
        <v>204</v>
      </c>
      <c r="E15" s="59" t="s">
        <v>197</v>
      </c>
      <c r="F15" s="59" t="s">
        <v>200</v>
      </c>
      <c r="G15" s="59" t="s">
        <v>224</v>
      </c>
      <c r="H15" s="59" t="s">
        <v>200</v>
      </c>
      <c r="I15" s="59" t="s">
        <v>200</v>
      </c>
      <c r="J15" s="65" t="s">
        <v>214</v>
      </c>
      <c r="K15" s="65"/>
      <c r="L15" s="59" t="s">
        <v>225</v>
      </c>
    </row>
    <row r="16" spans="1:12" s="59" customFormat="1">
      <c r="A16" s="64" t="s">
        <v>226</v>
      </c>
      <c r="B16" s="59" t="s">
        <v>27</v>
      </c>
      <c r="C16" s="59" t="s">
        <v>181</v>
      </c>
      <c r="D16" s="59" t="s">
        <v>227</v>
      </c>
      <c r="E16" s="59" t="s">
        <v>197</v>
      </c>
      <c r="F16" s="59" t="s">
        <v>200</v>
      </c>
      <c r="G16" s="59" t="s">
        <v>228</v>
      </c>
      <c r="H16" s="59" t="s">
        <v>200</v>
      </c>
      <c r="I16" s="59" t="s">
        <v>200</v>
      </c>
      <c r="J16" s="65" t="s">
        <v>229</v>
      </c>
      <c r="K16" s="65"/>
      <c r="L16" s="59" t="s">
        <v>230</v>
      </c>
    </row>
    <row r="17" spans="1:12" s="59" customFormat="1">
      <c r="A17" s="64" t="s">
        <v>226</v>
      </c>
      <c r="B17" s="59" t="s">
        <v>46</v>
      </c>
      <c r="C17" s="59" t="s">
        <v>182</v>
      </c>
      <c r="D17" s="59" t="s">
        <v>231</v>
      </c>
      <c r="E17" s="59" t="s">
        <v>197</v>
      </c>
      <c r="F17" s="59" t="s">
        <v>200</v>
      </c>
      <c r="G17" s="59" t="s">
        <v>232</v>
      </c>
      <c r="H17" s="59" t="s">
        <v>200</v>
      </c>
      <c r="I17" s="59" t="s">
        <v>200</v>
      </c>
      <c r="J17" s="65"/>
      <c r="K17" s="65"/>
    </row>
    <row r="18" spans="1:12" s="59" customFormat="1">
      <c r="A18" s="64" t="s">
        <v>233</v>
      </c>
      <c r="B18" s="59" t="s">
        <v>27</v>
      </c>
      <c r="C18" s="59" t="s">
        <v>181</v>
      </c>
      <c r="D18" s="59" t="s">
        <v>234</v>
      </c>
      <c r="E18" s="59" t="s">
        <v>197</v>
      </c>
      <c r="F18" s="59" t="s">
        <v>200</v>
      </c>
      <c r="G18" s="59" t="s">
        <v>200</v>
      </c>
      <c r="H18" s="59" t="s">
        <v>200</v>
      </c>
      <c r="I18" s="59" t="s">
        <v>200</v>
      </c>
      <c r="J18" s="65"/>
      <c r="K18" s="65"/>
    </row>
    <row r="19" spans="1:12" s="59" customFormat="1">
      <c r="A19" s="64" t="s">
        <v>233</v>
      </c>
      <c r="B19" s="59" t="s">
        <v>46</v>
      </c>
      <c r="C19" s="59" t="s">
        <v>182</v>
      </c>
      <c r="D19" s="59" t="s">
        <v>220</v>
      </c>
      <c r="E19" s="59" t="s">
        <v>197</v>
      </c>
      <c r="F19" s="59" t="s">
        <v>200</v>
      </c>
      <c r="G19" s="59" t="s">
        <v>235</v>
      </c>
      <c r="H19" s="59" t="s">
        <v>200</v>
      </c>
      <c r="I19" s="59" t="s">
        <v>200</v>
      </c>
      <c r="J19" s="65"/>
      <c r="K19" s="65"/>
    </row>
    <row r="20" spans="1:12" s="59" customFormat="1">
      <c r="A20" s="64" t="s">
        <v>236</v>
      </c>
      <c r="C20" s="59" t="s">
        <v>181</v>
      </c>
      <c r="G20" s="59" t="s">
        <v>237</v>
      </c>
      <c r="J20" s="65" t="s">
        <v>238</v>
      </c>
      <c r="K20" s="65"/>
      <c r="L20" s="65" t="s">
        <v>239</v>
      </c>
    </row>
    <row r="21" spans="1:12" s="59" customFormat="1">
      <c r="A21" s="64" t="s">
        <v>236</v>
      </c>
      <c r="C21" s="59" t="s">
        <v>182</v>
      </c>
      <c r="J21" s="65"/>
      <c r="K21" s="65"/>
    </row>
    <row r="22" spans="1:12" s="59" customFormat="1">
      <c r="A22" s="64" t="s">
        <v>240</v>
      </c>
      <c r="B22" s="59" t="s">
        <v>37</v>
      </c>
      <c r="C22" s="59" t="s">
        <v>181</v>
      </c>
      <c r="D22" s="59" t="s">
        <v>227</v>
      </c>
      <c r="E22" s="59" t="s">
        <v>197</v>
      </c>
      <c r="F22" s="59" t="s">
        <v>200</v>
      </c>
      <c r="G22" s="59" t="s">
        <v>200</v>
      </c>
      <c r="H22" s="59" t="s">
        <v>200</v>
      </c>
      <c r="I22" s="59" t="s">
        <v>200</v>
      </c>
      <c r="J22" s="65"/>
      <c r="K22" s="65"/>
    </row>
    <row r="23" spans="1:12" s="59" customFormat="1">
      <c r="A23" s="64" t="s">
        <v>240</v>
      </c>
      <c r="B23" s="59" t="s">
        <v>27</v>
      </c>
      <c r="C23" s="59" t="s">
        <v>182</v>
      </c>
      <c r="D23" s="59" t="s">
        <v>231</v>
      </c>
      <c r="E23" s="59" t="s">
        <v>197</v>
      </c>
      <c r="F23" s="59" t="s">
        <v>200</v>
      </c>
      <c r="G23" s="59" t="s">
        <v>200</v>
      </c>
      <c r="H23" s="59" t="s">
        <v>200</v>
      </c>
      <c r="I23" s="59" t="s">
        <v>200</v>
      </c>
      <c r="J23" s="65"/>
      <c r="K23" s="65"/>
    </row>
    <row r="24" spans="1:12" s="59" customFormat="1">
      <c r="A24" s="64" t="s">
        <v>241</v>
      </c>
      <c r="B24" s="59" t="s">
        <v>46</v>
      </c>
      <c r="C24" s="59" t="s">
        <v>181</v>
      </c>
      <c r="D24" s="59" t="s">
        <v>234</v>
      </c>
      <c r="E24" s="59" t="s">
        <v>197</v>
      </c>
      <c r="F24" s="59" t="s">
        <v>200</v>
      </c>
      <c r="G24" s="59" t="s">
        <v>242</v>
      </c>
      <c r="H24" s="59" t="s">
        <v>200</v>
      </c>
      <c r="I24" s="59" t="s">
        <v>200</v>
      </c>
      <c r="J24" s="65"/>
      <c r="K24" s="65"/>
    </row>
    <row r="25" spans="1:12" s="59" customFormat="1">
      <c r="A25" s="64" t="s">
        <v>241</v>
      </c>
      <c r="B25" s="59" t="s">
        <v>37</v>
      </c>
      <c r="C25" s="59" t="s">
        <v>182</v>
      </c>
      <c r="D25" s="59" t="s">
        <v>231</v>
      </c>
      <c r="E25" s="59" t="s">
        <v>197</v>
      </c>
      <c r="F25" s="59" t="s">
        <v>200</v>
      </c>
      <c r="G25" s="59" t="s">
        <v>243</v>
      </c>
      <c r="H25" s="59" t="s">
        <v>200</v>
      </c>
      <c r="I25" s="59" t="s">
        <v>200</v>
      </c>
      <c r="J25" s="65"/>
      <c r="K25" s="65"/>
    </row>
    <row r="26" spans="1:12" s="59" customFormat="1">
      <c r="A26" s="64" t="s">
        <v>244</v>
      </c>
      <c r="B26" s="59" t="s">
        <v>27</v>
      </c>
      <c r="C26" s="59" t="s">
        <v>181</v>
      </c>
      <c r="D26" s="59" t="s">
        <v>245</v>
      </c>
      <c r="E26" s="59" t="s">
        <v>246</v>
      </c>
      <c r="F26" s="59" t="s">
        <v>200</v>
      </c>
      <c r="G26" s="59" t="s">
        <v>247</v>
      </c>
      <c r="H26" s="59" t="s">
        <v>200</v>
      </c>
      <c r="I26" s="59" t="s">
        <v>200</v>
      </c>
      <c r="J26" s="65" t="s">
        <v>248</v>
      </c>
      <c r="K26" s="65"/>
      <c r="L26" s="59" t="s">
        <v>249</v>
      </c>
    </row>
    <row r="27" spans="1:12" s="59" customFormat="1">
      <c r="A27" s="64" t="s">
        <v>244</v>
      </c>
      <c r="C27" s="59" t="s">
        <v>182</v>
      </c>
      <c r="J27" s="65" t="s">
        <v>250</v>
      </c>
      <c r="K27" s="65"/>
    </row>
    <row r="28" spans="1:12" s="59" customFormat="1">
      <c r="A28" s="64" t="s">
        <v>251</v>
      </c>
      <c r="B28" s="59" t="s">
        <v>46</v>
      </c>
      <c r="C28" s="59" t="s">
        <v>181</v>
      </c>
      <c r="D28" s="59" t="s">
        <v>252</v>
      </c>
      <c r="E28" s="59" t="s">
        <v>253</v>
      </c>
      <c r="F28" s="59" t="s">
        <v>254</v>
      </c>
      <c r="G28" s="59" t="s">
        <v>255</v>
      </c>
      <c r="H28" s="59" t="s">
        <v>256</v>
      </c>
      <c r="I28" s="59" t="s">
        <v>256</v>
      </c>
      <c r="J28" s="65" t="s">
        <v>257</v>
      </c>
      <c r="K28" s="65"/>
      <c r="L28" s="59" t="s">
        <v>258</v>
      </c>
    </row>
    <row r="29" spans="1:12" s="59" customFormat="1">
      <c r="A29" s="64" t="s">
        <v>251</v>
      </c>
      <c r="B29" s="59" t="s">
        <v>27</v>
      </c>
      <c r="C29" s="59" t="s">
        <v>182</v>
      </c>
      <c r="D29" s="59" t="s">
        <v>259</v>
      </c>
      <c r="E29" s="59" t="s">
        <v>253</v>
      </c>
      <c r="F29" s="59" t="s">
        <v>256</v>
      </c>
      <c r="G29" s="59" t="s">
        <v>256</v>
      </c>
      <c r="H29" s="59" t="s">
        <v>256</v>
      </c>
      <c r="I29" s="59" t="s">
        <v>256</v>
      </c>
      <c r="J29" s="65"/>
      <c r="K29" s="65"/>
    </row>
    <row r="30" spans="1:12" s="59" customFormat="1">
      <c r="A30" s="64" t="s">
        <v>260</v>
      </c>
      <c r="B30" s="59" t="s">
        <v>46</v>
      </c>
      <c r="C30" s="59" t="s">
        <v>181</v>
      </c>
      <c r="D30" s="59" t="s">
        <v>261</v>
      </c>
      <c r="E30" s="59" t="s">
        <v>253</v>
      </c>
      <c r="F30" s="59" t="s">
        <v>256</v>
      </c>
      <c r="G30" s="59" t="s">
        <v>262</v>
      </c>
      <c r="H30" s="59" t="s">
        <v>256</v>
      </c>
      <c r="I30" s="59" t="s">
        <v>256</v>
      </c>
      <c r="J30" s="65" t="s">
        <v>238</v>
      </c>
      <c r="K30" s="65"/>
      <c r="L30" s="59" t="s">
        <v>263</v>
      </c>
    </row>
    <row r="31" spans="1:12" s="59" customFormat="1">
      <c r="A31" s="64" t="s">
        <v>260</v>
      </c>
      <c r="B31" s="59" t="s">
        <v>27</v>
      </c>
      <c r="C31" s="59" t="s">
        <v>182</v>
      </c>
      <c r="D31" s="59" t="s">
        <v>259</v>
      </c>
      <c r="E31" s="59" t="s">
        <v>253</v>
      </c>
      <c r="F31" s="59" t="s">
        <v>256</v>
      </c>
      <c r="G31" s="59" t="s">
        <v>256</v>
      </c>
      <c r="H31" s="59" t="s">
        <v>256</v>
      </c>
      <c r="I31" s="59" t="s">
        <v>256</v>
      </c>
      <c r="J31" s="65"/>
      <c r="K31" s="65"/>
    </row>
    <row r="32" spans="1:12" s="59" customFormat="1">
      <c r="A32" s="64" t="s">
        <v>264</v>
      </c>
      <c r="B32" s="59" t="s">
        <v>37</v>
      </c>
      <c r="C32" s="59" t="s">
        <v>181</v>
      </c>
      <c r="D32" s="59" t="s">
        <v>259</v>
      </c>
      <c r="E32" s="59" t="s">
        <v>253</v>
      </c>
      <c r="F32" s="59" t="s">
        <v>256</v>
      </c>
      <c r="G32" s="59" t="s">
        <v>265</v>
      </c>
      <c r="H32" s="59" t="s">
        <v>256</v>
      </c>
      <c r="I32" s="59" t="s">
        <v>256</v>
      </c>
      <c r="J32" s="65"/>
      <c r="K32" s="65"/>
    </row>
    <row r="33" spans="1:12" s="59" customFormat="1">
      <c r="A33" s="64" t="s">
        <v>264</v>
      </c>
      <c r="B33" s="59" t="s">
        <v>27</v>
      </c>
      <c r="C33" s="59" t="s">
        <v>182</v>
      </c>
      <c r="D33" s="59" t="s">
        <v>259</v>
      </c>
      <c r="E33" s="59" t="s">
        <v>253</v>
      </c>
      <c r="F33" s="59" t="s">
        <v>256</v>
      </c>
      <c r="G33" s="59" t="s">
        <v>266</v>
      </c>
      <c r="H33" s="59" t="s">
        <v>256</v>
      </c>
      <c r="I33" s="59" t="s">
        <v>256</v>
      </c>
      <c r="J33" s="65"/>
      <c r="K33" s="65"/>
    </row>
    <row r="34" spans="1:12" s="59" customFormat="1">
      <c r="A34" s="64" t="s">
        <v>267</v>
      </c>
      <c r="B34" s="59" t="s">
        <v>37</v>
      </c>
      <c r="C34" s="59" t="s">
        <v>181</v>
      </c>
      <c r="D34" s="59" t="s">
        <v>268</v>
      </c>
      <c r="E34" s="59" t="s">
        <v>253</v>
      </c>
      <c r="F34" s="59" t="s">
        <v>256</v>
      </c>
      <c r="G34" s="59" t="s">
        <v>256</v>
      </c>
      <c r="H34" s="59" t="s">
        <v>256</v>
      </c>
      <c r="I34" s="59" t="s">
        <v>256</v>
      </c>
      <c r="J34" s="65" t="s">
        <v>269</v>
      </c>
      <c r="K34" s="65"/>
      <c r="L34" s="59" t="s">
        <v>270</v>
      </c>
    </row>
    <row r="35" spans="1:12" s="59" customFormat="1">
      <c r="A35" s="64" t="s">
        <v>267</v>
      </c>
      <c r="C35" s="59" t="s">
        <v>182</v>
      </c>
      <c r="J35" s="65" t="s">
        <v>96</v>
      </c>
      <c r="K35" s="65"/>
    </row>
    <row r="36" spans="1:12" s="59" customFormat="1">
      <c r="A36" s="64" t="s">
        <v>271</v>
      </c>
      <c r="C36" s="59" t="s">
        <v>181</v>
      </c>
      <c r="J36" s="65" t="s">
        <v>96</v>
      </c>
      <c r="K36" s="65"/>
    </row>
    <row r="37" spans="1:12" s="59" customFormat="1">
      <c r="A37" s="64" t="s">
        <v>271</v>
      </c>
      <c r="C37" s="59" t="s">
        <v>182</v>
      </c>
      <c r="J37" s="65" t="s">
        <v>96</v>
      </c>
      <c r="K37" s="65"/>
    </row>
    <row r="38" spans="1:12" s="59" customFormat="1">
      <c r="A38" s="64" t="s">
        <v>272</v>
      </c>
      <c r="C38" s="59" t="s">
        <v>181</v>
      </c>
      <c r="J38" s="65" t="s">
        <v>96</v>
      </c>
      <c r="K38" s="65"/>
    </row>
    <row r="39" spans="1:12" s="59" customFormat="1">
      <c r="A39" s="64" t="s">
        <v>272</v>
      </c>
      <c r="C39" s="59" t="s">
        <v>182</v>
      </c>
      <c r="J39" s="65" t="s">
        <v>96</v>
      </c>
      <c r="K39" s="65"/>
    </row>
    <row r="40" spans="1:12" s="59" customFormat="1">
      <c r="A40" s="64" t="s">
        <v>273</v>
      </c>
      <c r="C40" s="59" t="s">
        <v>181</v>
      </c>
      <c r="J40" s="65" t="s">
        <v>96</v>
      </c>
      <c r="K40" s="65"/>
    </row>
    <row r="41" spans="1:12" s="59" customFormat="1">
      <c r="A41" s="64" t="s">
        <v>273</v>
      </c>
      <c r="C41" s="59" t="s">
        <v>182</v>
      </c>
      <c r="J41" s="65" t="s">
        <v>96</v>
      </c>
      <c r="K41" s="65"/>
    </row>
    <row r="42" spans="1:12" s="59" customFormat="1">
      <c r="A42" s="64" t="s">
        <v>274</v>
      </c>
      <c r="C42" s="59" t="s">
        <v>181</v>
      </c>
      <c r="J42" s="65" t="s">
        <v>96</v>
      </c>
      <c r="K42" s="65"/>
    </row>
    <row r="43" spans="1:12" s="59" customFormat="1">
      <c r="A43" s="64" t="s">
        <v>274</v>
      </c>
      <c r="C43" s="59" t="s">
        <v>182</v>
      </c>
      <c r="J43" s="65" t="s">
        <v>96</v>
      </c>
      <c r="K43" s="65"/>
    </row>
    <row r="44" spans="1:12" s="59" customFormat="1">
      <c r="A44" s="64" t="s">
        <v>275</v>
      </c>
      <c r="C44" s="59" t="s">
        <v>181</v>
      </c>
      <c r="J44" s="65" t="s">
        <v>96</v>
      </c>
      <c r="K44" s="65"/>
    </row>
    <row r="45" spans="1:12" s="59" customFormat="1">
      <c r="A45" s="64" t="s">
        <v>275</v>
      </c>
      <c r="C45" s="59" t="s">
        <v>182</v>
      </c>
      <c r="J45" s="65" t="s">
        <v>96</v>
      </c>
      <c r="K45" s="65"/>
    </row>
    <row r="46" spans="1:12" s="59" customFormat="1">
      <c r="A46" s="64" t="s">
        <v>276</v>
      </c>
      <c r="C46" s="59" t="s">
        <v>181</v>
      </c>
      <c r="J46" s="65" t="s">
        <v>96</v>
      </c>
      <c r="K46" s="65"/>
    </row>
    <row r="47" spans="1:12" s="59" customFormat="1">
      <c r="A47" s="64" t="s">
        <v>276</v>
      </c>
      <c r="C47" s="59" t="s">
        <v>182</v>
      </c>
      <c r="J47" s="65" t="s">
        <v>96</v>
      </c>
      <c r="K47" s="65"/>
    </row>
    <row r="48" spans="1:12" s="59" customFormat="1">
      <c r="A48" s="64" t="s">
        <v>277</v>
      </c>
      <c r="C48" s="59" t="s">
        <v>181</v>
      </c>
      <c r="J48" s="65" t="s">
        <v>96</v>
      </c>
      <c r="K48" s="65"/>
    </row>
    <row r="49" spans="1:12" s="59" customFormat="1">
      <c r="A49" s="64" t="s">
        <v>277</v>
      </c>
      <c r="C49" s="59" t="s">
        <v>182</v>
      </c>
      <c r="J49" s="65" t="s">
        <v>96</v>
      </c>
      <c r="K49" s="65"/>
    </row>
    <row r="50" spans="1:12" s="59" customFormat="1">
      <c r="A50" s="64" t="s">
        <v>278</v>
      </c>
      <c r="C50" s="59" t="s">
        <v>181</v>
      </c>
      <c r="J50" s="65" t="s">
        <v>96</v>
      </c>
      <c r="K50" s="65"/>
    </row>
    <row r="51" spans="1:12" s="59" customFormat="1">
      <c r="A51" s="64" t="s">
        <v>278</v>
      </c>
      <c r="C51" s="59" t="s">
        <v>182</v>
      </c>
      <c r="J51" s="65" t="s">
        <v>96</v>
      </c>
      <c r="K51" s="65"/>
    </row>
    <row r="52" spans="1:12" s="59" customFormat="1">
      <c r="A52" s="64" t="s">
        <v>279</v>
      </c>
      <c r="C52" s="59" t="s">
        <v>181</v>
      </c>
      <c r="J52" s="65" t="s">
        <v>96</v>
      </c>
      <c r="K52" s="65"/>
    </row>
    <row r="53" spans="1:12" s="59" customFormat="1">
      <c r="A53" s="64" t="s">
        <v>279</v>
      </c>
      <c r="C53" s="59" t="s">
        <v>182</v>
      </c>
      <c r="J53" s="65" t="s">
        <v>96</v>
      </c>
      <c r="K53" s="65"/>
    </row>
    <row r="54" spans="1:12" s="59" customFormat="1">
      <c r="A54" s="64" t="s">
        <v>280</v>
      </c>
      <c r="C54" s="59" t="s">
        <v>181</v>
      </c>
      <c r="J54" s="65" t="s">
        <v>96</v>
      </c>
      <c r="K54" s="65"/>
    </row>
    <row r="55" spans="1:12" s="59" customFormat="1">
      <c r="A55" s="64" t="s">
        <v>280</v>
      </c>
      <c r="C55" s="59" t="s">
        <v>182</v>
      </c>
      <c r="J55" s="65" t="s">
        <v>96</v>
      </c>
      <c r="K55" s="65"/>
    </row>
    <row r="56" spans="1:12" s="59" customFormat="1">
      <c r="A56" s="64" t="s">
        <v>281</v>
      </c>
      <c r="C56" s="59" t="s">
        <v>181</v>
      </c>
      <c r="J56" s="65" t="s">
        <v>96</v>
      </c>
      <c r="K56" s="65"/>
    </row>
    <row r="57" spans="1:12" s="59" customFormat="1">
      <c r="A57" s="64" t="s">
        <v>281</v>
      </c>
      <c r="C57" s="59" t="s">
        <v>182</v>
      </c>
      <c r="J57" s="65" t="s">
        <v>96</v>
      </c>
      <c r="K57" s="65"/>
    </row>
    <row r="58" spans="1:12" s="59" customFormat="1">
      <c r="A58" s="64" t="s">
        <v>282</v>
      </c>
      <c r="C58" s="59" t="s">
        <v>181</v>
      </c>
      <c r="J58" s="65" t="s">
        <v>96</v>
      </c>
      <c r="K58" s="65"/>
    </row>
    <row r="59" spans="1:12" s="59" customFormat="1">
      <c r="A59" s="64" t="s">
        <v>282</v>
      </c>
      <c r="C59" s="59" t="s">
        <v>182</v>
      </c>
      <c r="J59" s="65" t="s">
        <v>96</v>
      </c>
      <c r="K59" s="65"/>
    </row>
    <row r="60" spans="1:12" s="59" customFormat="1">
      <c r="A60" s="64" t="s">
        <v>283</v>
      </c>
      <c r="B60" s="59" t="s">
        <v>46</v>
      </c>
      <c r="C60" s="59" t="s">
        <v>181</v>
      </c>
      <c r="D60" s="59" t="s">
        <v>284</v>
      </c>
      <c r="E60" s="59" t="s">
        <v>253</v>
      </c>
      <c r="F60" s="59" t="s">
        <v>285</v>
      </c>
      <c r="G60" s="59" t="s">
        <v>285</v>
      </c>
      <c r="H60" s="59" t="s">
        <v>256</v>
      </c>
      <c r="I60" s="59" t="s">
        <v>256</v>
      </c>
      <c r="J60" s="65"/>
      <c r="K60" s="65"/>
    </row>
    <row r="61" spans="1:12" s="59" customFormat="1">
      <c r="A61" s="64" t="s">
        <v>283</v>
      </c>
      <c r="B61" s="59" t="s">
        <v>27</v>
      </c>
      <c r="C61" s="59" t="s">
        <v>182</v>
      </c>
      <c r="D61" s="59" t="s">
        <v>261</v>
      </c>
      <c r="E61" s="59" t="s">
        <v>253</v>
      </c>
      <c r="F61" s="59" t="s">
        <v>256</v>
      </c>
      <c r="G61" s="59" t="s">
        <v>286</v>
      </c>
      <c r="H61" s="59" t="s">
        <v>256</v>
      </c>
      <c r="I61" s="59" t="s">
        <v>256</v>
      </c>
      <c r="J61" s="65"/>
      <c r="K61" s="65"/>
    </row>
    <row r="62" spans="1:12" s="59" customFormat="1">
      <c r="A62" s="64" t="s">
        <v>287</v>
      </c>
      <c r="B62" s="59" t="s">
        <v>37</v>
      </c>
      <c r="C62" s="59" t="s">
        <v>181</v>
      </c>
      <c r="D62" s="59" t="s">
        <v>288</v>
      </c>
      <c r="E62" s="59" t="s">
        <v>253</v>
      </c>
      <c r="F62" s="59" t="s">
        <v>289</v>
      </c>
      <c r="G62" s="59" t="s">
        <v>256</v>
      </c>
      <c r="H62" s="59" t="s">
        <v>256</v>
      </c>
      <c r="I62" s="59" t="s">
        <v>256</v>
      </c>
      <c r="J62" s="65" t="s">
        <v>290</v>
      </c>
      <c r="K62" s="65"/>
      <c r="L62" s="59" t="s">
        <v>291</v>
      </c>
    </row>
    <row r="63" spans="1:12" s="59" customFormat="1">
      <c r="A63" s="64" t="s">
        <v>287</v>
      </c>
      <c r="B63" s="59" t="s">
        <v>46</v>
      </c>
      <c r="C63" s="59" t="s">
        <v>182</v>
      </c>
      <c r="D63" s="59" t="s">
        <v>292</v>
      </c>
      <c r="E63" s="59" t="s">
        <v>253</v>
      </c>
      <c r="F63" s="59" t="s">
        <v>256</v>
      </c>
      <c r="G63" s="59" t="s">
        <v>266</v>
      </c>
      <c r="H63" s="59" t="s">
        <v>256</v>
      </c>
      <c r="I63" s="59" t="s">
        <v>256</v>
      </c>
      <c r="J63" s="65" t="s">
        <v>293</v>
      </c>
      <c r="K63" s="65"/>
      <c r="L63" s="59" t="s">
        <v>294</v>
      </c>
    </row>
    <row r="64" spans="1:12" s="59" customFormat="1">
      <c r="A64" s="64" t="s">
        <v>295</v>
      </c>
      <c r="B64" s="59" t="s">
        <v>37</v>
      </c>
      <c r="C64" s="59" t="s">
        <v>181</v>
      </c>
      <c r="D64" s="59" t="s">
        <v>220</v>
      </c>
      <c r="E64" s="59" t="s">
        <v>296</v>
      </c>
      <c r="F64" s="59" t="s">
        <v>297</v>
      </c>
      <c r="G64" s="59" t="s">
        <v>298</v>
      </c>
      <c r="H64" s="59" t="s">
        <v>200</v>
      </c>
      <c r="I64" s="59" t="s">
        <v>200</v>
      </c>
      <c r="J64" s="65" t="s">
        <v>299</v>
      </c>
      <c r="K64" s="65"/>
      <c r="L64" s="59" t="s">
        <v>300</v>
      </c>
    </row>
    <row r="65" spans="1:12" s="59" customFormat="1">
      <c r="A65" s="64" t="s">
        <v>295</v>
      </c>
      <c r="B65" s="59" t="s">
        <v>27</v>
      </c>
      <c r="C65" s="59" t="s">
        <v>182</v>
      </c>
      <c r="D65" s="59" t="s">
        <v>231</v>
      </c>
      <c r="E65" s="59" t="s">
        <v>301</v>
      </c>
      <c r="F65" s="59" t="s">
        <v>302</v>
      </c>
      <c r="G65" s="59" t="s">
        <v>303</v>
      </c>
      <c r="H65" s="59" t="s">
        <v>200</v>
      </c>
      <c r="I65" s="59" t="s">
        <v>200</v>
      </c>
      <c r="J65" s="65" t="s">
        <v>238</v>
      </c>
      <c r="K65" s="65"/>
      <c r="L65" s="59" t="s">
        <v>304</v>
      </c>
    </row>
    <row r="66" spans="1:12" s="59" customFormat="1">
      <c r="A66" s="64" t="s">
        <v>305</v>
      </c>
      <c r="B66" s="59" t="s">
        <v>37</v>
      </c>
      <c r="C66" s="59" t="s">
        <v>181</v>
      </c>
      <c r="D66" s="59" t="s">
        <v>220</v>
      </c>
      <c r="E66" s="59" t="s">
        <v>306</v>
      </c>
      <c r="F66" s="59" t="s">
        <v>200</v>
      </c>
      <c r="G66" s="59" t="s">
        <v>307</v>
      </c>
      <c r="H66" s="59" t="s">
        <v>200</v>
      </c>
      <c r="I66" s="59" t="s">
        <v>200</v>
      </c>
      <c r="J66" s="65" t="s">
        <v>238</v>
      </c>
      <c r="K66" s="65"/>
      <c r="L66" s="59" t="s">
        <v>308</v>
      </c>
    </row>
    <row r="67" spans="1:12" s="59" customFormat="1">
      <c r="A67" s="64" t="s">
        <v>305</v>
      </c>
      <c r="B67" s="59" t="s">
        <v>27</v>
      </c>
      <c r="C67" s="59" t="s">
        <v>182</v>
      </c>
      <c r="D67" s="59" t="s">
        <v>212</v>
      </c>
      <c r="E67" s="59" t="s">
        <v>309</v>
      </c>
      <c r="F67" s="59" t="s">
        <v>310</v>
      </c>
      <c r="G67" s="59" t="s">
        <v>311</v>
      </c>
      <c r="H67" s="59" t="s">
        <v>200</v>
      </c>
      <c r="I67" s="59" t="s">
        <v>200</v>
      </c>
      <c r="J67" s="65" t="s">
        <v>312</v>
      </c>
      <c r="K67" s="65"/>
      <c r="L67" s="59" t="s">
        <v>313</v>
      </c>
    </row>
    <row r="68" spans="1:12" s="59" customFormat="1">
      <c r="A68" s="64" t="s">
        <v>314</v>
      </c>
      <c r="B68" s="59" t="s">
        <v>46</v>
      </c>
      <c r="C68" s="59" t="s">
        <v>181</v>
      </c>
      <c r="D68" s="59" t="s">
        <v>220</v>
      </c>
      <c r="E68" s="59" t="s">
        <v>315</v>
      </c>
      <c r="F68" s="59" t="s">
        <v>200</v>
      </c>
      <c r="G68" s="59" t="s">
        <v>198</v>
      </c>
      <c r="H68" s="59" t="s">
        <v>200</v>
      </c>
      <c r="I68" s="59" t="s">
        <v>200</v>
      </c>
      <c r="J68" s="65" t="s">
        <v>229</v>
      </c>
      <c r="K68" s="65"/>
      <c r="L68" s="59" t="s">
        <v>316</v>
      </c>
    </row>
    <row r="69" spans="1:12" s="59" customFormat="1">
      <c r="A69" s="64" t="s">
        <v>314</v>
      </c>
      <c r="B69" s="59" t="s">
        <v>27</v>
      </c>
      <c r="C69" s="59" t="s">
        <v>182</v>
      </c>
      <c r="D69" s="59" t="s">
        <v>220</v>
      </c>
      <c r="E69" s="59" t="s">
        <v>317</v>
      </c>
      <c r="F69" s="59" t="s">
        <v>318</v>
      </c>
      <c r="G69" s="59" t="s">
        <v>319</v>
      </c>
      <c r="H69" s="59" t="s">
        <v>200</v>
      </c>
      <c r="I69" s="59" t="s">
        <v>200</v>
      </c>
      <c r="J69" s="65" t="s">
        <v>238</v>
      </c>
      <c r="K69" s="65"/>
      <c r="L69" s="59" t="s">
        <v>223</v>
      </c>
    </row>
    <row r="70" spans="1:12" s="59" customFormat="1">
      <c r="A70" s="64" t="s">
        <v>320</v>
      </c>
      <c r="C70" s="59" t="s">
        <v>181</v>
      </c>
      <c r="J70" s="65"/>
      <c r="K70" s="65"/>
    </row>
    <row r="71" spans="1:12" s="59" customFormat="1">
      <c r="A71" s="64" t="s">
        <v>320</v>
      </c>
      <c r="C71" s="59" t="s">
        <v>182</v>
      </c>
      <c r="J71" s="65"/>
      <c r="K71" s="65"/>
    </row>
    <row r="72" spans="1:12" s="59" customFormat="1">
      <c r="A72" s="64" t="s">
        <v>321</v>
      </c>
      <c r="C72" s="59" t="s">
        <v>181</v>
      </c>
      <c r="J72" s="65"/>
      <c r="K72" s="65"/>
    </row>
    <row r="73" spans="1:12" s="59" customFormat="1">
      <c r="A73" s="64" t="s">
        <v>321</v>
      </c>
      <c r="C73" s="59" t="s">
        <v>182</v>
      </c>
      <c r="J73" s="65"/>
      <c r="K73" s="65"/>
    </row>
    <row r="74" spans="1:12" s="59" customFormat="1">
      <c r="A74" s="64" t="s">
        <v>322</v>
      </c>
      <c r="B74" s="59" t="s">
        <v>27</v>
      </c>
      <c r="C74" s="59" t="s">
        <v>181</v>
      </c>
      <c r="D74" s="59" t="s">
        <v>212</v>
      </c>
      <c r="E74" s="59" t="s">
        <v>315</v>
      </c>
      <c r="F74" s="59" t="s">
        <v>235</v>
      </c>
      <c r="G74" s="59" t="s">
        <v>303</v>
      </c>
      <c r="H74" s="59" t="s">
        <v>200</v>
      </c>
      <c r="I74" s="59" t="s">
        <v>200</v>
      </c>
      <c r="J74" s="65" t="s">
        <v>323</v>
      </c>
      <c r="K74" s="65"/>
      <c r="L74" s="59" t="s">
        <v>324</v>
      </c>
    </row>
    <row r="75" spans="1:12" s="59" customFormat="1">
      <c r="A75" s="64" t="s">
        <v>322</v>
      </c>
      <c r="B75" s="59" t="s">
        <v>37</v>
      </c>
      <c r="C75" s="59" t="s">
        <v>182</v>
      </c>
      <c r="D75" s="59" t="s">
        <v>220</v>
      </c>
      <c r="E75" s="59" t="s">
        <v>325</v>
      </c>
      <c r="F75" s="59" t="s">
        <v>200</v>
      </c>
      <c r="G75" s="59" t="s">
        <v>208</v>
      </c>
      <c r="H75" s="59" t="s">
        <v>200</v>
      </c>
      <c r="I75" s="59" t="s">
        <v>200</v>
      </c>
      <c r="J75" s="65" t="s">
        <v>238</v>
      </c>
      <c r="K75" s="65"/>
      <c r="L75" s="59" t="s">
        <v>326</v>
      </c>
    </row>
    <row r="76" spans="1:12" s="59" customFormat="1">
      <c r="A76" s="64" t="s">
        <v>327</v>
      </c>
      <c r="B76" s="59" t="s">
        <v>27</v>
      </c>
      <c r="C76" s="59" t="s">
        <v>181</v>
      </c>
      <c r="D76" s="59" t="s">
        <v>231</v>
      </c>
      <c r="E76" s="59" t="s">
        <v>328</v>
      </c>
      <c r="F76" s="59" t="s">
        <v>200</v>
      </c>
      <c r="G76" s="59" t="s">
        <v>329</v>
      </c>
      <c r="H76" s="59" t="s">
        <v>200</v>
      </c>
      <c r="I76" s="59" t="s">
        <v>200</v>
      </c>
      <c r="J76" s="65"/>
      <c r="K76" s="65"/>
    </row>
    <row r="77" spans="1:12" s="59" customFormat="1">
      <c r="A77" s="64" t="s">
        <v>327</v>
      </c>
      <c r="B77" s="59" t="s">
        <v>37</v>
      </c>
      <c r="C77" s="59" t="s">
        <v>182</v>
      </c>
      <c r="D77" s="59" t="s">
        <v>330</v>
      </c>
      <c r="E77" s="59" t="s">
        <v>331</v>
      </c>
      <c r="F77" s="59" t="s">
        <v>200</v>
      </c>
      <c r="G77" s="59" t="s">
        <v>332</v>
      </c>
      <c r="H77" s="59" t="s">
        <v>200</v>
      </c>
      <c r="I77" s="59" t="s">
        <v>200</v>
      </c>
      <c r="J77" s="65" t="s">
        <v>206</v>
      </c>
      <c r="K77" s="65"/>
      <c r="L77" s="59" t="s">
        <v>333</v>
      </c>
    </row>
    <row r="78" spans="1:12" s="59" customFormat="1">
      <c r="A78" s="64" t="s">
        <v>334</v>
      </c>
      <c r="B78" s="59" t="s">
        <v>27</v>
      </c>
      <c r="C78" s="59" t="s">
        <v>181</v>
      </c>
      <c r="D78" s="59" t="s">
        <v>220</v>
      </c>
      <c r="E78" s="59" t="s">
        <v>335</v>
      </c>
      <c r="F78" s="59" t="s">
        <v>200</v>
      </c>
      <c r="G78" s="59" t="s">
        <v>336</v>
      </c>
      <c r="H78" s="59" t="s">
        <v>200</v>
      </c>
      <c r="I78" s="59" t="s">
        <v>200</v>
      </c>
      <c r="J78" s="65"/>
      <c r="K78" s="65"/>
    </row>
    <row r="79" spans="1:12" s="59" customFormat="1">
      <c r="A79" s="64" t="s">
        <v>334</v>
      </c>
      <c r="B79" s="59" t="s">
        <v>37</v>
      </c>
      <c r="C79" s="59" t="s">
        <v>182</v>
      </c>
      <c r="D79" s="59" t="s">
        <v>220</v>
      </c>
      <c r="E79" s="59" t="s">
        <v>337</v>
      </c>
      <c r="F79" s="59" t="s">
        <v>200</v>
      </c>
      <c r="G79" s="59" t="s">
        <v>338</v>
      </c>
      <c r="H79" s="59" t="s">
        <v>200</v>
      </c>
      <c r="I79" s="59" t="s">
        <v>200</v>
      </c>
      <c r="J79" s="65"/>
      <c r="K79" s="65"/>
    </row>
    <row r="80" spans="1:12" s="59" customFormat="1">
      <c r="A80" s="64" t="s">
        <v>339</v>
      </c>
      <c r="B80" s="59" t="s">
        <v>27</v>
      </c>
      <c r="C80" s="59" t="s">
        <v>181</v>
      </c>
      <c r="D80" s="59" t="s">
        <v>231</v>
      </c>
      <c r="E80" s="59" t="s">
        <v>197</v>
      </c>
      <c r="F80" s="59" t="s">
        <v>242</v>
      </c>
      <c r="G80" s="59" t="s">
        <v>340</v>
      </c>
      <c r="H80" s="59" t="s">
        <v>200</v>
      </c>
      <c r="I80" s="59" t="s">
        <v>200</v>
      </c>
      <c r="J80" s="65"/>
      <c r="K80" s="65"/>
    </row>
    <row r="81" spans="1:12" s="59" customFormat="1">
      <c r="A81" s="64" t="s">
        <v>339</v>
      </c>
      <c r="B81" s="59" t="s">
        <v>37</v>
      </c>
      <c r="C81" s="59" t="s">
        <v>182</v>
      </c>
      <c r="D81" s="59" t="s">
        <v>212</v>
      </c>
      <c r="E81" s="59" t="s">
        <v>197</v>
      </c>
      <c r="F81" s="59" t="s">
        <v>200</v>
      </c>
      <c r="G81" s="59" t="s">
        <v>200</v>
      </c>
      <c r="H81" s="59" t="s">
        <v>200</v>
      </c>
      <c r="I81" s="59" t="s">
        <v>200</v>
      </c>
      <c r="J81" s="65" t="s">
        <v>341</v>
      </c>
      <c r="K81" s="65"/>
      <c r="L81" s="59" t="s">
        <v>342</v>
      </c>
    </row>
    <row r="82" spans="1:12" s="59" customFormat="1">
      <c r="A82" s="64" t="s">
        <v>343</v>
      </c>
      <c r="B82" s="59" t="s">
        <v>46</v>
      </c>
      <c r="C82" s="59" t="s">
        <v>181</v>
      </c>
      <c r="D82" s="59" t="s">
        <v>344</v>
      </c>
      <c r="E82" s="59" t="s">
        <v>345</v>
      </c>
      <c r="F82" s="59" t="s">
        <v>242</v>
      </c>
      <c r="G82" s="59" t="s">
        <v>318</v>
      </c>
      <c r="H82" s="59" t="s">
        <v>200</v>
      </c>
      <c r="I82" s="59" t="s">
        <v>200</v>
      </c>
      <c r="J82" s="65" t="s">
        <v>346</v>
      </c>
      <c r="K82" s="65"/>
      <c r="L82" s="59" t="s">
        <v>347</v>
      </c>
    </row>
    <row r="83" spans="1:12" s="59" customFormat="1">
      <c r="A83" s="64" t="s">
        <v>343</v>
      </c>
      <c r="B83" s="59" t="s">
        <v>37</v>
      </c>
      <c r="C83" s="59" t="s">
        <v>182</v>
      </c>
      <c r="D83" s="59" t="s">
        <v>348</v>
      </c>
      <c r="E83" s="59" t="s">
        <v>349</v>
      </c>
      <c r="F83" s="59" t="s">
        <v>350</v>
      </c>
      <c r="G83" s="59" t="s">
        <v>351</v>
      </c>
      <c r="H83" s="59" t="s">
        <v>352</v>
      </c>
      <c r="I83" s="59" t="s">
        <v>352</v>
      </c>
      <c r="J83" s="65" t="s">
        <v>353</v>
      </c>
      <c r="K83" s="65"/>
      <c r="L83" s="59" t="s">
        <v>354</v>
      </c>
    </row>
    <row r="84" spans="1:12" s="59" customFormat="1">
      <c r="A84" s="64" t="s">
        <v>355</v>
      </c>
      <c r="C84" s="59" t="s">
        <v>181</v>
      </c>
      <c r="J84" s="65"/>
      <c r="K84" s="65"/>
    </row>
    <row r="85" spans="1:12" s="59" customFormat="1">
      <c r="A85" s="64" t="s">
        <v>355</v>
      </c>
      <c r="C85" s="59" t="s">
        <v>182</v>
      </c>
      <c r="J85" s="65"/>
      <c r="K85" s="65"/>
    </row>
    <row r="86" spans="1:12" s="59" customFormat="1">
      <c r="A86" s="64" t="s">
        <v>356</v>
      </c>
      <c r="C86" s="59" t="s">
        <v>181</v>
      </c>
      <c r="J86" s="65"/>
      <c r="K86" s="65"/>
    </row>
    <row r="87" spans="1:12" s="59" customFormat="1">
      <c r="A87" s="64" t="s">
        <v>356</v>
      </c>
      <c r="C87" s="59" t="s">
        <v>182</v>
      </c>
      <c r="J87" s="65"/>
      <c r="K87" s="65"/>
    </row>
    <row r="88" spans="1:12" s="59" customFormat="1">
      <c r="A88" s="64" t="s">
        <v>357</v>
      </c>
      <c r="B88" s="59" t="s">
        <v>27</v>
      </c>
      <c r="C88" s="59" t="s">
        <v>181</v>
      </c>
      <c r="D88" s="59" t="s">
        <v>358</v>
      </c>
      <c r="E88" s="59" t="s">
        <v>349</v>
      </c>
      <c r="F88" s="59" t="s">
        <v>359</v>
      </c>
      <c r="G88" s="59" t="s">
        <v>360</v>
      </c>
      <c r="H88" s="59" t="s">
        <v>352</v>
      </c>
      <c r="I88" s="59" t="s">
        <v>352</v>
      </c>
      <c r="J88" s="65" t="s">
        <v>361</v>
      </c>
      <c r="K88" s="65"/>
      <c r="L88" s="59" t="s">
        <v>362</v>
      </c>
    </row>
    <row r="89" spans="1:12" s="59" customFormat="1" ht="27.6">
      <c r="A89" s="64" t="s">
        <v>357</v>
      </c>
      <c r="B89" s="59" t="s">
        <v>46</v>
      </c>
      <c r="C89" s="59" t="s">
        <v>182</v>
      </c>
      <c r="D89" s="59" t="s">
        <v>363</v>
      </c>
      <c r="E89" s="59" t="s">
        <v>349</v>
      </c>
      <c r="F89" s="59" t="s">
        <v>352</v>
      </c>
      <c r="G89" s="59" t="s">
        <v>364</v>
      </c>
      <c r="H89" s="59" t="s">
        <v>352</v>
      </c>
      <c r="I89" s="59" t="s">
        <v>352</v>
      </c>
      <c r="J89" s="65" t="s">
        <v>365</v>
      </c>
      <c r="K89" s="65"/>
      <c r="L89" s="59" t="s">
        <v>366</v>
      </c>
    </row>
    <row r="90" spans="1:12" s="59" customFormat="1">
      <c r="A90" s="64" t="s">
        <v>367</v>
      </c>
      <c r="B90" s="59" t="s">
        <v>27</v>
      </c>
      <c r="C90" s="59" t="s">
        <v>181</v>
      </c>
      <c r="D90" s="59" t="s">
        <v>368</v>
      </c>
      <c r="E90" s="59" t="s">
        <v>349</v>
      </c>
      <c r="F90" s="59" t="s">
        <v>352</v>
      </c>
      <c r="G90" s="59" t="s">
        <v>369</v>
      </c>
      <c r="H90" s="59" t="s">
        <v>352</v>
      </c>
      <c r="I90" s="59" t="s">
        <v>352</v>
      </c>
      <c r="J90" s="65"/>
      <c r="K90" s="65"/>
    </row>
    <row r="91" spans="1:12" s="59" customFormat="1">
      <c r="A91" s="64" t="s">
        <v>367</v>
      </c>
      <c r="B91" s="59" t="s">
        <v>46</v>
      </c>
      <c r="C91" s="59" t="s">
        <v>182</v>
      </c>
      <c r="D91" s="59" t="s">
        <v>368</v>
      </c>
      <c r="E91" s="59" t="s">
        <v>349</v>
      </c>
      <c r="F91" s="59" t="s">
        <v>352</v>
      </c>
      <c r="G91" s="59" t="s">
        <v>370</v>
      </c>
      <c r="H91" s="59" t="s">
        <v>352</v>
      </c>
      <c r="I91" s="59" t="s">
        <v>352</v>
      </c>
      <c r="J91" s="65"/>
      <c r="K91" s="65"/>
    </row>
    <row r="92" spans="1:12" s="59" customFormat="1">
      <c r="A92" s="64" t="s">
        <v>371</v>
      </c>
      <c r="B92" s="59" t="s">
        <v>27</v>
      </c>
      <c r="C92" s="59" t="s">
        <v>181</v>
      </c>
      <c r="D92" s="59" t="s">
        <v>372</v>
      </c>
      <c r="E92" s="59" t="s">
        <v>349</v>
      </c>
      <c r="F92" s="59" t="s">
        <v>352</v>
      </c>
      <c r="G92" s="59" t="s">
        <v>373</v>
      </c>
      <c r="H92" s="59" t="s">
        <v>352</v>
      </c>
      <c r="I92" s="59" t="s">
        <v>352</v>
      </c>
      <c r="J92" s="65"/>
      <c r="K92" s="65"/>
    </row>
    <row r="93" spans="1:12" s="59" customFormat="1">
      <c r="A93" s="64" t="s">
        <v>371</v>
      </c>
      <c r="B93" s="59" t="s">
        <v>46</v>
      </c>
      <c r="C93" s="59" t="s">
        <v>182</v>
      </c>
      <c r="D93" s="59" t="s">
        <v>372</v>
      </c>
      <c r="E93" s="59" t="s">
        <v>349</v>
      </c>
      <c r="F93" s="59" t="s">
        <v>352</v>
      </c>
      <c r="G93" s="59" t="s">
        <v>374</v>
      </c>
      <c r="H93" s="59" t="s">
        <v>352</v>
      </c>
      <c r="I93" s="59" t="s">
        <v>352</v>
      </c>
      <c r="J93" s="65"/>
      <c r="K93" s="65"/>
    </row>
    <row r="94" spans="1:12" s="59" customFormat="1">
      <c r="A94" s="64" t="s">
        <v>375</v>
      </c>
      <c r="B94" s="59" t="s">
        <v>27</v>
      </c>
      <c r="C94" s="59" t="s">
        <v>181</v>
      </c>
      <c r="D94" s="59" t="s">
        <v>368</v>
      </c>
      <c r="E94" s="59" t="s">
        <v>349</v>
      </c>
      <c r="F94" s="59" t="s">
        <v>352</v>
      </c>
      <c r="G94" s="59" t="s">
        <v>376</v>
      </c>
      <c r="H94" s="59" t="s">
        <v>352</v>
      </c>
      <c r="I94" s="59" t="s">
        <v>352</v>
      </c>
      <c r="J94" s="65" t="s">
        <v>238</v>
      </c>
      <c r="K94" s="65"/>
      <c r="L94" s="59" t="s">
        <v>377</v>
      </c>
    </row>
    <row r="95" spans="1:12" s="59" customFormat="1">
      <c r="A95" s="64" t="s">
        <v>375</v>
      </c>
      <c r="B95" s="59" t="s">
        <v>46</v>
      </c>
      <c r="C95" s="59" t="s">
        <v>182</v>
      </c>
      <c r="D95" s="59" t="s">
        <v>363</v>
      </c>
      <c r="E95" s="59" t="s">
        <v>349</v>
      </c>
      <c r="F95" s="59" t="s">
        <v>352</v>
      </c>
      <c r="G95" s="59" t="s">
        <v>364</v>
      </c>
      <c r="H95" s="59" t="s">
        <v>352</v>
      </c>
      <c r="I95" s="59" t="s">
        <v>352</v>
      </c>
      <c r="J95" s="65" t="s">
        <v>378</v>
      </c>
      <c r="K95" s="65"/>
      <c r="L95" s="59" t="s">
        <v>377</v>
      </c>
    </row>
    <row r="96" spans="1:12" s="59" customFormat="1">
      <c r="A96" s="64" t="s">
        <v>379</v>
      </c>
      <c r="C96" s="59" t="s">
        <v>181</v>
      </c>
      <c r="J96" s="65"/>
      <c r="K96" s="65"/>
    </row>
    <row r="97" spans="1:12" s="59" customFormat="1">
      <c r="A97" s="64" t="s">
        <v>379</v>
      </c>
      <c r="C97" s="59" t="s">
        <v>182</v>
      </c>
      <c r="J97" s="65"/>
      <c r="K97" s="65"/>
    </row>
    <row r="98" spans="1:12" s="59" customFormat="1">
      <c r="A98" s="64" t="s">
        <v>380</v>
      </c>
      <c r="C98" s="59" t="s">
        <v>181</v>
      </c>
      <c r="J98" s="65"/>
      <c r="K98" s="65"/>
    </row>
    <row r="99" spans="1:12" s="59" customFormat="1">
      <c r="A99" s="64" t="s">
        <v>380</v>
      </c>
      <c r="C99" s="59" t="s">
        <v>182</v>
      </c>
      <c r="J99" s="65"/>
      <c r="K99" s="65"/>
    </row>
    <row r="100" spans="1:12" s="59" customFormat="1">
      <c r="A100" s="64" t="s">
        <v>381</v>
      </c>
      <c r="C100" s="59" t="s">
        <v>181</v>
      </c>
      <c r="J100" s="65"/>
      <c r="K100" s="65"/>
    </row>
    <row r="101" spans="1:12" s="59" customFormat="1">
      <c r="A101" s="64" t="s">
        <v>381</v>
      </c>
      <c r="C101" s="59" t="s">
        <v>182</v>
      </c>
      <c r="J101" s="65"/>
      <c r="K101" s="65"/>
    </row>
    <row r="102" spans="1:12" s="59" customFormat="1">
      <c r="A102" s="64" t="s">
        <v>382</v>
      </c>
      <c r="B102" s="59" t="s">
        <v>37</v>
      </c>
      <c r="C102" s="59" t="s">
        <v>181</v>
      </c>
      <c r="D102" s="59" t="s">
        <v>383</v>
      </c>
      <c r="E102" s="59" t="s">
        <v>349</v>
      </c>
      <c r="F102" s="59" t="s">
        <v>352</v>
      </c>
      <c r="G102" s="59" t="s">
        <v>384</v>
      </c>
      <c r="H102" s="59" t="s">
        <v>352</v>
      </c>
      <c r="I102" s="59" t="s">
        <v>352</v>
      </c>
      <c r="J102" s="65" t="s">
        <v>385</v>
      </c>
      <c r="K102" s="65"/>
    </row>
    <row r="103" spans="1:12" s="59" customFormat="1">
      <c r="A103" s="64" t="s">
        <v>382</v>
      </c>
      <c r="B103" s="59" t="s">
        <v>27</v>
      </c>
      <c r="C103" s="59" t="s">
        <v>182</v>
      </c>
      <c r="D103" s="59" t="s">
        <v>386</v>
      </c>
      <c r="E103" s="59" t="s">
        <v>349</v>
      </c>
      <c r="F103" s="59" t="s">
        <v>352</v>
      </c>
      <c r="G103" s="59" t="s">
        <v>387</v>
      </c>
      <c r="H103" s="59" t="s">
        <v>352</v>
      </c>
      <c r="I103" s="59" t="s">
        <v>352</v>
      </c>
      <c r="J103" s="65" t="s">
        <v>388</v>
      </c>
      <c r="K103" s="65"/>
    </row>
    <row r="104" spans="1:12" s="59" customFormat="1">
      <c r="A104" s="64" t="s">
        <v>389</v>
      </c>
      <c r="B104" s="59" t="s">
        <v>37</v>
      </c>
      <c r="C104" s="59" t="s">
        <v>181</v>
      </c>
      <c r="D104" s="59" t="s">
        <v>390</v>
      </c>
      <c r="E104" s="59" t="s">
        <v>349</v>
      </c>
      <c r="F104" s="59" t="s">
        <v>391</v>
      </c>
      <c r="G104" s="59" t="s">
        <v>392</v>
      </c>
      <c r="H104" s="59" t="s">
        <v>352</v>
      </c>
      <c r="I104" s="59" t="s">
        <v>352</v>
      </c>
      <c r="J104" s="65" t="s">
        <v>393</v>
      </c>
      <c r="K104" s="65"/>
      <c r="L104" s="59" t="s">
        <v>394</v>
      </c>
    </row>
    <row r="105" spans="1:12" s="59" customFormat="1" ht="27.6">
      <c r="A105" s="64" t="s">
        <v>389</v>
      </c>
      <c r="B105" s="59" t="s">
        <v>27</v>
      </c>
      <c r="C105" s="59" t="s">
        <v>182</v>
      </c>
      <c r="D105" s="59" t="s">
        <v>358</v>
      </c>
      <c r="E105" s="59" t="s">
        <v>349</v>
      </c>
      <c r="F105" s="59" t="s">
        <v>374</v>
      </c>
      <c r="G105" s="59" t="s">
        <v>395</v>
      </c>
      <c r="H105" s="59" t="s">
        <v>352</v>
      </c>
      <c r="I105" s="59" t="s">
        <v>352</v>
      </c>
      <c r="J105" s="65" t="s">
        <v>396</v>
      </c>
      <c r="K105" s="65"/>
      <c r="L105" s="59" t="s">
        <v>397</v>
      </c>
    </row>
    <row r="106" spans="1:12" s="59" customFormat="1">
      <c r="A106" s="64" t="s">
        <v>398</v>
      </c>
      <c r="B106" s="59" t="s">
        <v>37</v>
      </c>
      <c r="C106" s="59" t="s">
        <v>181</v>
      </c>
      <c r="D106" s="59" t="s">
        <v>358</v>
      </c>
      <c r="E106" s="59" t="s">
        <v>349</v>
      </c>
      <c r="F106" s="59" t="s">
        <v>352</v>
      </c>
      <c r="G106" s="59" t="s">
        <v>399</v>
      </c>
      <c r="H106" s="59" t="s">
        <v>352</v>
      </c>
      <c r="I106" s="59" t="s">
        <v>352</v>
      </c>
      <c r="J106" s="65" t="s">
        <v>361</v>
      </c>
      <c r="K106" s="65"/>
      <c r="L106" s="59" t="s">
        <v>400</v>
      </c>
    </row>
    <row r="107" spans="1:12" s="59" customFormat="1">
      <c r="A107" s="64" t="s">
        <v>398</v>
      </c>
      <c r="B107" s="59" t="s">
        <v>27</v>
      </c>
      <c r="C107" s="59" t="s">
        <v>182</v>
      </c>
      <c r="D107" s="59" t="s">
        <v>348</v>
      </c>
      <c r="E107" s="59" t="s">
        <v>349</v>
      </c>
      <c r="F107" s="59" t="s">
        <v>352</v>
      </c>
      <c r="G107" s="59" t="s">
        <v>401</v>
      </c>
      <c r="H107" s="59" t="s">
        <v>352</v>
      </c>
      <c r="I107" s="59" t="s">
        <v>352</v>
      </c>
      <c r="J107" s="65" t="s">
        <v>402</v>
      </c>
      <c r="K107" s="65"/>
      <c r="L107" s="59" t="s">
        <v>403</v>
      </c>
    </row>
    <row r="108" spans="1:12" s="59" customFormat="1">
      <c r="A108" s="64" t="s">
        <v>404</v>
      </c>
      <c r="B108" s="59" t="s">
        <v>37</v>
      </c>
      <c r="C108" s="59" t="s">
        <v>181</v>
      </c>
      <c r="D108" s="59" t="s">
        <v>368</v>
      </c>
      <c r="E108" s="59" t="s">
        <v>349</v>
      </c>
      <c r="F108" s="59" t="s">
        <v>352</v>
      </c>
      <c r="G108" s="59" t="s">
        <v>374</v>
      </c>
      <c r="H108" s="59" t="s">
        <v>352</v>
      </c>
      <c r="I108" s="59" t="s">
        <v>352</v>
      </c>
      <c r="J108" s="65" t="s">
        <v>222</v>
      </c>
      <c r="K108" s="65"/>
      <c r="L108" s="59" t="s">
        <v>405</v>
      </c>
    </row>
    <row r="109" spans="1:12" s="59" customFormat="1">
      <c r="A109" s="64" t="s">
        <v>404</v>
      </c>
      <c r="B109" s="59" t="s">
        <v>27</v>
      </c>
      <c r="C109" s="59" t="s">
        <v>182</v>
      </c>
      <c r="D109" s="59" t="s">
        <v>406</v>
      </c>
      <c r="E109" s="59" t="s">
        <v>349</v>
      </c>
      <c r="F109" s="59" t="s">
        <v>352</v>
      </c>
      <c r="G109" s="59" t="s">
        <v>407</v>
      </c>
      <c r="H109" s="59" t="s">
        <v>352</v>
      </c>
      <c r="I109" s="59" t="s">
        <v>352</v>
      </c>
      <c r="J109" s="65"/>
      <c r="K109" s="65"/>
    </row>
    <row r="110" spans="1:12" s="59" customFormat="1">
      <c r="A110" s="64" t="s">
        <v>408</v>
      </c>
      <c r="C110" s="59" t="s">
        <v>181</v>
      </c>
      <c r="J110" s="65"/>
      <c r="K110" s="65"/>
    </row>
    <row r="111" spans="1:12" s="59" customFormat="1">
      <c r="A111" s="64" t="s">
        <v>408</v>
      </c>
      <c r="C111" s="59" t="s">
        <v>182</v>
      </c>
      <c r="J111" s="65"/>
      <c r="K111" s="65"/>
    </row>
    <row r="112" spans="1:12" s="59" customFormat="1">
      <c r="A112" s="64" t="s">
        <v>409</v>
      </c>
      <c r="C112" s="59" t="s">
        <v>181</v>
      </c>
      <c r="J112" s="65"/>
      <c r="K112" s="65"/>
    </row>
    <row r="113" spans="1:12" s="59" customFormat="1">
      <c r="A113" s="64" t="s">
        <v>409</v>
      </c>
      <c r="C113" s="59" t="s">
        <v>182</v>
      </c>
      <c r="J113" s="65"/>
      <c r="K113" s="65"/>
    </row>
    <row r="114" spans="1:12" s="59" customFormat="1">
      <c r="A114" s="64" t="s">
        <v>410</v>
      </c>
      <c r="C114" s="59" t="s">
        <v>181</v>
      </c>
      <c r="J114" s="65"/>
      <c r="K114" s="65"/>
    </row>
    <row r="115" spans="1:12" s="59" customFormat="1">
      <c r="A115" s="64" t="s">
        <v>410</v>
      </c>
      <c r="C115" s="59" t="s">
        <v>182</v>
      </c>
      <c r="J115" s="65"/>
      <c r="K115" s="65"/>
    </row>
    <row r="116" spans="1:12" s="59" customFormat="1">
      <c r="A116" s="64" t="s">
        <v>411</v>
      </c>
      <c r="B116" s="59" t="s">
        <v>27</v>
      </c>
      <c r="C116" s="59" t="s">
        <v>181</v>
      </c>
      <c r="D116" s="59" t="s">
        <v>383</v>
      </c>
      <c r="E116" s="59" t="s">
        <v>349</v>
      </c>
      <c r="F116" s="59" t="s">
        <v>412</v>
      </c>
      <c r="G116" s="59" t="s">
        <v>413</v>
      </c>
      <c r="H116" s="59" t="s">
        <v>352</v>
      </c>
      <c r="I116" s="59" t="s">
        <v>352</v>
      </c>
      <c r="J116" s="65" t="s">
        <v>414</v>
      </c>
      <c r="K116" s="65"/>
      <c r="L116" s="59" t="s">
        <v>415</v>
      </c>
    </row>
    <row r="117" spans="1:12" s="59" customFormat="1">
      <c r="A117" s="64" t="s">
        <v>411</v>
      </c>
      <c r="B117" s="59" t="s">
        <v>46</v>
      </c>
      <c r="C117" s="59" t="s">
        <v>182</v>
      </c>
      <c r="D117" s="59" t="s">
        <v>368</v>
      </c>
      <c r="E117" s="59" t="s">
        <v>349</v>
      </c>
      <c r="F117" s="59" t="s">
        <v>352</v>
      </c>
      <c r="G117" s="59" t="s">
        <v>374</v>
      </c>
      <c r="H117" s="59" t="s">
        <v>352</v>
      </c>
      <c r="I117" s="59" t="s">
        <v>352</v>
      </c>
      <c r="J117" s="65"/>
      <c r="K117" s="65"/>
    </row>
    <row r="118" spans="1:12" s="59" customFormat="1">
      <c r="A118" s="64" t="s">
        <v>416</v>
      </c>
      <c r="B118" s="59" t="s">
        <v>27</v>
      </c>
      <c r="C118" s="59" t="s">
        <v>181</v>
      </c>
      <c r="D118" s="59" t="s">
        <v>368</v>
      </c>
      <c r="E118" s="59" t="s">
        <v>349</v>
      </c>
      <c r="F118" s="59" t="s">
        <v>352</v>
      </c>
      <c r="G118" s="59" t="s">
        <v>417</v>
      </c>
      <c r="H118" s="59" t="s">
        <v>352</v>
      </c>
      <c r="I118" s="59" t="s">
        <v>352</v>
      </c>
      <c r="J118" s="65" t="s">
        <v>238</v>
      </c>
      <c r="K118" s="65"/>
      <c r="L118" s="59" t="s">
        <v>223</v>
      </c>
    </row>
    <row r="119" spans="1:12" s="59" customFormat="1">
      <c r="A119" s="64" t="s">
        <v>416</v>
      </c>
      <c r="B119" s="59" t="s">
        <v>46</v>
      </c>
      <c r="C119" s="59" t="s">
        <v>182</v>
      </c>
      <c r="D119" s="59" t="s">
        <v>368</v>
      </c>
      <c r="E119" s="59" t="s">
        <v>349</v>
      </c>
      <c r="F119" s="59" t="s">
        <v>352</v>
      </c>
      <c r="G119" s="59" t="s">
        <v>370</v>
      </c>
      <c r="H119" s="59" t="s">
        <v>352</v>
      </c>
      <c r="I119" s="59" t="s">
        <v>352</v>
      </c>
      <c r="J119" s="65"/>
      <c r="K119" s="65"/>
    </row>
    <row r="120" spans="1:12" s="59" customFormat="1">
      <c r="A120" s="64" t="s">
        <v>418</v>
      </c>
      <c r="B120" s="59" t="s">
        <v>37</v>
      </c>
      <c r="C120" s="59" t="s">
        <v>181</v>
      </c>
      <c r="D120" s="59" t="s">
        <v>386</v>
      </c>
      <c r="E120" s="59" t="s">
        <v>349</v>
      </c>
      <c r="F120" s="59" t="s">
        <v>352</v>
      </c>
      <c r="G120" s="59" t="s">
        <v>419</v>
      </c>
      <c r="H120" s="59" t="s">
        <v>352</v>
      </c>
      <c r="I120" s="59" t="s">
        <v>352</v>
      </c>
      <c r="J120" s="65" t="s">
        <v>388</v>
      </c>
      <c r="K120" s="65"/>
      <c r="L120" s="59" t="s">
        <v>420</v>
      </c>
    </row>
    <row r="121" spans="1:12" s="59" customFormat="1">
      <c r="A121" s="64" t="s">
        <v>418</v>
      </c>
      <c r="B121" s="59" t="s">
        <v>46</v>
      </c>
      <c r="C121" s="59" t="s">
        <v>182</v>
      </c>
      <c r="D121" s="59" t="s">
        <v>421</v>
      </c>
      <c r="E121" s="59" t="s">
        <v>422</v>
      </c>
      <c r="F121" s="59" t="s">
        <v>423</v>
      </c>
      <c r="G121" s="59" t="s">
        <v>424</v>
      </c>
      <c r="H121" s="59" t="s">
        <v>352</v>
      </c>
      <c r="I121" s="59" t="s">
        <v>352</v>
      </c>
      <c r="J121" s="65" t="s">
        <v>425</v>
      </c>
      <c r="K121" s="65"/>
      <c r="L121" s="59" t="s">
        <v>426</v>
      </c>
    </row>
    <row r="122" spans="1:12" s="59" customFormat="1">
      <c r="A122" s="64" t="s">
        <v>427</v>
      </c>
      <c r="B122" s="59" t="s">
        <v>37</v>
      </c>
      <c r="C122" s="59" t="s">
        <v>181</v>
      </c>
      <c r="J122" s="65" t="s">
        <v>250</v>
      </c>
      <c r="K122" s="65"/>
    </row>
    <row r="123" spans="1:12" s="59" customFormat="1">
      <c r="A123" s="64" t="s">
        <v>427</v>
      </c>
      <c r="B123" s="59" t="s">
        <v>27</v>
      </c>
      <c r="C123" s="59" t="s">
        <v>182</v>
      </c>
      <c r="D123" s="59" t="s">
        <v>428</v>
      </c>
      <c r="E123" s="59" t="s">
        <v>429</v>
      </c>
      <c r="F123" s="59" t="s">
        <v>430</v>
      </c>
      <c r="G123" s="59" t="s">
        <v>431</v>
      </c>
      <c r="H123" s="59" t="s">
        <v>430</v>
      </c>
      <c r="I123" s="59" t="s">
        <v>430</v>
      </c>
      <c r="J123" s="65" t="s">
        <v>432</v>
      </c>
      <c r="K123" s="65"/>
    </row>
    <row r="124" spans="1:12" s="59" customFormat="1">
      <c r="A124" s="64" t="s">
        <v>433</v>
      </c>
      <c r="B124" s="59" t="s">
        <v>37</v>
      </c>
      <c r="C124" s="59" t="s">
        <v>181</v>
      </c>
      <c r="D124" s="59" t="s">
        <v>434</v>
      </c>
      <c r="E124" s="59" t="s">
        <v>429</v>
      </c>
      <c r="F124" s="59" t="s">
        <v>430</v>
      </c>
      <c r="G124" s="59" t="s">
        <v>435</v>
      </c>
      <c r="H124" s="59" t="s">
        <v>430</v>
      </c>
      <c r="I124" s="59" t="s">
        <v>430</v>
      </c>
      <c r="J124" s="65"/>
      <c r="K124" s="65"/>
    </row>
    <row r="125" spans="1:12" s="59" customFormat="1">
      <c r="A125" s="64" t="s">
        <v>433</v>
      </c>
      <c r="B125" s="59" t="s">
        <v>27</v>
      </c>
      <c r="C125" s="59" t="s">
        <v>182</v>
      </c>
      <c r="D125" s="59" t="s">
        <v>436</v>
      </c>
      <c r="E125" s="59" t="s">
        <v>429</v>
      </c>
      <c r="F125" s="59" t="s">
        <v>430</v>
      </c>
      <c r="G125" s="59" t="s">
        <v>437</v>
      </c>
      <c r="H125" s="59" t="s">
        <v>430</v>
      </c>
      <c r="I125" s="59" t="s">
        <v>430</v>
      </c>
      <c r="J125" s="65"/>
      <c r="K125" s="65"/>
    </row>
    <row r="126" spans="1:12" s="59" customFormat="1">
      <c r="A126" s="64" t="s">
        <v>438</v>
      </c>
      <c r="B126" s="59" t="s">
        <v>46</v>
      </c>
      <c r="C126" s="59" t="s">
        <v>181</v>
      </c>
      <c r="D126" s="59" t="s">
        <v>436</v>
      </c>
      <c r="E126" s="59" t="s">
        <v>429</v>
      </c>
      <c r="F126" s="59" t="s">
        <v>430</v>
      </c>
      <c r="G126" s="59" t="s">
        <v>439</v>
      </c>
      <c r="H126" s="59" t="s">
        <v>430</v>
      </c>
      <c r="I126" s="59" t="s">
        <v>430</v>
      </c>
      <c r="J126" s="65"/>
      <c r="K126" s="65"/>
    </row>
    <row r="127" spans="1:12" s="59" customFormat="1">
      <c r="A127" s="64" t="s">
        <v>438</v>
      </c>
      <c r="B127" s="59" t="s">
        <v>37</v>
      </c>
      <c r="C127" s="59" t="s">
        <v>182</v>
      </c>
      <c r="D127" s="59" t="s">
        <v>440</v>
      </c>
      <c r="E127" s="59" t="s">
        <v>429</v>
      </c>
      <c r="F127" s="59" t="s">
        <v>430</v>
      </c>
      <c r="G127" s="59" t="s">
        <v>441</v>
      </c>
      <c r="H127" s="59" t="s">
        <v>430</v>
      </c>
      <c r="I127" s="59" t="s">
        <v>430</v>
      </c>
      <c r="J127" s="65"/>
      <c r="K127" s="65"/>
    </row>
    <row r="128" spans="1:12" s="59" customFormat="1">
      <c r="A128" s="64" t="s">
        <v>442</v>
      </c>
      <c r="B128" s="59" t="s">
        <v>27</v>
      </c>
      <c r="C128" s="59" t="s">
        <v>181</v>
      </c>
      <c r="D128" s="59" t="s">
        <v>436</v>
      </c>
      <c r="E128" s="59" t="s">
        <v>429</v>
      </c>
      <c r="F128" s="59" t="s">
        <v>430</v>
      </c>
      <c r="G128" s="59" t="s">
        <v>443</v>
      </c>
      <c r="H128" s="59" t="s">
        <v>430</v>
      </c>
      <c r="I128" s="59" t="s">
        <v>430</v>
      </c>
      <c r="J128" s="65"/>
      <c r="K128" s="65"/>
    </row>
    <row r="129" spans="1:12" s="59" customFormat="1">
      <c r="A129" s="64" t="s">
        <v>442</v>
      </c>
      <c r="B129" s="59" t="s">
        <v>46</v>
      </c>
      <c r="C129" s="59" t="s">
        <v>182</v>
      </c>
      <c r="D129" s="59" t="s">
        <v>444</v>
      </c>
      <c r="E129" s="59" t="s">
        <v>429</v>
      </c>
      <c r="F129" s="59" t="s">
        <v>430</v>
      </c>
      <c r="G129" s="59" t="s">
        <v>445</v>
      </c>
      <c r="H129" s="59" t="s">
        <v>430</v>
      </c>
      <c r="I129" s="59" t="s">
        <v>430</v>
      </c>
      <c r="J129" s="65" t="s">
        <v>248</v>
      </c>
      <c r="K129" s="65"/>
      <c r="L129" s="59" t="s">
        <v>446</v>
      </c>
    </row>
    <row r="130" spans="1:12" s="59" customFormat="1">
      <c r="A130" s="64" t="s">
        <v>447</v>
      </c>
      <c r="C130" s="59" t="s">
        <v>181</v>
      </c>
      <c r="J130" s="65" t="s">
        <v>250</v>
      </c>
      <c r="K130" s="65"/>
    </row>
    <row r="131" spans="1:12" s="59" customFormat="1">
      <c r="A131" s="64" t="s">
        <v>447</v>
      </c>
      <c r="C131" s="59" t="s">
        <v>182</v>
      </c>
      <c r="J131" s="65" t="s">
        <v>250</v>
      </c>
      <c r="K131" s="65"/>
    </row>
    <row r="132" spans="1:12" s="59" customFormat="1">
      <c r="A132" s="64" t="s">
        <v>448</v>
      </c>
      <c r="C132" s="59" t="s">
        <v>181</v>
      </c>
      <c r="J132" s="65" t="s">
        <v>449</v>
      </c>
      <c r="K132" s="65"/>
    </row>
    <row r="133" spans="1:12" s="59" customFormat="1">
      <c r="A133" s="64" t="s">
        <v>448</v>
      </c>
      <c r="C133" s="59" t="s">
        <v>182</v>
      </c>
      <c r="J133" s="65" t="s">
        <v>449</v>
      </c>
      <c r="K133" s="65"/>
    </row>
    <row r="134" spans="1:12" s="59" customFormat="1">
      <c r="A134" s="64" t="s">
        <v>450</v>
      </c>
      <c r="C134" s="59" t="s">
        <v>181</v>
      </c>
      <c r="J134" s="65" t="s">
        <v>449</v>
      </c>
      <c r="K134" s="65"/>
    </row>
    <row r="135" spans="1:12" s="59" customFormat="1">
      <c r="A135" s="64" t="s">
        <v>450</v>
      </c>
      <c r="B135" s="59" t="s">
        <v>27</v>
      </c>
      <c r="C135" s="59" t="s">
        <v>182</v>
      </c>
      <c r="D135" s="59" t="s">
        <v>451</v>
      </c>
      <c r="E135" s="59" t="s">
        <v>452</v>
      </c>
      <c r="F135" s="59" t="s">
        <v>453</v>
      </c>
      <c r="G135" s="59" t="s">
        <v>454</v>
      </c>
      <c r="H135" s="59" t="s">
        <v>455</v>
      </c>
      <c r="I135" s="59" t="s">
        <v>453</v>
      </c>
      <c r="J135" s="65" t="s">
        <v>456</v>
      </c>
      <c r="K135" s="65"/>
      <c r="L135" s="59" t="s">
        <v>457</v>
      </c>
    </row>
    <row r="136" spans="1:12" s="59" customFormat="1">
      <c r="A136" s="64" t="s">
        <v>458</v>
      </c>
      <c r="B136" s="59" t="s">
        <v>46</v>
      </c>
      <c r="C136" s="59" t="s">
        <v>181</v>
      </c>
      <c r="D136" s="59" t="s">
        <v>459</v>
      </c>
      <c r="E136" s="59" t="s">
        <v>452</v>
      </c>
      <c r="F136" s="59" t="s">
        <v>453</v>
      </c>
      <c r="G136" s="59" t="s">
        <v>460</v>
      </c>
      <c r="H136" s="59" t="s">
        <v>461</v>
      </c>
      <c r="I136" s="59" t="s">
        <v>453</v>
      </c>
      <c r="J136" s="65" t="s">
        <v>462</v>
      </c>
      <c r="K136" s="65"/>
      <c r="L136" s="59" t="s">
        <v>457</v>
      </c>
    </row>
    <row r="137" spans="1:12" s="59" customFormat="1">
      <c r="A137" s="64" t="s">
        <v>458</v>
      </c>
      <c r="B137" s="59" t="s">
        <v>37</v>
      </c>
      <c r="C137" s="59" t="s">
        <v>182</v>
      </c>
      <c r="D137" s="59" t="s">
        <v>463</v>
      </c>
      <c r="E137" s="59" t="s">
        <v>452</v>
      </c>
      <c r="F137" s="59" t="s">
        <v>453</v>
      </c>
      <c r="G137" s="59" t="s">
        <v>464</v>
      </c>
      <c r="H137" s="59" t="s">
        <v>465</v>
      </c>
      <c r="I137" s="59" t="s">
        <v>453</v>
      </c>
      <c r="J137" s="65" t="s">
        <v>466</v>
      </c>
      <c r="K137" s="65"/>
      <c r="L137" s="59" t="s">
        <v>467</v>
      </c>
    </row>
    <row r="138" spans="1:12" s="59" customFormat="1">
      <c r="A138" s="64" t="s">
        <v>468</v>
      </c>
      <c r="B138" s="59" t="s">
        <v>46</v>
      </c>
      <c r="C138" s="59" t="s">
        <v>181</v>
      </c>
      <c r="D138" s="59" t="s">
        <v>469</v>
      </c>
      <c r="E138" s="59" t="s">
        <v>452</v>
      </c>
      <c r="F138" s="59" t="s">
        <v>453</v>
      </c>
      <c r="G138" s="59" t="s">
        <v>470</v>
      </c>
      <c r="H138" s="59" t="s">
        <v>471</v>
      </c>
      <c r="I138" s="59" t="s">
        <v>453</v>
      </c>
      <c r="J138" s="65" t="s">
        <v>238</v>
      </c>
      <c r="K138" s="65"/>
      <c r="L138" s="59" t="s">
        <v>472</v>
      </c>
    </row>
    <row r="139" spans="1:12" s="59" customFormat="1">
      <c r="A139" s="64" t="s">
        <v>468</v>
      </c>
      <c r="B139" s="59" t="s">
        <v>37</v>
      </c>
      <c r="C139" s="59" t="s">
        <v>182</v>
      </c>
      <c r="D139" s="59" t="s">
        <v>473</v>
      </c>
      <c r="E139" s="59" t="s">
        <v>452</v>
      </c>
      <c r="F139" s="59" t="s">
        <v>453</v>
      </c>
      <c r="G139" s="59" t="s">
        <v>464</v>
      </c>
      <c r="H139" s="59" t="s">
        <v>474</v>
      </c>
      <c r="I139" s="59" t="s">
        <v>453</v>
      </c>
      <c r="J139" s="65" t="s">
        <v>393</v>
      </c>
      <c r="K139" s="65"/>
      <c r="L139" s="59" t="s">
        <v>475</v>
      </c>
    </row>
    <row r="140" spans="1:12" s="59" customFormat="1">
      <c r="A140" s="64" t="s">
        <v>476</v>
      </c>
      <c r="B140" s="59" t="s">
        <v>27</v>
      </c>
      <c r="C140" s="59" t="s">
        <v>181</v>
      </c>
      <c r="D140" s="59" t="s">
        <v>473</v>
      </c>
      <c r="E140" s="59" t="s">
        <v>452</v>
      </c>
      <c r="F140" s="59" t="s">
        <v>453</v>
      </c>
      <c r="G140" s="59" t="s">
        <v>477</v>
      </c>
      <c r="H140" s="59" t="s">
        <v>478</v>
      </c>
      <c r="I140" s="59" t="s">
        <v>453</v>
      </c>
      <c r="J140" s="65" t="s">
        <v>393</v>
      </c>
      <c r="K140" s="65"/>
      <c r="L140" s="59" t="s">
        <v>479</v>
      </c>
    </row>
    <row r="141" spans="1:12" s="59" customFormat="1">
      <c r="A141" s="64" t="s">
        <v>476</v>
      </c>
      <c r="B141" s="59" t="s">
        <v>46</v>
      </c>
      <c r="C141" s="59" t="s">
        <v>182</v>
      </c>
      <c r="D141" s="59" t="s">
        <v>480</v>
      </c>
      <c r="E141" s="59" t="s">
        <v>452</v>
      </c>
      <c r="F141" s="59" t="s">
        <v>453</v>
      </c>
      <c r="G141" s="59" t="s">
        <v>481</v>
      </c>
      <c r="H141" s="59" t="s">
        <v>482</v>
      </c>
      <c r="I141" s="59" t="s">
        <v>453</v>
      </c>
      <c r="J141" s="65"/>
      <c r="K141" s="65"/>
    </row>
    <row r="142" spans="1:12" s="59" customFormat="1">
      <c r="A142" s="64" t="s">
        <v>483</v>
      </c>
      <c r="B142" s="59" t="s">
        <v>27</v>
      </c>
      <c r="C142" s="59" t="s">
        <v>181</v>
      </c>
      <c r="D142" s="59" t="s">
        <v>484</v>
      </c>
      <c r="E142" s="59" t="s">
        <v>452</v>
      </c>
      <c r="F142" s="59" t="s">
        <v>453</v>
      </c>
      <c r="G142" s="59" t="s">
        <v>485</v>
      </c>
      <c r="H142" s="59" t="s">
        <v>486</v>
      </c>
      <c r="I142" s="59" t="s">
        <v>453</v>
      </c>
      <c r="J142" s="65" t="s">
        <v>214</v>
      </c>
      <c r="K142" s="65"/>
      <c r="L142" s="59" t="s">
        <v>487</v>
      </c>
    </row>
    <row r="143" spans="1:12" s="59" customFormat="1">
      <c r="A143" s="64" t="s">
        <v>483</v>
      </c>
      <c r="B143" s="59" t="s">
        <v>46</v>
      </c>
      <c r="C143" s="59" t="s">
        <v>182</v>
      </c>
      <c r="D143" s="59" t="s">
        <v>488</v>
      </c>
      <c r="E143" s="59" t="s">
        <v>452</v>
      </c>
      <c r="F143" s="59" t="s">
        <v>453</v>
      </c>
      <c r="G143" s="59" t="s">
        <v>489</v>
      </c>
      <c r="H143" s="59" t="s">
        <v>490</v>
      </c>
      <c r="I143" s="59" t="s">
        <v>453</v>
      </c>
      <c r="J143" s="65"/>
      <c r="K143" s="65"/>
    </row>
    <row r="144" spans="1:12" s="59" customFormat="1">
      <c r="A144" s="64" t="s">
        <v>491</v>
      </c>
      <c r="B144" s="59" t="s">
        <v>37</v>
      </c>
      <c r="C144" s="59" t="s">
        <v>181</v>
      </c>
      <c r="D144" s="59" t="s">
        <v>459</v>
      </c>
      <c r="E144" s="59" t="s">
        <v>452</v>
      </c>
      <c r="F144" s="59" t="s">
        <v>453</v>
      </c>
      <c r="G144" s="59" t="s">
        <v>492</v>
      </c>
      <c r="H144" s="59" t="s">
        <v>493</v>
      </c>
      <c r="I144" s="59" t="s">
        <v>453</v>
      </c>
      <c r="J144" s="65" t="s">
        <v>214</v>
      </c>
      <c r="K144" s="65"/>
      <c r="L144" s="59" t="s">
        <v>494</v>
      </c>
    </row>
    <row r="145" spans="1:12" s="59" customFormat="1">
      <c r="A145" s="64" t="s">
        <v>491</v>
      </c>
      <c r="B145" s="59" t="s">
        <v>27</v>
      </c>
      <c r="C145" s="59" t="s">
        <v>182</v>
      </c>
      <c r="D145" s="59" t="s">
        <v>495</v>
      </c>
      <c r="E145" s="59" t="s">
        <v>452</v>
      </c>
      <c r="F145" s="59" t="s">
        <v>453</v>
      </c>
      <c r="G145" s="59" t="s">
        <v>470</v>
      </c>
      <c r="H145" s="59" t="s">
        <v>490</v>
      </c>
      <c r="I145" s="59" t="s">
        <v>453</v>
      </c>
      <c r="J145" s="65" t="s">
        <v>393</v>
      </c>
      <c r="K145" s="65"/>
      <c r="L145" s="59" t="s">
        <v>496</v>
      </c>
    </row>
    <row r="146" spans="1:12" s="59" customFormat="1">
      <c r="A146" s="64" t="s">
        <v>497</v>
      </c>
      <c r="B146" s="59" t="s">
        <v>37</v>
      </c>
      <c r="C146" s="59" t="s">
        <v>181</v>
      </c>
      <c r="J146" s="65" t="s">
        <v>194</v>
      </c>
      <c r="K146" s="65"/>
      <c r="L146" s="59" t="s">
        <v>498</v>
      </c>
    </row>
    <row r="147" spans="1:12" s="59" customFormat="1">
      <c r="A147" s="64" t="s">
        <v>497</v>
      </c>
      <c r="B147" s="59" t="s">
        <v>46</v>
      </c>
      <c r="C147" s="59" t="s">
        <v>182</v>
      </c>
      <c r="D147" s="59" t="s">
        <v>499</v>
      </c>
      <c r="E147" s="59" t="s">
        <v>500</v>
      </c>
      <c r="F147" s="59" t="s">
        <v>501</v>
      </c>
      <c r="G147" s="59" t="s">
        <v>502</v>
      </c>
      <c r="H147" s="59" t="s">
        <v>503</v>
      </c>
      <c r="I147" s="59" t="s">
        <v>501</v>
      </c>
      <c r="J147" s="65" t="s">
        <v>504</v>
      </c>
      <c r="K147" s="65"/>
      <c r="L147" s="59" t="s">
        <v>505</v>
      </c>
    </row>
    <row r="148" spans="1:12" s="59" customFormat="1">
      <c r="A148" s="64" t="s">
        <v>506</v>
      </c>
      <c r="B148" s="59" t="s">
        <v>46</v>
      </c>
      <c r="C148" s="59" t="s">
        <v>181</v>
      </c>
      <c r="D148" s="59" t="s">
        <v>507</v>
      </c>
      <c r="E148" s="59" t="s">
        <v>500</v>
      </c>
      <c r="F148" s="59" t="s">
        <v>501</v>
      </c>
      <c r="G148" s="59" t="s">
        <v>508</v>
      </c>
      <c r="H148" s="59" t="s">
        <v>509</v>
      </c>
      <c r="I148" s="59" t="s">
        <v>501</v>
      </c>
      <c r="J148" s="65" t="s">
        <v>510</v>
      </c>
      <c r="K148" s="65"/>
      <c r="L148" s="59" t="s">
        <v>511</v>
      </c>
    </row>
    <row r="149" spans="1:12" s="59" customFormat="1">
      <c r="A149" s="64" t="s">
        <v>506</v>
      </c>
      <c r="B149" s="59" t="s">
        <v>27</v>
      </c>
      <c r="C149" s="59" t="s">
        <v>182</v>
      </c>
      <c r="D149" s="59" t="s">
        <v>512</v>
      </c>
      <c r="E149" s="59" t="s">
        <v>429</v>
      </c>
      <c r="F149" s="59" t="s">
        <v>513</v>
      </c>
      <c r="G149" s="59" t="s">
        <v>514</v>
      </c>
      <c r="H149" s="59" t="s">
        <v>430</v>
      </c>
      <c r="I149" s="59" t="s">
        <v>430</v>
      </c>
      <c r="J149" s="65" t="s">
        <v>515</v>
      </c>
      <c r="K149" s="65"/>
      <c r="L149" s="59" t="s">
        <v>516</v>
      </c>
    </row>
    <row r="150" spans="1:12" s="59" customFormat="1">
      <c r="A150" s="64" t="s">
        <v>517</v>
      </c>
      <c r="B150" s="59" t="s">
        <v>37</v>
      </c>
      <c r="C150" s="59" t="s">
        <v>181</v>
      </c>
      <c r="D150" s="59" t="s">
        <v>518</v>
      </c>
      <c r="E150" s="59" t="s">
        <v>429</v>
      </c>
      <c r="F150" s="59" t="s">
        <v>430</v>
      </c>
      <c r="G150" s="59" t="s">
        <v>519</v>
      </c>
      <c r="H150" s="59" t="s">
        <v>430</v>
      </c>
      <c r="I150" s="59" t="s">
        <v>430</v>
      </c>
      <c r="J150" s="65" t="s">
        <v>385</v>
      </c>
      <c r="K150" s="65"/>
      <c r="L150" s="59" t="s">
        <v>192</v>
      </c>
    </row>
    <row r="151" spans="1:12" s="59" customFormat="1">
      <c r="A151" s="64" t="s">
        <v>517</v>
      </c>
      <c r="B151" s="59" t="s">
        <v>27</v>
      </c>
      <c r="C151" s="59" t="s">
        <v>182</v>
      </c>
      <c r="D151" s="59" t="s">
        <v>520</v>
      </c>
      <c r="E151" s="59" t="s">
        <v>429</v>
      </c>
      <c r="F151" s="59" t="s">
        <v>430</v>
      </c>
      <c r="G151" s="59" t="s">
        <v>521</v>
      </c>
      <c r="H151" s="59" t="s">
        <v>430</v>
      </c>
      <c r="I151" s="59" t="s">
        <v>430</v>
      </c>
      <c r="J151" s="65"/>
      <c r="K151" s="65"/>
    </row>
    <row r="152" spans="1:12" s="59" customFormat="1">
      <c r="A152" s="64" t="s">
        <v>522</v>
      </c>
      <c r="C152" s="59" t="s">
        <v>181</v>
      </c>
      <c r="J152" s="65"/>
      <c r="K152" s="65"/>
    </row>
    <row r="153" spans="1:12" s="59" customFormat="1">
      <c r="A153" s="64" t="s">
        <v>522</v>
      </c>
      <c r="C153" s="59" t="s">
        <v>182</v>
      </c>
      <c r="J153" s="65"/>
      <c r="K153" s="65"/>
    </row>
    <row r="154" spans="1:12" s="59" customFormat="1">
      <c r="A154" s="64" t="s">
        <v>523</v>
      </c>
      <c r="C154" s="59" t="s">
        <v>181</v>
      </c>
      <c r="J154" s="65"/>
      <c r="K154" s="65"/>
    </row>
    <row r="155" spans="1:12" s="59" customFormat="1">
      <c r="A155" s="64" t="s">
        <v>523</v>
      </c>
      <c r="C155" s="59" t="s">
        <v>182</v>
      </c>
      <c r="J155" s="65"/>
      <c r="K155" s="65"/>
    </row>
    <row r="156" spans="1:12" s="59" customFormat="1">
      <c r="A156" s="64" t="s">
        <v>524</v>
      </c>
      <c r="C156" s="59" t="s">
        <v>181</v>
      </c>
      <c r="J156" s="65"/>
      <c r="K156" s="65"/>
    </row>
    <row r="157" spans="1:12" s="59" customFormat="1">
      <c r="A157" s="64" t="s">
        <v>524</v>
      </c>
      <c r="C157" s="59" t="s">
        <v>182</v>
      </c>
      <c r="J157" s="65"/>
      <c r="K157" s="65"/>
    </row>
    <row r="158" spans="1:12" s="59" customFormat="1">
      <c r="A158" s="64" t="s">
        <v>525</v>
      </c>
      <c r="B158" s="59" t="s">
        <v>27</v>
      </c>
      <c r="C158" s="59" t="s">
        <v>181</v>
      </c>
      <c r="D158" s="59" t="s">
        <v>518</v>
      </c>
      <c r="E158" s="59" t="s">
        <v>429</v>
      </c>
      <c r="F158" s="59" t="s">
        <v>526</v>
      </c>
      <c r="G158" s="59" t="s">
        <v>527</v>
      </c>
      <c r="H158" s="59" t="s">
        <v>430</v>
      </c>
      <c r="I158" s="59" t="s">
        <v>430</v>
      </c>
      <c r="J158" s="65" t="s">
        <v>414</v>
      </c>
      <c r="K158" s="65"/>
      <c r="L158" s="59" t="s">
        <v>192</v>
      </c>
    </row>
    <row r="159" spans="1:12" s="59" customFormat="1">
      <c r="A159" s="64" t="s">
        <v>525</v>
      </c>
      <c r="B159" s="59" t="s">
        <v>37</v>
      </c>
      <c r="C159" s="59" t="s">
        <v>182</v>
      </c>
      <c r="D159" s="59" t="s">
        <v>528</v>
      </c>
      <c r="E159" s="59" t="s">
        <v>429</v>
      </c>
      <c r="F159" s="59" t="s">
        <v>430</v>
      </c>
      <c r="G159" s="59" t="s">
        <v>529</v>
      </c>
      <c r="H159" s="59" t="s">
        <v>430</v>
      </c>
      <c r="I159" s="59" t="s">
        <v>430</v>
      </c>
      <c r="J159" s="65" t="s">
        <v>530</v>
      </c>
      <c r="K159" s="65"/>
      <c r="L159" s="59" t="s">
        <v>531</v>
      </c>
    </row>
    <row r="160" spans="1:12" s="59" customFormat="1">
      <c r="A160" s="64" t="s">
        <v>532</v>
      </c>
      <c r="B160" s="59" t="s">
        <v>27</v>
      </c>
      <c r="C160" s="59" t="s">
        <v>181</v>
      </c>
      <c r="J160" s="65" t="s">
        <v>533</v>
      </c>
      <c r="K160" s="65"/>
      <c r="L160" s="59" t="s">
        <v>534</v>
      </c>
    </row>
    <row r="161" spans="1:12" s="59" customFormat="1">
      <c r="A161" s="64" t="s">
        <v>532</v>
      </c>
      <c r="B161" s="59" t="s">
        <v>37</v>
      </c>
      <c r="C161" s="59" t="s">
        <v>182</v>
      </c>
      <c r="J161" s="65" t="s">
        <v>533</v>
      </c>
      <c r="K161" s="65"/>
      <c r="L161" s="59" t="s">
        <v>534</v>
      </c>
    </row>
    <row r="162" spans="1:12" s="59" customFormat="1">
      <c r="A162" s="64" t="s">
        <v>535</v>
      </c>
      <c r="B162" s="59" t="s">
        <v>27</v>
      </c>
      <c r="C162" s="59" t="s">
        <v>181</v>
      </c>
      <c r="J162" s="65" t="s">
        <v>533</v>
      </c>
      <c r="K162" s="65"/>
      <c r="L162" s="59" t="s">
        <v>534</v>
      </c>
    </row>
    <row r="163" spans="1:12" s="59" customFormat="1">
      <c r="A163" s="64" t="s">
        <v>535</v>
      </c>
      <c r="B163" s="59" t="s">
        <v>37</v>
      </c>
      <c r="C163" s="59" t="s">
        <v>182</v>
      </c>
      <c r="D163" s="59" t="s">
        <v>536</v>
      </c>
      <c r="E163" s="59" t="s">
        <v>429</v>
      </c>
      <c r="F163" s="59" t="s">
        <v>430</v>
      </c>
      <c r="G163" s="59" t="s">
        <v>430</v>
      </c>
      <c r="H163" s="59" t="s">
        <v>430</v>
      </c>
      <c r="I163" s="59" t="s">
        <v>430</v>
      </c>
      <c r="J163" s="65" t="s">
        <v>385</v>
      </c>
      <c r="K163" s="65"/>
      <c r="L163" s="59" t="s">
        <v>192</v>
      </c>
    </row>
    <row r="164" spans="1:12" s="59" customFormat="1">
      <c r="A164" s="64" t="s">
        <v>537</v>
      </c>
      <c r="B164" s="59" t="s">
        <v>27</v>
      </c>
      <c r="C164" s="59" t="s">
        <v>181</v>
      </c>
      <c r="D164" s="59" t="s">
        <v>538</v>
      </c>
      <c r="E164" s="59" t="s">
        <v>429</v>
      </c>
      <c r="F164" s="59" t="s">
        <v>539</v>
      </c>
      <c r="G164" s="59" t="s">
        <v>539</v>
      </c>
      <c r="H164" s="59" t="s">
        <v>430</v>
      </c>
      <c r="I164" s="59" t="s">
        <v>430</v>
      </c>
      <c r="J164" s="65" t="s">
        <v>540</v>
      </c>
      <c r="K164" s="65"/>
      <c r="L164" s="59" t="s">
        <v>541</v>
      </c>
    </row>
    <row r="165" spans="1:12" s="59" customFormat="1">
      <c r="A165" s="64" t="s">
        <v>537</v>
      </c>
      <c r="B165" s="59" t="s">
        <v>37</v>
      </c>
      <c r="C165" s="59" t="s">
        <v>182</v>
      </c>
      <c r="D165" s="59" t="s">
        <v>528</v>
      </c>
      <c r="E165" s="59" t="s">
        <v>429</v>
      </c>
      <c r="F165" s="59" t="s">
        <v>430</v>
      </c>
      <c r="G165" s="59" t="s">
        <v>542</v>
      </c>
      <c r="H165" s="59" t="s">
        <v>430</v>
      </c>
      <c r="I165" s="59" t="s">
        <v>430</v>
      </c>
      <c r="J165" s="65" t="s">
        <v>543</v>
      </c>
      <c r="K165" s="65"/>
      <c r="L165" s="59" t="s">
        <v>544</v>
      </c>
    </row>
    <row r="166" spans="1:12" s="59" customFormat="1">
      <c r="A166" s="64" t="s">
        <v>545</v>
      </c>
      <c r="C166" s="59" t="s">
        <v>181</v>
      </c>
      <c r="J166" s="65"/>
      <c r="K166" s="65"/>
    </row>
    <row r="167" spans="1:12" s="59" customFormat="1">
      <c r="A167" s="64" t="s">
        <v>545</v>
      </c>
      <c r="C167" s="59" t="s">
        <v>182</v>
      </c>
      <c r="J167" s="65"/>
      <c r="K167" s="65"/>
    </row>
    <row r="168" spans="1:12" s="59" customFormat="1">
      <c r="A168" s="64" t="s">
        <v>546</v>
      </c>
      <c r="C168" s="59" t="s">
        <v>181</v>
      </c>
      <c r="J168" s="65"/>
      <c r="K168" s="65"/>
    </row>
    <row r="169" spans="1:12" s="59" customFormat="1">
      <c r="A169" s="64" t="s">
        <v>546</v>
      </c>
      <c r="C169" s="59" t="s">
        <v>182</v>
      </c>
      <c r="J169" s="65"/>
      <c r="K169" s="65"/>
    </row>
    <row r="170" spans="1:12" s="59" customFormat="1">
      <c r="A170" s="64" t="s">
        <v>547</v>
      </c>
      <c r="C170" s="59" t="s">
        <v>181</v>
      </c>
      <c r="J170" s="65"/>
      <c r="K170" s="65"/>
    </row>
    <row r="171" spans="1:12" s="59" customFormat="1">
      <c r="A171" s="64" t="s">
        <v>547</v>
      </c>
      <c r="C171" s="59" t="s">
        <v>182</v>
      </c>
      <c r="J171" s="65"/>
      <c r="K171" s="65"/>
    </row>
    <row r="172" spans="1:12" s="59" customFormat="1">
      <c r="A172" s="64" t="s">
        <v>548</v>
      </c>
      <c r="B172" s="59" t="s">
        <v>27</v>
      </c>
      <c r="C172" s="59" t="s">
        <v>181</v>
      </c>
      <c r="D172" s="59" t="s">
        <v>536</v>
      </c>
      <c r="E172" s="59" t="s">
        <v>429</v>
      </c>
      <c r="F172" s="59" t="s">
        <v>430</v>
      </c>
      <c r="G172" s="59" t="s">
        <v>549</v>
      </c>
      <c r="H172" s="59" t="s">
        <v>430</v>
      </c>
      <c r="I172" s="59" t="s">
        <v>430</v>
      </c>
      <c r="J172" s="65" t="s">
        <v>414</v>
      </c>
      <c r="K172" s="65"/>
      <c r="L172" s="59" t="s">
        <v>192</v>
      </c>
    </row>
    <row r="173" spans="1:12" s="59" customFormat="1">
      <c r="A173" s="64" t="s">
        <v>548</v>
      </c>
      <c r="B173" s="59" t="s">
        <v>46</v>
      </c>
      <c r="C173" s="59" t="s">
        <v>182</v>
      </c>
      <c r="D173" s="59" t="s">
        <v>538</v>
      </c>
      <c r="E173" s="59" t="s">
        <v>429</v>
      </c>
      <c r="F173" s="59" t="s">
        <v>430</v>
      </c>
      <c r="G173" s="59" t="s">
        <v>550</v>
      </c>
      <c r="H173" s="59" t="s">
        <v>430</v>
      </c>
      <c r="I173" s="59" t="s">
        <v>430</v>
      </c>
      <c r="J173" s="65" t="s">
        <v>206</v>
      </c>
      <c r="K173" s="65"/>
      <c r="L173" s="59" t="s">
        <v>551</v>
      </c>
    </row>
    <row r="174" spans="1:12" s="59" customFormat="1">
      <c r="A174" s="64" t="s">
        <v>552</v>
      </c>
      <c r="B174" s="59" t="s">
        <v>27</v>
      </c>
      <c r="C174" s="59" t="s">
        <v>181</v>
      </c>
      <c r="D174" s="59" t="s">
        <v>520</v>
      </c>
      <c r="E174" s="59" t="s">
        <v>429</v>
      </c>
      <c r="F174" s="59" t="s">
        <v>430</v>
      </c>
      <c r="G174" s="59" t="s">
        <v>553</v>
      </c>
      <c r="H174" s="59" t="s">
        <v>430</v>
      </c>
      <c r="I174" s="59" t="s">
        <v>430</v>
      </c>
      <c r="J174" s="65"/>
      <c r="K174" s="65"/>
    </row>
    <row r="175" spans="1:12" s="59" customFormat="1">
      <c r="A175" s="64" t="s">
        <v>552</v>
      </c>
      <c r="B175" s="59" t="s">
        <v>46</v>
      </c>
      <c r="C175" s="59" t="s">
        <v>182</v>
      </c>
      <c r="D175" s="59" t="s">
        <v>528</v>
      </c>
      <c r="E175" s="59" t="s">
        <v>429</v>
      </c>
      <c r="F175" s="59" t="s">
        <v>430</v>
      </c>
      <c r="G175" s="59" t="s">
        <v>554</v>
      </c>
      <c r="H175" s="59" t="s">
        <v>430</v>
      </c>
      <c r="I175" s="59" t="s">
        <v>430</v>
      </c>
      <c r="J175" s="65" t="s">
        <v>555</v>
      </c>
      <c r="K175" s="65"/>
      <c r="L175" s="59" t="s">
        <v>556</v>
      </c>
    </row>
    <row r="176" spans="1:12" s="59" customFormat="1">
      <c r="A176" s="64" t="s">
        <v>557</v>
      </c>
      <c r="B176" s="59" t="s">
        <v>27</v>
      </c>
      <c r="C176" s="59" t="s">
        <v>181</v>
      </c>
      <c r="D176" s="59" t="s">
        <v>558</v>
      </c>
      <c r="E176" s="59" t="s">
        <v>559</v>
      </c>
      <c r="F176" s="59" t="s">
        <v>430</v>
      </c>
      <c r="G176" s="59" t="s">
        <v>560</v>
      </c>
      <c r="H176" s="59" t="s">
        <v>430</v>
      </c>
      <c r="I176" s="59" t="s">
        <v>430</v>
      </c>
      <c r="J176" s="65"/>
      <c r="K176" s="65"/>
    </row>
    <row r="177" spans="1:12" s="59" customFormat="1">
      <c r="A177" s="64" t="s">
        <v>557</v>
      </c>
      <c r="C177" s="59" t="s">
        <v>182</v>
      </c>
      <c r="J177" s="65"/>
      <c r="K177" s="65"/>
    </row>
    <row r="178" spans="1:12" s="59" customFormat="1">
      <c r="A178" s="64" t="s">
        <v>561</v>
      </c>
      <c r="C178" s="59" t="s">
        <v>181</v>
      </c>
      <c r="J178" s="65"/>
      <c r="K178" s="65"/>
    </row>
    <row r="179" spans="1:12" s="59" customFormat="1">
      <c r="A179" s="64" t="s">
        <v>561</v>
      </c>
      <c r="C179" s="59" t="s">
        <v>182</v>
      </c>
      <c r="J179" s="65"/>
      <c r="K179" s="65"/>
    </row>
    <row r="180" spans="1:12" s="59" customFormat="1">
      <c r="A180" s="64" t="s">
        <v>562</v>
      </c>
      <c r="C180" s="59" t="s">
        <v>181</v>
      </c>
      <c r="J180" s="65"/>
      <c r="K180" s="65"/>
    </row>
    <row r="181" spans="1:12" s="59" customFormat="1">
      <c r="A181" s="64" t="s">
        <v>562</v>
      </c>
      <c r="C181" s="59" t="s">
        <v>182</v>
      </c>
      <c r="J181" s="65"/>
      <c r="K181" s="65"/>
    </row>
    <row r="182" spans="1:12" s="59" customFormat="1">
      <c r="A182" s="64" t="s">
        <v>563</v>
      </c>
      <c r="C182" s="59" t="s">
        <v>181</v>
      </c>
      <c r="J182" s="65"/>
      <c r="K182" s="65"/>
    </row>
    <row r="183" spans="1:12" s="59" customFormat="1">
      <c r="A183" s="64" t="s">
        <v>563</v>
      </c>
      <c r="C183" s="59" t="s">
        <v>182</v>
      </c>
      <c r="J183" s="65"/>
      <c r="K183" s="65"/>
    </row>
    <row r="184" spans="1:12" s="59" customFormat="1">
      <c r="A184" s="64" t="s">
        <v>564</v>
      </c>
      <c r="C184" s="59" t="s">
        <v>181</v>
      </c>
      <c r="J184" s="65"/>
      <c r="K184" s="65"/>
    </row>
    <row r="185" spans="1:12" s="59" customFormat="1">
      <c r="A185" s="64" t="s">
        <v>564</v>
      </c>
      <c r="C185" s="59" t="s">
        <v>182</v>
      </c>
      <c r="J185" s="65"/>
      <c r="K185" s="65"/>
    </row>
    <row r="186" spans="1:12" s="59" customFormat="1">
      <c r="A186" s="64" t="s">
        <v>565</v>
      </c>
      <c r="B186" s="59" t="s">
        <v>37</v>
      </c>
      <c r="C186" s="59" t="s">
        <v>181</v>
      </c>
      <c r="J186" s="65" t="s">
        <v>194</v>
      </c>
      <c r="K186" s="65"/>
    </row>
    <row r="187" spans="1:12" s="59" customFormat="1">
      <c r="A187" s="64" t="s">
        <v>565</v>
      </c>
      <c r="B187" s="59" t="s">
        <v>27</v>
      </c>
      <c r="C187" s="59" t="s">
        <v>182</v>
      </c>
      <c r="D187" s="59" t="s">
        <v>566</v>
      </c>
      <c r="E187" s="59" t="s">
        <v>567</v>
      </c>
      <c r="F187" s="59" t="s">
        <v>568</v>
      </c>
      <c r="G187" s="59" t="s">
        <v>569</v>
      </c>
      <c r="H187" s="59" t="s">
        <v>568</v>
      </c>
      <c r="I187" s="59" t="s">
        <v>568</v>
      </c>
      <c r="J187" s="65" t="s">
        <v>570</v>
      </c>
      <c r="K187" s="65"/>
    </row>
    <row r="188" spans="1:12" s="59" customFormat="1">
      <c r="A188" s="64" t="s">
        <v>571</v>
      </c>
      <c r="B188" s="59" t="s">
        <v>37</v>
      </c>
      <c r="C188" s="59" t="s">
        <v>181</v>
      </c>
      <c r="J188" s="65" t="s">
        <v>194</v>
      </c>
      <c r="K188" s="65"/>
      <c r="L188" s="65"/>
    </row>
    <row r="189" spans="1:12" s="59" customFormat="1">
      <c r="A189" s="64" t="s">
        <v>571</v>
      </c>
      <c r="B189" s="59" t="s">
        <v>27</v>
      </c>
      <c r="C189" s="59" t="s">
        <v>182</v>
      </c>
      <c r="D189" s="59" t="s">
        <v>572</v>
      </c>
      <c r="E189" s="59" t="s">
        <v>573</v>
      </c>
      <c r="F189" s="59" t="s">
        <v>574</v>
      </c>
      <c r="G189" s="59" t="s">
        <v>575</v>
      </c>
      <c r="H189" s="59" t="s">
        <v>576</v>
      </c>
      <c r="I189" s="59" t="s">
        <v>576</v>
      </c>
      <c r="J189" s="65" t="s">
        <v>402</v>
      </c>
      <c r="K189" s="65"/>
      <c r="L189" s="59" t="s">
        <v>577</v>
      </c>
    </row>
    <row r="190" spans="1:12" s="59" customFormat="1">
      <c r="A190" s="64" t="s">
        <v>578</v>
      </c>
      <c r="B190" s="59" t="s">
        <v>46</v>
      </c>
      <c r="C190" s="59" t="s">
        <v>181</v>
      </c>
      <c r="D190" s="59" t="s">
        <v>579</v>
      </c>
      <c r="E190" s="59" t="s">
        <v>573</v>
      </c>
      <c r="F190" s="59" t="s">
        <v>576</v>
      </c>
      <c r="G190" s="59" t="s">
        <v>580</v>
      </c>
      <c r="H190" s="59" t="s">
        <v>576</v>
      </c>
      <c r="I190" s="59" t="s">
        <v>576</v>
      </c>
      <c r="J190" s="65"/>
      <c r="K190" s="65"/>
    </row>
    <row r="191" spans="1:12" s="59" customFormat="1">
      <c r="A191" s="64" t="s">
        <v>578</v>
      </c>
      <c r="B191" s="59" t="s">
        <v>37</v>
      </c>
      <c r="C191" s="59" t="s">
        <v>182</v>
      </c>
      <c r="D191" s="59" t="s">
        <v>581</v>
      </c>
      <c r="E191" s="59" t="s">
        <v>573</v>
      </c>
      <c r="F191" s="59" t="s">
        <v>576</v>
      </c>
      <c r="G191" s="59" t="s">
        <v>582</v>
      </c>
      <c r="H191" s="59" t="s">
        <v>576</v>
      </c>
      <c r="I191" s="59" t="s">
        <v>576</v>
      </c>
      <c r="J191" s="65"/>
      <c r="K191" s="65"/>
    </row>
    <row r="192" spans="1:12" s="59" customFormat="1">
      <c r="A192" s="64" t="s">
        <v>583</v>
      </c>
      <c r="B192" s="59" t="s">
        <v>46</v>
      </c>
      <c r="C192" s="59" t="s">
        <v>181</v>
      </c>
      <c r="D192" s="59" t="s">
        <v>584</v>
      </c>
      <c r="E192" s="59" t="s">
        <v>573</v>
      </c>
      <c r="F192" s="59" t="s">
        <v>585</v>
      </c>
      <c r="G192" s="59" t="s">
        <v>586</v>
      </c>
      <c r="H192" s="59" t="s">
        <v>576</v>
      </c>
      <c r="I192" s="59" t="s">
        <v>576</v>
      </c>
      <c r="J192" s="65" t="s">
        <v>229</v>
      </c>
      <c r="K192" s="65"/>
      <c r="L192" s="59" t="s">
        <v>223</v>
      </c>
    </row>
    <row r="193" spans="1:12" s="59" customFormat="1">
      <c r="A193" s="64" t="s">
        <v>583</v>
      </c>
      <c r="B193" s="59" t="s">
        <v>37</v>
      </c>
      <c r="C193" s="59" t="s">
        <v>182</v>
      </c>
      <c r="D193" s="59" t="s">
        <v>587</v>
      </c>
      <c r="E193" s="59" t="s">
        <v>573</v>
      </c>
      <c r="F193" s="59" t="s">
        <v>588</v>
      </c>
      <c r="G193" s="59" t="s">
        <v>589</v>
      </c>
      <c r="H193" s="59" t="s">
        <v>576</v>
      </c>
      <c r="I193" s="59" t="s">
        <v>576</v>
      </c>
      <c r="J193" s="65"/>
      <c r="K193" s="65"/>
    </row>
    <row r="194" spans="1:12" s="59" customFormat="1">
      <c r="A194" s="64" t="s">
        <v>590</v>
      </c>
      <c r="B194" s="59" t="s">
        <v>27</v>
      </c>
      <c r="C194" s="59" t="s">
        <v>181</v>
      </c>
      <c r="D194" s="59" t="s">
        <v>591</v>
      </c>
      <c r="E194" s="59" t="s">
        <v>573</v>
      </c>
      <c r="F194" s="59" t="s">
        <v>592</v>
      </c>
      <c r="G194" s="59" t="s">
        <v>593</v>
      </c>
      <c r="H194" s="59" t="s">
        <v>576</v>
      </c>
      <c r="I194" s="59" t="s">
        <v>576</v>
      </c>
      <c r="J194" s="65" t="s">
        <v>594</v>
      </c>
      <c r="K194" s="65"/>
      <c r="L194" s="59" t="s">
        <v>595</v>
      </c>
    </row>
    <row r="195" spans="1:12" s="59" customFormat="1">
      <c r="A195" s="64" t="s">
        <v>590</v>
      </c>
      <c r="B195" s="59" t="s">
        <v>46</v>
      </c>
      <c r="C195" s="59" t="s">
        <v>182</v>
      </c>
      <c r="D195" s="59" t="s">
        <v>596</v>
      </c>
      <c r="E195" s="59" t="s">
        <v>349</v>
      </c>
      <c r="F195" s="59" t="s">
        <v>359</v>
      </c>
      <c r="G195" s="59" t="s">
        <v>370</v>
      </c>
      <c r="H195" s="59" t="s">
        <v>352</v>
      </c>
      <c r="I195" s="59" t="s">
        <v>352</v>
      </c>
      <c r="J195" s="65" t="s">
        <v>597</v>
      </c>
      <c r="K195" s="65"/>
    </row>
    <row r="196" spans="1:12" s="59" customFormat="1">
      <c r="A196" s="64" t="s">
        <v>598</v>
      </c>
      <c r="B196" s="59" t="s">
        <v>27</v>
      </c>
      <c r="C196" s="59" t="s">
        <v>181</v>
      </c>
      <c r="D196" s="59" t="s">
        <v>372</v>
      </c>
      <c r="E196" s="59" t="s">
        <v>349</v>
      </c>
      <c r="F196" s="59" t="s">
        <v>352</v>
      </c>
      <c r="G196" s="59" t="s">
        <v>599</v>
      </c>
      <c r="H196" s="59" t="s">
        <v>352</v>
      </c>
      <c r="I196" s="59" t="s">
        <v>352</v>
      </c>
      <c r="J196" s="65"/>
      <c r="K196" s="65"/>
    </row>
    <row r="197" spans="1:12" s="59" customFormat="1">
      <c r="A197" s="64" t="s">
        <v>598</v>
      </c>
      <c r="B197" s="59" t="s">
        <v>46</v>
      </c>
      <c r="C197" s="59" t="s">
        <v>182</v>
      </c>
      <c r="D197" s="59" t="s">
        <v>368</v>
      </c>
      <c r="E197" s="59" t="s">
        <v>349</v>
      </c>
      <c r="F197" s="59" t="s">
        <v>352</v>
      </c>
      <c r="G197" s="59" t="s">
        <v>391</v>
      </c>
      <c r="H197" s="59" t="s">
        <v>352</v>
      </c>
      <c r="I197" s="59" t="s">
        <v>352</v>
      </c>
      <c r="J197" s="65"/>
      <c r="K197" s="65"/>
    </row>
    <row r="198" spans="1:12" s="59" customFormat="1">
      <c r="A198" s="64" t="s">
        <v>600</v>
      </c>
      <c r="B198" s="59" t="s">
        <v>37</v>
      </c>
      <c r="C198" s="59" t="s">
        <v>181</v>
      </c>
      <c r="D198" s="59" t="s">
        <v>601</v>
      </c>
      <c r="E198" s="59" t="s">
        <v>349</v>
      </c>
      <c r="F198" s="59" t="s">
        <v>352</v>
      </c>
      <c r="G198" s="59" t="s">
        <v>351</v>
      </c>
      <c r="H198" s="59" t="s">
        <v>352</v>
      </c>
      <c r="I198" s="59" t="s">
        <v>352</v>
      </c>
      <c r="J198" s="65" t="s">
        <v>602</v>
      </c>
      <c r="K198" s="65"/>
      <c r="L198" s="59" t="s">
        <v>603</v>
      </c>
    </row>
    <row r="199" spans="1:12" s="59" customFormat="1">
      <c r="A199" s="64" t="s">
        <v>600</v>
      </c>
      <c r="B199" s="59" t="s">
        <v>27</v>
      </c>
      <c r="C199" s="59" t="s">
        <v>182</v>
      </c>
      <c r="J199" s="65" t="s">
        <v>250</v>
      </c>
      <c r="K199" s="65"/>
    </row>
    <row r="200" spans="1:12" s="59" customFormat="1">
      <c r="A200" s="64" t="s">
        <v>604</v>
      </c>
      <c r="B200" s="59" t="s">
        <v>37</v>
      </c>
      <c r="C200" s="59" t="s">
        <v>181</v>
      </c>
      <c r="D200" s="59" t="s">
        <v>212</v>
      </c>
      <c r="E200" s="59" t="s">
        <v>197</v>
      </c>
      <c r="F200" s="59" t="s">
        <v>196</v>
      </c>
      <c r="G200" s="59" t="s">
        <v>605</v>
      </c>
      <c r="H200" s="59" t="s">
        <v>200</v>
      </c>
      <c r="I200" s="59" t="s">
        <v>200</v>
      </c>
      <c r="J200" s="65" t="s">
        <v>206</v>
      </c>
      <c r="K200" s="65"/>
      <c r="L200" s="59" t="s">
        <v>223</v>
      </c>
    </row>
    <row r="201" spans="1:12" s="59" customFormat="1" ht="27.6">
      <c r="A201" s="64" t="s">
        <v>604</v>
      </c>
      <c r="B201" s="59" t="s">
        <v>27</v>
      </c>
      <c r="C201" s="59" t="s">
        <v>182</v>
      </c>
      <c r="D201" s="59" t="s">
        <v>234</v>
      </c>
      <c r="E201" s="59" t="s">
        <v>197</v>
      </c>
      <c r="F201" s="59" t="s">
        <v>200</v>
      </c>
      <c r="G201" s="59" t="s">
        <v>606</v>
      </c>
      <c r="H201" s="59" t="s">
        <v>200</v>
      </c>
      <c r="I201" s="59" t="s">
        <v>200</v>
      </c>
      <c r="J201" s="65" t="s">
        <v>365</v>
      </c>
      <c r="K201" s="65"/>
      <c r="L201" s="59" t="s">
        <v>607</v>
      </c>
    </row>
    <row r="202" spans="1:12" s="59" customFormat="1">
      <c r="A202" s="64" t="s">
        <v>608</v>
      </c>
      <c r="B202" s="59" t="s">
        <v>37</v>
      </c>
      <c r="C202" s="59" t="s">
        <v>181</v>
      </c>
      <c r="D202" s="59" t="s">
        <v>609</v>
      </c>
      <c r="E202" s="59" t="s">
        <v>197</v>
      </c>
      <c r="F202" s="59" t="s">
        <v>200</v>
      </c>
      <c r="G202" s="59" t="s">
        <v>610</v>
      </c>
      <c r="H202" s="59" t="s">
        <v>200</v>
      </c>
      <c r="I202" s="59" t="s">
        <v>200</v>
      </c>
      <c r="J202" s="65"/>
      <c r="K202" s="65"/>
    </row>
    <row r="203" spans="1:12" s="59" customFormat="1">
      <c r="A203" s="64" t="s">
        <v>608</v>
      </c>
      <c r="B203" s="59" t="s">
        <v>27</v>
      </c>
      <c r="C203" s="59" t="s">
        <v>182</v>
      </c>
      <c r="D203" s="59" t="s">
        <v>611</v>
      </c>
      <c r="E203" s="59" t="s">
        <v>612</v>
      </c>
      <c r="F203" s="59" t="s">
        <v>302</v>
      </c>
      <c r="G203" s="59" t="s">
        <v>613</v>
      </c>
      <c r="H203" s="59" t="s">
        <v>200</v>
      </c>
      <c r="I203" s="59" t="s">
        <v>200</v>
      </c>
      <c r="J203" s="65" t="s">
        <v>510</v>
      </c>
      <c r="K203" s="65"/>
      <c r="L203" s="59" t="s">
        <v>614</v>
      </c>
    </row>
    <row r="204" spans="1:12" s="59" customFormat="1">
      <c r="A204" s="64" t="s">
        <v>615</v>
      </c>
      <c r="B204" s="59" t="s">
        <v>46</v>
      </c>
      <c r="C204" s="59" t="s">
        <v>181</v>
      </c>
      <c r="D204" s="59" t="s">
        <v>616</v>
      </c>
      <c r="E204" s="59" t="s">
        <v>617</v>
      </c>
      <c r="F204" s="59" t="s">
        <v>618</v>
      </c>
      <c r="G204" s="59" t="s">
        <v>619</v>
      </c>
      <c r="H204" s="59" t="s">
        <v>620</v>
      </c>
      <c r="I204" s="59" t="s">
        <v>620</v>
      </c>
      <c r="J204" s="65" t="s">
        <v>621</v>
      </c>
      <c r="K204" s="65"/>
    </row>
    <row r="205" spans="1:12" s="59" customFormat="1">
      <c r="A205" s="64" t="s">
        <v>615</v>
      </c>
      <c r="B205" s="59" t="s">
        <v>27</v>
      </c>
      <c r="C205" s="59" t="s">
        <v>182</v>
      </c>
      <c r="D205" s="59" t="s">
        <v>622</v>
      </c>
      <c r="E205" s="59" t="s">
        <v>617</v>
      </c>
      <c r="F205" s="59" t="s">
        <v>623</v>
      </c>
      <c r="G205" s="59" t="s">
        <v>624</v>
      </c>
      <c r="H205" s="59" t="s">
        <v>620</v>
      </c>
      <c r="I205" s="59" t="s">
        <v>620</v>
      </c>
      <c r="J205" s="65" t="s">
        <v>238</v>
      </c>
      <c r="K205" s="65"/>
      <c r="L205" s="59" t="s">
        <v>625</v>
      </c>
    </row>
    <row r="206" spans="1:12" s="59" customFormat="1">
      <c r="A206" s="64" t="s">
        <v>626</v>
      </c>
      <c r="B206" s="59" t="s">
        <v>46</v>
      </c>
      <c r="C206" s="59" t="s">
        <v>181</v>
      </c>
      <c r="D206" s="59" t="s">
        <v>627</v>
      </c>
      <c r="E206" s="59" t="s">
        <v>617</v>
      </c>
      <c r="F206" s="59" t="s">
        <v>620</v>
      </c>
      <c r="G206" s="59" t="s">
        <v>619</v>
      </c>
      <c r="H206" s="59" t="s">
        <v>620</v>
      </c>
      <c r="I206" s="59" t="s">
        <v>620</v>
      </c>
      <c r="J206" s="65" t="s">
        <v>628</v>
      </c>
      <c r="K206" s="65"/>
      <c r="L206" s="59" t="s">
        <v>629</v>
      </c>
    </row>
    <row r="207" spans="1:12" s="59" customFormat="1">
      <c r="A207" s="64" t="s">
        <v>626</v>
      </c>
      <c r="B207" s="59" t="s">
        <v>27</v>
      </c>
      <c r="C207" s="59" t="s">
        <v>182</v>
      </c>
      <c r="D207" s="59" t="s">
        <v>630</v>
      </c>
      <c r="E207" s="59" t="s">
        <v>617</v>
      </c>
      <c r="F207" s="59" t="s">
        <v>620</v>
      </c>
      <c r="G207" s="59" t="s">
        <v>631</v>
      </c>
      <c r="H207" s="59" t="s">
        <v>620</v>
      </c>
      <c r="I207" s="59" t="s">
        <v>620</v>
      </c>
      <c r="J207" s="65" t="s">
        <v>257</v>
      </c>
      <c r="K207" s="65"/>
      <c r="L207" s="59" t="s">
        <v>632</v>
      </c>
    </row>
    <row r="208" spans="1:12" s="59" customFormat="1">
      <c r="A208" s="64" t="s">
        <v>633</v>
      </c>
      <c r="B208" s="59" t="s">
        <v>46</v>
      </c>
      <c r="C208" s="59" t="s">
        <v>181</v>
      </c>
      <c r="D208" s="59" t="s">
        <v>622</v>
      </c>
      <c r="E208" s="59" t="s">
        <v>617</v>
      </c>
      <c r="F208" s="59" t="s">
        <v>620</v>
      </c>
      <c r="G208" s="59" t="s">
        <v>623</v>
      </c>
      <c r="H208" s="59" t="s">
        <v>620</v>
      </c>
      <c r="I208" s="59" t="s">
        <v>620</v>
      </c>
      <c r="J208" s="65" t="s">
        <v>634</v>
      </c>
      <c r="K208" s="65"/>
      <c r="L208" s="59" t="s">
        <v>625</v>
      </c>
    </row>
    <row r="209" spans="1:12" s="59" customFormat="1" ht="27.6">
      <c r="A209" s="64" t="s">
        <v>633</v>
      </c>
      <c r="B209" s="59" t="s">
        <v>27</v>
      </c>
      <c r="C209" s="59" t="s">
        <v>182</v>
      </c>
      <c r="D209" s="59" t="s">
        <v>635</v>
      </c>
      <c r="E209" s="59" t="s">
        <v>617</v>
      </c>
      <c r="F209" s="59" t="s">
        <v>620</v>
      </c>
      <c r="G209" s="59" t="s">
        <v>636</v>
      </c>
      <c r="H209" s="59" t="s">
        <v>620</v>
      </c>
      <c r="I209" s="59" t="s">
        <v>620</v>
      </c>
      <c r="J209" s="65" t="s">
        <v>637</v>
      </c>
      <c r="K209" s="65"/>
      <c r="L209" s="59" t="s">
        <v>638</v>
      </c>
    </row>
    <row r="210" spans="1:12" s="59" customFormat="1">
      <c r="A210" s="64" t="s">
        <v>639</v>
      </c>
      <c r="C210" s="59" t="s">
        <v>181</v>
      </c>
      <c r="J210" s="65"/>
      <c r="K210" s="65"/>
    </row>
    <row r="211" spans="1:12" s="59" customFormat="1">
      <c r="A211" s="64" t="s">
        <v>639</v>
      </c>
      <c r="C211" s="59" t="s">
        <v>182</v>
      </c>
      <c r="J211" s="65"/>
      <c r="K211" s="65"/>
    </row>
    <row r="212" spans="1:12" s="59" customFormat="1">
      <c r="A212" s="64" t="s">
        <v>640</v>
      </c>
      <c r="C212" s="59" t="s">
        <v>181</v>
      </c>
      <c r="J212" s="65"/>
      <c r="K212" s="65"/>
    </row>
    <row r="213" spans="1:12" s="59" customFormat="1">
      <c r="A213" s="64" t="s">
        <v>640</v>
      </c>
      <c r="C213" s="59" t="s">
        <v>182</v>
      </c>
      <c r="J213" s="65"/>
      <c r="K213" s="65"/>
    </row>
    <row r="214" spans="1:12" s="59" customFormat="1">
      <c r="A214" s="64" t="s">
        <v>641</v>
      </c>
      <c r="C214" s="59" t="s">
        <v>181</v>
      </c>
      <c r="J214" s="65"/>
      <c r="K214" s="65"/>
    </row>
    <row r="215" spans="1:12" s="59" customFormat="1">
      <c r="A215" s="64" t="s">
        <v>641</v>
      </c>
      <c r="C215" s="59" t="s">
        <v>182</v>
      </c>
      <c r="J215" s="65"/>
      <c r="K215" s="65"/>
    </row>
    <row r="216" spans="1:12" s="59" customFormat="1">
      <c r="A216" s="64" t="s">
        <v>642</v>
      </c>
      <c r="B216" s="59" t="s">
        <v>27</v>
      </c>
      <c r="C216" s="59" t="s">
        <v>181</v>
      </c>
      <c r="D216" s="59" t="s">
        <v>627</v>
      </c>
      <c r="E216" s="59" t="s">
        <v>617</v>
      </c>
      <c r="F216" s="59" t="s">
        <v>643</v>
      </c>
      <c r="G216" s="59" t="s">
        <v>644</v>
      </c>
      <c r="H216" s="59" t="s">
        <v>620</v>
      </c>
      <c r="I216" s="59" t="s">
        <v>620</v>
      </c>
      <c r="J216" s="65" t="s">
        <v>645</v>
      </c>
      <c r="K216" s="65"/>
      <c r="L216" s="59" t="s">
        <v>646</v>
      </c>
    </row>
    <row r="217" spans="1:12" s="59" customFormat="1">
      <c r="A217" s="64" t="s">
        <v>642</v>
      </c>
      <c r="B217" s="59" t="s">
        <v>46</v>
      </c>
      <c r="C217" s="59" t="s">
        <v>182</v>
      </c>
      <c r="D217" s="59" t="s">
        <v>630</v>
      </c>
      <c r="E217" s="59" t="s">
        <v>617</v>
      </c>
      <c r="F217" s="59" t="s">
        <v>620</v>
      </c>
      <c r="G217" s="59" t="s">
        <v>647</v>
      </c>
      <c r="H217" s="59" t="s">
        <v>620</v>
      </c>
      <c r="I217" s="59" t="s">
        <v>620</v>
      </c>
      <c r="J217" s="65" t="s">
        <v>378</v>
      </c>
      <c r="K217" s="65"/>
      <c r="L217" s="59" t="s">
        <v>648</v>
      </c>
    </row>
    <row r="218" spans="1:12" s="59" customFormat="1">
      <c r="A218" s="64" t="s">
        <v>649</v>
      </c>
      <c r="B218" s="59" t="s">
        <v>27</v>
      </c>
      <c r="C218" s="59" t="s">
        <v>181</v>
      </c>
      <c r="D218" s="59" t="s">
        <v>630</v>
      </c>
      <c r="E218" s="59" t="s">
        <v>617</v>
      </c>
      <c r="F218" s="59" t="s">
        <v>650</v>
      </c>
      <c r="G218" s="59" t="s">
        <v>651</v>
      </c>
      <c r="H218" s="59" t="s">
        <v>620</v>
      </c>
      <c r="I218" s="59" t="s">
        <v>620</v>
      </c>
      <c r="J218" s="65" t="s">
        <v>217</v>
      </c>
      <c r="K218" s="65"/>
      <c r="L218" s="59" t="s">
        <v>652</v>
      </c>
    </row>
    <row r="219" spans="1:12" s="59" customFormat="1">
      <c r="A219" s="64" t="s">
        <v>649</v>
      </c>
      <c r="B219" s="59" t="s">
        <v>46</v>
      </c>
      <c r="C219" s="59" t="s">
        <v>182</v>
      </c>
      <c r="D219" s="59" t="s">
        <v>630</v>
      </c>
      <c r="E219" s="59" t="s">
        <v>617</v>
      </c>
      <c r="F219" s="59" t="s">
        <v>620</v>
      </c>
      <c r="G219" s="59" t="s">
        <v>618</v>
      </c>
      <c r="H219" s="59" t="s">
        <v>620</v>
      </c>
      <c r="I219" s="59" t="s">
        <v>620</v>
      </c>
      <c r="J219" s="65" t="s">
        <v>217</v>
      </c>
      <c r="K219" s="65"/>
      <c r="L219" s="59" t="s">
        <v>653</v>
      </c>
    </row>
    <row r="220" spans="1:12" s="59" customFormat="1">
      <c r="A220" s="64" t="s">
        <v>654</v>
      </c>
      <c r="B220" s="59" t="s">
        <v>37</v>
      </c>
      <c r="C220" s="59" t="s">
        <v>181</v>
      </c>
      <c r="D220" s="59" t="s">
        <v>627</v>
      </c>
      <c r="E220" s="59" t="s">
        <v>617</v>
      </c>
      <c r="F220" s="59" t="s">
        <v>655</v>
      </c>
      <c r="G220" s="59" t="s">
        <v>656</v>
      </c>
      <c r="H220" s="59" t="s">
        <v>620</v>
      </c>
      <c r="I220" s="59" t="s">
        <v>620</v>
      </c>
      <c r="J220" s="65" t="s">
        <v>462</v>
      </c>
      <c r="K220" s="65"/>
      <c r="L220" s="59" t="s">
        <v>657</v>
      </c>
    </row>
    <row r="221" spans="1:12" s="59" customFormat="1">
      <c r="A221" s="64" t="s">
        <v>654</v>
      </c>
      <c r="B221" s="59" t="s">
        <v>27</v>
      </c>
      <c r="C221" s="59" t="s">
        <v>182</v>
      </c>
      <c r="D221" s="59" t="s">
        <v>658</v>
      </c>
      <c r="E221" s="59" t="s">
        <v>617</v>
      </c>
      <c r="F221" s="59" t="s">
        <v>620</v>
      </c>
      <c r="G221" s="59" t="s">
        <v>620</v>
      </c>
      <c r="H221" s="59" t="s">
        <v>620</v>
      </c>
      <c r="I221" s="59" t="s">
        <v>620</v>
      </c>
      <c r="J221" s="65" t="s">
        <v>659</v>
      </c>
      <c r="K221" s="65"/>
      <c r="L221" s="59" t="s">
        <v>660</v>
      </c>
    </row>
    <row r="222" spans="1:12" s="59" customFormat="1" ht="27.6">
      <c r="A222" s="64" t="s">
        <v>661</v>
      </c>
      <c r="B222" s="59" t="s">
        <v>37</v>
      </c>
      <c r="C222" s="59" t="s">
        <v>181</v>
      </c>
      <c r="F222" s="59" t="s">
        <v>662</v>
      </c>
      <c r="G222" s="59" t="s">
        <v>663</v>
      </c>
      <c r="J222" s="65" t="s">
        <v>664</v>
      </c>
      <c r="K222" s="65"/>
      <c r="L222" s="59" t="s">
        <v>665</v>
      </c>
    </row>
    <row r="223" spans="1:12" s="59" customFormat="1" ht="27.6">
      <c r="A223" s="64" t="s">
        <v>661</v>
      </c>
      <c r="B223" s="61" t="s">
        <v>27</v>
      </c>
      <c r="C223" s="61" t="s">
        <v>182</v>
      </c>
      <c r="D223" s="61" t="s">
        <v>666</v>
      </c>
      <c r="E223" s="61" t="s">
        <v>253</v>
      </c>
      <c r="F223" s="61" t="s">
        <v>667</v>
      </c>
      <c r="G223" s="61" t="s">
        <v>668</v>
      </c>
      <c r="H223" s="61" t="s">
        <v>256</v>
      </c>
      <c r="I223" s="61" t="s">
        <v>256</v>
      </c>
      <c r="J223" s="66" t="s">
        <v>669</v>
      </c>
      <c r="K223" s="65"/>
      <c r="L223" s="59" t="s">
        <v>670</v>
      </c>
    </row>
    <row r="224" spans="1:12" s="59" customFormat="1">
      <c r="A224" s="64" t="s">
        <v>671</v>
      </c>
      <c r="B224" s="59" t="s">
        <v>46</v>
      </c>
      <c r="C224" s="59" t="s">
        <v>181</v>
      </c>
      <c r="D224" s="59" t="s">
        <v>259</v>
      </c>
      <c r="E224" s="59" t="s">
        <v>253</v>
      </c>
      <c r="F224" s="59" t="s">
        <v>256</v>
      </c>
      <c r="G224" s="59" t="s">
        <v>672</v>
      </c>
      <c r="H224" s="59" t="s">
        <v>256</v>
      </c>
      <c r="I224" s="59" t="s">
        <v>256</v>
      </c>
      <c r="J224" s="65"/>
      <c r="K224" s="65"/>
    </row>
    <row r="225" spans="1:12" s="59" customFormat="1">
      <c r="A225" s="64" t="s">
        <v>671</v>
      </c>
      <c r="B225" s="59" t="s">
        <v>37</v>
      </c>
      <c r="C225" s="59" t="s">
        <v>182</v>
      </c>
      <c r="D225" s="59" t="s">
        <v>673</v>
      </c>
      <c r="E225" s="59" t="s">
        <v>253</v>
      </c>
      <c r="F225" s="59" t="s">
        <v>256</v>
      </c>
      <c r="G225" s="59" t="s">
        <v>256</v>
      </c>
      <c r="H225" s="59" t="s">
        <v>256</v>
      </c>
      <c r="I225" s="59" t="s">
        <v>256</v>
      </c>
      <c r="J225" s="65" t="s">
        <v>674</v>
      </c>
      <c r="K225" s="65"/>
      <c r="L225" s="59" t="s">
        <v>675</v>
      </c>
    </row>
    <row r="226" spans="1:12" s="59" customFormat="1">
      <c r="A226" s="64" t="s">
        <v>676</v>
      </c>
      <c r="B226" s="59" t="s">
        <v>46</v>
      </c>
      <c r="C226" s="59" t="s">
        <v>181</v>
      </c>
      <c r="D226" s="59" t="s">
        <v>252</v>
      </c>
      <c r="E226" s="59" t="s">
        <v>253</v>
      </c>
      <c r="F226" s="59" t="s">
        <v>677</v>
      </c>
      <c r="G226" s="59" t="s">
        <v>678</v>
      </c>
      <c r="H226" s="59" t="s">
        <v>256</v>
      </c>
      <c r="I226" s="59" t="s">
        <v>256</v>
      </c>
      <c r="J226" s="65" t="s">
        <v>674</v>
      </c>
      <c r="K226" s="65"/>
      <c r="L226" s="59" t="s">
        <v>679</v>
      </c>
    </row>
    <row r="227" spans="1:12" s="59" customFormat="1">
      <c r="A227" s="64" t="s">
        <v>676</v>
      </c>
      <c r="B227" s="59" t="s">
        <v>37</v>
      </c>
      <c r="C227" s="59" t="s">
        <v>182</v>
      </c>
      <c r="D227" s="59" t="s">
        <v>259</v>
      </c>
      <c r="E227" s="59" t="s">
        <v>253</v>
      </c>
      <c r="F227" s="59" t="s">
        <v>256</v>
      </c>
      <c r="G227" s="59" t="s">
        <v>256</v>
      </c>
      <c r="H227" s="59" t="s">
        <v>256</v>
      </c>
      <c r="I227" s="59" t="s">
        <v>256</v>
      </c>
      <c r="J227" s="65"/>
      <c r="K227" s="65"/>
    </row>
    <row r="228" spans="1:12" s="59" customFormat="1">
      <c r="A228" s="64" t="s">
        <v>680</v>
      </c>
      <c r="B228" s="59" t="s">
        <v>27</v>
      </c>
      <c r="C228" s="59" t="s">
        <v>181</v>
      </c>
      <c r="D228" s="59" t="s">
        <v>261</v>
      </c>
      <c r="E228" s="59" t="s">
        <v>253</v>
      </c>
      <c r="F228" s="59" t="s">
        <v>681</v>
      </c>
      <c r="G228" s="59" t="s">
        <v>682</v>
      </c>
      <c r="H228" s="59" t="s">
        <v>256</v>
      </c>
      <c r="I228" s="59" t="s">
        <v>256</v>
      </c>
      <c r="J228" s="65" t="s">
        <v>238</v>
      </c>
      <c r="K228" s="65"/>
      <c r="L228" s="59" t="s">
        <v>683</v>
      </c>
    </row>
    <row r="229" spans="1:12" s="59" customFormat="1">
      <c r="A229" s="64" t="s">
        <v>680</v>
      </c>
      <c r="B229" s="59" t="s">
        <v>46</v>
      </c>
      <c r="C229" s="59" t="s">
        <v>182</v>
      </c>
      <c r="D229" s="59" t="s">
        <v>261</v>
      </c>
      <c r="E229" s="59" t="s">
        <v>253</v>
      </c>
      <c r="F229" s="59" t="s">
        <v>256</v>
      </c>
      <c r="G229" s="59" t="s">
        <v>262</v>
      </c>
      <c r="H229" s="59" t="s">
        <v>256</v>
      </c>
      <c r="I229" s="59" t="s">
        <v>256</v>
      </c>
      <c r="J229" s="65"/>
      <c r="K229" s="65"/>
    </row>
    <row r="230" spans="1:12" s="59" customFormat="1">
      <c r="A230" s="64" t="s">
        <v>684</v>
      </c>
      <c r="B230" s="59" t="s">
        <v>27</v>
      </c>
      <c r="C230" s="59" t="s">
        <v>181</v>
      </c>
      <c r="D230" s="59" t="s">
        <v>252</v>
      </c>
      <c r="E230" s="59" t="s">
        <v>253</v>
      </c>
      <c r="F230" s="59" t="s">
        <v>685</v>
      </c>
      <c r="G230" s="59" t="s">
        <v>686</v>
      </c>
      <c r="H230" s="59" t="s">
        <v>256</v>
      </c>
      <c r="I230" s="59" t="s">
        <v>256</v>
      </c>
      <c r="J230" s="65" t="s">
        <v>217</v>
      </c>
      <c r="K230" s="65"/>
      <c r="L230" s="59" t="s">
        <v>687</v>
      </c>
    </row>
    <row r="231" spans="1:12" s="59" customFormat="1">
      <c r="A231" s="64" t="s">
        <v>684</v>
      </c>
      <c r="B231" s="59" t="s">
        <v>46</v>
      </c>
      <c r="C231" s="59" t="s">
        <v>182</v>
      </c>
      <c r="D231" s="59" t="s">
        <v>259</v>
      </c>
      <c r="E231" s="59" t="s">
        <v>253</v>
      </c>
      <c r="F231" s="59" t="s">
        <v>256</v>
      </c>
      <c r="G231" s="59" t="s">
        <v>256</v>
      </c>
      <c r="H231" s="59" t="s">
        <v>256</v>
      </c>
      <c r="I231" s="59" t="s">
        <v>256</v>
      </c>
      <c r="J231" s="65"/>
      <c r="K231" s="65"/>
    </row>
    <row r="232" spans="1:12" s="59" customFormat="1">
      <c r="A232" s="64" t="s">
        <v>688</v>
      </c>
      <c r="B232" s="59" t="s">
        <v>27</v>
      </c>
      <c r="C232" s="59" t="s">
        <v>181</v>
      </c>
      <c r="D232" s="59" t="s">
        <v>673</v>
      </c>
      <c r="E232" s="59" t="s">
        <v>253</v>
      </c>
      <c r="F232" s="59" t="s">
        <v>256</v>
      </c>
      <c r="G232" s="59" t="s">
        <v>286</v>
      </c>
      <c r="H232" s="59" t="s">
        <v>256</v>
      </c>
      <c r="I232" s="59" t="s">
        <v>256</v>
      </c>
      <c r="J232" s="65" t="s">
        <v>378</v>
      </c>
      <c r="K232" s="65"/>
      <c r="L232" s="59" t="s">
        <v>223</v>
      </c>
    </row>
    <row r="233" spans="1:12" s="59" customFormat="1">
      <c r="A233" s="64" t="s">
        <v>688</v>
      </c>
      <c r="B233" s="59" t="s">
        <v>46</v>
      </c>
      <c r="C233" s="59" t="s">
        <v>182</v>
      </c>
      <c r="D233" s="59" t="s">
        <v>261</v>
      </c>
      <c r="E233" s="59" t="s">
        <v>253</v>
      </c>
      <c r="F233" s="59" t="s">
        <v>685</v>
      </c>
      <c r="G233" s="59" t="s">
        <v>689</v>
      </c>
      <c r="H233" s="59" t="s">
        <v>256</v>
      </c>
      <c r="I233" s="59" t="s">
        <v>256</v>
      </c>
      <c r="J233" s="65" t="s">
        <v>690</v>
      </c>
      <c r="K233" s="65"/>
      <c r="L233" s="59" t="s">
        <v>691</v>
      </c>
    </row>
    <row r="234" spans="1:12" s="59" customFormat="1">
      <c r="A234" s="64" t="s">
        <v>692</v>
      </c>
      <c r="B234" s="59" t="s">
        <v>37</v>
      </c>
      <c r="C234" s="59" t="s">
        <v>181</v>
      </c>
      <c r="D234" s="59" t="s">
        <v>261</v>
      </c>
      <c r="E234" s="59" t="s">
        <v>253</v>
      </c>
      <c r="F234" s="59" t="s">
        <v>256</v>
      </c>
      <c r="G234" s="59" t="s">
        <v>693</v>
      </c>
      <c r="H234" s="59" t="s">
        <v>256</v>
      </c>
      <c r="I234" s="59" t="s">
        <v>256</v>
      </c>
      <c r="J234" s="65" t="s">
        <v>229</v>
      </c>
      <c r="K234" s="65"/>
      <c r="L234" s="59" t="s">
        <v>687</v>
      </c>
    </row>
    <row r="235" spans="1:12" s="59" customFormat="1">
      <c r="A235" s="64" t="s">
        <v>692</v>
      </c>
      <c r="B235" s="59" t="s">
        <v>27</v>
      </c>
      <c r="C235" s="59" t="s">
        <v>182</v>
      </c>
      <c r="D235" s="59" t="s">
        <v>694</v>
      </c>
      <c r="E235" s="59" t="s">
        <v>253</v>
      </c>
      <c r="F235" s="59" t="s">
        <v>286</v>
      </c>
      <c r="G235" s="59" t="s">
        <v>695</v>
      </c>
      <c r="H235" s="59" t="s">
        <v>256</v>
      </c>
      <c r="I235" s="59" t="s">
        <v>256</v>
      </c>
      <c r="J235" s="65" t="s">
        <v>696</v>
      </c>
      <c r="K235" s="65"/>
      <c r="L235" s="59" t="s">
        <v>697</v>
      </c>
    </row>
    <row r="236" spans="1:12" s="59" customFormat="1">
      <c r="A236" s="64" t="s">
        <v>698</v>
      </c>
      <c r="C236" s="59" t="s">
        <v>181</v>
      </c>
      <c r="J236" s="65"/>
      <c r="K236" s="65"/>
    </row>
    <row r="237" spans="1:12" s="59" customFormat="1">
      <c r="A237" s="64" t="s">
        <v>698</v>
      </c>
      <c r="C237" s="59" t="s">
        <v>182</v>
      </c>
      <c r="J237" s="65"/>
      <c r="K237" s="65"/>
    </row>
    <row r="238" spans="1:12" s="59" customFormat="1">
      <c r="A238" s="64" t="s">
        <v>699</v>
      </c>
      <c r="C238" s="59" t="s">
        <v>181</v>
      </c>
      <c r="J238" s="65"/>
      <c r="K238" s="65"/>
    </row>
    <row r="239" spans="1:12" s="59" customFormat="1">
      <c r="A239" s="64" t="s">
        <v>699</v>
      </c>
      <c r="C239" s="59" t="s">
        <v>182</v>
      </c>
      <c r="J239" s="65"/>
      <c r="K239" s="65"/>
    </row>
    <row r="240" spans="1:12" s="59" customFormat="1">
      <c r="A240" s="64" t="s">
        <v>700</v>
      </c>
      <c r="C240" s="59" t="s">
        <v>181</v>
      </c>
      <c r="J240" s="65"/>
      <c r="K240" s="65"/>
    </row>
    <row r="241" spans="1:11" s="59" customFormat="1">
      <c r="A241" s="64" t="s">
        <v>700</v>
      </c>
      <c r="C241" s="59" t="s">
        <v>182</v>
      </c>
      <c r="J241" s="65"/>
      <c r="K241" s="65"/>
    </row>
    <row r="242" spans="1:11" s="59" customFormat="1">
      <c r="A242" s="64" t="s">
        <v>701</v>
      </c>
      <c r="C242" s="59" t="s">
        <v>181</v>
      </c>
      <c r="J242" s="65"/>
      <c r="K242" s="65"/>
    </row>
    <row r="243" spans="1:11" s="59" customFormat="1">
      <c r="A243" s="64" t="s">
        <v>701</v>
      </c>
      <c r="C243" s="59" t="s">
        <v>182</v>
      </c>
      <c r="J243" s="65"/>
      <c r="K243" s="65"/>
    </row>
    <row r="244" spans="1:11" s="59" customFormat="1">
      <c r="A244" s="64" t="s">
        <v>702</v>
      </c>
      <c r="C244" s="59" t="s">
        <v>181</v>
      </c>
      <c r="J244" s="65"/>
      <c r="K244" s="65"/>
    </row>
    <row r="245" spans="1:11" s="59" customFormat="1">
      <c r="A245" s="64" t="s">
        <v>702</v>
      </c>
      <c r="C245" s="59" t="s">
        <v>182</v>
      </c>
      <c r="J245" s="65"/>
      <c r="K245" s="65"/>
    </row>
    <row r="246" spans="1:11" s="59" customFormat="1">
      <c r="A246" s="64" t="s">
        <v>703</v>
      </c>
      <c r="C246" s="59" t="s">
        <v>181</v>
      </c>
      <c r="J246" s="65"/>
      <c r="K246" s="65"/>
    </row>
    <row r="247" spans="1:11" s="59" customFormat="1">
      <c r="A247" s="64" t="s">
        <v>703</v>
      </c>
      <c r="C247" s="59" t="s">
        <v>182</v>
      </c>
      <c r="J247" s="65"/>
      <c r="K247" s="65"/>
    </row>
    <row r="248" spans="1:11" s="59" customFormat="1">
      <c r="A248" s="64" t="s">
        <v>704</v>
      </c>
      <c r="C248" s="59" t="s">
        <v>181</v>
      </c>
      <c r="J248" s="65" t="s">
        <v>533</v>
      </c>
      <c r="K248" s="65"/>
    </row>
    <row r="249" spans="1:11" s="59" customFormat="1">
      <c r="A249" s="64" t="s">
        <v>704</v>
      </c>
      <c r="C249" s="59" t="s">
        <v>182</v>
      </c>
      <c r="J249" s="65" t="s">
        <v>533</v>
      </c>
      <c r="K249" s="65"/>
    </row>
    <row r="250" spans="1:11" s="59" customFormat="1">
      <c r="A250" s="64" t="s">
        <v>705</v>
      </c>
      <c r="C250" s="59" t="s">
        <v>181</v>
      </c>
      <c r="J250" s="65" t="s">
        <v>533</v>
      </c>
      <c r="K250" s="65"/>
    </row>
    <row r="251" spans="1:11" s="59" customFormat="1">
      <c r="A251" s="64" t="s">
        <v>705</v>
      </c>
      <c r="C251" s="59" t="s">
        <v>182</v>
      </c>
      <c r="J251" s="65" t="s">
        <v>533</v>
      </c>
      <c r="K251" s="65"/>
    </row>
    <row r="252" spans="1:11" s="59" customFormat="1">
      <c r="A252" s="64" t="s">
        <v>706</v>
      </c>
      <c r="C252" s="59" t="s">
        <v>181</v>
      </c>
      <c r="J252" s="65" t="s">
        <v>533</v>
      </c>
      <c r="K252" s="65"/>
    </row>
    <row r="253" spans="1:11" s="59" customFormat="1">
      <c r="A253" s="64" t="s">
        <v>706</v>
      </c>
      <c r="C253" s="59" t="s">
        <v>182</v>
      </c>
      <c r="J253" s="65" t="s">
        <v>533</v>
      </c>
      <c r="K253" s="65"/>
    </row>
    <row r="254" spans="1:11" s="59" customFormat="1">
      <c r="A254" s="64" t="s">
        <v>707</v>
      </c>
      <c r="C254" s="59" t="s">
        <v>181</v>
      </c>
      <c r="J254" s="65" t="s">
        <v>533</v>
      </c>
      <c r="K254" s="65"/>
    </row>
    <row r="255" spans="1:11" s="59" customFormat="1">
      <c r="A255" s="64" t="s">
        <v>707</v>
      </c>
      <c r="C255" s="59" t="s">
        <v>182</v>
      </c>
      <c r="J255" s="65" t="s">
        <v>533</v>
      </c>
      <c r="K255" s="65"/>
    </row>
    <row r="256" spans="1:11" s="59" customFormat="1">
      <c r="A256" s="64" t="s">
        <v>708</v>
      </c>
      <c r="C256" s="59" t="s">
        <v>181</v>
      </c>
      <c r="J256" s="65" t="s">
        <v>533</v>
      </c>
      <c r="K256" s="65"/>
    </row>
    <row r="257" spans="1:12" s="59" customFormat="1">
      <c r="A257" s="64" t="s">
        <v>708</v>
      </c>
      <c r="C257" s="59" t="s">
        <v>182</v>
      </c>
      <c r="J257" s="65" t="s">
        <v>533</v>
      </c>
      <c r="K257" s="65"/>
    </row>
    <row r="258" spans="1:12" s="59" customFormat="1">
      <c r="A258" s="64" t="s">
        <v>709</v>
      </c>
      <c r="C258" s="59" t="s">
        <v>181</v>
      </c>
      <c r="J258" s="65" t="s">
        <v>533</v>
      </c>
      <c r="K258" s="65"/>
    </row>
    <row r="259" spans="1:12" s="59" customFormat="1">
      <c r="A259" s="64" t="s">
        <v>709</v>
      </c>
      <c r="C259" s="59" t="s">
        <v>182</v>
      </c>
      <c r="J259" s="65" t="s">
        <v>533</v>
      </c>
      <c r="K259" s="65"/>
    </row>
    <row r="260" spans="1:12" s="59" customFormat="1">
      <c r="A260" s="64" t="s">
        <v>710</v>
      </c>
      <c r="C260" s="59" t="s">
        <v>181</v>
      </c>
      <c r="J260" s="65" t="s">
        <v>533</v>
      </c>
      <c r="K260" s="65"/>
    </row>
    <row r="261" spans="1:12" s="59" customFormat="1">
      <c r="A261" s="64" t="s">
        <v>710</v>
      </c>
      <c r="C261" s="59" t="s">
        <v>182</v>
      </c>
      <c r="J261" s="65" t="s">
        <v>533</v>
      </c>
      <c r="K261" s="65"/>
    </row>
    <row r="262" spans="1:12" s="59" customFormat="1">
      <c r="A262" s="64" t="s">
        <v>711</v>
      </c>
      <c r="C262" s="59" t="s">
        <v>181</v>
      </c>
      <c r="J262" s="65" t="s">
        <v>533</v>
      </c>
      <c r="K262" s="65"/>
    </row>
    <row r="263" spans="1:12" s="59" customFormat="1">
      <c r="A263" s="64" t="s">
        <v>711</v>
      </c>
      <c r="C263" s="59" t="s">
        <v>182</v>
      </c>
      <c r="J263" s="65" t="s">
        <v>533</v>
      </c>
      <c r="K263" s="65"/>
    </row>
    <row r="264" spans="1:12" s="59" customFormat="1">
      <c r="A264" s="64" t="s">
        <v>712</v>
      </c>
      <c r="C264" s="59" t="s">
        <v>181</v>
      </c>
      <c r="J264" s="65" t="s">
        <v>533</v>
      </c>
      <c r="K264" s="65"/>
    </row>
    <row r="265" spans="1:12" s="59" customFormat="1">
      <c r="A265" s="64" t="s">
        <v>712</v>
      </c>
      <c r="C265" s="59" t="s">
        <v>182</v>
      </c>
      <c r="J265" s="65" t="s">
        <v>533</v>
      </c>
      <c r="K265" s="65"/>
    </row>
    <row r="266" spans="1:12" s="59" customFormat="1">
      <c r="A266" s="64" t="s">
        <v>713</v>
      </c>
      <c r="C266" s="59" t="s">
        <v>181</v>
      </c>
      <c r="J266" s="65" t="s">
        <v>533</v>
      </c>
      <c r="K266" s="65"/>
    </row>
    <row r="267" spans="1:12" s="59" customFormat="1">
      <c r="A267" s="64" t="s">
        <v>713</v>
      </c>
      <c r="C267" s="59" t="s">
        <v>182</v>
      </c>
      <c r="J267" s="65" t="s">
        <v>533</v>
      </c>
      <c r="K267" s="65"/>
    </row>
    <row r="268" spans="1:12" s="59" customFormat="1">
      <c r="A268" s="64" t="s">
        <v>714</v>
      </c>
      <c r="C268" s="59" t="s">
        <v>181</v>
      </c>
      <c r="J268" s="65" t="s">
        <v>533</v>
      </c>
      <c r="K268" s="65"/>
    </row>
    <row r="269" spans="1:12" s="59" customFormat="1">
      <c r="A269" s="64" t="s">
        <v>714</v>
      </c>
      <c r="C269" s="59" t="s">
        <v>182</v>
      </c>
      <c r="J269" s="65" t="s">
        <v>533</v>
      </c>
      <c r="K269" s="65"/>
    </row>
    <row r="270" spans="1:12" s="59" customFormat="1">
      <c r="A270" s="64" t="s">
        <v>715</v>
      </c>
      <c r="B270" s="59" t="s">
        <v>27</v>
      </c>
      <c r="C270" s="59" t="s">
        <v>181</v>
      </c>
      <c r="D270" s="59" t="s">
        <v>284</v>
      </c>
      <c r="E270" s="59" t="s">
        <v>253</v>
      </c>
      <c r="F270" s="59" t="s">
        <v>285</v>
      </c>
      <c r="G270" s="59" t="s">
        <v>716</v>
      </c>
      <c r="H270" s="59" t="s">
        <v>256</v>
      </c>
      <c r="I270" s="59" t="s">
        <v>256</v>
      </c>
      <c r="J270" s="65" t="s">
        <v>717</v>
      </c>
      <c r="K270" s="65"/>
    </row>
    <row r="271" spans="1:12" s="59" customFormat="1">
      <c r="A271" s="64" t="s">
        <v>715</v>
      </c>
      <c r="B271" s="59" t="s">
        <v>37</v>
      </c>
      <c r="C271" s="59" t="s">
        <v>182</v>
      </c>
      <c r="D271" s="59" t="s">
        <v>673</v>
      </c>
      <c r="E271" s="59" t="s">
        <v>253</v>
      </c>
      <c r="F271" s="59" t="s">
        <v>256</v>
      </c>
      <c r="G271" s="59" t="s">
        <v>256</v>
      </c>
      <c r="H271" s="59" t="s">
        <v>256</v>
      </c>
      <c r="I271" s="59" t="s">
        <v>256</v>
      </c>
      <c r="J271" s="65"/>
      <c r="K271" s="65"/>
    </row>
    <row r="272" spans="1:12" s="59" customFormat="1">
      <c r="A272" s="64" t="s">
        <v>718</v>
      </c>
      <c r="B272" s="59" t="s">
        <v>27</v>
      </c>
      <c r="C272" s="59" t="s">
        <v>181</v>
      </c>
      <c r="D272" s="59" t="s">
        <v>673</v>
      </c>
      <c r="E272" s="59" t="s">
        <v>253</v>
      </c>
      <c r="F272" s="59" t="s">
        <v>667</v>
      </c>
      <c r="G272" s="59" t="s">
        <v>719</v>
      </c>
      <c r="H272" s="59" t="s">
        <v>256</v>
      </c>
      <c r="I272" s="59" t="s">
        <v>256</v>
      </c>
      <c r="J272" s="65" t="s">
        <v>229</v>
      </c>
      <c r="K272" s="65"/>
      <c r="L272" s="59" t="s">
        <v>223</v>
      </c>
    </row>
    <row r="273" spans="1:12" s="59" customFormat="1">
      <c r="A273" s="64" t="s">
        <v>718</v>
      </c>
      <c r="B273" s="59" t="s">
        <v>37</v>
      </c>
      <c r="C273" s="59" t="s">
        <v>182</v>
      </c>
      <c r="D273" s="59" t="s">
        <v>673</v>
      </c>
      <c r="E273" s="59" t="s">
        <v>253</v>
      </c>
      <c r="F273" s="59" t="s">
        <v>256</v>
      </c>
      <c r="G273" s="59" t="s">
        <v>256</v>
      </c>
      <c r="H273" s="59" t="s">
        <v>256</v>
      </c>
      <c r="I273" s="59" t="s">
        <v>256</v>
      </c>
      <c r="J273" s="65"/>
      <c r="K273" s="65"/>
    </row>
    <row r="274" spans="1:12" s="59" customFormat="1">
      <c r="A274" s="64" t="s">
        <v>720</v>
      </c>
      <c r="B274" s="59" t="s">
        <v>46</v>
      </c>
      <c r="C274" s="59" t="s">
        <v>181</v>
      </c>
      <c r="D274" s="59" t="s">
        <v>721</v>
      </c>
      <c r="E274" s="59" t="s">
        <v>253</v>
      </c>
      <c r="F274" s="59" t="s">
        <v>256</v>
      </c>
      <c r="G274" s="59" t="s">
        <v>262</v>
      </c>
      <c r="H274" s="59" t="s">
        <v>256</v>
      </c>
      <c r="I274" s="59" t="s">
        <v>256</v>
      </c>
      <c r="J274" s="65" t="s">
        <v>722</v>
      </c>
      <c r="K274" s="65"/>
      <c r="L274" s="59" t="s">
        <v>723</v>
      </c>
    </row>
    <row r="275" spans="1:12" s="61" customFormat="1">
      <c r="A275" s="64" t="s">
        <v>720</v>
      </c>
      <c r="B275" s="61" t="s">
        <v>27</v>
      </c>
      <c r="C275" s="61" t="s">
        <v>182</v>
      </c>
      <c r="D275" s="61" t="s">
        <v>724</v>
      </c>
      <c r="E275" s="61" t="s">
        <v>4791</v>
      </c>
      <c r="F275" s="61" t="s">
        <v>725</v>
      </c>
      <c r="G275" s="61" t="s">
        <v>726</v>
      </c>
      <c r="H275" s="61" t="s">
        <v>727</v>
      </c>
      <c r="I275" s="61" t="s">
        <v>727</v>
      </c>
      <c r="J275" s="66"/>
      <c r="K275" s="66"/>
    </row>
    <row r="276" spans="1:12" s="59" customFormat="1">
      <c r="A276" s="64" t="s">
        <v>728</v>
      </c>
      <c r="B276" s="59" t="s">
        <v>27</v>
      </c>
      <c r="C276" s="59" t="s">
        <v>181</v>
      </c>
      <c r="D276" s="59" t="s">
        <v>729</v>
      </c>
      <c r="E276" s="59" t="s">
        <v>730</v>
      </c>
      <c r="F276" s="59" t="s">
        <v>731</v>
      </c>
      <c r="G276" s="59" t="s">
        <v>732</v>
      </c>
      <c r="H276" s="59" t="s">
        <v>727</v>
      </c>
      <c r="I276" s="59" t="s">
        <v>727</v>
      </c>
      <c r="J276" s="65" t="s">
        <v>466</v>
      </c>
      <c r="K276" s="65"/>
      <c r="L276" s="59" t="s">
        <v>733</v>
      </c>
    </row>
    <row r="277" spans="1:12" s="59" customFormat="1">
      <c r="A277" s="64" t="s">
        <v>728</v>
      </c>
      <c r="C277" s="59" t="s">
        <v>182</v>
      </c>
      <c r="J277" s="65" t="s">
        <v>533</v>
      </c>
      <c r="K277" s="65"/>
    </row>
    <row r="278" spans="1:12" s="59" customFormat="1">
      <c r="A278" s="64" t="s">
        <v>734</v>
      </c>
      <c r="C278" s="59" t="s">
        <v>181</v>
      </c>
      <c r="J278" s="65" t="s">
        <v>533</v>
      </c>
      <c r="K278" s="65"/>
    </row>
    <row r="279" spans="1:12" s="59" customFormat="1">
      <c r="A279" s="64" t="s">
        <v>734</v>
      </c>
      <c r="C279" s="59" t="s">
        <v>182</v>
      </c>
      <c r="J279" s="65" t="s">
        <v>533</v>
      </c>
      <c r="K279" s="65"/>
    </row>
    <row r="280" spans="1:12" s="59" customFormat="1">
      <c r="A280" s="64" t="s">
        <v>735</v>
      </c>
      <c r="C280" s="59" t="s">
        <v>181</v>
      </c>
      <c r="J280" s="65" t="s">
        <v>533</v>
      </c>
      <c r="K280" s="65"/>
    </row>
    <row r="281" spans="1:12" s="59" customFormat="1">
      <c r="A281" s="64" t="s">
        <v>735</v>
      </c>
      <c r="C281" s="59" t="s">
        <v>182</v>
      </c>
      <c r="J281" s="65" t="s">
        <v>533</v>
      </c>
      <c r="K281" s="65"/>
    </row>
    <row r="282" spans="1:12" s="59" customFormat="1">
      <c r="A282" s="64" t="s">
        <v>736</v>
      </c>
      <c r="C282" s="59" t="s">
        <v>181</v>
      </c>
      <c r="J282" s="65" t="s">
        <v>533</v>
      </c>
      <c r="K282" s="65"/>
    </row>
    <row r="283" spans="1:12" s="59" customFormat="1">
      <c r="A283" s="64" t="s">
        <v>736</v>
      </c>
      <c r="C283" s="59" t="s">
        <v>182</v>
      </c>
      <c r="J283" s="65" t="s">
        <v>533</v>
      </c>
      <c r="K283" s="65"/>
    </row>
    <row r="284" spans="1:12" s="59" customFormat="1">
      <c r="A284" s="64" t="s">
        <v>737</v>
      </c>
      <c r="C284" s="59" t="s">
        <v>181</v>
      </c>
      <c r="J284" s="65" t="s">
        <v>533</v>
      </c>
      <c r="K284" s="65"/>
    </row>
    <row r="285" spans="1:12" s="59" customFormat="1">
      <c r="A285" s="64" t="s">
        <v>737</v>
      </c>
      <c r="C285" s="59" t="s">
        <v>182</v>
      </c>
      <c r="J285" s="65" t="s">
        <v>533</v>
      </c>
      <c r="K285" s="65"/>
    </row>
    <row r="286" spans="1:12" s="59" customFormat="1">
      <c r="A286" s="64" t="s">
        <v>738</v>
      </c>
      <c r="C286" s="59" t="s">
        <v>181</v>
      </c>
      <c r="J286" s="65" t="s">
        <v>533</v>
      </c>
      <c r="K286" s="65"/>
    </row>
    <row r="287" spans="1:12" s="59" customFormat="1">
      <c r="A287" s="64" t="s">
        <v>738</v>
      </c>
      <c r="C287" s="59" t="s">
        <v>182</v>
      </c>
      <c r="J287" s="65" t="s">
        <v>533</v>
      </c>
      <c r="K287" s="65"/>
    </row>
    <row r="288" spans="1:12" s="59" customFormat="1">
      <c r="A288" s="64" t="s">
        <v>739</v>
      </c>
      <c r="C288" s="59" t="s">
        <v>181</v>
      </c>
      <c r="J288" s="65" t="s">
        <v>533</v>
      </c>
      <c r="K288" s="65"/>
    </row>
    <row r="289" spans="1:12" s="59" customFormat="1">
      <c r="A289" s="64" t="s">
        <v>739</v>
      </c>
      <c r="C289" s="59" t="s">
        <v>182</v>
      </c>
      <c r="J289" s="65" t="s">
        <v>533</v>
      </c>
      <c r="K289" s="65"/>
    </row>
    <row r="290" spans="1:12" s="59" customFormat="1">
      <c r="A290" s="64" t="s">
        <v>740</v>
      </c>
      <c r="B290" s="59" t="s">
        <v>46</v>
      </c>
      <c r="C290" s="59" t="s">
        <v>181</v>
      </c>
      <c r="D290" s="59" t="s">
        <v>741</v>
      </c>
      <c r="E290" s="59" t="s">
        <v>617</v>
      </c>
      <c r="F290" s="59" t="s">
        <v>631</v>
      </c>
      <c r="G290" s="59" t="s">
        <v>631</v>
      </c>
      <c r="H290" s="59" t="s">
        <v>620</v>
      </c>
      <c r="I290" s="59" t="s">
        <v>620</v>
      </c>
      <c r="J290" s="65" t="s">
        <v>742</v>
      </c>
      <c r="K290" s="65"/>
      <c r="L290" s="59" t="s">
        <v>743</v>
      </c>
    </row>
    <row r="291" spans="1:12" s="59" customFormat="1">
      <c r="A291" s="64" t="s">
        <v>740</v>
      </c>
      <c r="B291" s="59" t="s">
        <v>37</v>
      </c>
      <c r="C291" s="59" t="s">
        <v>182</v>
      </c>
      <c r="D291" s="59" t="s">
        <v>616</v>
      </c>
      <c r="E291" s="59" t="s">
        <v>617</v>
      </c>
      <c r="F291" s="59" t="s">
        <v>620</v>
      </c>
      <c r="G291" s="59" t="s">
        <v>744</v>
      </c>
      <c r="H291" s="59" t="s">
        <v>620</v>
      </c>
      <c r="I291" s="59" t="s">
        <v>620</v>
      </c>
      <c r="J291" s="65" t="s">
        <v>745</v>
      </c>
      <c r="K291" s="65"/>
      <c r="L291" s="59" t="s">
        <v>746</v>
      </c>
    </row>
    <row r="292" spans="1:12" s="59" customFormat="1">
      <c r="A292" s="64" t="s">
        <v>747</v>
      </c>
      <c r="B292" s="59" t="s">
        <v>46</v>
      </c>
      <c r="C292" s="59" t="s">
        <v>181</v>
      </c>
      <c r="D292" s="59" t="s">
        <v>635</v>
      </c>
      <c r="E292" s="59" t="s">
        <v>617</v>
      </c>
      <c r="F292" s="59" t="s">
        <v>620</v>
      </c>
      <c r="G292" s="59" t="s">
        <v>618</v>
      </c>
      <c r="H292" s="59" t="s">
        <v>620</v>
      </c>
      <c r="I292" s="59" t="s">
        <v>620</v>
      </c>
      <c r="J292" s="65" t="s">
        <v>748</v>
      </c>
      <c r="K292" s="65"/>
      <c r="L292" s="59" t="s">
        <v>749</v>
      </c>
    </row>
    <row r="293" spans="1:12" s="59" customFormat="1">
      <c r="A293" s="64" t="s">
        <v>747</v>
      </c>
      <c r="B293" s="59" t="s">
        <v>37</v>
      </c>
      <c r="C293" s="59" t="s">
        <v>182</v>
      </c>
      <c r="D293" s="59" t="s">
        <v>635</v>
      </c>
      <c r="E293" s="59" t="s">
        <v>617</v>
      </c>
      <c r="F293" s="59" t="s">
        <v>620</v>
      </c>
      <c r="G293" s="59" t="s">
        <v>750</v>
      </c>
      <c r="H293" s="59" t="s">
        <v>620</v>
      </c>
      <c r="I293" s="59" t="s">
        <v>620</v>
      </c>
      <c r="J293" s="65" t="s">
        <v>751</v>
      </c>
      <c r="K293" s="65"/>
      <c r="L293" s="59" t="s">
        <v>749</v>
      </c>
    </row>
    <row r="294" spans="1:12" s="59" customFormat="1">
      <c r="A294" s="64" t="s">
        <v>752</v>
      </c>
      <c r="B294" s="59" t="s">
        <v>27</v>
      </c>
      <c r="C294" s="59" t="s">
        <v>181</v>
      </c>
      <c r="D294" s="59" t="s">
        <v>741</v>
      </c>
      <c r="E294" s="59" t="s">
        <v>617</v>
      </c>
      <c r="F294" s="59" t="s">
        <v>620</v>
      </c>
      <c r="G294" s="59" t="s">
        <v>753</v>
      </c>
      <c r="H294" s="59" t="s">
        <v>620</v>
      </c>
      <c r="I294" s="59" t="s">
        <v>620</v>
      </c>
      <c r="J294" s="65" t="s">
        <v>754</v>
      </c>
      <c r="K294" s="65"/>
      <c r="L294" s="59" t="s">
        <v>749</v>
      </c>
    </row>
    <row r="295" spans="1:12" s="59" customFormat="1">
      <c r="A295" s="64" t="s">
        <v>752</v>
      </c>
      <c r="B295" s="59" t="s">
        <v>37</v>
      </c>
      <c r="C295" s="59" t="s">
        <v>182</v>
      </c>
      <c r="D295" s="59" t="s">
        <v>755</v>
      </c>
      <c r="E295" s="59" t="s">
        <v>617</v>
      </c>
      <c r="F295" s="59" t="s">
        <v>620</v>
      </c>
      <c r="G295" s="59" t="s">
        <v>756</v>
      </c>
      <c r="H295" s="59" t="s">
        <v>620</v>
      </c>
      <c r="I295" s="59" t="s">
        <v>620</v>
      </c>
      <c r="J295" s="65" t="s">
        <v>540</v>
      </c>
      <c r="K295" s="65"/>
      <c r="L295" s="59" t="s">
        <v>749</v>
      </c>
    </row>
    <row r="296" spans="1:12" s="59" customFormat="1" ht="27.6">
      <c r="A296" s="64" t="s">
        <v>757</v>
      </c>
      <c r="B296" s="59" t="s">
        <v>27</v>
      </c>
      <c r="C296" s="59" t="s">
        <v>181</v>
      </c>
      <c r="D296" s="59" t="s">
        <v>758</v>
      </c>
      <c r="E296" s="59" t="s">
        <v>759</v>
      </c>
      <c r="F296" s="59" t="s">
        <v>760</v>
      </c>
      <c r="G296" s="59" t="s">
        <v>761</v>
      </c>
      <c r="H296" s="59" t="s">
        <v>620</v>
      </c>
      <c r="I296" s="59" t="s">
        <v>620</v>
      </c>
      <c r="J296" s="65" t="s">
        <v>762</v>
      </c>
      <c r="K296" s="65"/>
      <c r="L296" s="59" t="s">
        <v>749</v>
      </c>
    </row>
    <row r="297" spans="1:12" s="59" customFormat="1">
      <c r="A297" s="64" t="s">
        <v>757</v>
      </c>
      <c r="B297" s="59" t="s">
        <v>37</v>
      </c>
      <c r="C297" s="59" t="s">
        <v>182</v>
      </c>
      <c r="J297" s="65" t="s">
        <v>194</v>
      </c>
      <c r="K297" s="65"/>
      <c r="L297" s="59" t="s">
        <v>763</v>
      </c>
    </row>
    <row r="298" spans="1:12" s="59" customFormat="1">
      <c r="A298" s="64" t="s">
        <v>764</v>
      </c>
      <c r="B298" s="59" t="s">
        <v>46</v>
      </c>
      <c r="C298" s="59" t="s">
        <v>181</v>
      </c>
      <c r="J298" s="65" t="s">
        <v>533</v>
      </c>
      <c r="K298" s="65"/>
    </row>
    <row r="299" spans="1:12" s="59" customFormat="1">
      <c r="A299" s="64" t="s">
        <v>764</v>
      </c>
      <c r="B299" s="59" t="s">
        <v>27</v>
      </c>
      <c r="C299" s="59" t="s">
        <v>182</v>
      </c>
      <c r="J299" s="65" t="s">
        <v>533</v>
      </c>
      <c r="K299" s="65"/>
    </row>
    <row r="300" spans="1:12" s="59" customFormat="1">
      <c r="A300" s="64" t="s">
        <v>765</v>
      </c>
      <c r="B300" s="59" t="s">
        <v>37</v>
      </c>
      <c r="C300" s="59" t="s">
        <v>181</v>
      </c>
      <c r="D300" s="59" t="s">
        <v>204</v>
      </c>
      <c r="E300" s="59" t="s">
        <v>197</v>
      </c>
      <c r="F300" s="59" t="s">
        <v>208</v>
      </c>
      <c r="G300" s="59" t="s">
        <v>311</v>
      </c>
      <c r="H300" s="59" t="s">
        <v>200</v>
      </c>
      <c r="I300" s="59" t="s">
        <v>200</v>
      </c>
      <c r="J300" s="65" t="s">
        <v>766</v>
      </c>
      <c r="K300" s="65"/>
      <c r="L300" s="59" t="s">
        <v>767</v>
      </c>
    </row>
    <row r="301" spans="1:12" s="59" customFormat="1">
      <c r="A301" s="64" t="s">
        <v>765</v>
      </c>
      <c r="B301" s="59" t="s">
        <v>27</v>
      </c>
      <c r="C301" s="59" t="s">
        <v>182</v>
      </c>
      <c r="D301" s="59" t="s">
        <v>768</v>
      </c>
      <c r="E301" s="59" t="s">
        <v>197</v>
      </c>
      <c r="F301" s="59" t="s">
        <v>200</v>
      </c>
      <c r="G301" s="59" t="s">
        <v>606</v>
      </c>
      <c r="H301" s="59" t="s">
        <v>200</v>
      </c>
      <c r="I301" s="59" t="s">
        <v>200</v>
      </c>
      <c r="J301" s="65" t="s">
        <v>769</v>
      </c>
      <c r="K301" s="65"/>
      <c r="L301" s="59" t="s">
        <v>770</v>
      </c>
    </row>
    <row r="302" spans="1:12" s="59" customFormat="1">
      <c r="A302" s="64" t="s">
        <v>771</v>
      </c>
      <c r="B302" s="59" t="s">
        <v>46</v>
      </c>
      <c r="C302" s="59" t="s">
        <v>181</v>
      </c>
      <c r="J302" s="65" t="s">
        <v>772</v>
      </c>
      <c r="K302" s="65"/>
      <c r="L302" s="59" t="s">
        <v>773</v>
      </c>
    </row>
    <row r="303" spans="1:12" s="59" customFormat="1">
      <c r="A303" s="64" t="s">
        <v>771</v>
      </c>
      <c r="C303" s="59" t="s">
        <v>182</v>
      </c>
      <c r="J303" s="65" t="s">
        <v>772</v>
      </c>
      <c r="K303" s="65"/>
      <c r="L303" s="59" t="s">
        <v>773</v>
      </c>
    </row>
    <row r="304" spans="1:12" s="59" customFormat="1">
      <c r="A304" s="64" t="s">
        <v>774</v>
      </c>
      <c r="B304" s="59" t="s">
        <v>46</v>
      </c>
      <c r="C304" s="59" t="s">
        <v>181</v>
      </c>
      <c r="J304" s="65" t="s">
        <v>772</v>
      </c>
      <c r="K304" s="65"/>
      <c r="L304" s="59" t="s">
        <v>775</v>
      </c>
    </row>
    <row r="305" spans="1:12" s="59" customFormat="1">
      <c r="A305" s="64" t="s">
        <v>774</v>
      </c>
      <c r="B305" s="59" t="s">
        <v>37</v>
      </c>
      <c r="C305" s="59" t="s">
        <v>182</v>
      </c>
      <c r="D305" s="59" t="s">
        <v>776</v>
      </c>
      <c r="E305" s="59" t="s">
        <v>197</v>
      </c>
      <c r="F305" s="59" t="s">
        <v>200</v>
      </c>
      <c r="G305" s="59" t="s">
        <v>318</v>
      </c>
      <c r="H305" s="59" t="s">
        <v>200</v>
      </c>
      <c r="I305" s="59" t="s">
        <v>200</v>
      </c>
      <c r="J305" s="65" t="s">
        <v>777</v>
      </c>
      <c r="K305" s="65"/>
      <c r="L305" s="59" t="s">
        <v>778</v>
      </c>
    </row>
    <row r="306" spans="1:12" s="59" customFormat="1">
      <c r="A306" s="64" t="s">
        <v>779</v>
      </c>
      <c r="B306" s="59" t="s">
        <v>27</v>
      </c>
      <c r="C306" s="59" t="s">
        <v>181</v>
      </c>
      <c r="D306" s="59" t="s">
        <v>231</v>
      </c>
      <c r="E306" s="59" t="s">
        <v>197</v>
      </c>
      <c r="F306" s="59" t="s">
        <v>200</v>
      </c>
      <c r="G306" s="59" t="s">
        <v>247</v>
      </c>
      <c r="H306" s="59" t="s">
        <v>200</v>
      </c>
      <c r="I306" s="59" t="s">
        <v>200</v>
      </c>
      <c r="J306" s="65" t="s">
        <v>238</v>
      </c>
      <c r="K306" s="65"/>
      <c r="L306" s="59" t="s">
        <v>223</v>
      </c>
    </row>
    <row r="307" spans="1:12" s="59" customFormat="1">
      <c r="A307" s="64" t="s">
        <v>779</v>
      </c>
      <c r="B307" s="59" t="s">
        <v>37</v>
      </c>
      <c r="C307" s="59" t="s">
        <v>182</v>
      </c>
      <c r="D307" s="59" t="s">
        <v>234</v>
      </c>
      <c r="E307" s="59" t="s">
        <v>197</v>
      </c>
      <c r="F307" s="59" t="s">
        <v>200</v>
      </c>
      <c r="G307" s="59" t="s">
        <v>200</v>
      </c>
      <c r="H307" s="59" t="s">
        <v>200</v>
      </c>
      <c r="I307" s="59" t="s">
        <v>200</v>
      </c>
      <c r="J307" s="65"/>
      <c r="K307" s="65"/>
    </row>
    <row r="308" spans="1:12" s="59" customFormat="1">
      <c r="A308" s="64" t="s">
        <v>780</v>
      </c>
      <c r="B308" s="59" t="s">
        <v>27</v>
      </c>
      <c r="C308" s="59" t="s">
        <v>181</v>
      </c>
      <c r="D308" s="59" t="s">
        <v>234</v>
      </c>
      <c r="E308" s="59" t="s">
        <v>197</v>
      </c>
      <c r="F308" s="59" t="s">
        <v>200</v>
      </c>
      <c r="G308" s="59" t="s">
        <v>781</v>
      </c>
      <c r="H308" s="59" t="s">
        <v>200</v>
      </c>
      <c r="I308" s="59" t="s">
        <v>200</v>
      </c>
      <c r="J308" s="65"/>
      <c r="K308" s="65"/>
    </row>
    <row r="309" spans="1:12" s="59" customFormat="1">
      <c r="A309" s="64" t="s">
        <v>780</v>
      </c>
      <c r="B309" s="59" t="s">
        <v>37</v>
      </c>
      <c r="C309" s="59" t="s">
        <v>182</v>
      </c>
      <c r="D309" s="59" t="s">
        <v>782</v>
      </c>
      <c r="E309" s="59" t="s">
        <v>783</v>
      </c>
      <c r="F309" s="59" t="s">
        <v>200</v>
      </c>
      <c r="G309" s="59" t="s">
        <v>784</v>
      </c>
      <c r="H309" s="59" t="s">
        <v>200</v>
      </c>
      <c r="I309" s="59" t="s">
        <v>200</v>
      </c>
      <c r="J309" s="65"/>
      <c r="K309" s="65"/>
    </row>
    <row r="310" spans="1:12" s="59" customFormat="1">
      <c r="A310" s="64" t="s">
        <v>785</v>
      </c>
      <c r="B310" s="59" t="s">
        <v>46</v>
      </c>
      <c r="C310" s="59" t="s">
        <v>181</v>
      </c>
      <c r="D310" s="59" t="s">
        <v>234</v>
      </c>
      <c r="E310" s="59" t="s">
        <v>197</v>
      </c>
      <c r="F310" s="59" t="s">
        <v>200</v>
      </c>
      <c r="G310" s="59" t="s">
        <v>235</v>
      </c>
      <c r="H310" s="59" t="s">
        <v>200</v>
      </c>
      <c r="I310" s="59" t="s">
        <v>200</v>
      </c>
      <c r="J310" s="65"/>
      <c r="K310" s="65"/>
    </row>
    <row r="311" spans="1:12" s="59" customFormat="1">
      <c r="A311" s="64" t="s">
        <v>785</v>
      </c>
      <c r="B311" s="59" t="s">
        <v>27</v>
      </c>
      <c r="C311" s="59" t="s">
        <v>182</v>
      </c>
      <c r="D311" s="59" t="s">
        <v>786</v>
      </c>
      <c r="E311" s="59" t="s">
        <v>197</v>
      </c>
      <c r="F311" s="59" t="s">
        <v>200</v>
      </c>
      <c r="G311" s="59" t="s">
        <v>787</v>
      </c>
      <c r="H311" s="59" t="s">
        <v>200</v>
      </c>
      <c r="I311" s="59" t="s">
        <v>200</v>
      </c>
      <c r="J311" s="65" t="s">
        <v>788</v>
      </c>
      <c r="K311" s="65"/>
      <c r="L311" s="59" t="s">
        <v>789</v>
      </c>
    </row>
    <row r="312" spans="1:12" s="59" customFormat="1">
      <c r="A312" s="64" t="s">
        <v>790</v>
      </c>
      <c r="B312" s="59" t="s">
        <v>46</v>
      </c>
      <c r="C312" s="59" t="s">
        <v>181</v>
      </c>
      <c r="D312" s="59" t="s">
        <v>234</v>
      </c>
      <c r="E312" s="59" t="s">
        <v>197</v>
      </c>
      <c r="F312" s="59" t="s">
        <v>200</v>
      </c>
      <c r="G312" s="59" t="s">
        <v>791</v>
      </c>
      <c r="H312" s="59" t="s">
        <v>200</v>
      </c>
      <c r="I312" s="59" t="s">
        <v>200</v>
      </c>
      <c r="J312" s="65"/>
      <c r="K312" s="65"/>
    </row>
    <row r="313" spans="1:12" s="59" customFormat="1">
      <c r="A313" s="64" t="s">
        <v>790</v>
      </c>
      <c r="B313" s="59" t="s">
        <v>27</v>
      </c>
      <c r="C313" s="59" t="s">
        <v>182</v>
      </c>
      <c r="D313" s="59" t="s">
        <v>782</v>
      </c>
      <c r="E313" s="59" t="s">
        <v>197</v>
      </c>
      <c r="F313" s="59" t="s">
        <v>200</v>
      </c>
      <c r="G313" s="59" t="s">
        <v>247</v>
      </c>
      <c r="H313" s="59" t="s">
        <v>200</v>
      </c>
      <c r="I313" s="59" t="s">
        <v>200</v>
      </c>
      <c r="J313" s="65"/>
      <c r="K313" s="65"/>
    </row>
    <row r="314" spans="1:12" s="59" customFormat="1">
      <c r="A314" s="64" t="s">
        <v>792</v>
      </c>
      <c r="B314" s="59" t="s">
        <v>37</v>
      </c>
      <c r="C314" s="59" t="s">
        <v>181</v>
      </c>
      <c r="D314" s="59" t="s">
        <v>609</v>
      </c>
      <c r="E314" s="59" t="s">
        <v>197</v>
      </c>
      <c r="F314" s="59" t="s">
        <v>200</v>
      </c>
      <c r="G314" s="59" t="s">
        <v>200</v>
      </c>
      <c r="H314" s="59" t="s">
        <v>200</v>
      </c>
      <c r="I314" s="59" t="s">
        <v>200</v>
      </c>
      <c r="J314" s="65"/>
      <c r="K314" s="65"/>
    </row>
    <row r="315" spans="1:12" s="59" customFormat="1">
      <c r="A315" s="64" t="s">
        <v>792</v>
      </c>
      <c r="B315" s="59" t="s">
        <v>46</v>
      </c>
      <c r="C315" s="59" t="s">
        <v>182</v>
      </c>
      <c r="D315" s="59" t="s">
        <v>793</v>
      </c>
      <c r="E315" s="59" t="s">
        <v>197</v>
      </c>
      <c r="F315" s="59" t="s">
        <v>200</v>
      </c>
      <c r="G315" s="59" t="s">
        <v>794</v>
      </c>
      <c r="H315" s="59" t="s">
        <v>200</v>
      </c>
      <c r="I315" s="59" t="s">
        <v>200</v>
      </c>
      <c r="J315" s="65"/>
      <c r="K315" s="65"/>
    </row>
    <row r="316" spans="1:12" s="59" customFormat="1">
      <c r="A316" s="64" t="s">
        <v>795</v>
      </c>
      <c r="B316" s="59" t="s">
        <v>37</v>
      </c>
      <c r="C316" s="59" t="s">
        <v>181</v>
      </c>
      <c r="D316" s="59" t="s">
        <v>609</v>
      </c>
      <c r="E316" s="59" t="s">
        <v>197</v>
      </c>
      <c r="F316" s="59" t="s">
        <v>200</v>
      </c>
      <c r="G316" s="59" t="s">
        <v>781</v>
      </c>
      <c r="H316" s="59" t="s">
        <v>200</v>
      </c>
      <c r="I316" s="59" t="s">
        <v>200</v>
      </c>
      <c r="J316" s="65"/>
      <c r="K316" s="65"/>
    </row>
    <row r="317" spans="1:12" s="59" customFormat="1">
      <c r="A317" s="64" t="s">
        <v>795</v>
      </c>
      <c r="C317" s="59" t="s">
        <v>182</v>
      </c>
      <c r="J317" s="65"/>
      <c r="K317" s="65"/>
    </row>
    <row r="318" spans="1:12" s="59" customFormat="1">
      <c r="A318" s="64" t="s">
        <v>796</v>
      </c>
      <c r="B318" s="59" t="s">
        <v>27</v>
      </c>
      <c r="C318" s="59" t="s">
        <v>181</v>
      </c>
      <c r="D318" s="59" t="s">
        <v>797</v>
      </c>
      <c r="E318" s="59" t="s">
        <v>798</v>
      </c>
      <c r="F318" s="59" t="s">
        <v>242</v>
      </c>
      <c r="G318" s="59" t="s">
        <v>799</v>
      </c>
      <c r="H318" s="59" t="s">
        <v>200</v>
      </c>
      <c r="I318" s="59" t="s">
        <v>200</v>
      </c>
      <c r="J318" s="65" t="s">
        <v>530</v>
      </c>
      <c r="K318" s="65"/>
      <c r="L318" s="59" t="s">
        <v>800</v>
      </c>
    </row>
    <row r="319" spans="1:12" s="59" customFormat="1">
      <c r="A319" s="64" t="s">
        <v>796</v>
      </c>
      <c r="C319" s="59" t="s">
        <v>182</v>
      </c>
      <c r="J319" s="65"/>
      <c r="K319" s="65"/>
    </row>
    <row r="320" spans="1:12" s="59" customFormat="1">
      <c r="A320" s="64" t="s">
        <v>801</v>
      </c>
      <c r="C320" s="59" t="s">
        <v>181</v>
      </c>
      <c r="J320" s="65"/>
      <c r="K320" s="65"/>
    </row>
    <row r="321" spans="1:12" s="59" customFormat="1">
      <c r="A321" s="64" t="s">
        <v>801</v>
      </c>
      <c r="C321" s="59" t="s">
        <v>182</v>
      </c>
      <c r="J321" s="65"/>
      <c r="K321" s="65"/>
    </row>
    <row r="322" spans="1:12" s="59" customFormat="1">
      <c r="A322" s="64" t="s">
        <v>802</v>
      </c>
      <c r="C322" s="59" t="s">
        <v>181</v>
      </c>
      <c r="J322" s="65"/>
      <c r="K322" s="65"/>
    </row>
    <row r="323" spans="1:12" s="59" customFormat="1">
      <c r="A323" s="64" t="s">
        <v>802</v>
      </c>
      <c r="C323" s="59" t="s">
        <v>182</v>
      </c>
      <c r="J323" s="65"/>
      <c r="K323" s="65"/>
    </row>
    <row r="324" spans="1:12" s="59" customFormat="1">
      <c r="A324" s="64" t="s">
        <v>803</v>
      </c>
      <c r="C324" s="59" t="s">
        <v>181</v>
      </c>
      <c r="J324" s="65"/>
      <c r="K324" s="65"/>
    </row>
    <row r="325" spans="1:12" s="59" customFormat="1">
      <c r="A325" s="64" t="s">
        <v>803</v>
      </c>
      <c r="C325" s="59" t="s">
        <v>182</v>
      </c>
      <c r="J325" s="65"/>
      <c r="K325" s="65"/>
    </row>
    <row r="326" spans="1:12" s="59" customFormat="1">
      <c r="A326" s="64" t="s">
        <v>804</v>
      </c>
      <c r="B326" s="59" t="s">
        <v>46</v>
      </c>
      <c r="C326" s="59" t="s">
        <v>181</v>
      </c>
      <c r="D326" s="59" t="s">
        <v>805</v>
      </c>
      <c r="E326" s="59" t="s">
        <v>617</v>
      </c>
      <c r="F326" s="59" t="s">
        <v>806</v>
      </c>
      <c r="G326" s="59" t="s">
        <v>631</v>
      </c>
      <c r="H326" s="59" t="s">
        <v>620</v>
      </c>
      <c r="I326" s="59" t="s">
        <v>620</v>
      </c>
      <c r="J326" s="65" t="s">
        <v>807</v>
      </c>
      <c r="K326" s="65"/>
      <c r="L326" s="59" t="s">
        <v>808</v>
      </c>
    </row>
    <row r="327" spans="1:12" s="59" customFormat="1" ht="27.6">
      <c r="A327" s="64" t="s">
        <v>804</v>
      </c>
      <c r="B327" s="59" t="s">
        <v>37</v>
      </c>
      <c r="C327" s="59" t="s">
        <v>182</v>
      </c>
      <c r="J327" s="65" t="s">
        <v>809</v>
      </c>
      <c r="K327" s="65"/>
      <c r="L327" s="59" t="s">
        <v>810</v>
      </c>
    </row>
    <row r="328" spans="1:12" s="59" customFormat="1">
      <c r="A328" s="64" t="s">
        <v>811</v>
      </c>
      <c r="B328" s="59" t="s">
        <v>46</v>
      </c>
      <c r="C328" s="59" t="s">
        <v>181</v>
      </c>
      <c r="D328" s="59" t="s">
        <v>630</v>
      </c>
      <c r="E328" s="59" t="s">
        <v>617</v>
      </c>
      <c r="F328" s="59" t="s">
        <v>812</v>
      </c>
      <c r="G328" s="59" t="s">
        <v>813</v>
      </c>
      <c r="H328" s="59" t="s">
        <v>620</v>
      </c>
      <c r="I328" s="59" t="s">
        <v>805</v>
      </c>
      <c r="J328" s="65" t="s">
        <v>674</v>
      </c>
      <c r="K328" s="65"/>
      <c r="L328" s="59" t="s">
        <v>814</v>
      </c>
    </row>
    <row r="329" spans="1:12" s="59" customFormat="1">
      <c r="A329" s="64" t="s">
        <v>811</v>
      </c>
      <c r="B329" s="59" t="s">
        <v>27</v>
      </c>
      <c r="C329" s="59" t="s">
        <v>182</v>
      </c>
      <c r="D329" s="59" t="s">
        <v>815</v>
      </c>
      <c r="E329" s="59" t="s">
        <v>617</v>
      </c>
      <c r="F329" s="59" t="s">
        <v>620</v>
      </c>
      <c r="G329" s="59" t="s">
        <v>816</v>
      </c>
      <c r="H329" s="59" t="s">
        <v>620</v>
      </c>
      <c r="I329" s="59" t="s">
        <v>620</v>
      </c>
      <c r="J329" s="65" t="s">
        <v>229</v>
      </c>
      <c r="K329" s="65"/>
      <c r="L329" s="59" t="s">
        <v>817</v>
      </c>
    </row>
    <row r="330" spans="1:12" s="59" customFormat="1">
      <c r="A330" s="64" t="s">
        <v>818</v>
      </c>
      <c r="B330" s="59" t="s">
        <v>37</v>
      </c>
      <c r="C330" s="59" t="s">
        <v>181</v>
      </c>
      <c r="D330" s="59" t="s">
        <v>622</v>
      </c>
      <c r="E330" s="59" t="s">
        <v>617</v>
      </c>
      <c r="F330" s="59" t="s">
        <v>620</v>
      </c>
      <c r="G330" s="59" t="s">
        <v>819</v>
      </c>
      <c r="H330" s="59" t="s">
        <v>620</v>
      </c>
      <c r="I330" s="59" t="s">
        <v>620</v>
      </c>
      <c r="J330" s="65" t="s">
        <v>229</v>
      </c>
      <c r="K330" s="65"/>
      <c r="L330" s="59" t="s">
        <v>820</v>
      </c>
    </row>
    <row r="331" spans="1:12" s="59" customFormat="1">
      <c r="A331" s="64" t="s">
        <v>818</v>
      </c>
      <c r="B331" s="59" t="s">
        <v>46</v>
      </c>
      <c r="C331" s="59" t="s">
        <v>182</v>
      </c>
      <c r="D331" s="59" t="s">
        <v>821</v>
      </c>
      <c r="E331" s="59" t="s">
        <v>617</v>
      </c>
      <c r="F331" s="59" t="s">
        <v>620</v>
      </c>
      <c r="G331" s="59" t="s">
        <v>822</v>
      </c>
      <c r="H331" s="59" t="s">
        <v>620</v>
      </c>
      <c r="I331" s="59" t="s">
        <v>620</v>
      </c>
      <c r="J331" s="65" t="s">
        <v>238</v>
      </c>
      <c r="K331" s="65"/>
      <c r="L331" s="59" t="s">
        <v>820</v>
      </c>
    </row>
    <row r="332" spans="1:12" s="59" customFormat="1">
      <c r="A332" s="64" t="s">
        <v>823</v>
      </c>
      <c r="B332" s="59" t="s">
        <v>27</v>
      </c>
      <c r="C332" s="59" t="s">
        <v>181</v>
      </c>
      <c r="D332" s="59" t="s">
        <v>622</v>
      </c>
      <c r="E332" s="59" t="s">
        <v>617</v>
      </c>
      <c r="F332" s="59" t="s">
        <v>620</v>
      </c>
      <c r="G332" s="59" t="s">
        <v>824</v>
      </c>
      <c r="H332" s="59" t="s">
        <v>620</v>
      </c>
      <c r="I332" s="59" t="s">
        <v>620</v>
      </c>
      <c r="J332" s="65" t="s">
        <v>229</v>
      </c>
      <c r="K332" s="65"/>
      <c r="L332" s="59" t="s">
        <v>820</v>
      </c>
    </row>
    <row r="333" spans="1:12" s="59" customFormat="1">
      <c r="A333" s="64" t="s">
        <v>823</v>
      </c>
      <c r="B333" s="59" t="s">
        <v>46</v>
      </c>
      <c r="C333" s="59" t="s">
        <v>182</v>
      </c>
      <c r="D333" s="59" t="s">
        <v>815</v>
      </c>
      <c r="E333" s="59" t="s">
        <v>617</v>
      </c>
      <c r="F333" s="59" t="s">
        <v>620</v>
      </c>
      <c r="G333" s="59" t="s">
        <v>822</v>
      </c>
      <c r="H333" s="59" t="s">
        <v>620</v>
      </c>
      <c r="I333" s="59" t="s">
        <v>620</v>
      </c>
      <c r="J333" s="65" t="s">
        <v>825</v>
      </c>
      <c r="K333" s="65"/>
      <c r="L333" s="59" t="s">
        <v>826</v>
      </c>
    </row>
    <row r="334" spans="1:12" s="59" customFormat="1">
      <c r="A334" s="64" t="s">
        <v>827</v>
      </c>
      <c r="B334" s="59" t="s">
        <v>27</v>
      </c>
      <c r="C334" s="59" t="s">
        <v>181</v>
      </c>
      <c r="D334" s="59" t="s">
        <v>815</v>
      </c>
      <c r="E334" s="59" t="s">
        <v>617</v>
      </c>
      <c r="F334" s="59" t="s">
        <v>620</v>
      </c>
      <c r="G334" s="59" t="s">
        <v>828</v>
      </c>
      <c r="H334" s="59" t="s">
        <v>620</v>
      </c>
      <c r="I334" s="59" t="s">
        <v>620</v>
      </c>
      <c r="J334" s="65" t="s">
        <v>257</v>
      </c>
      <c r="K334" s="65"/>
      <c r="L334" s="59" t="s">
        <v>829</v>
      </c>
    </row>
    <row r="335" spans="1:12" s="59" customFormat="1">
      <c r="A335" s="64" t="s">
        <v>827</v>
      </c>
      <c r="B335" s="59" t="s">
        <v>37</v>
      </c>
      <c r="C335" s="59" t="s">
        <v>182</v>
      </c>
      <c r="D335" s="59" t="s">
        <v>815</v>
      </c>
      <c r="E335" s="59" t="s">
        <v>617</v>
      </c>
      <c r="F335" s="59" t="s">
        <v>620</v>
      </c>
      <c r="G335" s="59" t="s">
        <v>620</v>
      </c>
      <c r="H335" s="59" t="s">
        <v>620</v>
      </c>
      <c r="I335" s="59" t="s">
        <v>620</v>
      </c>
      <c r="J335" s="65" t="s">
        <v>257</v>
      </c>
      <c r="K335" s="65"/>
      <c r="L335" s="59" t="s">
        <v>829</v>
      </c>
    </row>
    <row r="336" spans="1:12" s="59" customFormat="1" ht="27.6">
      <c r="A336" s="64" t="s">
        <v>830</v>
      </c>
      <c r="B336" s="59" t="s">
        <v>27</v>
      </c>
      <c r="C336" s="59" t="s">
        <v>181</v>
      </c>
      <c r="D336" s="59" t="s">
        <v>831</v>
      </c>
      <c r="E336" s="59" t="s">
        <v>832</v>
      </c>
      <c r="F336" s="59" t="s">
        <v>833</v>
      </c>
      <c r="G336" s="59" t="s">
        <v>834</v>
      </c>
      <c r="H336" s="59" t="s">
        <v>620</v>
      </c>
      <c r="I336" s="59" t="s">
        <v>620</v>
      </c>
      <c r="J336" s="65" t="s">
        <v>835</v>
      </c>
      <c r="K336" s="65"/>
      <c r="L336" s="59" t="s">
        <v>836</v>
      </c>
    </row>
    <row r="337" spans="1:12" s="59" customFormat="1">
      <c r="A337" s="64" t="s">
        <v>830</v>
      </c>
      <c r="C337" s="59" t="s">
        <v>182</v>
      </c>
      <c r="J337" s="65"/>
      <c r="K337" s="65"/>
    </row>
    <row r="338" spans="1:12" s="59" customFormat="1">
      <c r="A338" s="64" t="s">
        <v>837</v>
      </c>
      <c r="C338" s="59" t="s">
        <v>181</v>
      </c>
      <c r="J338" s="65"/>
      <c r="K338" s="65"/>
    </row>
    <row r="339" spans="1:12" s="59" customFormat="1">
      <c r="A339" s="64" t="s">
        <v>837</v>
      </c>
      <c r="C339" s="59" t="s">
        <v>182</v>
      </c>
      <c r="J339" s="65"/>
      <c r="K339" s="65"/>
    </row>
    <row r="340" spans="1:12" s="59" customFormat="1">
      <c r="A340" s="64" t="s">
        <v>838</v>
      </c>
      <c r="C340" s="59" t="s">
        <v>181</v>
      </c>
      <c r="J340" s="65"/>
      <c r="K340" s="65"/>
    </row>
    <row r="341" spans="1:12" s="59" customFormat="1">
      <c r="A341" s="64" t="s">
        <v>838</v>
      </c>
      <c r="C341" s="59" t="s">
        <v>182</v>
      </c>
      <c r="J341" s="65"/>
      <c r="K341" s="65"/>
    </row>
    <row r="342" spans="1:12" s="59" customFormat="1">
      <c r="A342" s="64" t="s">
        <v>839</v>
      </c>
      <c r="B342" s="59" t="s">
        <v>46</v>
      </c>
      <c r="C342" s="59" t="s">
        <v>181</v>
      </c>
      <c r="D342" s="59" t="s">
        <v>840</v>
      </c>
      <c r="E342" s="59" t="s">
        <v>841</v>
      </c>
      <c r="F342" s="59" t="s">
        <v>842</v>
      </c>
      <c r="G342" s="59" t="s">
        <v>843</v>
      </c>
      <c r="H342" s="59" t="s">
        <v>842</v>
      </c>
      <c r="I342" s="59" t="s">
        <v>842</v>
      </c>
      <c r="J342" s="65" t="s">
        <v>844</v>
      </c>
      <c r="K342" s="65"/>
      <c r="L342" s="59" t="s">
        <v>845</v>
      </c>
    </row>
    <row r="343" spans="1:12" s="59" customFormat="1">
      <c r="A343" s="64" t="s">
        <v>839</v>
      </c>
      <c r="C343" s="59" t="s">
        <v>182</v>
      </c>
      <c r="J343" s="65"/>
      <c r="K343" s="65"/>
    </row>
    <row r="344" spans="1:12" s="59" customFormat="1">
      <c r="A344" s="64" t="s">
        <v>846</v>
      </c>
      <c r="C344" s="59" t="s">
        <v>181</v>
      </c>
      <c r="J344" s="65" t="s">
        <v>772</v>
      </c>
      <c r="K344" s="65"/>
      <c r="L344" s="59" t="s">
        <v>845</v>
      </c>
    </row>
    <row r="345" spans="1:12" s="59" customFormat="1">
      <c r="A345" s="64" t="s">
        <v>846</v>
      </c>
      <c r="B345" s="59" t="s">
        <v>37</v>
      </c>
      <c r="C345" s="59" t="s">
        <v>182</v>
      </c>
      <c r="D345" s="59" t="s">
        <v>847</v>
      </c>
      <c r="E345" s="59" t="s">
        <v>848</v>
      </c>
      <c r="F345" s="59" t="s">
        <v>849</v>
      </c>
      <c r="G345" s="59" t="s">
        <v>850</v>
      </c>
      <c r="H345" s="59" t="s">
        <v>849</v>
      </c>
      <c r="I345" s="59" t="s">
        <v>849</v>
      </c>
      <c r="J345" s="65" t="s">
        <v>844</v>
      </c>
      <c r="K345" s="65"/>
      <c r="L345" s="59" t="s">
        <v>851</v>
      </c>
    </row>
    <row r="346" spans="1:12" s="59" customFormat="1">
      <c r="A346" s="64" t="s">
        <v>852</v>
      </c>
      <c r="B346" s="59" t="s">
        <v>27</v>
      </c>
      <c r="C346" s="59" t="s">
        <v>181</v>
      </c>
      <c r="D346" s="59" t="s">
        <v>853</v>
      </c>
      <c r="E346" s="59" t="s">
        <v>854</v>
      </c>
      <c r="F346" s="59" t="s">
        <v>855</v>
      </c>
      <c r="G346" s="59" t="s">
        <v>856</v>
      </c>
      <c r="H346" s="59" t="s">
        <v>857</v>
      </c>
      <c r="I346" s="59" t="s">
        <v>857</v>
      </c>
      <c r="J346" s="65" t="s">
        <v>858</v>
      </c>
      <c r="K346" s="65"/>
      <c r="L346" s="59" t="s">
        <v>859</v>
      </c>
    </row>
    <row r="347" spans="1:12" s="59" customFormat="1">
      <c r="A347" s="64" t="s">
        <v>852</v>
      </c>
      <c r="B347" s="59" t="s">
        <v>37</v>
      </c>
      <c r="C347" s="59" t="s">
        <v>182</v>
      </c>
      <c r="D347" s="59" t="s">
        <v>860</v>
      </c>
      <c r="E347" s="59" t="s">
        <v>854</v>
      </c>
      <c r="F347" s="59" t="s">
        <v>857</v>
      </c>
      <c r="G347" s="59" t="s">
        <v>857</v>
      </c>
      <c r="H347" s="59" t="s">
        <v>857</v>
      </c>
      <c r="I347" s="59" t="s">
        <v>857</v>
      </c>
      <c r="J347" s="65" t="s">
        <v>861</v>
      </c>
      <c r="K347" s="65"/>
      <c r="L347" s="59" t="s">
        <v>862</v>
      </c>
    </row>
    <row r="348" spans="1:12" s="59" customFormat="1">
      <c r="A348" s="64" t="s">
        <v>863</v>
      </c>
      <c r="B348" s="59" t="s">
        <v>27</v>
      </c>
      <c r="C348" s="59" t="s">
        <v>181</v>
      </c>
      <c r="D348" s="59" t="s">
        <v>864</v>
      </c>
      <c r="E348" s="59" t="s">
        <v>865</v>
      </c>
      <c r="F348" s="59" t="s">
        <v>866</v>
      </c>
      <c r="G348" s="59" t="s">
        <v>867</v>
      </c>
      <c r="H348" s="59" t="s">
        <v>868</v>
      </c>
      <c r="I348" s="59" t="s">
        <v>868</v>
      </c>
      <c r="J348" s="65" t="s">
        <v>206</v>
      </c>
      <c r="K348" s="65"/>
      <c r="L348" s="59" t="s">
        <v>869</v>
      </c>
    </row>
    <row r="349" spans="1:12" s="59" customFormat="1">
      <c r="A349" s="64" t="s">
        <v>863</v>
      </c>
      <c r="B349" s="59" t="s">
        <v>37</v>
      </c>
      <c r="C349" s="59" t="s">
        <v>182</v>
      </c>
      <c r="D349" s="59" t="s">
        <v>870</v>
      </c>
      <c r="E349" s="59" t="s">
        <v>865</v>
      </c>
      <c r="F349" s="59" t="s">
        <v>868</v>
      </c>
      <c r="G349" s="59" t="s">
        <v>871</v>
      </c>
      <c r="H349" s="59" t="s">
        <v>868</v>
      </c>
      <c r="I349" s="59" t="s">
        <v>868</v>
      </c>
      <c r="J349" s="65" t="s">
        <v>872</v>
      </c>
      <c r="K349" s="65"/>
      <c r="L349" s="59" t="s">
        <v>873</v>
      </c>
    </row>
    <row r="350" spans="1:12" s="59" customFormat="1">
      <c r="A350" s="64" t="s">
        <v>874</v>
      </c>
      <c r="C350" s="59" t="s">
        <v>181</v>
      </c>
      <c r="J350" s="65" t="s">
        <v>185</v>
      </c>
      <c r="K350" s="65"/>
      <c r="L350" s="59" t="s">
        <v>875</v>
      </c>
    </row>
    <row r="351" spans="1:12" s="59" customFormat="1">
      <c r="A351" s="64" t="s">
        <v>874</v>
      </c>
      <c r="C351" s="59" t="s">
        <v>182</v>
      </c>
      <c r="J351" s="65" t="s">
        <v>185</v>
      </c>
      <c r="K351" s="65"/>
      <c r="L351" s="59" t="s">
        <v>876</v>
      </c>
    </row>
    <row r="352" spans="1:12" s="59" customFormat="1">
      <c r="A352" s="64" t="s">
        <v>877</v>
      </c>
      <c r="B352" s="59" t="s">
        <v>46</v>
      </c>
      <c r="C352" s="59" t="s">
        <v>181</v>
      </c>
      <c r="D352" s="59" t="s">
        <v>196</v>
      </c>
      <c r="E352" s="59" t="s">
        <v>197</v>
      </c>
      <c r="F352" s="59" t="s">
        <v>232</v>
      </c>
      <c r="G352" s="59" t="s">
        <v>232</v>
      </c>
      <c r="H352" s="59" t="s">
        <v>200</v>
      </c>
      <c r="I352" s="59" t="s">
        <v>200</v>
      </c>
      <c r="J352" s="65" t="s">
        <v>878</v>
      </c>
      <c r="K352" s="65"/>
      <c r="L352" s="59" t="s">
        <v>879</v>
      </c>
    </row>
    <row r="353" spans="1:12" s="59" customFormat="1">
      <c r="A353" s="64" t="s">
        <v>877</v>
      </c>
      <c r="B353" s="59" t="s">
        <v>27</v>
      </c>
      <c r="C353" s="59" t="s">
        <v>182</v>
      </c>
      <c r="D353" s="59" t="s">
        <v>782</v>
      </c>
      <c r="E353" s="59" t="s">
        <v>197</v>
      </c>
      <c r="F353" s="59" t="s">
        <v>200</v>
      </c>
      <c r="G353" s="59" t="s">
        <v>200</v>
      </c>
      <c r="H353" s="59" t="s">
        <v>200</v>
      </c>
      <c r="I353" s="59" t="s">
        <v>200</v>
      </c>
      <c r="J353" s="65"/>
      <c r="K353" s="65"/>
    </row>
    <row r="354" spans="1:12" s="59" customFormat="1">
      <c r="A354" s="64" t="s">
        <v>880</v>
      </c>
      <c r="B354" s="59" t="s">
        <v>37</v>
      </c>
      <c r="C354" s="59" t="s">
        <v>181</v>
      </c>
      <c r="D354" s="59" t="s">
        <v>234</v>
      </c>
      <c r="E354" s="59" t="s">
        <v>197</v>
      </c>
      <c r="F354" s="59" t="s">
        <v>200</v>
      </c>
      <c r="G354" s="59" t="s">
        <v>200</v>
      </c>
      <c r="H354" s="59" t="s">
        <v>200</v>
      </c>
      <c r="I354" s="59" t="s">
        <v>200</v>
      </c>
      <c r="J354" s="65" t="s">
        <v>238</v>
      </c>
      <c r="K354" s="65"/>
      <c r="L354" s="59" t="s">
        <v>881</v>
      </c>
    </row>
    <row r="355" spans="1:12" s="59" customFormat="1">
      <c r="A355" s="64" t="s">
        <v>880</v>
      </c>
      <c r="B355" s="59" t="s">
        <v>46</v>
      </c>
      <c r="C355" s="59" t="s">
        <v>182</v>
      </c>
      <c r="D355" s="59" t="s">
        <v>882</v>
      </c>
      <c r="E355" s="59" t="s">
        <v>883</v>
      </c>
      <c r="F355" s="59" t="s">
        <v>884</v>
      </c>
      <c r="G355" s="59" t="s">
        <v>884</v>
      </c>
      <c r="H355" s="59" t="s">
        <v>200</v>
      </c>
      <c r="I355" s="59" t="s">
        <v>200</v>
      </c>
      <c r="J355" s="65" t="s">
        <v>696</v>
      </c>
      <c r="K355" s="65"/>
      <c r="L355" s="59" t="s">
        <v>885</v>
      </c>
    </row>
    <row r="356" spans="1:12" s="59" customFormat="1">
      <c r="A356" s="64" t="s">
        <v>886</v>
      </c>
      <c r="B356" s="59" t="s">
        <v>37</v>
      </c>
      <c r="C356" s="59" t="s">
        <v>181</v>
      </c>
      <c r="D356" s="59" t="s">
        <v>887</v>
      </c>
      <c r="E356" s="59" t="s">
        <v>253</v>
      </c>
      <c r="F356" s="59" t="s">
        <v>256</v>
      </c>
      <c r="G356" s="59" t="s">
        <v>256</v>
      </c>
      <c r="H356" s="59" t="s">
        <v>256</v>
      </c>
      <c r="I356" s="59" t="s">
        <v>256</v>
      </c>
      <c r="J356" s="65" t="s">
        <v>888</v>
      </c>
      <c r="K356" s="65"/>
    </row>
    <row r="357" spans="1:12" s="59" customFormat="1">
      <c r="A357" s="64" t="s">
        <v>886</v>
      </c>
      <c r="B357" s="59" t="s">
        <v>46</v>
      </c>
      <c r="C357" s="59" t="s">
        <v>182</v>
      </c>
      <c r="D357" s="59" t="s">
        <v>259</v>
      </c>
      <c r="E357" s="59" t="s">
        <v>253</v>
      </c>
      <c r="F357" s="59" t="s">
        <v>256</v>
      </c>
      <c r="G357" s="59" t="s">
        <v>678</v>
      </c>
      <c r="H357" s="59" t="s">
        <v>256</v>
      </c>
      <c r="I357" s="59" t="s">
        <v>256</v>
      </c>
      <c r="J357" s="65"/>
      <c r="K357" s="65"/>
    </row>
    <row r="358" spans="1:12" s="59" customFormat="1">
      <c r="A358" s="64" t="s">
        <v>889</v>
      </c>
      <c r="B358" s="59" t="s">
        <v>27</v>
      </c>
      <c r="C358" s="59" t="s">
        <v>181</v>
      </c>
      <c r="D358" s="59" t="s">
        <v>673</v>
      </c>
      <c r="E358" s="59" t="s">
        <v>253</v>
      </c>
      <c r="F358" s="59" t="s">
        <v>256</v>
      </c>
      <c r="G358" s="59" t="s">
        <v>890</v>
      </c>
      <c r="H358" s="59" t="s">
        <v>256</v>
      </c>
      <c r="I358" s="59" t="s">
        <v>256</v>
      </c>
      <c r="J358" s="65" t="s">
        <v>891</v>
      </c>
      <c r="K358" s="65"/>
      <c r="L358" s="59" t="s">
        <v>892</v>
      </c>
    </row>
    <row r="359" spans="1:12" s="59" customFormat="1">
      <c r="A359" s="64" t="s">
        <v>889</v>
      </c>
      <c r="B359" s="59" t="s">
        <v>37</v>
      </c>
      <c r="C359" s="59" t="s">
        <v>182</v>
      </c>
      <c r="D359" s="59" t="s">
        <v>673</v>
      </c>
      <c r="E359" s="59" t="s">
        <v>253</v>
      </c>
      <c r="F359" s="59" t="s">
        <v>256</v>
      </c>
      <c r="G359" s="59" t="s">
        <v>256</v>
      </c>
      <c r="H359" s="59" t="s">
        <v>256</v>
      </c>
      <c r="I359" s="59" t="s">
        <v>256</v>
      </c>
      <c r="J359" s="65" t="s">
        <v>893</v>
      </c>
      <c r="K359" s="65"/>
      <c r="L359" s="59" t="s">
        <v>894</v>
      </c>
    </row>
    <row r="360" spans="1:12" s="59" customFormat="1">
      <c r="A360" s="64" t="s">
        <v>895</v>
      </c>
      <c r="B360" s="59" t="s">
        <v>27</v>
      </c>
      <c r="C360" s="59" t="s">
        <v>181</v>
      </c>
      <c r="D360" s="59" t="s">
        <v>284</v>
      </c>
      <c r="E360" s="59" t="s">
        <v>253</v>
      </c>
      <c r="F360" s="59" t="s">
        <v>896</v>
      </c>
      <c r="G360" s="59" t="s">
        <v>286</v>
      </c>
      <c r="H360" s="59" t="s">
        <v>256</v>
      </c>
      <c r="I360" s="59" t="s">
        <v>256</v>
      </c>
      <c r="J360" s="65" t="s">
        <v>722</v>
      </c>
      <c r="K360" s="65"/>
      <c r="L360" s="59" t="s">
        <v>897</v>
      </c>
    </row>
    <row r="361" spans="1:12" s="59" customFormat="1">
      <c r="A361" s="64" t="s">
        <v>895</v>
      </c>
      <c r="B361" s="59" t="s">
        <v>37</v>
      </c>
      <c r="C361" s="59" t="s">
        <v>182</v>
      </c>
      <c r="J361" s="65"/>
      <c r="K361" s="65"/>
    </row>
    <row r="362" spans="1:12" s="59" customFormat="1">
      <c r="A362" s="64" t="s">
        <v>898</v>
      </c>
      <c r="B362" s="59" t="s">
        <v>46</v>
      </c>
      <c r="C362" s="59" t="s">
        <v>181</v>
      </c>
      <c r="J362" s="65" t="s">
        <v>250</v>
      </c>
      <c r="K362" s="65"/>
      <c r="L362" s="59" t="s">
        <v>899</v>
      </c>
    </row>
    <row r="363" spans="1:12" s="59" customFormat="1">
      <c r="A363" s="64" t="s">
        <v>898</v>
      </c>
      <c r="B363" s="59" t="s">
        <v>27</v>
      </c>
      <c r="C363" s="59" t="s">
        <v>182</v>
      </c>
      <c r="D363" s="59" t="s">
        <v>900</v>
      </c>
      <c r="E363" s="59" t="s">
        <v>188</v>
      </c>
      <c r="F363" s="59" t="s">
        <v>901</v>
      </c>
      <c r="G363" s="59" t="s">
        <v>902</v>
      </c>
      <c r="H363" s="59" t="s">
        <v>189</v>
      </c>
      <c r="I363" s="59" t="s">
        <v>903</v>
      </c>
      <c r="J363" s="65" t="s">
        <v>904</v>
      </c>
      <c r="K363" s="65"/>
      <c r="L363" s="59" t="s">
        <v>905</v>
      </c>
    </row>
    <row r="364" spans="1:12" s="59" customFormat="1" ht="27.6">
      <c r="A364" s="64" t="s">
        <v>906</v>
      </c>
      <c r="B364" s="59" t="s">
        <v>46</v>
      </c>
      <c r="C364" s="59" t="s">
        <v>181</v>
      </c>
      <c r="D364" s="59" t="s">
        <v>907</v>
      </c>
      <c r="E364" s="59" t="s">
        <v>188</v>
      </c>
      <c r="F364" s="59" t="s">
        <v>908</v>
      </c>
      <c r="G364" s="59" t="s">
        <v>909</v>
      </c>
      <c r="H364" s="59" t="s">
        <v>189</v>
      </c>
      <c r="I364" s="59" t="s">
        <v>189</v>
      </c>
      <c r="J364" s="65" t="s">
        <v>910</v>
      </c>
      <c r="K364" s="65" t="s">
        <v>911</v>
      </c>
      <c r="L364" s="59" t="s">
        <v>912</v>
      </c>
    </row>
    <row r="365" spans="1:12" s="59" customFormat="1">
      <c r="A365" s="64" t="s">
        <v>906</v>
      </c>
      <c r="B365" s="59" t="s">
        <v>27</v>
      </c>
      <c r="C365" s="59" t="s">
        <v>182</v>
      </c>
      <c r="D365" s="59" t="s">
        <v>913</v>
      </c>
      <c r="E365" s="59" t="s">
        <v>188</v>
      </c>
      <c r="F365" s="59" t="s">
        <v>189</v>
      </c>
      <c r="G365" s="59" t="s">
        <v>189</v>
      </c>
      <c r="H365" s="59" t="s">
        <v>189</v>
      </c>
      <c r="I365" s="59" t="s">
        <v>189</v>
      </c>
      <c r="J365" s="65"/>
      <c r="K365" s="65"/>
    </row>
    <row r="366" spans="1:12" s="59" customFormat="1">
      <c r="A366" s="64" t="s">
        <v>914</v>
      </c>
      <c r="B366" s="59" t="s">
        <v>37</v>
      </c>
      <c r="C366" s="59" t="s">
        <v>181</v>
      </c>
      <c r="D366" s="59" t="s">
        <v>915</v>
      </c>
      <c r="E366" s="59" t="s">
        <v>188</v>
      </c>
      <c r="F366" s="59" t="s">
        <v>189</v>
      </c>
      <c r="G366" s="59" t="s">
        <v>916</v>
      </c>
      <c r="H366" s="59" t="s">
        <v>189</v>
      </c>
      <c r="I366" s="59" t="s">
        <v>189</v>
      </c>
      <c r="J366" s="65" t="s">
        <v>602</v>
      </c>
      <c r="K366" s="65"/>
      <c r="L366" s="59" t="s">
        <v>917</v>
      </c>
    </row>
    <row r="367" spans="1:12" s="59" customFormat="1">
      <c r="A367" s="64" t="s">
        <v>914</v>
      </c>
      <c r="B367" s="59" t="s">
        <v>46</v>
      </c>
      <c r="C367" s="59" t="s">
        <v>182</v>
      </c>
      <c r="J367" s="65" t="s">
        <v>250</v>
      </c>
      <c r="K367" s="65"/>
    </row>
    <row r="368" spans="1:12" s="59" customFormat="1">
      <c r="A368" s="64" t="s">
        <v>918</v>
      </c>
      <c r="B368" s="59" t="s">
        <v>37</v>
      </c>
      <c r="C368" s="59" t="s">
        <v>181</v>
      </c>
      <c r="J368" s="65" t="s">
        <v>185</v>
      </c>
      <c r="K368" s="65"/>
      <c r="L368" s="59" t="s">
        <v>919</v>
      </c>
    </row>
    <row r="369" spans="1:12" s="59" customFormat="1">
      <c r="A369" s="64" t="s">
        <v>918</v>
      </c>
      <c r="B369" s="59" t="s">
        <v>46</v>
      </c>
      <c r="C369" s="59" t="s">
        <v>182</v>
      </c>
      <c r="J369" s="65" t="s">
        <v>185</v>
      </c>
      <c r="K369" s="65"/>
      <c r="L369" s="59" t="s">
        <v>920</v>
      </c>
    </row>
    <row r="370" spans="1:12" s="59" customFormat="1">
      <c r="A370" s="64" t="s">
        <v>921</v>
      </c>
      <c r="B370" s="59" t="s">
        <v>27</v>
      </c>
      <c r="C370" s="59" t="s">
        <v>181</v>
      </c>
      <c r="D370" s="59" t="s">
        <v>922</v>
      </c>
      <c r="E370" s="59" t="s">
        <v>923</v>
      </c>
      <c r="F370" s="59" t="s">
        <v>924</v>
      </c>
      <c r="G370" s="59" t="s">
        <v>925</v>
      </c>
      <c r="H370" s="59" t="s">
        <v>924</v>
      </c>
      <c r="I370" s="59" t="s">
        <v>924</v>
      </c>
      <c r="J370" s="65" t="s">
        <v>926</v>
      </c>
      <c r="K370" s="65"/>
      <c r="L370" s="59" t="s">
        <v>927</v>
      </c>
    </row>
    <row r="371" spans="1:12" s="59" customFormat="1">
      <c r="A371" s="64" t="s">
        <v>921</v>
      </c>
      <c r="B371" s="59" t="s">
        <v>27</v>
      </c>
      <c r="C371" s="59" t="s">
        <v>182</v>
      </c>
      <c r="D371" s="59" t="s">
        <v>922</v>
      </c>
      <c r="E371" s="59" t="s">
        <v>923</v>
      </c>
      <c r="F371" s="59" t="s">
        <v>924</v>
      </c>
      <c r="G371" s="59" t="s">
        <v>928</v>
      </c>
      <c r="H371" s="59" t="s">
        <v>924</v>
      </c>
      <c r="I371" s="59" t="s">
        <v>924</v>
      </c>
      <c r="J371" s="65"/>
      <c r="K371" s="65"/>
    </row>
    <row r="372" spans="1:12" s="59" customFormat="1">
      <c r="A372" s="64" t="s">
        <v>929</v>
      </c>
      <c r="B372" s="59" t="s">
        <v>37</v>
      </c>
      <c r="C372" s="59" t="s">
        <v>181</v>
      </c>
      <c r="D372" s="59" t="s">
        <v>930</v>
      </c>
      <c r="E372" s="59" t="s">
        <v>923</v>
      </c>
      <c r="F372" s="59" t="s">
        <v>924</v>
      </c>
      <c r="G372" s="59" t="s">
        <v>931</v>
      </c>
      <c r="H372" s="59" t="s">
        <v>924</v>
      </c>
      <c r="I372" s="59" t="s">
        <v>924</v>
      </c>
      <c r="J372" s="65" t="s">
        <v>777</v>
      </c>
      <c r="K372" s="65" t="s">
        <v>932</v>
      </c>
      <c r="L372" s="59" t="s">
        <v>541</v>
      </c>
    </row>
    <row r="373" spans="1:12" s="59" customFormat="1">
      <c r="A373" s="64" t="s">
        <v>929</v>
      </c>
      <c r="B373" s="59" t="s">
        <v>37</v>
      </c>
      <c r="C373" s="59" t="s">
        <v>182</v>
      </c>
      <c r="J373" s="65" t="s">
        <v>933</v>
      </c>
      <c r="K373" s="65"/>
      <c r="L373" s="59" t="s">
        <v>934</v>
      </c>
    </row>
    <row r="374" spans="1:12" s="59" customFormat="1">
      <c r="A374" s="64" t="s">
        <v>935</v>
      </c>
      <c r="B374" s="59" t="s">
        <v>46</v>
      </c>
      <c r="C374" s="59" t="s">
        <v>181</v>
      </c>
      <c r="D374" s="59" t="s">
        <v>936</v>
      </c>
      <c r="E374" s="59" t="s">
        <v>937</v>
      </c>
      <c r="F374" s="59" t="s">
        <v>938</v>
      </c>
      <c r="G374" s="59" t="s">
        <v>939</v>
      </c>
      <c r="H374" s="59" t="s">
        <v>924</v>
      </c>
      <c r="I374" s="59" t="s">
        <v>924</v>
      </c>
      <c r="J374" s="65" t="s">
        <v>861</v>
      </c>
      <c r="K374" s="65"/>
      <c r="L374" s="59" t="s">
        <v>940</v>
      </c>
    </row>
    <row r="375" spans="1:12" s="59" customFormat="1">
      <c r="A375" s="64" t="s">
        <v>935</v>
      </c>
      <c r="B375" s="59" t="s">
        <v>27</v>
      </c>
      <c r="C375" s="59" t="s">
        <v>182</v>
      </c>
      <c r="J375" s="65" t="s">
        <v>250</v>
      </c>
      <c r="K375" s="65"/>
      <c r="L375" s="59" t="s">
        <v>941</v>
      </c>
    </row>
    <row r="376" spans="1:12" s="59" customFormat="1">
      <c r="A376" s="64" t="s">
        <v>942</v>
      </c>
      <c r="B376" s="59" t="s">
        <v>46</v>
      </c>
      <c r="C376" s="59" t="s">
        <v>181</v>
      </c>
      <c r="J376" s="65" t="s">
        <v>250</v>
      </c>
      <c r="K376" s="65"/>
      <c r="L376" s="59" t="s">
        <v>899</v>
      </c>
    </row>
    <row r="377" spans="1:12" s="59" customFormat="1">
      <c r="A377" s="64" t="s">
        <v>942</v>
      </c>
      <c r="B377" s="59" t="s">
        <v>27</v>
      </c>
      <c r="C377" s="59" t="s">
        <v>182</v>
      </c>
      <c r="D377" s="59" t="s">
        <v>943</v>
      </c>
      <c r="E377" s="59" t="s">
        <v>848</v>
      </c>
      <c r="F377" s="59" t="s">
        <v>849</v>
      </c>
      <c r="G377" s="59" t="s">
        <v>944</v>
      </c>
      <c r="H377" s="59" t="s">
        <v>849</v>
      </c>
      <c r="I377" s="59" t="s">
        <v>849</v>
      </c>
      <c r="J377" s="65" t="s">
        <v>945</v>
      </c>
      <c r="K377" s="65"/>
      <c r="L377" s="59" t="s">
        <v>946</v>
      </c>
    </row>
    <row r="378" spans="1:12" s="59" customFormat="1">
      <c r="A378" s="64" t="s">
        <v>947</v>
      </c>
      <c r="B378" s="59" t="s">
        <v>37</v>
      </c>
      <c r="C378" s="59" t="s">
        <v>181</v>
      </c>
      <c r="D378" s="59" t="s">
        <v>948</v>
      </c>
      <c r="E378" s="59" t="s">
        <v>188</v>
      </c>
      <c r="F378" s="59" t="s">
        <v>903</v>
      </c>
      <c r="G378" s="59" t="s">
        <v>949</v>
      </c>
      <c r="H378" s="59" t="s">
        <v>189</v>
      </c>
      <c r="I378" s="59" t="s">
        <v>903</v>
      </c>
      <c r="J378" s="65" t="s">
        <v>950</v>
      </c>
      <c r="K378" s="65"/>
      <c r="L378" s="59" t="s">
        <v>951</v>
      </c>
    </row>
    <row r="379" spans="1:12" s="59" customFormat="1">
      <c r="A379" s="64" t="s">
        <v>947</v>
      </c>
      <c r="B379" s="59" t="s">
        <v>46</v>
      </c>
      <c r="C379" s="59" t="s">
        <v>182</v>
      </c>
      <c r="D379" s="59" t="s">
        <v>913</v>
      </c>
      <c r="E379" s="59" t="s">
        <v>188</v>
      </c>
      <c r="F379" s="59" t="s">
        <v>189</v>
      </c>
      <c r="G379" s="59" t="s">
        <v>189</v>
      </c>
      <c r="H379" s="59" t="s">
        <v>189</v>
      </c>
      <c r="I379" s="59" t="s">
        <v>189</v>
      </c>
      <c r="J379" s="65"/>
      <c r="K379" s="65"/>
    </row>
    <row r="380" spans="1:12" s="59" customFormat="1">
      <c r="A380" s="64" t="s">
        <v>952</v>
      </c>
      <c r="B380" s="59" t="s">
        <v>37</v>
      </c>
      <c r="C380" s="59" t="s">
        <v>181</v>
      </c>
      <c r="D380" s="59" t="s">
        <v>953</v>
      </c>
      <c r="E380" s="59" t="s">
        <v>188</v>
      </c>
      <c r="F380" s="59" t="s">
        <v>189</v>
      </c>
      <c r="G380" s="59" t="s">
        <v>189</v>
      </c>
      <c r="H380" s="59" t="s">
        <v>189</v>
      </c>
      <c r="I380" s="59" t="s">
        <v>189</v>
      </c>
      <c r="J380" s="65"/>
      <c r="K380" s="65"/>
    </row>
    <row r="381" spans="1:12" s="59" customFormat="1">
      <c r="A381" s="64" t="s">
        <v>952</v>
      </c>
      <c r="B381" s="59" t="s">
        <v>46</v>
      </c>
      <c r="C381" s="59" t="s">
        <v>182</v>
      </c>
      <c r="D381" s="59" t="s">
        <v>953</v>
      </c>
      <c r="E381" s="59" t="s">
        <v>188</v>
      </c>
      <c r="F381" s="59" t="s">
        <v>189</v>
      </c>
      <c r="G381" s="59" t="s">
        <v>189</v>
      </c>
      <c r="H381" s="59" t="s">
        <v>189</v>
      </c>
      <c r="I381" s="59" t="s">
        <v>189</v>
      </c>
      <c r="J381" s="65"/>
      <c r="K381" s="65"/>
    </row>
    <row r="382" spans="1:12" s="59" customFormat="1">
      <c r="A382" s="64" t="s">
        <v>954</v>
      </c>
      <c r="B382" s="59" t="s">
        <v>27</v>
      </c>
      <c r="C382" s="59" t="s">
        <v>181</v>
      </c>
      <c r="D382" s="59" t="s">
        <v>953</v>
      </c>
      <c r="E382" s="59" t="s">
        <v>188</v>
      </c>
      <c r="F382" s="59" t="s">
        <v>189</v>
      </c>
      <c r="G382" s="59" t="s">
        <v>189</v>
      </c>
      <c r="H382" s="59" t="s">
        <v>189</v>
      </c>
      <c r="I382" s="59" t="s">
        <v>189</v>
      </c>
      <c r="J382" s="65"/>
      <c r="K382" s="65"/>
    </row>
    <row r="383" spans="1:12" s="59" customFormat="1">
      <c r="A383" s="64" t="s">
        <v>954</v>
      </c>
      <c r="B383" s="59" t="s">
        <v>37</v>
      </c>
      <c r="C383" s="59" t="s">
        <v>182</v>
      </c>
      <c r="D383" s="59" t="s">
        <v>955</v>
      </c>
      <c r="E383" s="59" t="s">
        <v>188</v>
      </c>
      <c r="F383" s="59" t="s">
        <v>189</v>
      </c>
      <c r="G383" s="59" t="s">
        <v>189</v>
      </c>
      <c r="H383" s="59" t="s">
        <v>189</v>
      </c>
      <c r="I383" s="59" t="s">
        <v>189</v>
      </c>
      <c r="J383" s="65"/>
      <c r="K383" s="65"/>
    </row>
    <row r="384" spans="1:12" s="59" customFormat="1">
      <c r="A384" s="64" t="s">
        <v>956</v>
      </c>
      <c r="B384" s="59" t="s">
        <v>27</v>
      </c>
      <c r="C384" s="59" t="s">
        <v>181</v>
      </c>
      <c r="D384" s="59" t="s">
        <v>953</v>
      </c>
      <c r="E384" s="59" t="s">
        <v>188</v>
      </c>
      <c r="F384" s="59" t="s">
        <v>189</v>
      </c>
      <c r="G384" s="59" t="s">
        <v>189</v>
      </c>
      <c r="H384" s="59" t="s">
        <v>189</v>
      </c>
      <c r="I384" s="59" t="s">
        <v>189</v>
      </c>
      <c r="J384" s="65" t="s">
        <v>222</v>
      </c>
      <c r="K384" s="65"/>
      <c r="L384" s="59" t="s">
        <v>957</v>
      </c>
    </row>
    <row r="385" spans="1:12" s="59" customFormat="1" ht="27.6">
      <c r="A385" s="64" t="s">
        <v>956</v>
      </c>
      <c r="B385" s="59" t="s">
        <v>37</v>
      </c>
      <c r="C385" s="59" t="s">
        <v>182</v>
      </c>
      <c r="D385" s="59" t="s">
        <v>953</v>
      </c>
      <c r="E385" s="59" t="s">
        <v>188</v>
      </c>
      <c r="F385" s="59" t="s">
        <v>189</v>
      </c>
      <c r="G385" s="59" t="s">
        <v>958</v>
      </c>
      <c r="H385" s="59" t="s">
        <v>189</v>
      </c>
      <c r="I385" s="59" t="s">
        <v>189</v>
      </c>
      <c r="J385" s="65" t="s">
        <v>959</v>
      </c>
      <c r="K385" s="65"/>
      <c r="L385" s="59" t="s">
        <v>960</v>
      </c>
    </row>
    <row r="386" spans="1:12" s="59" customFormat="1">
      <c r="A386" s="64" t="s">
        <v>961</v>
      </c>
      <c r="B386" s="59" t="s">
        <v>46</v>
      </c>
      <c r="C386" s="59" t="s">
        <v>181</v>
      </c>
      <c r="D386" s="59" t="s">
        <v>913</v>
      </c>
      <c r="E386" s="59" t="s">
        <v>188</v>
      </c>
      <c r="F386" s="59" t="s">
        <v>189</v>
      </c>
      <c r="G386" s="59" t="s">
        <v>189</v>
      </c>
      <c r="H386" s="59" t="s">
        <v>189</v>
      </c>
      <c r="I386" s="59" t="s">
        <v>189</v>
      </c>
      <c r="J386" s="65"/>
      <c r="K386" s="65"/>
    </row>
    <row r="387" spans="1:12" s="59" customFormat="1">
      <c r="A387" s="64" t="s">
        <v>961</v>
      </c>
      <c r="B387" s="59" t="s">
        <v>27</v>
      </c>
      <c r="C387" s="59" t="s">
        <v>182</v>
      </c>
      <c r="D387" s="59" t="s">
        <v>962</v>
      </c>
      <c r="E387" s="59" t="s">
        <v>188</v>
      </c>
      <c r="F387" s="59" t="s">
        <v>963</v>
      </c>
      <c r="G387" s="59" t="s">
        <v>189</v>
      </c>
      <c r="H387" s="59" t="s">
        <v>189</v>
      </c>
      <c r="I387" s="59" t="s">
        <v>189</v>
      </c>
      <c r="J387" s="65" t="s">
        <v>964</v>
      </c>
      <c r="K387" s="65"/>
      <c r="L387" s="59" t="s">
        <v>965</v>
      </c>
    </row>
    <row r="388" spans="1:12" s="59" customFormat="1">
      <c r="A388" s="64" t="s">
        <v>966</v>
      </c>
      <c r="B388" s="59" t="s">
        <v>46</v>
      </c>
      <c r="C388" s="59" t="s">
        <v>181</v>
      </c>
      <c r="D388" s="59" t="s">
        <v>967</v>
      </c>
      <c r="E388" s="59" t="s">
        <v>841</v>
      </c>
      <c r="F388" s="59" t="s">
        <v>842</v>
      </c>
      <c r="G388" s="59" t="s">
        <v>968</v>
      </c>
      <c r="H388" s="59" t="s">
        <v>842</v>
      </c>
      <c r="I388" s="59" t="s">
        <v>842</v>
      </c>
      <c r="J388" s="65" t="s">
        <v>969</v>
      </c>
      <c r="K388" s="65"/>
    </row>
    <row r="389" spans="1:12" s="59" customFormat="1">
      <c r="A389" s="64" t="s">
        <v>966</v>
      </c>
      <c r="B389" s="59" t="s">
        <v>27</v>
      </c>
      <c r="C389" s="59" t="s">
        <v>182</v>
      </c>
      <c r="D389" s="59" t="s">
        <v>284</v>
      </c>
      <c r="E389" s="59" t="s">
        <v>253</v>
      </c>
      <c r="F389" s="59" t="s">
        <v>285</v>
      </c>
      <c r="G389" s="59" t="s">
        <v>970</v>
      </c>
      <c r="H389" s="59" t="s">
        <v>256</v>
      </c>
      <c r="I389" s="59" t="s">
        <v>256</v>
      </c>
      <c r="J389" s="65" t="s">
        <v>971</v>
      </c>
      <c r="K389" s="65"/>
      <c r="L389" s="59" t="s">
        <v>972</v>
      </c>
    </row>
    <row r="390" spans="1:12" s="59" customFormat="1" ht="27.6">
      <c r="A390" s="64" t="s">
        <v>973</v>
      </c>
      <c r="B390" s="59" t="s">
        <v>46</v>
      </c>
      <c r="C390" s="59" t="s">
        <v>181</v>
      </c>
      <c r="D390" s="59" t="s">
        <v>974</v>
      </c>
      <c r="E390" s="59" t="s">
        <v>253</v>
      </c>
      <c r="F390" s="59" t="s">
        <v>975</v>
      </c>
      <c r="G390" s="59" t="s">
        <v>976</v>
      </c>
      <c r="H390" s="59" t="s">
        <v>256</v>
      </c>
      <c r="I390" s="59" t="s">
        <v>256</v>
      </c>
      <c r="J390" s="65" t="s">
        <v>977</v>
      </c>
      <c r="K390" s="65"/>
      <c r="L390" s="59" t="s">
        <v>978</v>
      </c>
    </row>
    <row r="391" spans="1:12" s="59" customFormat="1">
      <c r="A391" s="64" t="s">
        <v>973</v>
      </c>
      <c r="B391" s="59" t="s">
        <v>37</v>
      </c>
      <c r="C391" s="59" t="s">
        <v>182</v>
      </c>
      <c r="D391" s="59" t="s">
        <v>979</v>
      </c>
      <c r="E391" s="59" t="s">
        <v>253</v>
      </c>
      <c r="F391" s="59" t="s">
        <v>256</v>
      </c>
      <c r="G391" s="59" t="s">
        <v>980</v>
      </c>
      <c r="H391" s="59" t="s">
        <v>256</v>
      </c>
      <c r="I391" s="59" t="s">
        <v>256</v>
      </c>
      <c r="J391" s="65" t="s">
        <v>674</v>
      </c>
      <c r="K391" s="65"/>
      <c r="L391" s="59" t="s">
        <v>981</v>
      </c>
    </row>
    <row r="392" spans="1:12" s="59" customFormat="1">
      <c r="A392" s="64" t="s">
        <v>982</v>
      </c>
      <c r="B392" s="59" t="s">
        <v>46</v>
      </c>
      <c r="C392" s="59" t="s">
        <v>181</v>
      </c>
      <c r="D392" s="59" t="s">
        <v>268</v>
      </c>
      <c r="E392" s="59" t="s">
        <v>253</v>
      </c>
      <c r="F392" s="59" t="s">
        <v>285</v>
      </c>
      <c r="G392" s="59" t="s">
        <v>262</v>
      </c>
      <c r="H392" s="59" t="s">
        <v>256</v>
      </c>
      <c r="I392" s="59" t="s">
        <v>256</v>
      </c>
      <c r="J392" s="65" t="s">
        <v>983</v>
      </c>
      <c r="K392" s="65"/>
      <c r="L392" s="59" t="s">
        <v>223</v>
      </c>
    </row>
    <row r="393" spans="1:12" s="59" customFormat="1">
      <c r="A393" s="64" t="s">
        <v>982</v>
      </c>
      <c r="B393" s="59" t="s">
        <v>37</v>
      </c>
      <c r="C393" s="59" t="s">
        <v>182</v>
      </c>
      <c r="D393" s="59" t="s">
        <v>673</v>
      </c>
      <c r="E393" s="59" t="s">
        <v>253</v>
      </c>
      <c r="F393" s="59" t="s">
        <v>256</v>
      </c>
      <c r="G393" s="59" t="s">
        <v>256</v>
      </c>
      <c r="H393" s="59" t="s">
        <v>256</v>
      </c>
      <c r="I393" s="59" t="s">
        <v>256</v>
      </c>
      <c r="J393" s="65" t="s">
        <v>238</v>
      </c>
      <c r="K393" s="65"/>
      <c r="L393" s="59" t="s">
        <v>223</v>
      </c>
    </row>
    <row r="394" spans="1:12" s="59" customFormat="1">
      <c r="A394" s="64" t="s">
        <v>984</v>
      </c>
      <c r="B394" s="59" t="s">
        <v>27</v>
      </c>
      <c r="C394" s="59" t="s">
        <v>181</v>
      </c>
      <c r="D394" s="59" t="s">
        <v>261</v>
      </c>
      <c r="E394" s="59" t="s">
        <v>253</v>
      </c>
      <c r="F394" s="59" t="s">
        <v>256</v>
      </c>
      <c r="G394" s="59" t="s">
        <v>985</v>
      </c>
      <c r="H394" s="59" t="s">
        <v>256</v>
      </c>
      <c r="I394" s="59" t="s">
        <v>256</v>
      </c>
      <c r="J394" s="65" t="s">
        <v>238</v>
      </c>
      <c r="K394" s="65"/>
      <c r="L394" s="59" t="s">
        <v>223</v>
      </c>
    </row>
    <row r="395" spans="1:12" s="59" customFormat="1">
      <c r="A395" s="64" t="s">
        <v>984</v>
      </c>
      <c r="B395" s="59" t="s">
        <v>37</v>
      </c>
      <c r="C395" s="59" t="s">
        <v>182</v>
      </c>
      <c r="D395" s="59" t="s">
        <v>261</v>
      </c>
      <c r="E395" s="59" t="s">
        <v>253</v>
      </c>
      <c r="F395" s="59" t="s">
        <v>256</v>
      </c>
      <c r="G395" s="59" t="s">
        <v>256</v>
      </c>
      <c r="H395" s="59" t="s">
        <v>256</v>
      </c>
      <c r="I395" s="59" t="s">
        <v>256</v>
      </c>
      <c r="J395" s="65"/>
      <c r="K395" s="65"/>
    </row>
    <row r="396" spans="1:12" s="59" customFormat="1">
      <c r="A396" s="64" t="s">
        <v>986</v>
      </c>
      <c r="B396" s="59" t="s">
        <v>27</v>
      </c>
      <c r="C396" s="59" t="s">
        <v>181</v>
      </c>
      <c r="D396" s="59" t="s">
        <v>288</v>
      </c>
      <c r="E396" s="59" t="s">
        <v>253</v>
      </c>
      <c r="F396" s="59" t="s">
        <v>256</v>
      </c>
      <c r="G396" s="59" t="s">
        <v>256</v>
      </c>
      <c r="H396" s="59" t="s">
        <v>256</v>
      </c>
      <c r="I396" s="59" t="s">
        <v>256</v>
      </c>
      <c r="J396" s="65"/>
      <c r="K396" s="65"/>
    </row>
    <row r="397" spans="1:12" s="59" customFormat="1">
      <c r="A397" s="64" t="s">
        <v>986</v>
      </c>
      <c r="B397" s="59" t="s">
        <v>37</v>
      </c>
      <c r="C397" s="59" t="s">
        <v>182</v>
      </c>
      <c r="D397" s="59" t="s">
        <v>259</v>
      </c>
      <c r="E397" s="59" t="s">
        <v>253</v>
      </c>
      <c r="F397" s="59" t="s">
        <v>256</v>
      </c>
      <c r="G397" s="59" t="s">
        <v>256</v>
      </c>
      <c r="H397" s="59" t="s">
        <v>256</v>
      </c>
      <c r="I397" s="59" t="s">
        <v>256</v>
      </c>
      <c r="J397" s="65"/>
      <c r="K397" s="65"/>
    </row>
    <row r="398" spans="1:12" s="59" customFormat="1">
      <c r="A398" s="64" t="s">
        <v>987</v>
      </c>
      <c r="B398" s="59" t="s">
        <v>46</v>
      </c>
      <c r="C398" s="59" t="s">
        <v>181</v>
      </c>
      <c r="D398" s="59" t="s">
        <v>261</v>
      </c>
      <c r="E398" s="59" t="s">
        <v>253</v>
      </c>
      <c r="F398" s="59" t="s">
        <v>988</v>
      </c>
      <c r="G398" s="59" t="s">
        <v>266</v>
      </c>
      <c r="H398" s="59" t="s">
        <v>256</v>
      </c>
      <c r="I398" s="59" t="s">
        <v>256</v>
      </c>
      <c r="J398" s="65" t="s">
        <v>222</v>
      </c>
      <c r="K398" s="65"/>
      <c r="L398" s="59" t="s">
        <v>223</v>
      </c>
    </row>
    <row r="399" spans="1:12" s="59" customFormat="1">
      <c r="A399" s="64" t="s">
        <v>987</v>
      </c>
      <c r="B399" s="59" t="s">
        <v>27</v>
      </c>
      <c r="C399" s="59" t="s">
        <v>182</v>
      </c>
      <c r="D399" s="59" t="s">
        <v>989</v>
      </c>
      <c r="E399" s="59" t="s">
        <v>253</v>
      </c>
      <c r="F399" s="59" t="s">
        <v>990</v>
      </c>
      <c r="G399" s="59" t="s">
        <v>991</v>
      </c>
      <c r="H399" s="59" t="s">
        <v>256</v>
      </c>
      <c r="I399" s="59" t="s">
        <v>256</v>
      </c>
      <c r="J399" s="65" t="s">
        <v>861</v>
      </c>
      <c r="K399" s="65"/>
      <c r="L399" s="59" t="s">
        <v>992</v>
      </c>
    </row>
    <row r="400" spans="1:12" s="59" customFormat="1">
      <c r="A400" s="64" t="s">
        <v>993</v>
      </c>
      <c r="B400" s="59" t="s">
        <v>46</v>
      </c>
      <c r="C400" s="59" t="s">
        <v>181</v>
      </c>
      <c r="J400" s="65" t="s">
        <v>772</v>
      </c>
      <c r="K400" s="65"/>
    </row>
    <row r="401" spans="1:12" s="59" customFormat="1">
      <c r="A401" s="64" t="s">
        <v>993</v>
      </c>
      <c r="B401" s="59" t="s">
        <v>27</v>
      </c>
      <c r="C401" s="59" t="s">
        <v>182</v>
      </c>
      <c r="J401" s="65" t="s">
        <v>772</v>
      </c>
      <c r="K401" s="65"/>
    </row>
    <row r="402" spans="1:12" s="59" customFormat="1">
      <c r="A402" s="64" t="s">
        <v>994</v>
      </c>
      <c r="B402" s="59" t="s">
        <v>37</v>
      </c>
      <c r="C402" s="59" t="s">
        <v>181</v>
      </c>
      <c r="J402" s="65" t="s">
        <v>772</v>
      </c>
      <c r="K402" s="65"/>
    </row>
    <row r="403" spans="1:12" s="59" customFormat="1">
      <c r="A403" s="64" t="s">
        <v>994</v>
      </c>
      <c r="B403" s="59" t="s">
        <v>46</v>
      </c>
      <c r="C403" s="59" t="s">
        <v>182</v>
      </c>
      <c r="D403" s="59" t="s">
        <v>995</v>
      </c>
      <c r="E403" s="59" t="s">
        <v>188</v>
      </c>
      <c r="F403" s="59" t="s">
        <v>996</v>
      </c>
      <c r="G403" s="59" t="s">
        <v>916</v>
      </c>
      <c r="H403" s="59" t="s">
        <v>189</v>
      </c>
      <c r="I403" s="59" t="s">
        <v>189</v>
      </c>
      <c r="J403" s="65" t="s">
        <v>997</v>
      </c>
      <c r="K403" s="65"/>
    </row>
    <row r="404" spans="1:12" s="59" customFormat="1" ht="27.6">
      <c r="A404" s="64" t="s">
        <v>998</v>
      </c>
      <c r="B404" s="59" t="s">
        <v>37</v>
      </c>
      <c r="C404" s="59" t="s">
        <v>181</v>
      </c>
      <c r="D404" s="59" t="s">
        <v>999</v>
      </c>
      <c r="E404" s="59" t="s">
        <v>188</v>
      </c>
      <c r="F404" s="59" t="s">
        <v>189</v>
      </c>
      <c r="G404" s="59" t="s">
        <v>1000</v>
      </c>
      <c r="H404" s="59" t="s">
        <v>189</v>
      </c>
      <c r="I404" s="59" t="s">
        <v>903</v>
      </c>
      <c r="J404" s="65" t="s">
        <v>1001</v>
      </c>
      <c r="K404" s="65"/>
      <c r="L404" s="59" t="s">
        <v>1002</v>
      </c>
    </row>
    <row r="405" spans="1:12" s="59" customFormat="1" ht="27.6">
      <c r="A405" s="64" t="s">
        <v>998</v>
      </c>
      <c r="B405" s="59" t="s">
        <v>46</v>
      </c>
      <c r="C405" s="59" t="s">
        <v>182</v>
      </c>
      <c r="D405" s="59" t="s">
        <v>1003</v>
      </c>
      <c r="E405" s="59" t="s">
        <v>188</v>
      </c>
      <c r="F405" s="59" t="s">
        <v>963</v>
      </c>
      <c r="G405" s="59" t="s">
        <v>1004</v>
      </c>
      <c r="H405" s="59" t="s">
        <v>189</v>
      </c>
      <c r="I405" s="59" t="s">
        <v>903</v>
      </c>
      <c r="J405" s="65" t="s">
        <v>959</v>
      </c>
      <c r="K405" s="65"/>
      <c r="L405" s="59" t="s">
        <v>1005</v>
      </c>
    </row>
    <row r="406" spans="1:12" s="59" customFormat="1">
      <c r="A406" s="64" t="s">
        <v>1006</v>
      </c>
      <c r="B406" s="59" t="s">
        <v>27</v>
      </c>
      <c r="C406" s="59" t="s">
        <v>181</v>
      </c>
      <c r="D406" s="59" t="s">
        <v>953</v>
      </c>
      <c r="E406" s="59" t="s">
        <v>188</v>
      </c>
      <c r="F406" s="59" t="s">
        <v>189</v>
      </c>
      <c r="G406" s="59" t="s">
        <v>1007</v>
      </c>
      <c r="H406" s="59" t="s">
        <v>189</v>
      </c>
      <c r="I406" s="59" t="s">
        <v>189</v>
      </c>
      <c r="J406" s="65"/>
      <c r="K406" s="65"/>
    </row>
    <row r="407" spans="1:12" s="59" customFormat="1">
      <c r="A407" s="64" t="s">
        <v>1006</v>
      </c>
      <c r="B407" s="59" t="s">
        <v>37</v>
      </c>
      <c r="C407" s="59" t="s">
        <v>182</v>
      </c>
      <c r="D407" s="59" t="s">
        <v>1003</v>
      </c>
      <c r="E407" s="59" t="s">
        <v>188</v>
      </c>
      <c r="F407" s="59" t="s">
        <v>189</v>
      </c>
      <c r="G407" s="59" t="s">
        <v>189</v>
      </c>
      <c r="H407" s="59" t="s">
        <v>189</v>
      </c>
      <c r="I407" s="59" t="s">
        <v>189</v>
      </c>
      <c r="J407" s="65" t="s">
        <v>504</v>
      </c>
      <c r="K407" s="65"/>
      <c r="L407" s="59" t="s">
        <v>800</v>
      </c>
    </row>
    <row r="408" spans="1:12" s="59" customFormat="1">
      <c r="A408" s="64" t="s">
        <v>1008</v>
      </c>
      <c r="B408" s="59" t="s">
        <v>27</v>
      </c>
      <c r="C408" s="59" t="s">
        <v>181</v>
      </c>
      <c r="J408" s="65" t="s">
        <v>185</v>
      </c>
      <c r="K408" s="65"/>
      <c r="L408" s="59" t="s">
        <v>800</v>
      </c>
    </row>
    <row r="409" spans="1:12" s="59" customFormat="1">
      <c r="A409" s="64" t="s">
        <v>1008</v>
      </c>
      <c r="B409" s="59" t="s">
        <v>37</v>
      </c>
      <c r="C409" s="59" t="s">
        <v>182</v>
      </c>
      <c r="D409" s="59" t="s">
        <v>1009</v>
      </c>
      <c r="E409" s="59" t="s">
        <v>188</v>
      </c>
      <c r="F409" s="59" t="s">
        <v>189</v>
      </c>
      <c r="G409" s="59" t="s">
        <v>1010</v>
      </c>
      <c r="H409" s="59" t="s">
        <v>189</v>
      </c>
      <c r="I409" s="59" t="s">
        <v>189</v>
      </c>
      <c r="J409" s="65" t="s">
        <v>504</v>
      </c>
      <c r="K409" s="65"/>
      <c r="L409" s="59" t="s">
        <v>192</v>
      </c>
    </row>
    <row r="410" spans="1:12" s="59" customFormat="1">
      <c r="A410" s="64" t="s">
        <v>1011</v>
      </c>
      <c r="B410" s="59" t="s">
        <v>46</v>
      </c>
      <c r="C410" s="59" t="s">
        <v>181</v>
      </c>
      <c r="D410" s="59" t="s">
        <v>1003</v>
      </c>
      <c r="E410" s="59" t="s">
        <v>188</v>
      </c>
      <c r="F410" s="59" t="s">
        <v>189</v>
      </c>
      <c r="G410" s="59" t="s">
        <v>189</v>
      </c>
      <c r="H410" s="59" t="s">
        <v>189</v>
      </c>
      <c r="I410" s="59" t="s">
        <v>189</v>
      </c>
      <c r="J410" s="65"/>
      <c r="K410" s="65"/>
    </row>
    <row r="411" spans="1:12" s="59" customFormat="1">
      <c r="A411" s="64" t="s">
        <v>1011</v>
      </c>
      <c r="B411" s="59" t="s">
        <v>27</v>
      </c>
      <c r="C411" s="59" t="s">
        <v>182</v>
      </c>
      <c r="D411" s="59" t="s">
        <v>1009</v>
      </c>
      <c r="E411" s="59" t="s">
        <v>188</v>
      </c>
      <c r="F411" s="59" t="s">
        <v>189</v>
      </c>
      <c r="G411" s="59" t="s">
        <v>1012</v>
      </c>
      <c r="H411" s="59" t="s">
        <v>189</v>
      </c>
      <c r="I411" s="59" t="s">
        <v>189</v>
      </c>
      <c r="J411" s="65"/>
      <c r="K411" s="65"/>
    </row>
    <row r="412" spans="1:12" s="59" customFormat="1">
      <c r="A412" s="64" t="s">
        <v>1013</v>
      </c>
      <c r="B412" s="59" t="s">
        <v>46</v>
      </c>
      <c r="C412" s="59" t="s">
        <v>181</v>
      </c>
      <c r="D412" s="59" t="s">
        <v>1009</v>
      </c>
      <c r="E412" s="59" t="s">
        <v>188</v>
      </c>
      <c r="F412" s="59" t="s">
        <v>189</v>
      </c>
      <c r="G412" s="59" t="s">
        <v>1014</v>
      </c>
      <c r="H412" s="59" t="s">
        <v>189</v>
      </c>
      <c r="I412" s="59" t="s">
        <v>189</v>
      </c>
      <c r="J412" s="65"/>
      <c r="K412" s="65"/>
    </row>
    <row r="413" spans="1:12" s="59" customFormat="1">
      <c r="A413" s="64" t="s">
        <v>1013</v>
      </c>
      <c r="B413" s="59" t="s">
        <v>27</v>
      </c>
      <c r="C413" s="59" t="s">
        <v>182</v>
      </c>
      <c r="D413" s="59" t="s">
        <v>1015</v>
      </c>
      <c r="E413" s="59" t="s">
        <v>188</v>
      </c>
      <c r="F413" s="59" t="s">
        <v>189</v>
      </c>
      <c r="G413" s="59" t="s">
        <v>1016</v>
      </c>
      <c r="H413" s="59" t="s">
        <v>189</v>
      </c>
      <c r="I413" s="59" t="s">
        <v>189</v>
      </c>
      <c r="J413" s="65" t="s">
        <v>248</v>
      </c>
      <c r="K413" s="65"/>
      <c r="L413" s="59" t="s">
        <v>1017</v>
      </c>
    </row>
    <row r="414" spans="1:12" s="59" customFormat="1">
      <c r="A414" s="64" t="s">
        <v>1018</v>
      </c>
      <c r="B414" s="59" t="s">
        <v>46</v>
      </c>
      <c r="C414" s="59" t="s">
        <v>181</v>
      </c>
      <c r="J414" s="65" t="s">
        <v>250</v>
      </c>
      <c r="K414" s="65"/>
    </row>
    <row r="415" spans="1:12" s="59" customFormat="1">
      <c r="A415" s="64" t="s">
        <v>1018</v>
      </c>
      <c r="B415" s="59" t="s">
        <v>37</v>
      </c>
      <c r="C415" s="59" t="s">
        <v>182</v>
      </c>
      <c r="D415" s="59" t="s">
        <v>1019</v>
      </c>
      <c r="E415" s="59" t="s">
        <v>1020</v>
      </c>
      <c r="F415" s="59" t="s">
        <v>1021</v>
      </c>
      <c r="G415" s="59" t="s">
        <v>1022</v>
      </c>
      <c r="H415" s="59" t="s">
        <v>1023</v>
      </c>
      <c r="I415" s="59" t="s">
        <v>1023</v>
      </c>
      <c r="J415" s="65" t="s">
        <v>964</v>
      </c>
      <c r="K415" s="65"/>
      <c r="L415" s="59" t="s">
        <v>1024</v>
      </c>
    </row>
    <row r="416" spans="1:12" s="59" customFormat="1" ht="41.4">
      <c r="A416" s="64" t="s">
        <v>1025</v>
      </c>
      <c r="B416" s="59" t="s">
        <v>46</v>
      </c>
      <c r="C416" s="59" t="s">
        <v>181</v>
      </c>
      <c r="D416" s="59" t="s">
        <v>234</v>
      </c>
      <c r="E416" s="59" t="s">
        <v>197</v>
      </c>
      <c r="F416" s="59" t="s">
        <v>1026</v>
      </c>
      <c r="G416" s="59" t="s">
        <v>232</v>
      </c>
      <c r="H416" s="59" t="s">
        <v>200</v>
      </c>
      <c r="I416" s="59" t="s">
        <v>200</v>
      </c>
      <c r="J416" s="65" t="s">
        <v>1027</v>
      </c>
      <c r="K416" s="65" t="s">
        <v>1028</v>
      </c>
      <c r="L416" s="59" t="s">
        <v>1029</v>
      </c>
    </row>
    <row r="417" spans="1:12" s="59" customFormat="1" ht="55.2">
      <c r="A417" s="64" t="s">
        <v>1025</v>
      </c>
      <c r="B417" s="59" t="s">
        <v>37</v>
      </c>
      <c r="C417" s="59" t="s">
        <v>182</v>
      </c>
      <c r="D417" s="59" t="s">
        <v>212</v>
      </c>
      <c r="E417" s="59" t="s">
        <v>197</v>
      </c>
      <c r="F417" s="59" t="s">
        <v>200</v>
      </c>
      <c r="G417" s="59" t="s">
        <v>307</v>
      </c>
      <c r="H417" s="59" t="s">
        <v>200</v>
      </c>
      <c r="I417" s="59" t="s">
        <v>200</v>
      </c>
      <c r="J417" s="65" t="s">
        <v>312</v>
      </c>
      <c r="K417" s="65" t="s">
        <v>1030</v>
      </c>
      <c r="L417" s="65" t="s">
        <v>1031</v>
      </c>
    </row>
    <row r="418" spans="1:12" s="59" customFormat="1">
      <c r="A418" s="64" t="s">
        <v>1032</v>
      </c>
      <c r="B418" s="59" t="s">
        <v>27</v>
      </c>
      <c r="C418" s="59" t="s">
        <v>181</v>
      </c>
      <c r="D418" s="59" t="s">
        <v>234</v>
      </c>
      <c r="E418" s="59" t="s">
        <v>197</v>
      </c>
      <c r="F418" s="59" t="s">
        <v>200</v>
      </c>
      <c r="G418" s="59" t="s">
        <v>200</v>
      </c>
      <c r="H418" s="59" t="s">
        <v>200</v>
      </c>
      <c r="I418" s="59" t="s">
        <v>200</v>
      </c>
      <c r="J418" s="65"/>
      <c r="K418" s="65"/>
    </row>
    <row r="419" spans="1:12" s="59" customFormat="1" ht="27.6">
      <c r="A419" s="64" t="s">
        <v>1032</v>
      </c>
      <c r="B419" s="59" t="s">
        <v>37</v>
      </c>
      <c r="C419" s="59" t="s">
        <v>182</v>
      </c>
      <c r="D419" s="59" t="s">
        <v>220</v>
      </c>
      <c r="E419" s="59" t="s">
        <v>197</v>
      </c>
      <c r="F419" s="59" t="s">
        <v>200</v>
      </c>
      <c r="G419" s="59" t="s">
        <v>610</v>
      </c>
      <c r="H419" s="59" t="s">
        <v>200</v>
      </c>
      <c r="I419" s="59" t="s">
        <v>200</v>
      </c>
      <c r="J419" s="65" t="s">
        <v>341</v>
      </c>
      <c r="K419" s="65" t="s">
        <v>1033</v>
      </c>
      <c r="L419" s="59" t="s">
        <v>1034</v>
      </c>
    </row>
    <row r="420" spans="1:12" s="59" customFormat="1">
      <c r="A420" s="64" t="s">
        <v>1035</v>
      </c>
      <c r="B420" s="59" t="s">
        <v>27</v>
      </c>
      <c r="C420" s="59" t="s">
        <v>181</v>
      </c>
      <c r="D420" s="59" t="s">
        <v>220</v>
      </c>
      <c r="E420" s="59" t="s">
        <v>197</v>
      </c>
      <c r="F420" s="59" t="s">
        <v>200</v>
      </c>
      <c r="G420" s="59" t="s">
        <v>340</v>
      </c>
      <c r="H420" s="59" t="s">
        <v>200</v>
      </c>
      <c r="I420" s="59" t="s">
        <v>200</v>
      </c>
      <c r="J420" s="65" t="s">
        <v>1036</v>
      </c>
      <c r="K420" s="65" t="s">
        <v>1037</v>
      </c>
      <c r="L420" s="59" t="s">
        <v>1038</v>
      </c>
    </row>
    <row r="421" spans="1:12" s="59" customFormat="1" ht="27.6">
      <c r="A421" s="64" t="s">
        <v>1035</v>
      </c>
      <c r="B421" s="59" t="s">
        <v>37</v>
      </c>
      <c r="C421" s="59" t="s">
        <v>182</v>
      </c>
      <c r="D421" s="59" t="s">
        <v>204</v>
      </c>
      <c r="E421" s="59" t="s">
        <v>197</v>
      </c>
      <c r="F421" s="59" t="s">
        <v>200</v>
      </c>
      <c r="G421" s="59" t="s">
        <v>200</v>
      </c>
      <c r="H421" s="59" t="s">
        <v>200</v>
      </c>
      <c r="I421" s="59" t="s">
        <v>200</v>
      </c>
      <c r="J421" s="65" t="s">
        <v>1039</v>
      </c>
      <c r="K421" s="65" t="s">
        <v>1040</v>
      </c>
      <c r="L421" s="59" t="s">
        <v>1041</v>
      </c>
    </row>
    <row r="422" spans="1:12" s="59" customFormat="1">
      <c r="A422" s="64" t="s">
        <v>1042</v>
      </c>
      <c r="C422" s="59" t="s">
        <v>181</v>
      </c>
      <c r="J422" s="65"/>
      <c r="K422" s="65"/>
    </row>
    <row r="423" spans="1:12" s="59" customFormat="1">
      <c r="A423" s="64" t="s">
        <v>1042</v>
      </c>
      <c r="C423" s="59" t="s">
        <v>182</v>
      </c>
      <c r="J423" s="65"/>
      <c r="K423" s="65"/>
    </row>
    <row r="424" spans="1:12" s="59" customFormat="1">
      <c r="A424" s="64" t="s">
        <v>1043</v>
      </c>
      <c r="B424" s="59" t="s">
        <v>37</v>
      </c>
      <c r="C424" s="59" t="s">
        <v>181</v>
      </c>
      <c r="D424" s="59" t="s">
        <v>204</v>
      </c>
      <c r="E424" s="59" t="s">
        <v>197</v>
      </c>
      <c r="F424" s="59" t="s">
        <v>200</v>
      </c>
      <c r="G424" s="59" t="s">
        <v>297</v>
      </c>
      <c r="H424" s="59" t="s">
        <v>200</v>
      </c>
      <c r="I424" s="59" t="s">
        <v>200</v>
      </c>
      <c r="J424" s="65" t="s">
        <v>1044</v>
      </c>
      <c r="K424" s="65" t="s">
        <v>1045</v>
      </c>
      <c r="L424" s="59" t="s">
        <v>1046</v>
      </c>
    </row>
    <row r="425" spans="1:12" s="59" customFormat="1" ht="27.6">
      <c r="A425" s="64" t="s">
        <v>1043</v>
      </c>
      <c r="B425" s="59" t="s">
        <v>46</v>
      </c>
      <c r="C425" s="59" t="s">
        <v>182</v>
      </c>
      <c r="D425" s="59" t="s">
        <v>234</v>
      </c>
      <c r="E425" s="59" t="s">
        <v>197</v>
      </c>
      <c r="F425" s="59" t="s">
        <v>200</v>
      </c>
      <c r="G425" s="59" t="s">
        <v>884</v>
      </c>
      <c r="H425" s="59" t="s">
        <v>200</v>
      </c>
      <c r="I425" s="59" t="s">
        <v>200</v>
      </c>
      <c r="J425" s="65" t="s">
        <v>1047</v>
      </c>
      <c r="K425" s="65" t="s">
        <v>1048</v>
      </c>
      <c r="L425" s="59" t="s">
        <v>1049</v>
      </c>
    </row>
    <row r="426" spans="1:12" s="59" customFormat="1">
      <c r="A426" s="64" t="s">
        <v>1050</v>
      </c>
      <c r="B426" s="59" t="s">
        <v>46</v>
      </c>
      <c r="C426" s="59" t="s">
        <v>181</v>
      </c>
      <c r="D426" s="59" t="s">
        <v>231</v>
      </c>
      <c r="E426" s="59" t="s">
        <v>197</v>
      </c>
      <c r="F426" s="59" t="s">
        <v>235</v>
      </c>
      <c r="G426" s="59" t="s">
        <v>302</v>
      </c>
      <c r="H426" s="59" t="s">
        <v>200</v>
      </c>
      <c r="I426" s="59" t="s">
        <v>200</v>
      </c>
      <c r="J426" s="65" t="s">
        <v>1051</v>
      </c>
      <c r="K426" s="65" t="s">
        <v>1052</v>
      </c>
      <c r="L426" s="59" t="s">
        <v>1053</v>
      </c>
    </row>
    <row r="427" spans="1:12" s="59" customFormat="1">
      <c r="A427" s="64" t="s">
        <v>1050</v>
      </c>
      <c r="B427" s="59" t="s">
        <v>27</v>
      </c>
      <c r="C427" s="59" t="s">
        <v>182</v>
      </c>
      <c r="D427" s="59" t="s">
        <v>782</v>
      </c>
      <c r="E427" s="59" t="s">
        <v>197</v>
      </c>
      <c r="F427" s="59" t="s">
        <v>200</v>
      </c>
      <c r="G427" s="59" t="s">
        <v>613</v>
      </c>
      <c r="H427" s="59" t="s">
        <v>200</v>
      </c>
      <c r="I427" s="59" t="s">
        <v>200</v>
      </c>
      <c r="J427" s="65" t="s">
        <v>238</v>
      </c>
      <c r="K427" s="65"/>
      <c r="L427" s="59" t="s">
        <v>1054</v>
      </c>
    </row>
    <row r="428" spans="1:12" s="59" customFormat="1">
      <c r="A428" s="64" t="s">
        <v>1055</v>
      </c>
      <c r="B428" s="59" t="s">
        <v>37</v>
      </c>
      <c r="C428" s="59" t="s">
        <v>181</v>
      </c>
      <c r="D428" s="59" t="s">
        <v>1056</v>
      </c>
      <c r="E428" s="59" t="s">
        <v>612</v>
      </c>
      <c r="F428" s="59" t="s">
        <v>200</v>
      </c>
      <c r="G428" s="59" t="s">
        <v>200</v>
      </c>
      <c r="H428" s="59" t="s">
        <v>200</v>
      </c>
      <c r="I428" s="59" t="s">
        <v>200</v>
      </c>
      <c r="J428" s="65" t="s">
        <v>722</v>
      </c>
      <c r="K428" s="65"/>
      <c r="L428" s="59" t="s">
        <v>1057</v>
      </c>
    </row>
    <row r="429" spans="1:12" s="59" customFormat="1">
      <c r="A429" s="64" t="s">
        <v>1055</v>
      </c>
      <c r="C429" s="59" t="s">
        <v>182</v>
      </c>
      <c r="J429" s="65"/>
      <c r="K429" s="65"/>
    </row>
    <row r="430" spans="1:12" s="59" customFormat="1">
      <c r="A430" s="64" t="s">
        <v>1058</v>
      </c>
      <c r="C430" s="59" t="s">
        <v>181</v>
      </c>
      <c r="J430" s="65"/>
      <c r="K430" s="65"/>
    </row>
    <row r="431" spans="1:12" s="59" customFormat="1">
      <c r="A431" s="64" t="s">
        <v>1058</v>
      </c>
      <c r="C431" s="59" t="s">
        <v>182</v>
      </c>
      <c r="J431" s="65"/>
      <c r="K431" s="65"/>
    </row>
    <row r="432" spans="1:12" s="59" customFormat="1">
      <c r="A432" s="64" t="s">
        <v>1059</v>
      </c>
      <c r="C432" s="59" t="s">
        <v>181</v>
      </c>
      <c r="J432" s="65"/>
      <c r="K432" s="65"/>
      <c r="L432" s="65"/>
    </row>
    <row r="433" spans="1:12" s="59" customFormat="1">
      <c r="A433" s="64" t="s">
        <v>1059</v>
      </c>
      <c r="C433" s="59" t="s">
        <v>182</v>
      </c>
      <c r="J433" s="65"/>
      <c r="K433" s="65"/>
    </row>
    <row r="434" spans="1:12" s="59" customFormat="1">
      <c r="A434" s="64" t="s">
        <v>1060</v>
      </c>
      <c r="C434" s="59" t="s">
        <v>181</v>
      </c>
      <c r="J434" s="65"/>
      <c r="K434" s="65"/>
    </row>
    <row r="435" spans="1:12" s="59" customFormat="1">
      <c r="A435" s="64" t="s">
        <v>1060</v>
      </c>
      <c r="C435" s="59" t="s">
        <v>182</v>
      </c>
      <c r="J435" s="65"/>
      <c r="K435" s="65"/>
    </row>
    <row r="436" spans="1:12" s="59" customFormat="1">
      <c r="A436" s="64" t="s">
        <v>1061</v>
      </c>
      <c r="C436" s="59" t="s">
        <v>181</v>
      </c>
      <c r="J436" s="65"/>
      <c r="K436" s="65"/>
    </row>
    <row r="437" spans="1:12" s="59" customFormat="1">
      <c r="A437" s="64" t="s">
        <v>1061</v>
      </c>
      <c r="C437" s="59" t="s">
        <v>182</v>
      </c>
      <c r="J437" s="65"/>
      <c r="K437" s="65"/>
    </row>
    <row r="438" spans="1:12" s="59" customFormat="1">
      <c r="A438" s="64" t="s">
        <v>1062</v>
      </c>
      <c r="C438" s="59" t="s">
        <v>181</v>
      </c>
      <c r="J438" s="65"/>
      <c r="K438" s="65"/>
    </row>
    <row r="439" spans="1:12" s="59" customFormat="1">
      <c r="A439" s="64" t="s">
        <v>1062</v>
      </c>
      <c r="C439" s="59" t="s">
        <v>182</v>
      </c>
      <c r="J439" s="65"/>
      <c r="K439" s="65"/>
    </row>
    <row r="440" spans="1:12" s="59" customFormat="1">
      <c r="A440" s="64" t="s">
        <v>1063</v>
      </c>
      <c r="B440" s="59" t="s">
        <v>27</v>
      </c>
      <c r="C440" s="59" t="s">
        <v>181</v>
      </c>
      <c r="D440" s="59" t="s">
        <v>755</v>
      </c>
      <c r="E440" s="59" t="s">
        <v>617</v>
      </c>
      <c r="F440" s="59" t="s">
        <v>619</v>
      </c>
      <c r="G440" s="59" t="s">
        <v>1064</v>
      </c>
      <c r="H440" s="59" t="s">
        <v>620</v>
      </c>
      <c r="I440" s="59" t="s">
        <v>620</v>
      </c>
      <c r="J440" s="65" t="s">
        <v>1065</v>
      </c>
      <c r="K440" s="65" t="s">
        <v>1066</v>
      </c>
      <c r="L440" s="59" t="s">
        <v>1067</v>
      </c>
    </row>
    <row r="441" spans="1:12" s="59" customFormat="1">
      <c r="A441" s="64" t="s">
        <v>1063</v>
      </c>
      <c r="B441" s="59" t="s">
        <v>37</v>
      </c>
      <c r="C441" s="59" t="s">
        <v>182</v>
      </c>
      <c r="D441" s="59" t="s">
        <v>821</v>
      </c>
      <c r="E441" s="59" t="s">
        <v>617</v>
      </c>
      <c r="F441" s="59" t="s">
        <v>620</v>
      </c>
      <c r="G441" s="59" t="s">
        <v>1068</v>
      </c>
      <c r="H441" s="59" t="s">
        <v>620</v>
      </c>
      <c r="I441" s="59" t="s">
        <v>620</v>
      </c>
      <c r="J441" s="65" t="s">
        <v>388</v>
      </c>
      <c r="K441" s="65"/>
    </row>
    <row r="442" spans="1:12" s="59" customFormat="1">
      <c r="A442" s="64" t="s">
        <v>1069</v>
      </c>
      <c r="B442" s="59" t="s">
        <v>46</v>
      </c>
      <c r="C442" s="59" t="s">
        <v>181</v>
      </c>
      <c r="D442" s="59" t="s">
        <v>1070</v>
      </c>
      <c r="E442" s="59" t="s">
        <v>1071</v>
      </c>
      <c r="F442" s="59" t="s">
        <v>620</v>
      </c>
      <c r="G442" s="59" t="s">
        <v>813</v>
      </c>
      <c r="H442" s="59" t="s">
        <v>620</v>
      </c>
      <c r="I442" s="59" t="s">
        <v>620</v>
      </c>
      <c r="J442" s="65" t="s">
        <v>388</v>
      </c>
      <c r="K442" s="65"/>
      <c r="L442" s="59" t="s">
        <v>625</v>
      </c>
    </row>
    <row r="443" spans="1:12" s="59" customFormat="1">
      <c r="A443" s="64" t="s">
        <v>1069</v>
      </c>
      <c r="C443" s="59" t="s">
        <v>182</v>
      </c>
      <c r="J443" s="65"/>
      <c r="K443" s="65"/>
    </row>
    <row r="444" spans="1:12" s="59" customFormat="1">
      <c r="A444" s="64" t="s">
        <v>1072</v>
      </c>
      <c r="C444" s="59" t="s">
        <v>181</v>
      </c>
      <c r="J444" s="65"/>
      <c r="K444" s="65"/>
    </row>
    <row r="445" spans="1:12" s="59" customFormat="1">
      <c r="A445" s="64" t="s">
        <v>1072</v>
      </c>
      <c r="C445" s="59" t="s">
        <v>182</v>
      </c>
      <c r="J445" s="65"/>
      <c r="K445" s="65"/>
    </row>
    <row r="446" spans="1:12" s="59" customFormat="1">
      <c r="A446" s="64" t="s">
        <v>1073</v>
      </c>
      <c r="C446" s="59" t="s">
        <v>181</v>
      </c>
      <c r="J446" s="65"/>
      <c r="K446" s="65"/>
    </row>
    <row r="447" spans="1:12" s="59" customFormat="1">
      <c r="A447" s="64" t="s">
        <v>1073</v>
      </c>
      <c r="C447" s="59" t="s">
        <v>182</v>
      </c>
      <c r="J447" s="65"/>
      <c r="K447" s="65"/>
    </row>
    <row r="448" spans="1:12" s="59" customFormat="1">
      <c r="A448" s="64" t="s">
        <v>1074</v>
      </c>
      <c r="C448" s="59" t="s">
        <v>181</v>
      </c>
      <c r="J448" s="65"/>
      <c r="K448" s="65"/>
    </row>
    <row r="449" spans="1:12" s="59" customFormat="1">
      <c r="A449" s="64" t="s">
        <v>1074</v>
      </c>
      <c r="C449" s="59" t="s">
        <v>182</v>
      </c>
      <c r="J449" s="65"/>
      <c r="K449" s="65"/>
    </row>
    <row r="450" spans="1:12" s="59" customFormat="1">
      <c r="A450" s="64" t="s">
        <v>1075</v>
      </c>
      <c r="C450" s="59" t="s">
        <v>181</v>
      </c>
      <c r="J450" s="65"/>
      <c r="K450" s="65"/>
    </row>
    <row r="451" spans="1:12" s="59" customFormat="1">
      <c r="A451" s="64" t="s">
        <v>1075</v>
      </c>
      <c r="C451" s="59" t="s">
        <v>182</v>
      </c>
      <c r="J451" s="65"/>
      <c r="K451" s="65"/>
    </row>
    <row r="452" spans="1:12" s="59" customFormat="1">
      <c r="A452" s="64" t="s">
        <v>1076</v>
      </c>
      <c r="C452" s="59" t="s">
        <v>181</v>
      </c>
      <c r="J452" s="65"/>
      <c r="K452" s="65"/>
    </row>
    <row r="453" spans="1:12" s="59" customFormat="1">
      <c r="A453" s="64" t="s">
        <v>1076</v>
      </c>
      <c r="C453" s="59" t="s">
        <v>182</v>
      </c>
      <c r="J453" s="65"/>
      <c r="K453" s="65"/>
    </row>
    <row r="454" spans="1:12" s="59" customFormat="1">
      <c r="A454" s="64" t="s">
        <v>1077</v>
      </c>
      <c r="C454" s="59" t="s">
        <v>181</v>
      </c>
      <c r="J454" s="65"/>
      <c r="K454" s="65"/>
    </row>
    <row r="455" spans="1:12" s="59" customFormat="1">
      <c r="A455" s="64" t="s">
        <v>1077</v>
      </c>
      <c r="B455" s="59" t="s">
        <v>27</v>
      </c>
      <c r="C455" s="59" t="s">
        <v>182</v>
      </c>
      <c r="D455" s="59" t="s">
        <v>1078</v>
      </c>
      <c r="E455" s="59" t="s">
        <v>841</v>
      </c>
      <c r="F455" s="59" t="s">
        <v>842</v>
      </c>
      <c r="G455" s="59" t="s">
        <v>1079</v>
      </c>
      <c r="H455" s="59" t="s">
        <v>842</v>
      </c>
      <c r="I455" s="59" t="s">
        <v>842</v>
      </c>
      <c r="J455" s="65" t="s">
        <v>945</v>
      </c>
      <c r="K455" s="65"/>
      <c r="L455" s="59" t="s">
        <v>1080</v>
      </c>
    </row>
    <row r="456" spans="1:12" s="59" customFormat="1">
      <c r="A456" s="64" t="s">
        <v>1081</v>
      </c>
      <c r="B456" s="59" t="s">
        <v>46</v>
      </c>
      <c r="C456" s="59" t="s">
        <v>181</v>
      </c>
      <c r="D456" s="59" t="s">
        <v>1082</v>
      </c>
      <c r="E456" s="59" t="s">
        <v>848</v>
      </c>
      <c r="F456" s="59" t="s">
        <v>849</v>
      </c>
      <c r="G456" s="59" t="s">
        <v>1083</v>
      </c>
      <c r="H456" s="59" t="s">
        <v>849</v>
      </c>
      <c r="I456" s="59" t="s">
        <v>849</v>
      </c>
      <c r="J456" s="65" t="s">
        <v>229</v>
      </c>
      <c r="K456" s="65"/>
      <c r="L456" s="59" t="s">
        <v>223</v>
      </c>
    </row>
    <row r="457" spans="1:12" s="59" customFormat="1">
      <c r="A457" s="64" t="s">
        <v>1081</v>
      </c>
      <c r="C457" s="59" t="s">
        <v>182</v>
      </c>
      <c r="J457" s="65"/>
      <c r="K457" s="65"/>
    </row>
    <row r="458" spans="1:12" s="59" customFormat="1">
      <c r="A458" s="64" t="s">
        <v>1084</v>
      </c>
      <c r="C458" s="59" t="s">
        <v>181</v>
      </c>
      <c r="J458" s="65"/>
      <c r="K458" s="65"/>
    </row>
    <row r="459" spans="1:12" s="59" customFormat="1">
      <c r="A459" s="64" t="s">
        <v>1084</v>
      </c>
      <c r="C459" s="59" t="s">
        <v>182</v>
      </c>
      <c r="J459" s="65"/>
      <c r="K459" s="65"/>
    </row>
    <row r="460" spans="1:12" s="59" customFormat="1">
      <c r="A460" s="64" t="s">
        <v>1085</v>
      </c>
      <c r="C460" s="59" t="s">
        <v>181</v>
      </c>
      <c r="J460" s="65"/>
      <c r="K460" s="65"/>
    </row>
    <row r="461" spans="1:12" s="59" customFormat="1">
      <c r="A461" s="64" t="s">
        <v>1085</v>
      </c>
      <c r="C461" s="59" t="s">
        <v>182</v>
      </c>
      <c r="J461" s="65"/>
      <c r="K461" s="65"/>
    </row>
    <row r="462" spans="1:12" s="59" customFormat="1">
      <c r="A462" s="64" t="s">
        <v>1086</v>
      </c>
      <c r="C462" s="59" t="s">
        <v>181</v>
      </c>
      <c r="J462" s="65"/>
      <c r="K462" s="65"/>
    </row>
    <row r="463" spans="1:12" s="59" customFormat="1">
      <c r="A463" s="64" t="s">
        <v>1086</v>
      </c>
      <c r="C463" s="59" t="s">
        <v>182</v>
      </c>
      <c r="J463" s="65"/>
      <c r="K463" s="65"/>
    </row>
    <row r="464" spans="1:12" s="59" customFormat="1">
      <c r="A464" s="64" t="s">
        <v>1087</v>
      </c>
      <c r="C464" s="59" t="s">
        <v>181</v>
      </c>
      <c r="J464" s="65"/>
      <c r="K464" s="65"/>
    </row>
    <row r="465" spans="1:12" s="59" customFormat="1">
      <c r="A465" s="64" t="s">
        <v>1087</v>
      </c>
      <c r="C465" s="59" t="s">
        <v>182</v>
      </c>
      <c r="J465" s="65"/>
      <c r="K465" s="65"/>
    </row>
    <row r="466" spans="1:12" s="59" customFormat="1">
      <c r="A466" s="64" t="s">
        <v>1088</v>
      </c>
      <c r="C466" s="59" t="s">
        <v>181</v>
      </c>
      <c r="J466" s="65"/>
      <c r="K466" s="65"/>
    </row>
    <row r="467" spans="1:12" s="59" customFormat="1">
      <c r="A467" s="64" t="s">
        <v>1088</v>
      </c>
      <c r="C467" s="59" t="s">
        <v>182</v>
      </c>
      <c r="J467" s="65"/>
      <c r="K467" s="65"/>
    </row>
    <row r="468" spans="1:12" s="59" customFormat="1">
      <c r="A468" s="64" t="s">
        <v>1089</v>
      </c>
      <c r="C468" s="59" t="s">
        <v>181</v>
      </c>
      <c r="J468" s="65"/>
      <c r="K468" s="65"/>
    </row>
    <row r="469" spans="1:12" s="59" customFormat="1">
      <c r="A469" s="64" t="s">
        <v>1089</v>
      </c>
      <c r="C469" s="59" t="s">
        <v>182</v>
      </c>
      <c r="J469" s="65"/>
      <c r="K469" s="65"/>
    </row>
    <row r="470" spans="1:12" s="59" customFormat="1">
      <c r="A470" s="64" t="s">
        <v>1090</v>
      </c>
      <c r="C470" s="59" t="s">
        <v>181</v>
      </c>
      <c r="J470" s="65"/>
      <c r="K470" s="65"/>
    </row>
    <row r="471" spans="1:12" s="59" customFormat="1">
      <c r="A471" s="64" t="s">
        <v>1090</v>
      </c>
      <c r="C471" s="59" t="s">
        <v>182</v>
      </c>
      <c r="J471" s="65"/>
      <c r="K471" s="65"/>
    </row>
    <row r="472" spans="1:12" s="59" customFormat="1">
      <c r="A472" s="64" t="s">
        <v>1091</v>
      </c>
      <c r="C472" s="59" t="s">
        <v>181</v>
      </c>
      <c r="J472" s="65"/>
      <c r="K472" s="65"/>
    </row>
    <row r="473" spans="1:12" s="59" customFormat="1">
      <c r="A473" s="64" t="s">
        <v>1091</v>
      </c>
      <c r="C473" s="59" t="s">
        <v>182</v>
      </c>
      <c r="J473" s="65"/>
      <c r="K473" s="65"/>
    </row>
    <row r="474" spans="1:12" s="59" customFormat="1">
      <c r="A474" s="64" t="s">
        <v>1092</v>
      </c>
      <c r="C474" s="59" t="s">
        <v>181</v>
      </c>
      <c r="J474" s="65"/>
      <c r="K474" s="65"/>
    </row>
    <row r="475" spans="1:12" s="59" customFormat="1">
      <c r="A475" s="64" t="s">
        <v>1092</v>
      </c>
      <c r="C475" s="59" t="s">
        <v>182</v>
      </c>
      <c r="J475" s="65"/>
      <c r="K475" s="65"/>
    </row>
    <row r="476" spans="1:12" s="59" customFormat="1">
      <c r="A476" s="64" t="s">
        <v>1093</v>
      </c>
      <c r="C476" s="59" t="s">
        <v>181</v>
      </c>
      <c r="J476" s="65"/>
      <c r="K476" s="65"/>
    </row>
    <row r="477" spans="1:12" s="59" customFormat="1">
      <c r="A477" s="64" t="s">
        <v>1093</v>
      </c>
      <c r="C477" s="59" t="s">
        <v>182</v>
      </c>
      <c r="J477" s="65"/>
      <c r="K477" s="65"/>
    </row>
    <row r="478" spans="1:12" s="59" customFormat="1">
      <c r="A478" s="64" t="s">
        <v>1094</v>
      </c>
      <c r="C478" s="59" t="s">
        <v>181</v>
      </c>
      <c r="J478" s="65"/>
      <c r="K478" s="65"/>
    </row>
    <row r="479" spans="1:12" s="59" customFormat="1">
      <c r="A479" s="64" t="s">
        <v>1094</v>
      </c>
      <c r="C479" s="59" t="s">
        <v>182</v>
      </c>
      <c r="J479" s="65"/>
      <c r="K479" s="65"/>
    </row>
    <row r="480" spans="1:12" s="59" customFormat="1">
      <c r="A480" s="64" t="s">
        <v>1095</v>
      </c>
      <c r="B480" s="59" t="s">
        <v>37</v>
      </c>
      <c r="C480" s="59" t="s">
        <v>181</v>
      </c>
      <c r="D480" s="59" t="s">
        <v>1096</v>
      </c>
      <c r="E480" s="59" t="s">
        <v>253</v>
      </c>
      <c r="F480" s="59" t="s">
        <v>976</v>
      </c>
      <c r="G480" s="59" t="s">
        <v>266</v>
      </c>
      <c r="H480" s="59" t="s">
        <v>256</v>
      </c>
      <c r="I480" s="59" t="s">
        <v>256</v>
      </c>
      <c r="J480" s="65" t="s">
        <v>1097</v>
      </c>
      <c r="K480" s="65"/>
      <c r="L480" s="59" t="s">
        <v>1098</v>
      </c>
    </row>
    <row r="481" spans="1:12" s="59" customFormat="1" ht="27.6">
      <c r="A481" s="64" t="s">
        <v>1095</v>
      </c>
      <c r="B481" s="59" t="s">
        <v>27</v>
      </c>
      <c r="C481" s="59" t="s">
        <v>182</v>
      </c>
      <c r="D481" s="59" t="s">
        <v>268</v>
      </c>
      <c r="E481" s="59" t="s">
        <v>253</v>
      </c>
      <c r="F481" s="59" t="s">
        <v>689</v>
      </c>
      <c r="G481" s="59" t="s">
        <v>286</v>
      </c>
      <c r="H481" s="59" t="s">
        <v>256</v>
      </c>
      <c r="I481" s="59" t="s">
        <v>256</v>
      </c>
      <c r="J481" s="65" t="s">
        <v>1099</v>
      </c>
      <c r="K481" s="65"/>
      <c r="L481" s="59" t="s">
        <v>1100</v>
      </c>
    </row>
    <row r="482" spans="1:12" s="59" customFormat="1" ht="27.6">
      <c r="A482" s="64" t="s">
        <v>1101</v>
      </c>
      <c r="B482" s="59" t="s">
        <v>37</v>
      </c>
      <c r="C482" s="59" t="s">
        <v>181</v>
      </c>
      <c r="D482" s="59" t="s">
        <v>974</v>
      </c>
      <c r="E482" s="59" t="s">
        <v>253</v>
      </c>
      <c r="F482" s="59" t="s">
        <v>1102</v>
      </c>
      <c r="G482" s="59" t="s">
        <v>1103</v>
      </c>
      <c r="H482" s="59" t="s">
        <v>256</v>
      </c>
      <c r="I482" s="59" t="s">
        <v>256</v>
      </c>
      <c r="J482" s="65" t="s">
        <v>1104</v>
      </c>
      <c r="K482" s="65"/>
      <c r="L482" s="59" t="s">
        <v>1105</v>
      </c>
    </row>
    <row r="483" spans="1:12" s="59" customFormat="1">
      <c r="A483" s="64" t="s">
        <v>1101</v>
      </c>
      <c r="B483" s="59" t="s">
        <v>46</v>
      </c>
      <c r="C483" s="59" t="s">
        <v>182</v>
      </c>
      <c r="D483" s="59" t="s">
        <v>1106</v>
      </c>
      <c r="E483" s="59" t="s">
        <v>253</v>
      </c>
      <c r="F483" s="59" t="s">
        <v>256</v>
      </c>
      <c r="G483" s="59" t="s">
        <v>256</v>
      </c>
      <c r="H483" s="59" t="s">
        <v>256</v>
      </c>
      <c r="I483" s="59" t="s">
        <v>256</v>
      </c>
      <c r="J483" s="65"/>
      <c r="K483" s="65"/>
    </row>
    <row r="484" spans="1:12" s="59" customFormat="1">
      <c r="A484" s="64" t="s">
        <v>1107</v>
      </c>
      <c r="B484" s="59" t="s">
        <v>27</v>
      </c>
      <c r="C484" s="59" t="s">
        <v>181</v>
      </c>
      <c r="D484" s="59" t="s">
        <v>1106</v>
      </c>
      <c r="E484" s="59" t="s">
        <v>253</v>
      </c>
      <c r="F484" s="59" t="s">
        <v>256</v>
      </c>
      <c r="G484" s="59" t="s">
        <v>256</v>
      </c>
      <c r="H484" s="59" t="s">
        <v>256</v>
      </c>
      <c r="I484" s="59" t="s">
        <v>256</v>
      </c>
      <c r="J484" s="65"/>
      <c r="K484" s="65"/>
    </row>
    <row r="485" spans="1:12" s="59" customFormat="1">
      <c r="A485" s="64" t="s">
        <v>1107</v>
      </c>
      <c r="B485" s="59" t="s">
        <v>37</v>
      </c>
      <c r="C485" s="59" t="s">
        <v>182</v>
      </c>
      <c r="D485" s="59" t="s">
        <v>259</v>
      </c>
      <c r="E485" s="59" t="s">
        <v>253</v>
      </c>
      <c r="F485" s="59" t="s">
        <v>256</v>
      </c>
      <c r="G485" s="59" t="s">
        <v>256</v>
      </c>
      <c r="H485" s="59" t="s">
        <v>256</v>
      </c>
      <c r="I485" s="59" t="s">
        <v>256</v>
      </c>
      <c r="J485" s="65"/>
      <c r="K485" s="65"/>
    </row>
    <row r="486" spans="1:12" s="59" customFormat="1">
      <c r="A486" s="64" t="s">
        <v>1108</v>
      </c>
      <c r="B486" s="59" t="s">
        <v>27</v>
      </c>
      <c r="C486" s="59" t="s">
        <v>181</v>
      </c>
      <c r="D486" s="59" t="s">
        <v>259</v>
      </c>
      <c r="E486" s="59" t="s">
        <v>253</v>
      </c>
      <c r="F486" s="59" t="s">
        <v>256</v>
      </c>
      <c r="G486" s="59" t="s">
        <v>256</v>
      </c>
      <c r="H486" s="59" t="s">
        <v>256</v>
      </c>
      <c r="I486" s="59" t="s">
        <v>256</v>
      </c>
      <c r="J486" s="65"/>
      <c r="K486" s="65"/>
    </row>
    <row r="487" spans="1:12" s="59" customFormat="1">
      <c r="A487" s="64" t="s">
        <v>1108</v>
      </c>
      <c r="B487" s="59" t="s">
        <v>37</v>
      </c>
      <c r="C487" s="59" t="s">
        <v>182</v>
      </c>
      <c r="D487" s="59" t="s">
        <v>1109</v>
      </c>
      <c r="E487" s="59" t="s">
        <v>253</v>
      </c>
      <c r="F487" s="59" t="s">
        <v>256</v>
      </c>
      <c r="G487" s="59" t="s">
        <v>256</v>
      </c>
      <c r="H487" s="59" t="s">
        <v>256</v>
      </c>
      <c r="I487" s="59" t="s">
        <v>256</v>
      </c>
      <c r="J487" s="65" t="s">
        <v>1110</v>
      </c>
      <c r="K487" s="65"/>
      <c r="L487" s="59" t="s">
        <v>1111</v>
      </c>
    </row>
    <row r="488" spans="1:12" s="59" customFormat="1">
      <c r="A488" s="64" t="s">
        <v>1112</v>
      </c>
      <c r="C488" s="59" t="s">
        <v>181</v>
      </c>
      <c r="J488" s="65"/>
      <c r="K488" s="65"/>
    </row>
    <row r="489" spans="1:12" s="59" customFormat="1">
      <c r="A489" s="64" t="s">
        <v>1112</v>
      </c>
      <c r="C489" s="59" t="s">
        <v>182</v>
      </c>
      <c r="J489" s="65"/>
      <c r="K489" s="65"/>
    </row>
    <row r="490" spans="1:12" s="59" customFormat="1">
      <c r="A490" s="64" t="s">
        <v>1113</v>
      </c>
      <c r="C490" s="59" t="s">
        <v>181</v>
      </c>
      <c r="J490" s="65"/>
      <c r="K490" s="65"/>
    </row>
    <row r="491" spans="1:12" s="59" customFormat="1">
      <c r="A491" s="64" t="s">
        <v>1113</v>
      </c>
      <c r="C491" s="59" t="s">
        <v>182</v>
      </c>
      <c r="J491" s="65"/>
      <c r="K491" s="65"/>
    </row>
    <row r="492" spans="1:12" s="59" customFormat="1">
      <c r="A492" s="64" t="s">
        <v>1114</v>
      </c>
      <c r="B492" s="59" t="s">
        <v>37</v>
      </c>
      <c r="C492" s="59" t="s">
        <v>181</v>
      </c>
      <c r="J492" s="65" t="s">
        <v>933</v>
      </c>
      <c r="K492" s="65" t="s">
        <v>1115</v>
      </c>
      <c r="L492" s="59" t="s">
        <v>1116</v>
      </c>
    </row>
    <row r="493" spans="1:12" s="59" customFormat="1">
      <c r="A493" s="64" t="s">
        <v>1114</v>
      </c>
      <c r="B493" s="59" t="s">
        <v>27</v>
      </c>
      <c r="C493" s="59" t="s">
        <v>182</v>
      </c>
      <c r="J493" s="65" t="s">
        <v>933</v>
      </c>
      <c r="K493" s="65" t="s">
        <v>1115</v>
      </c>
      <c r="L493" s="59" t="s">
        <v>1116</v>
      </c>
    </row>
    <row r="494" spans="1:12" s="59" customFormat="1">
      <c r="A494" s="64" t="s">
        <v>1117</v>
      </c>
      <c r="B494" s="59" t="s">
        <v>46</v>
      </c>
      <c r="C494" s="59" t="s">
        <v>181</v>
      </c>
      <c r="D494" s="59" t="s">
        <v>231</v>
      </c>
      <c r="E494" s="59" t="s">
        <v>197</v>
      </c>
      <c r="F494" s="59" t="s">
        <v>232</v>
      </c>
      <c r="G494" s="59" t="s">
        <v>884</v>
      </c>
      <c r="H494" s="59" t="s">
        <v>200</v>
      </c>
      <c r="I494" s="59" t="s">
        <v>200</v>
      </c>
      <c r="J494" s="65" t="s">
        <v>1118</v>
      </c>
      <c r="K494" s="65"/>
      <c r="L494" s="59" t="s">
        <v>1119</v>
      </c>
    </row>
    <row r="495" spans="1:12" s="59" customFormat="1">
      <c r="A495" s="64" t="s">
        <v>1117</v>
      </c>
      <c r="B495" s="59" t="s">
        <v>27</v>
      </c>
      <c r="C495" s="59" t="s">
        <v>182</v>
      </c>
      <c r="D495" s="59" t="s">
        <v>234</v>
      </c>
      <c r="E495" s="59" t="s">
        <v>197</v>
      </c>
      <c r="F495" s="59" t="s">
        <v>200</v>
      </c>
      <c r="G495" s="59" t="s">
        <v>613</v>
      </c>
      <c r="H495" s="59" t="s">
        <v>200</v>
      </c>
      <c r="I495" s="59" t="s">
        <v>200</v>
      </c>
      <c r="J495" s="65"/>
      <c r="K495" s="65"/>
    </row>
    <row r="496" spans="1:12" s="59" customFormat="1" ht="27.6">
      <c r="A496" s="64" t="s">
        <v>1120</v>
      </c>
      <c r="B496" s="59" t="s">
        <v>37</v>
      </c>
      <c r="C496" s="59" t="s">
        <v>181</v>
      </c>
      <c r="D496" s="59" t="s">
        <v>1121</v>
      </c>
      <c r="E496" s="59" t="s">
        <v>197</v>
      </c>
      <c r="F496" s="59" t="s">
        <v>200</v>
      </c>
      <c r="G496" s="59" t="s">
        <v>1122</v>
      </c>
      <c r="H496" s="59" t="s">
        <v>200</v>
      </c>
      <c r="I496" s="59" t="s">
        <v>200</v>
      </c>
      <c r="J496" s="65" t="s">
        <v>1123</v>
      </c>
      <c r="K496" s="65" t="s">
        <v>1124</v>
      </c>
      <c r="L496" s="59" t="s">
        <v>1125</v>
      </c>
    </row>
    <row r="497" spans="1:12" s="59" customFormat="1">
      <c r="A497" s="64" t="s">
        <v>1120</v>
      </c>
      <c r="B497" s="59" t="s">
        <v>46</v>
      </c>
      <c r="C497" s="59" t="s">
        <v>182</v>
      </c>
      <c r="D497" s="59" t="s">
        <v>234</v>
      </c>
      <c r="E497" s="59" t="s">
        <v>197</v>
      </c>
      <c r="F497" s="59" t="s">
        <v>200</v>
      </c>
      <c r="G497" s="59" t="s">
        <v>200</v>
      </c>
      <c r="H497" s="59" t="s">
        <v>200</v>
      </c>
      <c r="I497" s="59" t="s">
        <v>200</v>
      </c>
      <c r="J497" s="65"/>
      <c r="K497" s="65"/>
    </row>
    <row r="498" spans="1:12" s="59" customFormat="1" ht="41.4">
      <c r="A498" s="64" t="s">
        <v>1126</v>
      </c>
      <c r="B498" s="59" t="s">
        <v>27</v>
      </c>
      <c r="C498" s="59" t="s">
        <v>181</v>
      </c>
      <c r="D498" s="59" t="s">
        <v>231</v>
      </c>
      <c r="E498" s="59" t="s">
        <v>197</v>
      </c>
      <c r="F498" s="59" t="s">
        <v>1127</v>
      </c>
      <c r="G498" s="59" t="s">
        <v>1128</v>
      </c>
      <c r="H498" s="59" t="s">
        <v>200</v>
      </c>
      <c r="I498" s="59" t="s">
        <v>200</v>
      </c>
      <c r="J498" s="65" t="s">
        <v>1129</v>
      </c>
      <c r="K498" s="65" t="s">
        <v>1130</v>
      </c>
      <c r="L498" s="59" t="s">
        <v>1131</v>
      </c>
    </row>
    <row r="499" spans="1:12" s="59" customFormat="1">
      <c r="A499" s="64" t="s">
        <v>1126</v>
      </c>
      <c r="B499" s="59" t="s">
        <v>46</v>
      </c>
      <c r="C499" s="59" t="s">
        <v>182</v>
      </c>
      <c r="D499" s="59" t="s">
        <v>234</v>
      </c>
      <c r="E499" s="59" t="s">
        <v>197</v>
      </c>
      <c r="F499" s="59" t="s">
        <v>200</v>
      </c>
      <c r="G499" s="59" t="s">
        <v>200</v>
      </c>
      <c r="H499" s="59" t="s">
        <v>200</v>
      </c>
      <c r="I499" s="59" t="s">
        <v>200</v>
      </c>
      <c r="J499" s="65"/>
      <c r="K499" s="65"/>
    </row>
    <row r="500" spans="1:12" s="59" customFormat="1">
      <c r="A500" s="64" t="s">
        <v>1132</v>
      </c>
      <c r="B500" s="59" t="s">
        <v>27</v>
      </c>
      <c r="C500" s="59" t="s">
        <v>181</v>
      </c>
      <c r="D500" s="59" t="s">
        <v>234</v>
      </c>
      <c r="E500" s="59" t="s">
        <v>197</v>
      </c>
      <c r="F500" s="59" t="s">
        <v>200</v>
      </c>
      <c r="G500" s="59" t="s">
        <v>303</v>
      </c>
      <c r="H500" s="59" t="s">
        <v>200</v>
      </c>
      <c r="I500" s="59" t="s">
        <v>200</v>
      </c>
      <c r="J500" s="65"/>
      <c r="K500" s="65"/>
    </row>
    <row r="501" spans="1:12" s="59" customFormat="1">
      <c r="A501" s="64" t="s">
        <v>1132</v>
      </c>
      <c r="B501" s="59" t="s">
        <v>46</v>
      </c>
      <c r="C501" s="59" t="s">
        <v>182</v>
      </c>
      <c r="D501" s="59" t="s">
        <v>234</v>
      </c>
      <c r="E501" s="59" t="s">
        <v>197</v>
      </c>
      <c r="F501" s="59" t="s">
        <v>200</v>
      </c>
      <c r="G501" s="59" t="s">
        <v>884</v>
      </c>
      <c r="H501" s="59" t="s">
        <v>200</v>
      </c>
      <c r="I501" s="59" t="s">
        <v>200</v>
      </c>
      <c r="J501" s="65"/>
      <c r="K501" s="65"/>
    </row>
    <row r="502" spans="1:12" s="59" customFormat="1">
      <c r="A502" s="64" t="s">
        <v>1133</v>
      </c>
      <c r="B502" s="59" t="s">
        <v>27</v>
      </c>
      <c r="C502" s="59" t="s">
        <v>181</v>
      </c>
      <c r="D502" s="59" t="s">
        <v>1134</v>
      </c>
      <c r="E502" s="59" t="s">
        <v>1135</v>
      </c>
      <c r="F502" s="59" t="s">
        <v>232</v>
      </c>
      <c r="G502" s="59" t="s">
        <v>297</v>
      </c>
      <c r="H502" s="59" t="s">
        <v>200</v>
      </c>
      <c r="I502" s="59" t="s">
        <v>200</v>
      </c>
      <c r="J502" s="65" t="s">
        <v>388</v>
      </c>
      <c r="K502" s="65" t="s">
        <v>1136</v>
      </c>
      <c r="L502" s="59" t="s">
        <v>1137</v>
      </c>
    </row>
    <row r="503" spans="1:12" s="59" customFormat="1">
      <c r="A503" s="64" t="s">
        <v>1133</v>
      </c>
      <c r="B503" s="59" t="s">
        <v>37</v>
      </c>
      <c r="C503" s="59" t="s">
        <v>182</v>
      </c>
      <c r="J503" s="65" t="s">
        <v>194</v>
      </c>
      <c r="K503" s="65"/>
      <c r="L503" s="59" t="s">
        <v>1138</v>
      </c>
    </row>
    <row r="504" spans="1:12" s="59" customFormat="1">
      <c r="A504" s="64" t="s">
        <v>1139</v>
      </c>
      <c r="C504" s="59" t="s">
        <v>181</v>
      </c>
      <c r="J504" s="65"/>
      <c r="K504" s="65"/>
    </row>
    <row r="505" spans="1:12" s="59" customFormat="1">
      <c r="A505" s="64" t="s">
        <v>1139</v>
      </c>
      <c r="C505" s="59" t="s">
        <v>182</v>
      </c>
      <c r="J505" s="65"/>
      <c r="K505" s="65"/>
    </row>
    <row r="506" spans="1:12" s="59" customFormat="1">
      <c r="A506" s="64" t="s">
        <v>1140</v>
      </c>
      <c r="C506" s="59" t="s">
        <v>181</v>
      </c>
      <c r="J506" s="65"/>
      <c r="K506" s="65"/>
    </row>
    <row r="507" spans="1:12" s="59" customFormat="1">
      <c r="A507" s="64" t="s">
        <v>1140</v>
      </c>
      <c r="C507" s="59" t="s">
        <v>182</v>
      </c>
      <c r="J507" s="65"/>
      <c r="K507" s="65"/>
    </row>
    <row r="508" spans="1:12" s="59" customFormat="1">
      <c r="A508" s="64" t="s">
        <v>1141</v>
      </c>
      <c r="C508" s="59" t="s">
        <v>181</v>
      </c>
      <c r="J508" s="65"/>
      <c r="K508" s="65"/>
    </row>
    <row r="509" spans="1:12" s="59" customFormat="1">
      <c r="A509" s="64" t="s">
        <v>1141</v>
      </c>
      <c r="C509" s="59" t="s">
        <v>182</v>
      </c>
      <c r="J509" s="65"/>
      <c r="K509" s="65"/>
    </row>
    <row r="510" spans="1:12" s="59" customFormat="1">
      <c r="A510" s="64" t="s">
        <v>1142</v>
      </c>
      <c r="C510" s="59" t="s">
        <v>181</v>
      </c>
      <c r="J510" s="65"/>
      <c r="K510" s="65"/>
    </row>
    <row r="511" spans="1:12" s="59" customFormat="1">
      <c r="A511" s="64" t="s">
        <v>1142</v>
      </c>
      <c r="C511" s="59" t="s">
        <v>182</v>
      </c>
      <c r="J511" s="65"/>
      <c r="K511" s="65"/>
    </row>
    <row r="512" spans="1:12" s="59" customFormat="1">
      <c r="A512" s="64" t="s">
        <v>1143</v>
      </c>
      <c r="C512" s="59" t="s">
        <v>181</v>
      </c>
      <c r="J512" s="65"/>
      <c r="K512" s="65"/>
    </row>
    <row r="513" spans="1:12" s="59" customFormat="1">
      <c r="A513" s="64" t="s">
        <v>1143</v>
      </c>
      <c r="C513" s="59" t="s">
        <v>182</v>
      </c>
      <c r="J513" s="65"/>
      <c r="K513" s="65"/>
    </row>
    <row r="514" spans="1:12" s="59" customFormat="1">
      <c r="A514" s="64" t="s">
        <v>1144</v>
      </c>
      <c r="C514" s="59" t="s">
        <v>181</v>
      </c>
      <c r="J514" s="65"/>
      <c r="K514" s="65"/>
    </row>
    <row r="515" spans="1:12" s="59" customFormat="1">
      <c r="A515" s="64" t="s">
        <v>1144</v>
      </c>
      <c r="C515" s="59" t="s">
        <v>182</v>
      </c>
      <c r="J515" s="65"/>
      <c r="K515" s="65"/>
    </row>
    <row r="516" spans="1:12" s="59" customFormat="1">
      <c r="A516" s="64" t="s">
        <v>1145</v>
      </c>
      <c r="C516" s="59" t="s">
        <v>181</v>
      </c>
      <c r="J516" s="65"/>
      <c r="K516" s="65"/>
    </row>
    <row r="517" spans="1:12" s="59" customFormat="1">
      <c r="A517" s="64" t="s">
        <v>1145</v>
      </c>
      <c r="C517" s="59" t="s">
        <v>182</v>
      </c>
      <c r="J517" s="65"/>
      <c r="K517" s="65"/>
    </row>
    <row r="518" spans="1:12" s="59" customFormat="1">
      <c r="A518" s="64" t="s">
        <v>1146</v>
      </c>
      <c r="C518" s="59" t="s">
        <v>181</v>
      </c>
      <c r="J518" s="65"/>
      <c r="K518" s="65"/>
    </row>
    <row r="519" spans="1:12" s="59" customFormat="1">
      <c r="A519" s="64" t="s">
        <v>1146</v>
      </c>
      <c r="C519" s="59" t="s">
        <v>182</v>
      </c>
      <c r="J519" s="65"/>
      <c r="K519" s="65"/>
    </row>
    <row r="520" spans="1:12" s="59" customFormat="1">
      <c r="A520" s="64" t="s">
        <v>1147</v>
      </c>
      <c r="C520" s="59" t="s">
        <v>181</v>
      </c>
      <c r="J520" s="65"/>
      <c r="K520" s="65"/>
    </row>
    <row r="521" spans="1:12" s="59" customFormat="1">
      <c r="A521" s="64" t="s">
        <v>1147</v>
      </c>
      <c r="C521" s="59" t="s">
        <v>182</v>
      </c>
      <c r="J521" s="65"/>
      <c r="K521" s="65"/>
    </row>
    <row r="522" spans="1:12" s="59" customFormat="1">
      <c r="A522" s="64" t="s">
        <v>1148</v>
      </c>
      <c r="C522" s="59" t="s">
        <v>181</v>
      </c>
      <c r="J522" s="65"/>
      <c r="K522" s="65"/>
    </row>
    <row r="523" spans="1:12" s="59" customFormat="1">
      <c r="A523" s="64" t="s">
        <v>1148</v>
      </c>
      <c r="C523" s="59" t="s">
        <v>182</v>
      </c>
      <c r="J523" s="65"/>
      <c r="K523" s="65"/>
    </row>
    <row r="524" spans="1:12" s="59" customFormat="1">
      <c r="A524" s="64" t="s">
        <v>1149</v>
      </c>
      <c r="B524" s="59" t="s">
        <v>27</v>
      </c>
      <c r="C524" s="59" t="s">
        <v>181</v>
      </c>
      <c r="D524" s="59" t="s">
        <v>1150</v>
      </c>
      <c r="E524" s="59" t="s">
        <v>1020</v>
      </c>
      <c r="F524" s="59" t="s">
        <v>1151</v>
      </c>
      <c r="G524" s="59" t="s">
        <v>1152</v>
      </c>
      <c r="H524" s="59" t="s">
        <v>1023</v>
      </c>
      <c r="I524" s="59" t="s">
        <v>1023</v>
      </c>
      <c r="J524" s="65" t="s">
        <v>594</v>
      </c>
      <c r="K524" s="65"/>
      <c r="L524" s="59" t="s">
        <v>1153</v>
      </c>
    </row>
    <row r="525" spans="1:12" s="59" customFormat="1">
      <c r="A525" s="64" t="s">
        <v>1149</v>
      </c>
      <c r="C525" s="59" t="s">
        <v>182</v>
      </c>
      <c r="J525" s="65"/>
      <c r="K525" s="65"/>
    </row>
    <row r="526" spans="1:12" s="59" customFormat="1">
      <c r="A526" s="64" t="s">
        <v>1154</v>
      </c>
      <c r="C526" s="59" t="s">
        <v>181</v>
      </c>
      <c r="J526" s="65"/>
      <c r="K526" s="65"/>
    </row>
    <row r="527" spans="1:12" s="59" customFormat="1">
      <c r="A527" s="64" t="s">
        <v>1154</v>
      </c>
      <c r="C527" s="59" t="s">
        <v>182</v>
      </c>
      <c r="J527" s="65"/>
      <c r="K527" s="65"/>
    </row>
    <row r="528" spans="1:12" s="59" customFormat="1">
      <c r="A528" s="64" t="s">
        <v>1155</v>
      </c>
      <c r="C528" s="59" t="s">
        <v>181</v>
      </c>
      <c r="J528" s="65"/>
      <c r="K528" s="65"/>
    </row>
    <row r="529" spans="1:12" s="59" customFormat="1">
      <c r="A529" s="64" t="s">
        <v>1155</v>
      </c>
      <c r="C529" s="59" t="s">
        <v>182</v>
      </c>
      <c r="J529" s="65"/>
      <c r="K529" s="65"/>
    </row>
    <row r="530" spans="1:12" s="59" customFormat="1">
      <c r="A530" s="64" t="s">
        <v>1156</v>
      </c>
      <c r="C530" s="59" t="s">
        <v>181</v>
      </c>
      <c r="J530" s="65"/>
      <c r="K530" s="65"/>
    </row>
    <row r="531" spans="1:12" s="59" customFormat="1">
      <c r="A531" s="64" t="s">
        <v>1156</v>
      </c>
      <c r="C531" s="59" t="s">
        <v>182</v>
      </c>
      <c r="J531" s="65"/>
      <c r="K531" s="65"/>
    </row>
    <row r="532" spans="1:12" s="59" customFormat="1">
      <c r="A532" s="64" t="s">
        <v>1157</v>
      </c>
      <c r="C532" s="59" t="s">
        <v>181</v>
      </c>
      <c r="J532" s="65"/>
      <c r="K532" s="65"/>
    </row>
    <row r="533" spans="1:12" s="59" customFormat="1">
      <c r="A533" s="64" t="s">
        <v>1157</v>
      </c>
      <c r="B533" s="59" t="s">
        <v>46</v>
      </c>
      <c r="C533" s="59" t="s">
        <v>182</v>
      </c>
      <c r="D533" s="59" t="s">
        <v>1158</v>
      </c>
      <c r="E533" s="59" t="s">
        <v>573</v>
      </c>
      <c r="F533" s="59" t="s">
        <v>1159</v>
      </c>
      <c r="G533" s="59" t="s">
        <v>1160</v>
      </c>
      <c r="H533" s="59" t="s">
        <v>1161</v>
      </c>
      <c r="I533" s="59" t="s">
        <v>1158</v>
      </c>
      <c r="J533" s="65" t="s">
        <v>1162</v>
      </c>
      <c r="K533" s="65" t="s">
        <v>1163</v>
      </c>
      <c r="L533" s="59" t="s">
        <v>1164</v>
      </c>
    </row>
    <row r="534" spans="1:12" s="59" customFormat="1">
      <c r="A534" s="64" t="s">
        <v>1165</v>
      </c>
      <c r="B534" s="59" t="s">
        <v>37</v>
      </c>
      <c r="C534" s="59" t="s">
        <v>181</v>
      </c>
      <c r="D534" s="59" t="s">
        <v>1166</v>
      </c>
      <c r="E534" s="59" t="s">
        <v>573</v>
      </c>
      <c r="F534" s="59" t="s">
        <v>1167</v>
      </c>
      <c r="G534" s="59" t="s">
        <v>1168</v>
      </c>
      <c r="H534" s="59" t="s">
        <v>1169</v>
      </c>
      <c r="I534" s="59" t="s">
        <v>1166</v>
      </c>
      <c r="J534" s="65" t="s">
        <v>1170</v>
      </c>
      <c r="K534" s="65" t="s">
        <v>1171</v>
      </c>
      <c r="L534" s="59" t="s">
        <v>1172</v>
      </c>
    </row>
    <row r="535" spans="1:12" s="59" customFormat="1">
      <c r="A535" s="64" t="s">
        <v>1165</v>
      </c>
      <c r="B535" s="59" t="s">
        <v>46</v>
      </c>
      <c r="C535" s="59" t="s">
        <v>182</v>
      </c>
      <c r="D535" s="59" t="s">
        <v>1173</v>
      </c>
      <c r="E535" s="59" t="s">
        <v>573</v>
      </c>
      <c r="F535" s="59" t="s">
        <v>576</v>
      </c>
      <c r="G535" s="59" t="s">
        <v>1174</v>
      </c>
      <c r="H535" s="59" t="s">
        <v>1175</v>
      </c>
      <c r="I535" s="59" t="s">
        <v>1173</v>
      </c>
      <c r="J535" s="65" t="s">
        <v>1176</v>
      </c>
      <c r="K535" s="65" t="s">
        <v>1177</v>
      </c>
      <c r="L535" s="59" t="s">
        <v>1178</v>
      </c>
    </row>
    <row r="536" spans="1:12" s="59" customFormat="1">
      <c r="A536" s="64" t="s">
        <v>1179</v>
      </c>
      <c r="B536" s="59" t="s">
        <v>27</v>
      </c>
      <c r="C536" s="59" t="s">
        <v>181</v>
      </c>
      <c r="D536" s="59" t="s">
        <v>1180</v>
      </c>
      <c r="E536" s="59" t="s">
        <v>573</v>
      </c>
      <c r="F536" s="59" t="s">
        <v>1181</v>
      </c>
      <c r="G536" s="59" t="s">
        <v>1159</v>
      </c>
      <c r="H536" s="59" t="s">
        <v>1182</v>
      </c>
      <c r="I536" s="59" t="s">
        <v>1183</v>
      </c>
      <c r="J536" s="65" t="s">
        <v>1039</v>
      </c>
      <c r="K536" s="65" t="s">
        <v>1184</v>
      </c>
      <c r="L536" s="59" t="s">
        <v>1178</v>
      </c>
    </row>
    <row r="537" spans="1:12" s="59" customFormat="1" ht="27.6">
      <c r="A537" s="64" t="s">
        <v>1179</v>
      </c>
      <c r="B537" s="59" t="s">
        <v>37</v>
      </c>
      <c r="C537" s="59" t="s">
        <v>182</v>
      </c>
      <c r="D537" s="59" t="s">
        <v>1185</v>
      </c>
      <c r="E537" s="59" t="s">
        <v>573</v>
      </c>
      <c r="F537" s="59" t="s">
        <v>1186</v>
      </c>
      <c r="G537" s="59" t="s">
        <v>1187</v>
      </c>
      <c r="H537" s="59" t="s">
        <v>1188</v>
      </c>
      <c r="I537" s="59" t="s">
        <v>1185</v>
      </c>
      <c r="J537" s="65" t="s">
        <v>1189</v>
      </c>
      <c r="K537" s="65" t="s">
        <v>1190</v>
      </c>
      <c r="L537" s="59" t="s">
        <v>1191</v>
      </c>
    </row>
    <row r="538" spans="1:12" s="59" customFormat="1">
      <c r="A538" s="64" t="s">
        <v>1192</v>
      </c>
      <c r="B538" s="59" t="s">
        <v>27</v>
      </c>
      <c r="C538" s="59" t="s">
        <v>181</v>
      </c>
      <c r="D538" s="59" t="s">
        <v>1193</v>
      </c>
      <c r="E538" s="59" t="s">
        <v>573</v>
      </c>
      <c r="F538" s="59" t="s">
        <v>576</v>
      </c>
      <c r="G538" s="59" t="s">
        <v>1194</v>
      </c>
      <c r="H538" s="59" t="s">
        <v>1195</v>
      </c>
      <c r="I538" s="59" t="s">
        <v>1196</v>
      </c>
      <c r="J538" s="65" t="s">
        <v>754</v>
      </c>
      <c r="K538" s="65" t="s">
        <v>1197</v>
      </c>
      <c r="L538" s="59" t="s">
        <v>1198</v>
      </c>
    </row>
    <row r="539" spans="1:12" s="59" customFormat="1" ht="27.6">
      <c r="A539" s="64" t="s">
        <v>1192</v>
      </c>
      <c r="B539" s="59" t="s">
        <v>37</v>
      </c>
      <c r="C539" s="59" t="s">
        <v>182</v>
      </c>
      <c r="D539" s="59" t="s">
        <v>1199</v>
      </c>
      <c r="E539" s="59" t="s">
        <v>573</v>
      </c>
      <c r="F539" s="59" t="s">
        <v>576</v>
      </c>
      <c r="G539" s="59" t="s">
        <v>1200</v>
      </c>
      <c r="H539" s="59" t="s">
        <v>1167</v>
      </c>
      <c r="I539" s="59" t="s">
        <v>1201</v>
      </c>
      <c r="J539" s="65" t="s">
        <v>1039</v>
      </c>
      <c r="K539" s="65" t="s">
        <v>1184</v>
      </c>
      <c r="L539" s="65" t="s">
        <v>1202</v>
      </c>
    </row>
    <row r="540" spans="1:12" s="59" customFormat="1">
      <c r="A540" s="64" t="s">
        <v>1203</v>
      </c>
      <c r="B540" s="59" t="s">
        <v>46</v>
      </c>
      <c r="C540" s="59" t="s">
        <v>181</v>
      </c>
      <c r="D540" s="59" t="s">
        <v>1204</v>
      </c>
      <c r="E540" s="59" t="s">
        <v>573</v>
      </c>
      <c r="F540" s="59" t="s">
        <v>1205</v>
      </c>
      <c r="G540" s="59" t="s">
        <v>1160</v>
      </c>
      <c r="H540" s="59" t="s">
        <v>580</v>
      </c>
      <c r="I540" s="59" t="s">
        <v>1204</v>
      </c>
      <c r="J540" s="65" t="s">
        <v>1206</v>
      </c>
      <c r="K540" s="65" t="s">
        <v>1207</v>
      </c>
      <c r="L540" s="59" t="s">
        <v>1198</v>
      </c>
    </row>
    <row r="541" spans="1:12" s="59" customFormat="1">
      <c r="A541" s="64" t="s">
        <v>1203</v>
      </c>
      <c r="B541" s="59" t="s">
        <v>27</v>
      </c>
      <c r="C541" s="59" t="s">
        <v>182</v>
      </c>
      <c r="D541" s="59" t="s">
        <v>1208</v>
      </c>
      <c r="E541" s="59" t="s">
        <v>573</v>
      </c>
      <c r="F541" s="59" t="s">
        <v>576</v>
      </c>
      <c r="G541" s="59" t="s">
        <v>1209</v>
      </c>
      <c r="H541" s="59" t="s">
        <v>1210</v>
      </c>
      <c r="I541" s="59" t="s">
        <v>576</v>
      </c>
      <c r="J541" s="65" t="s">
        <v>238</v>
      </c>
      <c r="K541" s="65"/>
      <c r="L541" s="59" t="s">
        <v>1211</v>
      </c>
    </row>
    <row r="542" spans="1:12" s="59" customFormat="1">
      <c r="A542" s="64" t="s">
        <v>1212</v>
      </c>
      <c r="B542" s="59" t="s">
        <v>46</v>
      </c>
      <c r="C542" s="59" t="s">
        <v>181</v>
      </c>
      <c r="D542" s="59" t="s">
        <v>1213</v>
      </c>
      <c r="E542" s="59" t="s">
        <v>573</v>
      </c>
      <c r="F542" s="59" t="s">
        <v>576</v>
      </c>
      <c r="G542" s="59" t="s">
        <v>1161</v>
      </c>
      <c r="H542" s="59" t="s">
        <v>576</v>
      </c>
      <c r="I542" s="59" t="s">
        <v>576</v>
      </c>
      <c r="J542" s="65"/>
      <c r="K542" s="65" t="s">
        <v>1214</v>
      </c>
      <c r="L542" s="59" t="s">
        <v>1198</v>
      </c>
    </row>
    <row r="543" spans="1:12" s="59" customFormat="1">
      <c r="A543" s="64" t="s">
        <v>1212</v>
      </c>
      <c r="B543" s="59" t="s">
        <v>46</v>
      </c>
      <c r="C543" s="59" t="s">
        <v>182</v>
      </c>
      <c r="D543" s="59" t="s">
        <v>1215</v>
      </c>
      <c r="E543" s="59" t="s">
        <v>573</v>
      </c>
      <c r="F543" s="59" t="s">
        <v>1216</v>
      </c>
      <c r="G543" s="59" t="s">
        <v>1217</v>
      </c>
      <c r="H543" s="59" t="s">
        <v>576</v>
      </c>
      <c r="I543" s="59" t="s">
        <v>576</v>
      </c>
      <c r="J543" s="65" t="s">
        <v>1039</v>
      </c>
      <c r="K543" s="65" t="s">
        <v>1184</v>
      </c>
      <c r="L543" s="59" t="s">
        <v>1198</v>
      </c>
    </row>
    <row r="544" spans="1:12" s="59" customFormat="1">
      <c r="A544" s="64" t="s">
        <v>1218</v>
      </c>
      <c r="B544" s="59" t="s">
        <v>37</v>
      </c>
      <c r="C544" s="59" t="s">
        <v>181</v>
      </c>
      <c r="D544" s="59" t="s">
        <v>1219</v>
      </c>
      <c r="E544" s="59" t="s">
        <v>573</v>
      </c>
      <c r="F544" s="59" t="s">
        <v>1220</v>
      </c>
      <c r="G544" s="59" t="s">
        <v>1169</v>
      </c>
      <c r="H544" s="59" t="s">
        <v>576</v>
      </c>
      <c r="I544" s="59" t="s">
        <v>1221</v>
      </c>
      <c r="J544" s="65" t="s">
        <v>754</v>
      </c>
      <c r="K544" s="65" t="s">
        <v>1197</v>
      </c>
      <c r="L544" s="59" t="s">
        <v>1198</v>
      </c>
    </row>
    <row r="545" spans="1:12" s="59" customFormat="1">
      <c r="A545" s="64" t="s">
        <v>1218</v>
      </c>
      <c r="B545" s="59" t="s">
        <v>27</v>
      </c>
      <c r="C545" s="59" t="s">
        <v>182</v>
      </c>
      <c r="D545" s="59" t="s">
        <v>579</v>
      </c>
      <c r="E545" s="59" t="s">
        <v>573</v>
      </c>
      <c r="F545" s="59" t="s">
        <v>1222</v>
      </c>
      <c r="G545" s="59" t="s">
        <v>1223</v>
      </c>
      <c r="H545" s="59" t="s">
        <v>576</v>
      </c>
      <c r="I545" s="59" t="s">
        <v>576</v>
      </c>
      <c r="J545" s="65" t="s">
        <v>238</v>
      </c>
      <c r="K545" s="65"/>
      <c r="L545" s="59" t="s">
        <v>223</v>
      </c>
    </row>
    <row r="546" spans="1:12" s="59" customFormat="1">
      <c r="A546" s="64" t="s">
        <v>1224</v>
      </c>
      <c r="B546" s="59" t="s">
        <v>37</v>
      </c>
      <c r="C546" s="59" t="s">
        <v>181</v>
      </c>
      <c r="D546" s="59" t="s">
        <v>572</v>
      </c>
      <c r="E546" s="59" t="s">
        <v>573</v>
      </c>
      <c r="F546" s="59" t="s">
        <v>576</v>
      </c>
      <c r="G546" s="59" t="s">
        <v>1167</v>
      </c>
      <c r="H546" s="59" t="s">
        <v>576</v>
      </c>
      <c r="I546" s="59" t="s">
        <v>576</v>
      </c>
      <c r="J546" s="65" t="s">
        <v>341</v>
      </c>
      <c r="K546" s="65" t="s">
        <v>1225</v>
      </c>
      <c r="L546" s="59" t="s">
        <v>1198</v>
      </c>
    </row>
    <row r="547" spans="1:12" s="59" customFormat="1">
      <c r="A547" s="64" t="s">
        <v>1224</v>
      </c>
      <c r="B547" s="59" t="s">
        <v>46</v>
      </c>
      <c r="C547" s="59" t="s">
        <v>182</v>
      </c>
      <c r="D547" s="59" t="s">
        <v>1226</v>
      </c>
      <c r="E547" s="59" t="s">
        <v>573</v>
      </c>
      <c r="F547" s="59" t="s">
        <v>1227</v>
      </c>
      <c r="G547" s="59" t="s">
        <v>1175</v>
      </c>
      <c r="H547" s="59" t="s">
        <v>576</v>
      </c>
      <c r="I547" s="59" t="s">
        <v>576</v>
      </c>
      <c r="J547" s="65" t="s">
        <v>555</v>
      </c>
      <c r="K547" s="65" t="s">
        <v>1228</v>
      </c>
      <c r="L547" s="59" t="s">
        <v>1198</v>
      </c>
    </row>
    <row r="548" spans="1:12" s="59" customFormat="1">
      <c r="A548" s="64" t="s">
        <v>1229</v>
      </c>
      <c r="C548" s="59" t="s">
        <v>181</v>
      </c>
      <c r="J548" s="65"/>
      <c r="K548" s="65"/>
    </row>
    <row r="549" spans="1:12" s="59" customFormat="1">
      <c r="A549" s="64" t="s">
        <v>1229</v>
      </c>
      <c r="C549" s="59" t="s">
        <v>182</v>
      </c>
      <c r="J549" s="65"/>
      <c r="K549" s="65"/>
    </row>
    <row r="550" spans="1:12" s="59" customFormat="1">
      <c r="A550" s="64" t="s">
        <v>1230</v>
      </c>
      <c r="C550" s="59" t="s">
        <v>181</v>
      </c>
      <c r="J550" s="65"/>
      <c r="K550" s="65"/>
    </row>
    <row r="551" spans="1:12" s="59" customFormat="1">
      <c r="A551" s="64" t="s">
        <v>1230</v>
      </c>
      <c r="C551" s="59" t="s">
        <v>182</v>
      </c>
      <c r="J551" s="65"/>
      <c r="K551" s="65"/>
    </row>
    <row r="552" spans="1:12" s="59" customFormat="1">
      <c r="A552" s="64" t="s">
        <v>1231</v>
      </c>
      <c r="C552" s="59" t="s">
        <v>181</v>
      </c>
      <c r="J552" s="65"/>
      <c r="K552" s="65"/>
    </row>
    <row r="553" spans="1:12" s="59" customFormat="1">
      <c r="A553" s="64" t="s">
        <v>1231</v>
      </c>
      <c r="C553" s="59" t="s">
        <v>182</v>
      </c>
      <c r="J553" s="65"/>
      <c r="K553" s="65"/>
    </row>
    <row r="554" spans="1:12" s="59" customFormat="1">
      <c r="A554" s="64" t="s">
        <v>1232</v>
      </c>
      <c r="C554" s="59" t="s">
        <v>181</v>
      </c>
      <c r="J554" s="65"/>
      <c r="K554" s="65"/>
    </row>
    <row r="555" spans="1:12" s="59" customFormat="1">
      <c r="A555" s="64" t="s">
        <v>1232</v>
      </c>
      <c r="C555" s="59" t="s">
        <v>182</v>
      </c>
      <c r="J555" s="65"/>
      <c r="K555" s="65"/>
    </row>
    <row r="556" spans="1:12" s="59" customFormat="1">
      <c r="A556" s="64" t="s">
        <v>1233</v>
      </c>
      <c r="C556" s="59" t="s">
        <v>181</v>
      </c>
      <c r="J556" s="65"/>
      <c r="K556" s="65"/>
    </row>
    <row r="557" spans="1:12" s="59" customFormat="1">
      <c r="A557" s="64" t="s">
        <v>1233</v>
      </c>
      <c r="C557" s="59" t="s">
        <v>182</v>
      </c>
      <c r="J557" s="65"/>
      <c r="K557" s="65"/>
    </row>
    <row r="558" spans="1:12" s="59" customFormat="1">
      <c r="A558" s="64" t="s">
        <v>1234</v>
      </c>
      <c r="C558" s="59" t="s">
        <v>181</v>
      </c>
      <c r="J558" s="65"/>
      <c r="K558" s="65"/>
    </row>
    <row r="559" spans="1:12" s="59" customFormat="1">
      <c r="A559" s="64" t="s">
        <v>1234</v>
      </c>
      <c r="C559" s="59" t="s">
        <v>182</v>
      </c>
      <c r="J559" s="65"/>
      <c r="K559" s="65"/>
    </row>
    <row r="560" spans="1:12" s="59" customFormat="1">
      <c r="A560" s="64" t="s">
        <v>1235</v>
      </c>
      <c r="C560" s="59" t="s">
        <v>181</v>
      </c>
      <c r="J560" s="65"/>
      <c r="K560" s="65"/>
    </row>
    <row r="561" spans="1:12" s="59" customFormat="1">
      <c r="A561" s="64" t="s">
        <v>1235</v>
      </c>
      <c r="C561" s="59" t="s">
        <v>182</v>
      </c>
      <c r="J561" s="65"/>
      <c r="K561" s="65"/>
    </row>
    <row r="562" spans="1:12" s="59" customFormat="1">
      <c r="A562" s="64" t="s">
        <v>1236</v>
      </c>
      <c r="C562" s="59" t="s">
        <v>181</v>
      </c>
      <c r="J562" s="65"/>
      <c r="K562" s="65"/>
    </row>
    <row r="563" spans="1:12" s="59" customFormat="1">
      <c r="A563" s="64" t="s">
        <v>1236</v>
      </c>
      <c r="C563" s="59" t="s">
        <v>182</v>
      </c>
      <c r="J563" s="65"/>
      <c r="K563" s="65"/>
    </row>
    <row r="564" spans="1:12" s="59" customFormat="1">
      <c r="A564" s="64" t="s">
        <v>1237</v>
      </c>
      <c r="C564" s="59" t="s">
        <v>181</v>
      </c>
      <c r="J564" s="65"/>
      <c r="K564" s="65"/>
    </row>
    <row r="565" spans="1:12" s="59" customFormat="1">
      <c r="A565" s="64" t="s">
        <v>1237</v>
      </c>
      <c r="C565" s="59" t="s">
        <v>182</v>
      </c>
      <c r="J565" s="65"/>
      <c r="K565" s="65"/>
    </row>
    <row r="566" spans="1:12" s="59" customFormat="1">
      <c r="A566" s="64" t="s">
        <v>1238</v>
      </c>
      <c r="C566" s="59" t="s">
        <v>181</v>
      </c>
      <c r="J566" s="65"/>
      <c r="K566" s="65"/>
    </row>
    <row r="567" spans="1:12" s="59" customFormat="1">
      <c r="A567" s="64" t="s">
        <v>1238</v>
      </c>
      <c r="C567" s="59" t="s">
        <v>182</v>
      </c>
      <c r="J567" s="65"/>
      <c r="K567" s="65"/>
    </row>
    <row r="568" spans="1:12" s="59" customFormat="1">
      <c r="A568" s="64" t="s">
        <v>1239</v>
      </c>
      <c r="C568" s="59" t="s">
        <v>181</v>
      </c>
      <c r="J568" s="65"/>
      <c r="K568" s="65"/>
    </row>
    <row r="569" spans="1:12" s="59" customFormat="1">
      <c r="A569" s="64" t="s">
        <v>1239</v>
      </c>
      <c r="C569" s="59" t="s">
        <v>182</v>
      </c>
      <c r="J569" s="65"/>
      <c r="K569" s="65"/>
    </row>
    <row r="570" spans="1:12" s="59" customFormat="1">
      <c r="A570" s="64" t="s">
        <v>1240</v>
      </c>
      <c r="C570" s="59" t="s">
        <v>181</v>
      </c>
      <c r="J570" s="65"/>
      <c r="K570" s="65"/>
    </row>
    <row r="571" spans="1:12" s="59" customFormat="1">
      <c r="A571" s="64" t="s">
        <v>1240</v>
      </c>
      <c r="C571" s="59" t="s">
        <v>182</v>
      </c>
      <c r="J571" s="65"/>
      <c r="K571" s="65"/>
    </row>
    <row r="572" spans="1:12" s="59" customFormat="1" ht="27.6">
      <c r="A572" s="64" t="s">
        <v>1241</v>
      </c>
      <c r="B572" s="59" t="s">
        <v>27</v>
      </c>
      <c r="C572" s="59" t="s">
        <v>181</v>
      </c>
      <c r="D572" s="59" t="s">
        <v>1242</v>
      </c>
      <c r="E572" s="59" t="s">
        <v>730</v>
      </c>
      <c r="F572" s="59" t="s">
        <v>1243</v>
      </c>
      <c r="G572" s="59" t="s">
        <v>1244</v>
      </c>
      <c r="H572" s="59" t="s">
        <v>727</v>
      </c>
      <c r="I572" s="59" t="s">
        <v>727</v>
      </c>
      <c r="J572" s="65" t="s">
        <v>1245</v>
      </c>
      <c r="K572" s="65"/>
      <c r="L572" s="59" t="s">
        <v>1246</v>
      </c>
    </row>
    <row r="573" spans="1:12" s="59" customFormat="1">
      <c r="A573" s="64" t="s">
        <v>1241</v>
      </c>
      <c r="B573" s="59" t="s">
        <v>37</v>
      </c>
      <c r="C573" s="59" t="s">
        <v>182</v>
      </c>
      <c r="D573" s="59" t="s">
        <v>1247</v>
      </c>
      <c r="E573" s="59" t="s">
        <v>730</v>
      </c>
      <c r="F573" s="59" t="s">
        <v>727</v>
      </c>
      <c r="G573" s="59" t="s">
        <v>727</v>
      </c>
      <c r="H573" s="59" t="s">
        <v>727</v>
      </c>
      <c r="I573" s="59" t="s">
        <v>727</v>
      </c>
      <c r="J573" s="65" t="s">
        <v>1248</v>
      </c>
      <c r="K573" s="65"/>
      <c r="L573" s="59" t="s">
        <v>1249</v>
      </c>
    </row>
    <row r="574" spans="1:12" s="59" customFormat="1">
      <c r="A574" s="64" t="s">
        <v>1250</v>
      </c>
      <c r="B574" s="59" t="s">
        <v>27</v>
      </c>
      <c r="C574" s="59" t="s">
        <v>181</v>
      </c>
      <c r="D574" s="59" t="s">
        <v>1251</v>
      </c>
      <c r="E574" s="59" t="s">
        <v>730</v>
      </c>
      <c r="F574" s="59" t="s">
        <v>727</v>
      </c>
      <c r="G574" s="59" t="s">
        <v>1252</v>
      </c>
      <c r="H574" s="59" t="s">
        <v>727</v>
      </c>
      <c r="I574" s="59" t="s">
        <v>727</v>
      </c>
      <c r="J574" s="65" t="s">
        <v>777</v>
      </c>
      <c r="K574" s="65" t="s">
        <v>1253</v>
      </c>
      <c r="L574" s="59" t="s">
        <v>1254</v>
      </c>
    </row>
    <row r="575" spans="1:12" s="59" customFormat="1">
      <c r="A575" s="64" t="s">
        <v>1250</v>
      </c>
      <c r="B575" s="59" t="s">
        <v>37</v>
      </c>
      <c r="C575" s="59" t="s">
        <v>182</v>
      </c>
      <c r="J575" s="65" t="s">
        <v>933</v>
      </c>
      <c r="K575" s="65" t="s">
        <v>1255</v>
      </c>
      <c r="L575" s="59" t="s">
        <v>1256</v>
      </c>
    </row>
    <row r="576" spans="1:12" s="59" customFormat="1">
      <c r="A576" s="64" t="s">
        <v>1257</v>
      </c>
      <c r="B576" s="59" t="s">
        <v>46</v>
      </c>
      <c r="C576" s="59" t="s">
        <v>181</v>
      </c>
      <c r="D576" s="59" t="s">
        <v>1247</v>
      </c>
      <c r="E576" s="59" t="s">
        <v>730</v>
      </c>
      <c r="F576" s="59" t="s">
        <v>1243</v>
      </c>
      <c r="G576" s="59" t="s">
        <v>1258</v>
      </c>
      <c r="H576" s="59" t="s">
        <v>727</v>
      </c>
      <c r="I576" s="59" t="s">
        <v>727</v>
      </c>
      <c r="J576" s="65" t="s">
        <v>674</v>
      </c>
      <c r="K576" s="65"/>
      <c r="L576" s="59" t="s">
        <v>1259</v>
      </c>
    </row>
    <row r="577" spans="1:12" s="59" customFormat="1">
      <c r="A577" s="64" t="s">
        <v>1257</v>
      </c>
      <c r="B577" s="59" t="s">
        <v>27</v>
      </c>
      <c r="C577" s="59" t="s">
        <v>182</v>
      </c>
      <c r="D577" s="59" t="s">
        <v>1260</v>
      </c>
      <c r="E577" s="59" t="s">
        <v>730</v>
      </c>
      <c r="F577" s="59" t="s">
        <v>727</v>
      </c>
      <c r="G577" s="59" t="s">
        <v>1261</v>
      </c>
      <c r="H577" s="59" t="s">
        <v>727</v>
      </c>
      <c r="I577" s="59" t="s">
        <v>727</v>
      </c>
      <c r="J577" s="65" t="s">
        <v>238</v>
      </c>
      <c r="K577" s="65"/>
      <c r="L577" s="59" t="s">
        <v>1262</v>
      </c>
    </row>
    <row r="578" spans="1:12" s="59" customFormat="1">
      <c r="A578" s="64" t="s">
        <v>1263</v>
      </c>
      <c r="B578" s="59" t="s">
        <v>46</v>
      </c>
      <c r="C578" s="59" t="s">
        <v>181</v>
      </c>
      <c r="D578" s="59" t="s">
        <v>1264</v>
      </c>
      <c r="E578" s="59" t="s">
        <v>730</v>
      </c>
      <c r="F578" s="59" t="s">
        <v>727</v>
      </c>
      <c r="G578" s="59" t="s">
        <v>1265</v>
      </c>
      <c r="H578" s="59" t="s">
        <v>727</v>
      </c>
      <c r="I578" s="59" t="s">
        <v>727</v>
      </c>
      <c r="J578" s="65" t="s">
        <v>1266</v>
      </c>
      <c r="K578" s="65"/>
      <c r="L578" s="59" t="s">
        <v>1267</v>
      </c>
    </row>
    <row r="579" spans="1:12" s="59" customFormat="1">
      <c r="A579" s="64" t="s">
        <v>1263</v>
      </c>
      <c r="B579" s="59" t="s">
        <v>27</v>
      </c>
      <c r="C579" s="59" t="s">
        <v>182</v>
      </c>
      <c r="D579" s="59" t="s">
        <v>1260</v>
      </c>
      <c r="E579" s="59" t="s">
        <v>730</v>
      </c>
      <c r="F579" s="59" t="s">
        <v>731</v>
      </c>
      <c r="G579" s="59" t="s">
        <v>1268</v>
      </c>
      <c r="H579" s="59" t="s">
        <v>727</v>
      </c>
      <c r="I579" s="59" t="s">
        <v>727</v>
      </c>
      <c r="J579" s="65"/>
      <c r="K579" s="65"/>
    </row>
    <row r="580" spans="1:12" s="59" customFormat="1">
      <c r="A580" s="64" t="s">
        <v>1269</v>
      </c>
      <c r="B580" s="59" t="s">
        <v>46</v>
      </c>
      <c r="C580" s="59" t="s">
        <v>181</v>
      </c>
      <c r="D580" s="59" t="s">
        <v>1270</v>
      </c>
      <c r="E580" s="59" t="s">
        <v>730</v>
      </c>
      <c r="F580" s="59" t="s">
        <v>727</v>
      </c>
      <c r="G580" s="59" t="s">
        <v>1271</v>
      </c>
      <c r="H580" s="59" t="s">
        <v>727</v>
      </c>
      <c r="I580" s="59" t="s">
        <v>727</v>
      </c>
      <c r="J580" s="65"/>
      <c r="K580" s="65"/>
    </row>
    <row r="581" spans="1:12" s="59" customFormat="1">
      <c r="A581" s="64" t="s">
        <v>1269</v>
      </c>
      <c r="B581" s="59" t="s">
        <v>37</v>
      </c>
      <c r="C581" s="59" t="s">
        <v>182</v>
      </c>
      <c r="D581" s="59" t="s">
        <v>1272</v>
      </c>
      <c r="E581" s="59" t="s">
        <v>730</v>
      </c>
      <c r="F581" s="59" t="s">
        <v>727</v>
      </c>
      <c r="G581" s="59" t="s">
        <v>1273</v>
      </c>
      <c r="H581" s="59" t="s">
        <v>727</v>
      </c>
      <c r="I581" s="59" t="s">
        <v>727</v>
      </c>
      <c r="J581" s="65"/>
      <c r="K581" s="65"/>
    </row>
    <row r="582" spans="1:12" s="59" customFormat="1">
      <c r="A582" s="64" t="s">
        <v>1274</v>
      </c>
      <c r="B582" s="59" t="s">
        <v>46</v>
      </c>
      <c r="C582" s="59" t="s">
        <v>181</v>
      </c>
      <c r="D582" s="59" t="s">
        <v>1260</v>
      </c>
      <c r="E582" s="59" t="s">
        <v>730</v>
      </c>
      <c r="F582" s="59" t="s">
        <v>1275</v>
      </c>
      <c r="G582" s="59" t="s">
        <v>1275</v>
      </c>
      <c r="H582" s="59" t="s">
        <v>727</v>
      </c>
      <c r="I582" s="59" t="s">
        <v>727</v>
      </c>
      <c r="J582" s="65" t="s">
        <v>388</v>
      </c>
      <c r="K582" s="65" t="s">
        <v>911</v>
      </c>
      <c r="L582" s="59" t="s">
        <v>1276</v>
      </c>
    </row>
    <row r="583" spans="1:12" s="59" customFormat="1">
      <c r="A583" s="64" t="s">
        <v>1274</v>
      </c>
      <c r="B583" s="59" t="s">
        <v>37</v>
      </c>
      <c r="C583" s="59" t="s">
        <v>182</v>
      </c>
      <c r="D583" s="59" t="s">
        <v>1277</v>
      </c>
      <c r="E583" s="59" t="s">
        <v>730</v>
      </c>
      <c r="F583" s="59" t="s">
        <v>727</v>
      </c>
      <c r="G583" s="59" t="s">
        <v>1278</v>
      </c>
      <c r="H583" s="59" t="s">
        <v>727</v>
      </c>
      <c r="I583" s="59" t="s">
        <v>727</v>
      </c>
      <c r="J583" s="65" t="s">
        <v>964</v>
      </c>
      <c r="K583" s="65"/>
      <c r="L583" s="59" t="s">
        <v>1279</v>
      </c>
    </row>
    <row r="584" spans="1:12" s="59" customFormat="1">
      <c r="A584" s="64" t="s">
        <v>1280</v>
      </c>
      <c r="C584" s="59" t="s">
        <v>181</v>
      </c>
      <c r="J584" s="65" t="s">
        <v>933</v>
      </c>
      <c r="K584" s="65"/>
      <c r="L584" s="59" t="s">
        <v>1281</v>
      </c>
    </row>
    <row r="585" spans="1:12" s="59" customFormat="1">
      <c r="A585" s="64" t="s">
        <v>1280</v>
      </c>
      <c r="C585" s="59" t="s">
        <v>182</v>
      </c>
      <c r="J585" s="65" t="s">
        <v>933</v>
      </c>
      <c r="K585" s="65"/>
      <c r="L585" s="59" t="s">
        <v>1281</v>
      </c>
    </row>
    <row r="586" spans="1:12" s="59" customFormat="1">
      <c r="A586" s="64" t="s">
        <v>1282</v>
      </c>
      <c r="C586" s="59" t="s">
        <v>181</v>
      </c>
      <c r="J586" s="65" t="s">
        <v>933</v>
      </c>
      <c r="K586" s="65"/>
      <c r="L586" s="59" t="s">
        <v>1283</v>
      </c>
    </row>
    <row r="587" spans="1:12" s="59" customFormat="1">
      <c r="A587" s="64" t="s">
        <v>1282</v>
      </c>
      <c r="C587" s="59" t="s">
        <v>182</v>
      </c>
      <c r="J587" s="65" t="s">
        <v>194</v>
      </c>
      <c r="K587" s="65"/>
      <c r="L587" s="59" t="s">
        <v>1284</v>
      </c>
    </row>
    <row r="588" spans="1:12" s="59" customFormat="1">
      <c r="A588" s="64" t="s">
        <v>1285</v>
      </c>
      <c r="B588" s="59" t="s">
        <v>46</v>
      </c>
      <c r="C588" s="59" t="s">
        <v>181</v>
      </c>
      <c r="D588" s="59" t="s">
        <v>805</v>
      </c>
      <c r="E588" s="59" t="s">
        <v>617</v>
      </c>
      <c r="F588" s="59" t="s">
        <v>1286</v>
      </c>
      <c r="G588" s="59" t="s">
        <v>631</v>
      </c>
      <c r="H588" s="59" t="s">
        <v>620</v>
      </c>
      <c r="I588" s="59" t="s">
        <v>620</v>
      </c>
      <c r="J588" s="65" t="s">
        <v>456</v>
      </c>
      <c r="K588" s="65"/>
      <c r="L588" s="59" t="s">
        <v>1287</v>
      </c>
    </row>
    <row r="589" spans="1:12" s="59" customFormat="1" ht="27.6">
      <c r="A589" s="64" t="s">
        <v>1285</v>
      </c>
      <c r="B589" s="59" t="s">
        <v>27</v>
      </c>
      <c r="C589" s="59" t="s">
        <v>182</v>
      </c>
      <c r="D589" s="59" t="s">
        <v>815</v>
      </c>
      <c r="E589" s="59" t="s">
        <v>617</v>
      </c>
      <c r="F589" s="59" t="s">
        <v>1288</v>
      </c>
      <c r="G589" s="59" t="s">
        <v>1289</v>
      </c>
      <c r="H589" s="59" t="s">
        <v>620</v>
      </c>
      <c r="I589" s="59" t="s">
        <v>620</v>
      </c>
      <c r="J589" s="65" t="s">
        <v>217</v>
      </c>
      <c r="K589" s="65"/>
      <c r="L589" s="65" t="s">
        <v>1290</v>
      </c>
    </row>
    <row r="590" spans="1:12" s="59" customFormat="1">
      <c r="A590" s="64" t="s">
        <v>1291</v>
      </c>
      <c r="B590" s="59" t="s">
        <v>46</v>
      </c>
      <c r="C590" s="59" t="s">
        <v>181</v>
      </c>
      <c r="D590" s="59" t="s">
        <v>622</v>
      </c>
      <c r="E590" s="59" t="s">
        <v>617</v>
      </c>
      <c r="F590" s="59" t="s">
        <v>620</v>
      </c>
      <c r="G590" s="59" t="s">
        <v>647</v>
      </c>
      <c r="H590" s="59" t="s">
        <v>620</v>
      </c>
      <c r="I590" s="59" t="s">
        <v>620</v>
      </c>
      <c r="J590" s="65" t="s">
        <v>634</v>
      </c>
      <c r="K590" s="65"/>
      <c r="L590" s="59" t="s">
        <v>625</v>
      </c>
    </row>
    <row r="591" spans="1:12" s="59" customFormat="1">
      <c r="A591" s="64" t="s">
        <v>1291</v>
      </c>
      <c r="B591" s="59" t="s">
        <v>27</v>
      </c>
      <c r="C591" s="59" t="s">
        <v>182</v>
      </c>
      <c r="D591" s="59" t="s">
        <v>815</v>
      </c>
      <c r="E591" s="59" t="s">
        <v>617</v>
      </c>
      <c r="F591" s="59" t="s">
        <v>620</v>
      </c>
      <c r="G591" s="59" t="s">
        <v>1292</v>
      </c>
      <c r="H591" s="59" t="s">
        <v>620</v>
      </c>
      <c r="I591" s="59" t="s">
        <v>620</v>
      </c>
      <c r="J591" s="65" t="s">
        <v>1293</v>
      </c>
      <c r="K591" s="65"/>
      <c r="L591" s="59" t="s">
        <v>1294</v>
      </c>
    </row>
    <row r="592" spans="1:12" s="59" customFormat="1" ht="27.6">
      <c r="A592" s="64" t="s">
        <v>1295</v>
      </c>
      <c r="C592" s="59" t="s">
        <v>181</v>
      </c>
      <c r="J592" s="65" t="s">
        <v>809</v>
      </c>
      <c r="K592" s="65"/>
    </row>
    <row r="593" spans="1:12" s="59" customFormat="1">
      <c r="A593" s="64" t="s">
        <v>1295</v>
      </c>
      <c r="C593" s="59" t="s">
        <v>182</v>
      </c>
      <c r="J593" s="65"/>
      <c r="K593" s="65"/>
    </row>
    <row r="594" spans="1:12" s="59" customFormat="1">
      <c r="A594" s="64" t="s">
        <v>1296</v>
      </c>
      <c r="C594" s="59" t="s">
        <v>181</v>
      </c>
      <c r="J594" s="65"/>
      <c r="K594" s="65"/>
    </row>
    <row r="595" spans="1:12" s="59" customFormat="1">
      <c r="A595" s="64" t="s">
        <v>1296</v>
      </c>
      <c r="C595" s="59" t="s">
        <v>182</v>
      </c>
      <c r="J595" s="65"/>
      <c r="K595" s="65"/>
    </row>
    <row r="596" spans="1:12" s="59" customFormat="1">
      <c r="A596" s="64" t="s">
        <v>1297</v>
      </c>
      <c r="C596" s="59" t="s">
        <v>181</v>
      </c>
      <c r="J596" s="65"/>
      <c r="K596" s="65"/>
    </row>
    <row r="597" spans="1:12" s="59" customFormat="1">
      <c r="A597" s="64" t="s">
        <v>1297</v>
      </c>
      <c r="C597" s="59" t="s">
        <v>182</v>
      </c>
      <c r="J597" s="65"/>
      <c r="K597" s="65"/>
    </row>
    <row r="598" spans="1:12" s="59" customFormat="1">
      <c r="A598" s="64" t="s">
        <v>1298</v>
      </c>
      <c r="C598" s="59" t="s">
        <v>181</v>
      </c>
      <c r="J598" s="65"/>
      <c r="K598" s="65"/>
    </row>
    <row r="599" spans="1:12" s="59" customFormat="1">
      <c r="A599" s="64" t="s">
        <v>1298</v>
      </c>
      <c r="C599" s="59" t="s">
        <v>182</v>
      </c>
      <c r="J599" s="65"/>
      <c r="K599" s="65"/>
    </row>
    <row r="600" spans="1:12" s="59" customFormat="1">
      <c r="A600" s="64" t="s">
        <v>1299</v>
      </c>
      <c r="B600" s="59" t="s">
        <v>46</v>
      </c>
      <c r="C600" s="59" t="s">
        <v>181</v>
      </c>
      <c r="D600" s="59" t="s">
        <v>1300</v>
      </c>
      <c r="E600" s="59" t="s">
        <v>617</v>
      </c>
      <c r="F600" s="59" t="s">
        <v>806</v>
      </c>
      <c r="G600" s="59" t="s">
        <v>760</v>
      </c>
      <c r="H600" s="59" t="s">
        <v>620</v>
      </c>
      <c r="I600" s="59" t="s">
        <v>620</v>
      </c>
      <c r="J600" s="65"/>
      <c r="K600" s="65"/>
    </row>
    <row r="601" spans="1:12" s="59" customFormat="1">
      <c r="A601" s="64" t="s">
        <v>1299</v>
      </c>
      <c r="B601" s="59" t="s">
        <v>27</v>
      </c>
      <c r="C601" s="59" t="s">
        <v>182</v>
      </c>
      <c r="D601" s="59" t="s">
        <v>755</v>
      </c>
      <c r="E601" s="59" t="s">
        <v>617</v>
      </c>
      <c r="F601" s="59" t="s">
        <v>620</v>
      </c>
      <c r="G601" s="59" t="s">
        <v>1301</v>
      </c>
      <c r="H601" s="59" t="s">
        <v>620</v>
      </c>
      <c r="I601" s="59" t="s">
        <v>620</v>
      </c>
      <c r="J601" s="65" t="s">
        <v>393</v>
      </c>
      <c r="K601" s="65"/>
      <c r="L601" s="59" t="s">
        <v>1302</v>
      </c>
    </row>
    <row r="602" spans="1:12" s="59" customFormat="1">
      <c r="A602" s="64" t="s">
        <v>1303</v>
      </c>
      <c r="B602" s="59" t="s">
        <v>46</v>
      </c>
      <c r="C602" s="59" t="s">
        <v>181</v>
      </c>
      <c r="D602" s="59" t="s">
        <v>622</v>
      </c>
      <c r="E602" s="59" t="s">
        <v>617</v>
      </c>
      <c r="F602" s="59" t="s">
        <v>620</v>
      </c>
      <c r="G602" s="59" t="s">
        <v>618</v>
      </c>
      <c r="H602" s="59" t="s">
        <v>620</v>
      </c>
      <c r="I602" s="59" t="s">
        <v>620</v>
      </c>
      <c r="J602" s="65" t="s">
        <v>229</v>
      </c>
      <c r="K602" s="65"/>
      <c r="L602" s="59" t="s">
        <v>1304</v>
      </c>
    </row>
    <row r="603" spans="1:12" s="59" customFormat="1">
      <c r="A603" s="64" t="s">
        <v>1303</v>
      </c>
      <c r="B603" s="59" t="s">
        <v>27</v>
      </c>
      <c r="C603" s="59" t="s">
        <v>182</v>
      </c>
      <c r="D603" s="59" t="s">
        <v>1305</v>
      </c>
      <c r="E603" s="59" t="s">
        <v>617</v>
      </c>
      <c r="F603" s="59" t="s">
        <v>620</v>
      </c>
      <c r="G603" s="59" t="s">
        <v>636</v>
      </c>
      <c r="H603" s="59" t="s">
        <v>620</v>
      </c>
      <c r="I603" s="59" t="s">
        <v>620</v>
      </c>
      <c r="J603" s="65" t="s">
        <v>238</v>
      </c>
      <c r="K603" s="65"/>
      <c r="L603" s="59" t="s">
        <v>625</v>
      </c>
    </row>
    <row r="604" spans="1:12" s="59" customFormat="1">
      <c r="A604" s="64" t="s">
        <v>1306</v>
      </c>
      <c r="C604" s="59" t="s">
        <v>181</v>
      </c>
      <c r="J604" s="65" t="s">
        <v>194</v>
      </c>
      <c r="K604" s="65"/>
      <c r="L604" s="59" t="s">
        <v>1307</v>
      </c>
    </row>
    <row r="605" spans="1:12" s="59" customFormat="1">
      <c r="A605" s="64" t="s">
        <v>1306</v>
      </c>
      <c r="B605" s="59" t="s">
        <v>46</v>
      </c>
      <c r="C605" s="59" t="s">
        <v>182</v>
      </c>
      <c r="D605" s="59" t="s">
        <v>261</v>
      </c>
      <c r="E605" s="59" t="s">
        <v>253</v>
      </c>
      <c r="F605" s="59" t="s">
        <v>1308</v>
      </c>
      <c r="G605" s="59" t="s">
        <v>678</v>
      </c>
      <c r="H605" s="59" t="s">
        <v>256</v>
      </c>
      <c r="I605" s="59" t="s">
        <v>256</v>
      </c>
      <c r="J605" s="65" t="s">
        <v>238</v>
      </c>
      <c r="K605" s="65"/>
      <c r="L605" s="59" t="s">
        <v>1309</v>
      </c>
    </row>
    <row r="606" spans="1:12" s="59" customFormat="1">
      <c r="A606" s="64" t="s">
        <v>1310</v>
      </c>
      <c r="B606" s="59" t="s">
        <v>37</v>
      </c>
      <c r="C606" s="59" t="s">
        <v>181</v>
      </c>
      <c r="D606" s="59" t="s">
        <v>259</v>
      </c>
      <c r="E606" s="59" t="s">
        <v>253</v>
      </c>
      <c r="F606" s="59" t="s">
        <v>256</v>
      </c>
      <c r="G606" s="59" t="s">
        <v>256</v>
      </c>
      <c r="H606" s="59" t="s">
        <v>256</v>
      </c>
      <c r="I606" s="59" t="s">
        <v>256</v>
      </c>
      <c r="J606" s="65"/>
      <c r="K606" s="65"/>
    </row>
    <row r="607" spans="1:12" s="59" customFormat="1">
      <c r="A607" s="64" t="s">
        <v>1310</v>
      </c>
      <c r="B607" s="59" t="s">
        <v>46</v>
      </c>
      <c r="C607" s="59" t="s">
        <v>182</v>
      </c>
      <c r="D607" s="59" t="s">
        <v>1106</v>
      </c>
      <c r="E607" s="59" t="s">
        <v>253</v>
      </c>
      <c r="F607" s="59" t="s">
        <v>256</v>
      </c>
      <c r="G607" s="59" t="s">
        <v>256</v>
      </c>
      <c r="H607" s="59" t="s">
        <v>256</v>
      </c>
      <c r="I607" s="59" t="s">
        <v>256</v>
      </c>
      <c r="J607" s="65"/>
      <c r="K607" s="65"/>
    </row>
    <row r="608" spans="1:12" s="59" customFormat="1">
      <c r="A608" s="64" t="s">
        <v>1311</v>
      </c>
      <c r="B608" s="59" t="s">
        <v>27</v>
      </c>
      <c r="C608" s="59" t="s">
        <v>181</v>
      </c>
      <c r="D608" s="59" t="s">
        <v>259</v>
      </c>
      <c r="E608" s="59" t="s">
        <v>253</v>
      </c>
      <c r="F608" s="59" t="s">
        <v>256</v>
      </c>
      <c r="G608" s="59" t="s">
        <v>678</v>
      </c>
      <c r="H608" s="59" t="s">
        <v>256</v>
      </c>
      <c r="I608" s="59" t="s">
        <v>256</v>
      </c>
      <c r="J608" s="65"/>
      <c r="K608" s="65"/>
    </row>
    <row r="609" spans="1:12" s="59" customFormat="1">
      <c r="A609" s="64" t="s">
        <v>1311</v>
      </c>
      <c r="B609" s="59" t="s">
        <v>37</v>
      </c>
      <c r="C609" s="59" t="s">
        <v>182</v>
      </c>
      <c r="D609" s="59" t="s">
        <v>1106</v>
      </c>
      <c r="E609" s="59" t="s">
        <v>253</v>
      </c>
      <c r="F609" s="59" t="s">
        <v>256</v>
      </c>
      <c r="G609" s="59" t="s">
        <v>256</v>
      </c>
      <c r="H609" s="59" t="s">
        <v>256</v>
      </c>
      <c r="I609" s="59" t="s">
        <v>256</v>
      </c>
      <c r="J609" s="65"/>
      <c r="K609" s="65"/>
    </row>
    <row r="610" spans="1:12" s="59" customFormat="1">
      <c r="A610" s="64" t="s">
        <v>1312</v>
      </c>
      <c r="B610" s="59" t="s">
        <v>27</v>
      </c>
      <c r="C610" s="59" t="s">
        <v>181</v>
      </c>
      <c r="D610" s="59" t="s">
        <v>1313</v>
      </c>
      <c r="E610" s="59" t="s">
        <v>253</v>
      </c>
      <c r="F610" s="59" t="s">
        <v>256</v>
      </c>
      <c r="G610" s="59" t="s">
        <v>256</v>
      </c>
      <c r="H610" s="59" t="s">
        <v>256</v>
      </c>
      <c r="I610" s="59" t="s">
        <v>256</v>
      </c>
      <c r="J610" s="65"/>
      <c r="K610" s="65"/>
    </row>
    <row r="611" spans="1:12" s="59" customFormat="1">
      <c r="A611" s="64" t="s">
        <v>1312</v>
      </c>
      <c r="B611" s="59" t="s">
        <v>37</v>
      </c>
      <c r="C611" s="59" t="s">
        <v>182</v>
      </c>
      <c r="J611" s="65" t="s">
        <v>194</v>
      </c>
      <c r="K611" s="65"/>
      <c r="L611" s="59" t="s">
        <v>1314</v>
      </c>
    </row>
    <row r="612" spans="1:12" s="59" customFormat="1">
      <c r="A612" s="64" t="s">
        <v>1315</v>
      </c>
      <c r="B612" s="59" t="s">
        <v>46</v>
      </c>
      <c r="C612" s="59" t="s">
        <v>181</v>
      </c>
      <c r="J612" s="65" t="s">
        <v>772</v>
      </c>
      <c r="K612" s="65"/>
    </row>
    <row r="613" spans="1:12" s="59" customFormat="1">
      <c r="A613" s="64" t="s">
        <v>1315</v>
      </c>
      <c r="B613" s="59" t="s">
        <v>27</v>
      </c>
      <c r="C613" s="59" t="s">
        <v>182</v>
      </c>
      <c r="D613" s="59" t="s">
        <v>368</v>
      </c>
      <c r="E613" s="59" t="s">
        <v>349</v>
      </c>
      <c r="F613" s="59" t="s">
        <v>369</v>
      </c>
      <c r="G613" s="59" t="s">
        <v>1316</v>
      </c>
      <c r="H613" s="59" t="s">
        <v>352</v>
      </c>
      <c r="I613" s="59" t="s">
        <v>352</v>
      </c>
      <c r="J613" s="65"/>
      <c r="K613" s="65"/>
    </row>
    <row r="614" spans="1:12" s="59" customFormat="1">
      <c r="A614" s="64" t="s">
        <v>1317</v>
      </c>
      <c r="B614" s="59" t="s">
        <v>46</v>
      </c>
      <c r="C614" s="59" t="s">
        <v>181</v>
      </c>
      <c r="D614" s="59" t="s">
        <v>372</v>
      </c>
      <c r="E614" s="59" t="s">
        <v>349</v>
      </c>
      <c r="F614" s="59" t="s">
        <v>352</v>
      </c>
      <c r="G614" s="59" t="s">
        <v>352</v>
      </c>
      <c r="H614" s="59" t="s">
        <v>352</v>
      </c>
      <c r="I614" s="59" t="s">
        <v>352</v>
      </c>
      <c r="J614" s="65"/>
      <c r="K614" s="65"/>
    </row>
    <row r="615" spans="1:12" s="59" customFormat="1">
      <c r="A615" s="64" t="s">
        <v>1317</v>
      </c>
      <c r="B615" s="59" t="s">
        <v>27</v>
      </c>
      <c r="C615" s="59" t="s">
        <v>182</v>
      </c>
      <c r="D615" s="59" t="s">
        <v>372</v>
      </c>
      <c r="E615" s="59" t="s">
        <v>349</v>
      </c>
      <c r="F615" s="59" t="s">
        <v>352</v>
      </c>
      <c r="G615" s="59" t="s">
        <v>352</v>
      </c>
      <c r="H615" s="59" t="s">
        <v>352</v>
      </c>
      <c r="I615" s="59" t="s">
        <v>352</v>
      </c>
      <c r="J615" s="65"/>
      <c r="K615" s="65"/>
    </row>
    <row r="616" spans="1:12" s="59" customFormat="1">
      <c r="A616" s="64" t="s">
        <v>1318</v>
      </c>
      <c r="B616" s="59" t="s">
        <v>37</v>
      </c>
      <c r="C616" s="59" t="s">
        <v>181</v>
      </c>
      <c r="D616" s="59" t="s">
        <v>372</v>
      </c>
      <c r="E616" s="59" t="s">
        <v>349</v>
      </c>
      <c r="F616" s="59" t="s">
        <v>352</v>
      </c>
      <c r="G616" s="59" t="s">
        <v>352</v>
      </c>
      <c r="H616" s="59" t="s">
        <v>352</v>
      </c>
      <c r="I616" s="59" t="s">
        <v>352</v>
      </c>
      <c r="J616" s="65"/>
      <c r="K616" s="65"/>
    </row>
    <row r="617" spans="1:12" s="59" customFormat="1">
      <c r="A617" s="64" t="s">
        <v>1318</v>
      </c>
      <c r="B617" s="59" t="s">
        <v>46</v>
      </c>
      <c r="C617" s="59" t="s">
        <v>182</v>
      </c>
      <c r="D617" s="59" t="s">
        <v>372</v>
      </c>
      <c r="E617" s="59" t="s">
        <v>349</v>
      </c>
      <c r="F617" s="59" t="s">
        <v>352</v>
      </c>
      <c r="G617" s="59" t="s">
        <v>352</v>
      </c>
      <c r="H617" s="59" t="s">
        <v>352</v>
      </c>
      <c r="I617" s="59" t="s">
        <v>352</v>
      </c>
      <c r="J617" s="65"/>
      <c r="K617" s="65"/>
    </row>
    <row r="618" spans="1:12" s="59" customFormat="1">
      <c r="A618" s="64" t="s">
        <v>1319</v>
      </c>
      <c r="B618" s="59" t="s">
        <v>37</v>
      </c>
      <c r="C618" s="59" t="s">
        <v>181</v>
      </c>
      <c r="D618" s="59" t="s">
        <v>372</v>
      </c>
      <c r="E618" s="59" t="s">
        <v>349</v>
      </c>
      <c r="F618" s="59" t="s">
        <v>352</v>
      </c>
      <c r="G618" s="59" t="s">
        <v>352</v>
      </c>
      <c r="H618" s="59" t="s">
        <v>352</v>
      </c>
      <c r="I618" s="59" t="s">
        <v>352</v>
      </c>
      <c r="J618" s="65"/>
      <c r="K618" s="65"/>
    </row>
    <row r="619" spans="1:12" s="59" customFormat="1">
      <c r="A619" s="64" t="s">
        <v>1319</v>
      </c>
      <c r="B619" s="59" t="s">
        <v>46</v>
      </c>
      <c r="C619" s="59" t="s">
        <v>182</v>
      </c>
      <c r="D619" s="59" t="s">
        <v>368</v>
      </c>
      <c r="E619" s="59" t="s">
        <v>349</v>
      </c>
      <c r="F619" s="59" t="s">
        <v>352</v>
      </c>
      <c r="G619" s="59" t="s">
        <v>352</v>
      </c>
      <c r="H619" s="59" t="s">
        <v>352</v>
      </c>
      <c r="I619" s="59" t="s">
        <v>352</v>
      </c>
      <c r="J619" s="65"/>
      <c r="K619" s="65"/>
    </row>
    <row r="620" spans="1:12" s="59" customFormat="1">
      <c r="A620" s="64" t="s">
        <v>1320</v>
      </c>
      <c r="B620" s="59" t="s">
        <v>27</v>
      </c>
      <c r="C620" s="59" t="s">
        <v>181</v>
      </c>
      <c r="D620" s="59" t="s">
        <v>368</v>
      </c>
      <c r="E620" s="59" t="s">
        <v>349</v>
      </c>
      <c r="F620" s="59" t="s">
        <v>352</v>
      </c>
      <c r="G620" s="59" t="s">
        <v>352</v>
      </c>
      <c r="H620" s="59" t="s">
        <v>352</v>
      </c>
      <c r="I620" s="59" t="s">
        <v>352</v>
      </c>
      <c r="J620" s="65"/>
      <c r="K620" s="65"/>
    </row>
    <row r="621" spans="1:12" s="59" customFormat="1">
      <c r="A621" s="64" t="s">
        <v>1320</v>
      </c>
      <c r="B621" s="59" t="s">
        <v>37</v>
      </c>
      <c r="C621" s="59" t="s">
        <v>182</v>
      </c>
      <c r="D621" s="59" t="s">
        <v>1321</v>
      </c>
      <c r="E621" s="59" t="s">
        <v>349</v>
      </c>
      <c r="F621" s="59" t="s">
        <v>352</v>
      </c>
      <c r="G621" s="59" t="s">
        <v>352</v>
      </c>
      <c r="H621" s="59" t="s">
        <v>352</v>
      </c>
      <c r="I621" s="59" t="s">
        <v>352</v>
      </c>
      <c r="J621" s="65"/>
      <c r="K621" s="65"/>
    </row>
    <row r="622" spans="1:12" s="59" customFormat="1">
      <c r="A622" s="64" t="s">
        <v>1322</v>
      </c>
      <c r="B622" s="59" t="s">
        <v>27</v>
      </c>
      <c r="C622" s="59" t="s">
        <v>181</v>
      </c>
      <c r="J622" s="65" t="s">
        <v>194</v>
      </c>
      <c r="K622" s="65"/>
      <c r="L622" s="59" t="s">
        <v>1323</v>
      </c>
    </row>
    <row r="623" spans="1:12" s="59" customFormat="1">
      <c r="A623" s="64" t="s">
        <v>1322</v>
      </c>
      <c r="B623" s="59" t="s">
        <v>37</v>
      </c>
      <c r="C623" s="59" t="s">
        <v>182</v>
      </c>
      <c r="J623" s="65" t="s">
        <v>250</v>
      </c>
      <c r="K623" s="65"/>
    </row>
    <row r="624" spans="1:12" s="59" customFormat="1">
      <c r="A624" s="64" t="s">
        <v>1324</v>
      </c>
      <c r="B624" s="59" t="s">
        <v>27</v>
      </c>
      <c r="C624" s="59" t="s">
        <v>181</v>
      </c>
      <c r="D624" s="59" t="s">
        <v>1325</v>
      </c>
      <c r="E624" s="59" t="s">
        <v>188</v>
      </c>
      <c r="F624" s="59" t="s">
        <v>1326</v>
      </c>
      <c r="G624" s="59" t="s">
        <v>1327</v>
      </c>
      <c r="H624" s="59" t="s">
        <v>189</v>
      </c>
      <c r="I624" s="59" t="s">
        <v>1328</v>
      </c>
      <c r="J624" s="65" t="s">
        <v>1329</v>
      </c>
      <c r="K624" s="65"/>
      <c r="L624" s="59" t="s">
        <v>1330</v>
      </c>
    </row>
    <row r="625" spans="1:12" s="59" customFormat="1">
      <c r="A625" s="64" t="s">
        <v>1324</v>
      </c>
      <c r="B625" s="59" t="s">
        <v>37</v>
      </c>
      <c r="C625" s="59" t="s">
        <v>182</v>
      </c>
      <c r="D625" s="59" t="s">
        <v>1325</v>
      </c>
      <c r="E625" s="59" t="s">
        <v>188</v>
      </c>
      <c r="F625" s="59" t="s">
        <v>189</v>
      </c>
      <c r="G625" s="59" t="s">
        <v>1331</v>
      </c>
      <c r="H625" s="59" t="s">
        <v>189</v>
      </c>
      <c r="I625" s="59" t="s">
        <v>189</v>
      </c>
      <c r="J625" s="65" t="s">
        <v>1332</v>
      </c>
      <c r="K625" s="65"/>
      <c r="L625" s="59" t="s">
        <v>1333</v>
      </c>
    </row>
    <row r="626" spans="1:12" s="59" customFormat="1">
      <c r="A626" s="64" t="s">
        <v>1334</v>
      </c>
      <c r="B626" s="59" t="s">
        <v>46</v>
      </c>
      <c r="C626" s="59" t="s">
        <v>181</v>
      </c>
      <c r="D626" s="59" t="s">
        <v>1335</v>
      </c>
      <c r="E626" s="59" t="s">
        <v>188</v>
      </c>
      <c r="F626" s="59" t="s">
        <v>963</v>
      </c>
      <c r="G626" s="59" t="s">
        <v>909</v>
      </c>
      <c r="H626" s="59" t="s">
        <v>189</v>
      </c>
      <c r="I626" s="59" t="s">
        <v>189</v>
      </c>
      <c r="J626" s="65" t="s">
        <v>543</v>
      </c>
      <c r="K626" s="65"/>
      <c r="L626" s="59" t="s">
        <v>1336</v>
      </c>
    </row>
    <row r="627" spans="1:12" s="59" customFormat="1">
      <c r="A627" s="64" t="s">
        <v>1334</v>
      </c>
      <c r="B627" s="59" t="s">
        <v>27</v>
      </c>
      <c r="C627" s="59" t="s">
        <v>182</v>
      </c>
      <c r="D627" s="59" t="s">
        <v>1337</v>
      </c>
      <c r="E627" s="59" t="s">
        <v>188</v>
      </c>
      <c r="F627" s="59" t="s">
        <v>189</v>
      </c>
      <c r="G627" s="59" t="s">
        <v>189</v>
      </c>
      <c r="H627" s="59" t="s">
        <v>189</v>
      </c>
      <c r="I627" s="59" t="s">
        <v>189</v>
      </c>
      <c r="J627" s="65"/>
      <c r="K627" s="65"/>
    </row>
    <row r="628" spans="1:12" s="59" customFormat="1">
      <c r="A628" s="64" t="s">
        <v>1338</v>
      </c>
      <c r="B628" s="59" t="s">
        <v>46</v>
      </c>
      <c r="C628" s="59" t="s">
        <v>181</v>
      </c>
      <c r="D628" s="59" t="s">
        <v>1009</v>
      </c>
      <c r="E628" s="59" t="s">
        <v>188</v>
      </c>
      <c r="F628" s="59" t="s">
        <v>189</v>
      </c>
      <c r="G628" s="59" t="s">
        <v>958</v>
      </c>
      <c r="H628" s="59" t="s">
        <v>189</v>
      </c>
      <c r="I628" s="59" t="s">
        <v>1339</v>
      </c>
      <c r="J628" s="65"/>
      <c r="K628" s="65"/>
    </row>
    <row r="629" spans="1:12" s="59" customFormat="1">
      <c r="A629" s="64" t="s">
        <v>1338</v>
      </c>
      <c r="B629" s="59" t="s">
        <v>37</v>
      </c>
      <c r="C629" s="59" t="s">
        <v>182</v>
      </c>
      <c r="D629" s="59" t="s">
        <v>1340</v>
      </c>
      <c r="E629" s="59" t="s">
        <v>188</v>
      </c>
      <c r="F629" s="59" t="s">
        <v>189</v>
      </c>
      <c r="G629" s="59" t="s">
        <v>189</v>
      </c>
      <c r="H629" s="59" t="s">
        <v>189</v>
      </c>
      <c r="I629" s="59" t="s">
        <v>903</v>
      </c>
      <c r="J629" s="65"/>
      <c r="K629" s="65"/>
    </row>
    <row r="630" spans="1:12" s="59" customFormat="1">
      <c r="A630" s="64" t="s">
        <v>1341</v>
      </c>
      <c r="B630" s="59" t="s">
        <v>46</v>
      </c>
      <c r="C630" s="59" t="s">
        <v>181</v>
      </c>
      <c r="D630" s="59" t="s">
        <v>1009</v>
      </c>
      <c r="E630" s="59" t="s">
        <v>188</v>
      </c>
      <c r="F630" s="59" t="s">
        <v>189</v>
      </c>
      <c r="G630" s="59" t="s">
        <v>189</v>
      </c>
      <c r="H630" s="59" t="s">
        <v>189</v>
      </c>
      <c r="I630" s="59" t="s">
        <v>189</v>
      </c>
      <c r="J630" s="65"/>
      <c r="K630" s="65"/>
    </row>
    <row r="631" spans="1:12" s="59" customFormat="1">
      <c r="A631" s="64" t="s">
        <v>1341</v>
      </c>
      <c r="B631" s="59" t="s">
        <v>37</v>
      </c>
      <c r="C631" s="59" t="s">
        <v>182</v>
      </c>
      <c r="D631" s="59" t="s">
        <v>1342</v>
      </c>
      <c r="E631" s="59" t="s">
        <v>188</v>
      </c>
      <c r="F631" s="59" t="s">
        <v>189</v>
      </c>
      <c r="G631" s="59" t="s">
        <v>189</v>
      </c>
      <c r="H631" s="59" t="s">
        <v>189</v>
      </c>
      <c r="I631" s="59" t="s">
        <v>189</v>
      </c>
      <c r="J631" s="65"/>
      <c r="K631" s="65"/>
    </row>
    <row r="632" spans="1:12" s="59" customFormat="1">
      <c r="A632" s="64" t="s">
        <v>1343</v>
      </c>
      <c r="B632" s="59" t="s">
        <v>27</v>
      </c>
      <c r="C632" s="59" t="s">
        <v>181</v>
      </c>
      <c r="D632" s="59" t="s">
        <v>1009</v>
      </c>
      <c r="E632" s="59" t="s">
        <v>188</v>
      </c>
      <c r="F632" s="59" t="s">
        <v>189</v>
      </c>
      <c r="G632" s="59" t="s">
        <v>1344</v>
      </c>
      <c r="H632" s="59" t="s">
        <v>189</v>
      </c>
      <c r="I632" s="59" t="s">
        <v>189</v>
      </c>
      <c r="J632" s="65"/>
      <c r="K632" s="65"/>
    </row>
    <row r="633" spans="1:12" s="59" customFormat="1">
      <c r="A633" s="64" t="s">
        <v>1343</v>
      </c>
      <c r="B633" s="59" t="s">
        <v>46</v>
      </c>
      <c r="C633" s="59" t="s">
        <v>182</v>
      </c>
      <c r="D633" s="59" t="s">
        <v>1009</v>
      </c>
      <c r="E633" s="59" t="s">
        <v>188</v>
      </c>
      <c r="F633" s="59" t="s">
        <v>189</v>
      </c>
      <c r="G633" s="59" t="s">
        <v>1345</v>
      </c>
      <c r="H633" s="59" t="s">
        <v>189</v>
      </c>
      <c r="I633" s="59" t="s">
        <v>189</v>
      </c>
      <c r="J633" s="65"/>
      <c r="K633" s="65"/>
    </row>
    <row r="634" spans="1:12" s="59" customFormat="1">
      <c r="A634" s="64" t="s">
        <v>1346</v>
      </c>
      <c r="B634" s="59" t="s">
        <v>27</v>
      </c>
      <c r="C634" s="59" t="s">
        <v>181</v>
      </c>
      <c r="D634" s="59" t="s">
        <v>1342</v>
      </c>
      <c r="E634" s="59" t="s">
        <v>188</v>
      </c>
      <c r="F634" s="59" t="s">
        <v>1347</v>
      </c>
      <c r="G634" s="59" t="s">
        <v>189</v>
      </c>
      <c r="H634" s="59" t="s">
        <v>189</v>
      </c>
      <c r="I634" s="59" t="s">
        <v>1348</v>
      </c>
      <c r="J634" s="65" t="s">
        <v>238</v>
      </c>
      <c r="K634" s="65"/>
      <c r="L634" s="59" t="s">
        <v>1349</v>
      </c>
    </row>
    <row r="635" spans="1:12" s="59" customFormat="1">
      <c r="A635" s="64" t="s">
        <v>1346</v>
      </c>
      <c r="B635" s="59" t="s">
        <v>37</v>
      </c>
      <c r="C635" s="59" t="s">
        <v>182</v>
      </c>
      <c r="D635" s="59" t="s">
        <v>1350</v>
      </c>
      <c r="E635" s="59" t="s">
        <v>188</v>
      </c>
      <c r="F635" s="59" t="s">
        <v>189</v>
      </c>
      <c r="G635" s="59" t="s">
        <v>1004</v>
      </c>
      <c r="H635" s="59" t="s">
        <v>189</v>
      </c>
      <c r="I635" s="59" t="s">
        <v>1351</v>
      </c>
      <c r="J635" s="65"/>
      <c r="K635" s="65"/>
    </row>
    <row r="636" spans="1:12" s="59" customFormat="1">
      <c r="A636" s="64" t="s">
        <v>1352</v>
      </c>
      <c r="B636" s="59" t="s">
        <v>46</v>
      </c>
      <c r="C636" s="59" t="s">
        <v>181</v>
      </c>
      <c r="D636" s="59" t="s">
        <v>1009</v>
      </c>
      <c r="E636" s="59" t="s">
        <v>188</v>
      </c>
      <c r="F636" s="59" t="s">
        <v>189</v>
      </c>
      <c r="G636" s="59" t="s">
        <v>189</v>
      </c>
      <c r="H636" s="59" t="s">
        <v>189</v>
      </c>
      <c r="I636" s="59" t="s">
        <v>189</v>
      </c>
      <c r="J636" s="65"/>
      <c r="K636" s="65"/>
    </row>
    <row r="637" spans="1:12" s="59" customFormat="1">
      <c r="A637" s="64" t="s">
        <v>1352</v>
      </c>
      <c r="B637" s="59" t="s">
        <v>27</v>
      </c>
      <c r="C637" s="59" t="s">
        <v>182</v>
      </c>
      <c r="D637" s="59" t="s">
        <v>1342</v>
      </c>
      <c r="E637" s="59" t="s">
        <v>188</v>
      </c>
      <c r="F637" s="59" t="s">
        <v>189</v>
      </c>
      <c r="G637" s="59" t="s">
        <v>189</v>
      </c>
      <c r="H637" s="59" t="s">
        <v>189</v>
      </c>
      <c r="I637" s="59" t="s">
        <v>189</v>
      </c>
      <c r="J637" s="65"/>
      <c r="K637" s="65"/>
    </row>
    <row r="638" spans="1:12" s="59" customFormat="1">
      <c r="A638" s="64" t="s">
        <v>1353</v>
      </c>
      <c r="B638" s="59" t="s">
        <v>46</v>
      </c>
      <c r="C638" s="59" t="s">
        <v>181</v>
      </c>
      <c r="D638" s="59" t="s">
        <v>1009</v>
      </c>
      <c r="E638" s="59" t="s">
        <v>188</v>
      </c>
      <c r="F638" s="59" t="s">
        <v>189</v>
      </c>
      <c r="G638" s="59" t="s">
        <v>189</v>
      </c>
      <c r="H638" s="59" t="s">
        <v>189</v>
      </c>
      <c r="I638" s="59" t="s">
        <v>189</v>
      </c>
      <c r="J638" s="65"/>
      <c r="K638" s="65"/>
    </row>
    <row r="639" spans="1:12" s="59" customFormat="1">
      <c r="A639" s="64" t="s">
        <v>1353</v>
      </c>
      <c r="B639" s="59" t="s">
        <v>27</v>
      </c>
      <c r="C639" s="59" t="s">
        <v>182</v>
      </c>
      <c r="D639" s="59" t="s">
        <v>1354</v>
      </c>
      <c r="E639" s="59" t="s">
        <v>188</v>
      </c>
      <c r="F639" s="59" t="s">
        <v>1344</v>
      </c>
      <c r="G639" s="59" t="s">
        <v>1355</v>
      </c>
      <c r="H639" s="59" t="s">
        <v>189</v>
      </c>
      <c r="I639" s="59" t="s">
        <v>189</v>
      </c>
      <c r="J639" s="65" t="s">
        <v>1110</v>
      </c>
      <c r="K639" s="65"/>
    </row>
    <row r="640" spans="1:12" s="59" customFormat="1">
      <c r="A640" s="64" t="s">
        <v>1356</v>
      </c>
      <c r="B640" s="59" t="s">
        <v>46</v>
      </c>
      <c r="C640" s="59" t="s">
        <v>181</v>
      </c>
      <c r="J640" s="65" t="s">
        <v>250</v>
      </c>
      <c r="K640" s="65"/>
    </row>
    <row r="641" spans="1:12" s="59" customFormat="1" ht="27.6">
      <c r="A641" s="64" t="s">
        <v>1356</v>
      </c>
      <c r="B641" s="59" t="s">
        <v>27</v>
      </c>
      <c r="C641" s="59" t="s">
        <v>182</v>
      </c>
      <c r="D641" s="59" t="s">
        <v>1357</v>
      </c>
      <c r="E641" s="59" t="s">
        <v>1358</v>
      </c>
      <c r="F641" s="59" t="s">
        <v>1359</v>
      </c>
      <c r="G641" s="59" t="s">
        <v>1360</v>
      </c>
      <c r="H641" s="59" t="s">
        <v>1359</v>
      </c>
      <c r="I641" s="59" t="s">
        <v>1359</v>
      </c>
      <c r="J641" s="65" t="s">
        <v>396</v>
      </c>
      <c r="K641" s="65"/>
      <c r="L641" s="59" t="s">
        <v>1361</v>
      </c>
    </row>
    <row r="642" spans="1:12" s="59" customFormat="1">
      <c r="A642" s="64" t="s">
        <v>1362</v>
      </c>
      <c r="B642" s="59" t="s">
        <v>37</v>
      </c>
      <c r="C642" s="59" t="s">
        <v>181</v>
      </c>
      <c r="J642" s="65" t="s">
        <v>1363</v>
      </c>
      <c r="K642" s="65"/>
      <c r="L642" s="59" t="s">
        <v>1364</v>
      </c>
    </row>
    <row r="643" spans="1:12" s="59" customFormat="1">
      <c r="A643" s="64" t="s">
        <v>1362</v>
      </c>
      <c r="B643" s="59" t="s">
        <v>46</v>
      </c>
      <c r="C643" s="59" t="s">
        <v>182</v>
      </c>
      <c r="D643" s="59" t="s">
        <v>1365</v>
      </c>
      <c r="E643" s="59" t="s">
        <v>1366</v>
      </c>
      <c r="F643" s="59" t="s">
        <v>1359</v>
      </c>
      <c r="G643" s="59" t="s">
        <v>1367</v>
      </c>
      <c r="H643" s="59" t="s">
        <v>1359</v>
      </c>
      <c r="I643" s="59" t="s">
        <v>1359</v>
      </c>
      <c r="J643" s="65" t="s">
        <v>594</v>
      </c>
      <c r="K643" s="65"/>
      <c r="L643" s="59" t="s">
        <v>1368</v>
      </c>
    </row>
    <row r="644" spans="1:12" s="61" customFormat="1">
      <c r="A644" s="64" t="s">
        <v>1369</v>
      </c>
      <c r="B644" s="61" t="s">
        <v>46</v>
      </c>
      <c r="C644" s="61" t="s">
        <v>181</v>
      </c>
      <c r="D644" s="61" t="s">
        <v>1370</v>
      </c>
      <c r="E644" s="61" t="s">
        <v>1371</v>
      </c>
      <c r="F644" s="61" t="s">
        <v>1372</v>
      </c>
      <c r="G644" s="61" t="s">
        <v>1373</v>
      </c>
      <c r="H644" s="61" t="s">
        <v>1372</v>
      </c>
      <c r="I644" s="61" t="s">
        <v>1372</v>
      </c>
      <c r="J644" s="66" t="s">
        <v>945</v>
      </c>
      <c r="K644" s="66"/>
      <c r="L644" s="61" t="s">
        <v>1374</v>
      </c>
    </row>
    <row r="645" spans="1:12" s="59" customFormat="1">
      <c r="A645" s="64" t="s">
        <v>1369</v>
      </c>
      <c r="B645" s="59" t="s">
        <v>37</v>
      </c>
      <c r="C645" s="59" t="s">
        <v>182</v>
      </c>
      <c r="D645" s="59" t="s">
        <v>1375</v>
      </c>
      <c r="E645" s="59" t="s">
        <v>1376</v>
      </c>
      <c r="F645" s="59" t="s">
        <v>1377</v>
      </c>
      <c r="G645" s="59" t="s">
        <v>1378</v>
      </c>
      <c r="H645" s="59" t="s">
        <v>1377</v>
      </c>
      <c r="I645" s="59" t="s">
        <v>1377</v>
      </c>
      <c r="J645" s="65" t="s">
        <v>945</v>
      </c>
      <c r="K645" s="65"/>
      <c r="L645" s="59" t="s">
        <v>1379</v>
      </c>
    </row>
    <row r="646" spans="1:12" s="59" customFormat="1">
      <c r="A646" s="64" t="s">
        <v>1380</v>
      </c>
      <c r="B646" s="59" t="s">
        <v>46</v>
      </c>
      <c r="C646" s="59" t="s">
        <v>181</v>
      </c>
      <c r="J646" s="65" t="s">
        <v>250</v>
      </c>
      <c r="K646" s="65"/>
      <c r="L646" s="59" t="s">
        <v>1381</v>
      </c>
    </row>
    <row r="647" spans="1:12" s="59" customFormat="1">
      <c r="A647" s="64" t="s">
        <v>1380</v>
      </c>
      <c r="B647" s="59" t="s">
        <v>37</v>
      </c>
      <c r="C647" s="59" t="s">
        <v>182</v>
      </c>
      <c r="D647" s="59" t="s">
        <v>259</v>
      </c>
      <c r="E647" s="59" t="s">
        <v>253</v>
      </c>
      <c r="F647" s="59" t="s">
        <v>975</v>
      </c>
      <c r="G647" s="59" t="s">
        <v>266</v>
      </c>
      <c r="H647" s="59" t="s">
        <v>256</v>
      </c>
      <c r="I647" s="59" t="s">
        <v>256</v>
      </c>
      <c r="J647" s="65"/>
      <c r="K647" s="65"/>
    </row>
    <row r="648" spans="1:12" s="59" customFormat="1">
      <c r="A648" s="64" t="s">
        <v>1382</v>
      </c>
      <c r="B648" s="59" t="s">
        <v>46</v>
      </c>
      <c r="C648" s="59" t="s">
        <v>181</v>
      </c>
      <c r="D648" s="59" t="s">
        <v>1106</v>
      </c>
      <c r="E648" s="59" t="s">
        <v>253</v>
      </c>
      <c r="F648" s="59" t="s">
        <v>256</v>
      </c>
      <c r="G648" s="59" t="s">
        <v>256</v>
      </c>
      <c r="H648" s="59" t="s">
        <v>256</v>
      </c>
      <c r="I648" s="59" t="s">
        <v>256</v>
      </c>
      <c r="J648" s="65"/>
      <c r="K648" s="65"/>
    </row>
    <row r="649" spans="1:12" s="59" customFormat="1">
      <c r="A649" s="64" t="s">
        <v>1382</v>
      </c>
      <c r="B649" s="59" t="s">
        <v>27</v>
      </c>
      <c r="C649" s="59" t="s">
        <v>182</v>
      </c>
      <c r="D649" s="59" t="s">
        <v>1383</v>
      </c>
      <c r="E649" s="59" t="s">
        <v>253</v>
      </c>
      <c r="F649" s="59" t="s">
        <v>256</v>
      </c>
      <c r="G649" s="59" t="s">
        <v>286</v>
      </c>
      <c r="H649" s="59" t="s">
        <v>256</v>
      </c>
      <c r="I649" s="59" t="s">
        <v>256</v>
      </c>
      <c r="J649" s="65" t="s">
        <v>1384</v>
      </c>
      <c r="K649" s="65"/>
      <c r="L649" s="59" t="s">
        <v>1385</v>
      </c>
    </row>
    <row r="650" spans="1:12" s="59" customFormat="1">
      <c r="A650" s="64" t="s">
        <v>1386</v>
      </c>
      <c r="B650" s="59" t="s">
        <v>46</v>
      </c>
      <c r="C650" s="59" t="s">
        <v>181</v>
      </c>
      <c r="D650" s="59" t="s">
        <v>1387</v>
      </c>
      <c r="E650" s="59" t="s">
        <v>730</v>
      </c>
      <c r="F650" s="59" t="s">
        <v>1388</v>
      </c>
      <c r="G650" s="59" t="s">
        <v>1271</v>
      </c>
      <c r="H650" s="59" t="s">
        <v>727</v>
      </c>
      <c r="I650" s="59" t="s">
        <v>727</v>
      </c>
      <c r="J650" s="65" t="s">
        <v>432</v>
      </c>
      <c r="K650" s="65"/>
    </row>
    <row r="651" spans="1:12" s="59" customFormat="1" ht="27.6">
      <c r="A651" s="64" t="s">
        <v>1386</v>
      </c>
      <c r="B651" s="59" t="s">
        <v>27</v>
      </c>
      <c r="C651" s="59" t="s">
        <v>182</v>
      </c>
      <c r="D651" s="59" t="s">
        <v>1389</v>
      </c>
      <c r="E651" s="59" t="s">
        <v>730</v>
      </c>
      <c r="F651" s="59" t="s">
        <v>727</v>
      </c>
      <c r="G651" s="59" t="s">
        <v>1390</v>
      </c>
      <c r="H651" s="59" t="s">
        <v>727</v>
      </c>
      <c r="I651" s="59" t="s">
        <v>727</v>
      </c>
      <c r="J651" s="65" t="s">
        <v>1391</v>
      </c>
      <c r="K651" s="65"/>
      <c r="L651" s="59" t="s">
        <v>1392</v>
      </c>
    </row>
    <row r="652" spans="1:12" s="59" customFormat="1">
      <c r="A652" s="64" t="s">
        <v>1393</v>
      </c>
      <c r="B652" s="59" t="s">
        <v>37</v>
      </c>
      <c r="C652" s="59" t="s">
        <v>181</v>
      </c>
      <c r="D652" s="59" t="s">
        <v>1387</v>
      </c>
      <c r="E652" s="59" t="s">
        <v>730</v>
      </c>
      <c r="F652" s="59" t="s">
        <v>727</v>
      </c>
      <c r="G652" s="59" t="s">
        <v>1394</v>
      </c>
      <c r="H652" s="59" t="s">
        <v>727</v>
      </c>
      <c r="I652" s="59" t="s">
        <v>727</v>
      </c>
      <c r="J652" s="65" t="s">
        <v>1395</v>
      </c>
      <c r="K652" s="65"/>
      <c r="L652" s="59" t="s">
        <v>1396</v>
      </c>
    </row>
    <row r="653" spans="1:12" s="59" customFormat="1">
      <c r="A653" s="64" t="s">
        <v>1393</v>
      </c>
      <c r="B653" s="59" t="s">
        <v>27</v>
      </c>
      <c r="C653" s="59" t="s">
        <v>182</v>
      </c>
      <c r="D653" s="59" t="s">
        <v>1260</v>
      </c>
      <c r="E653" s="59" t="s">
        <v>730</v>
      </c>
      <c r="F653" s="59" t="s">
        <v>727</v>
      </c>
      <c r="G653" s="59" t="s">
        <v>1273</v>
      </c>
      <c r="H653" s="59" t="s">
        <v>727</v>
      </c>
      <c r="I653" s="59" t="s">
        <v>727</v>
      </c>
      <c r="J653" s="65" t="s">
        <v>238</v>
      </c>
      <c r="K653" s="65"/>
      <c r="L653" s="59" t="s">
        <v>1397</v>
      </c>
    </row>
    <row r="654" spans="1:12" s="59" customFormat="1">
      <c r="A654" s="64" t="s">
        <v>1398</v>
      </c>
      <c r="B654" s="59" t="s">
        <v>37</v>
      </c>
      <c r="C654" s="59" t="s">
        <v>181</v>
      </c>
      <c r="D654" s="59" t="s">
        <v>1399</v>
      </c>
      <c r="E654" s="59" t="s">
        <v>730</v>
      </c>
      <c r="F654" s="59" t="s">
        <v>727</v>
      </c>
      <c r="G654" s="59" t="s">
        <v>727</v>
      </c>
      <c r="H654" s="59" t="s">
        <v>727</v>
      </c>
      <c r="I654" s="59" t="s">
        <v>727</v>
      </c>
      <c r="J654" s="65" t="s">
        <v>238</v>
      </c>
      <c r="K654" s="65"/>
      <c r="L654" s="59" t="s">
        <v>1397</v>
      </c>
    </row>
    <row r="655" spans="1:12" s="59" customFormat="1">
      <c r="A655" s="64" t="s">
        <v>1398</v>
      </c>
      <c r="B655" s="59" t="s">
        <v>46</v>
      </c>
      <c r="C655" s="59" t="s">
        <v>182</v>
      </c>
      <c r="D655" s="59" t="s">
        <v>1400</v>
      </c>
      <c r="E655" s="59" t="s">
        <v>730</v>
      </c>
      <c r="F655" s="59" t="s">
        <v>727</v>
      </c>
      <c r="G655" s="59" t="s">
        <v>731</v>
      </c>
      <c r="H655" s="59" t="s">
        <v>727</v>
      </c>
      <c r="I655" s="59" t="s">
        <v>727</v>
      </c>
      <c r="J655" s="65" t="s">
        <v>229</v>
      </c>
      <c r="K655" s="65"/>
      <c r="L655" s="59" t="s">
        <v>1401</v>
      </c>
    </row>
    <row r="656" spans="1:12" s="59" customFormat="1">
      <c r="A656" s="64" t="s">
        <v>1402</v>
      </c>
      <c r="B656" s="59" t="s">
        <v>27</v>
      </c>
      <c r="C656" s="59" t="s">
        <v>181</v>
      </c>
      <c r="D656" s="59" t="s">
        <v>1270</v>
      </c>
      <c r="E656" s="59" t="s">
        <v>730</v>
      </c>
      <c r="F656" s="59" t="s">
        <v>727</v>
      </c>
      <c r="G656" s="59" t="s">
        <v>1268</v>
      </c>
      <c r="H656" s="59" t="s">
        <v>727</v>
      </c>
      <c r="I656" s="59" t="s">
        <v>727</v>
      </c>
      <c r="J656" s="65" t="s">
        <v>238</v>
      </c>
      <c r="K656" s="65"/>
      <c r="L656" s="59" t="s">
        <v>1397</v>
      </c>
    </row>
    <row r="657" spans="1:12" s="59" customFormat="1">
      <c r="A657" s="64" t="s">
        <v>1402</v>
      </c>
      <c r="B657" s="59" t="s">
        <v>37</v>
      </c>
      <c r="C657" s="59" t="s">
        <v>182</v>
      </c>
      <c r="D657" s="59" t="s">
        <v>1270</v>
      </c>
      <c r="E657" s="59" t="s">
        <v>730</v>
      </c>
      <c r="F657" s="59" t="s">
        <v>727</v>
      </c>
      <c r="G657" s="59" t="s">
        <v>727</v>
      </c>
      <c r="H657" s="59" t="s">
        <v>727</v>
      </c>
      <c r="I657" s="59" t="s">
        <v>727</v>
      </c>
      <c r="J657" s="65"/>
      <c r="K657" s="65"/>
    </row>
    <row r="658" spans="1:12" s="59" customFormat="1">
      <c r="A658" s="64" t="s">
        <v>1403</v>
      </c>
      <c r="B658" s="59" t="s">
        <v>46</v>
      </c>
      <c r="C658" s="59" t="s">
        <v>181</v>
      </c>
      <c r="D658" s="59" t="s">
        <v>1404</v>
      </c>
      <c r="E658" s="59" t="s">
        <v>730</v>
      </c>
      <c r="F658" s="59" t="s">
        <v>727</v>
      </c>
      <c r="G658" s="59" t="s">
        <v>1405</v>
      </c>
      <c r="H658" s="59" t="s">
        <v>727</v>
      </c>
      <c r="I658" s="59" t="s">
        <v>727</v>
      </c>
      <c r="J658" s="65" t="s">
        <v>971</v>
      </c>
      <c r="K658" s="65"/>
      <c r="L658" s="59" t="s">
        <v>1406</v>
      </c>
    </row>
    <row r="659" spans="1:12" s="59" customFormat="1">
      <c r="A659" s="64" t="s">
        <v>1403</v>
      </c>
      <c r="B659" s="59" t="s">
        <v>37</v>
      </c>
      <c r="C659" s="59" t="s">
        <v>182</v>
      </c>
      <c r="D659" s="59" t="s">
        <v>284</v>
      </c>
      <c r="E659" s="59" t="s">
        <v>253</v>
      </c>
      <c r="F659" s="59" t="s">
        <v>255</v>
      </c>
      <c r="G659" s="59" t="s">
        <v>896</v>
      </c>
      <c r="H659" s="59" t="s">
        <v>256</v>
      </c>
      <c r="I659" s="59" t="s">
        <v>256</v>
      </c>
      <c r="J659" s="65" t="s">
        <v>645</v>
      </c>
      <c r="K659" s="65"/>
      <c r="L659" s="59" t="s">
        <v>1407</v>
      </c>
    </row>
    <row r="660" spans="1:12" s="59" customFormat="1">
      <c r="A660" s="64" t="s">
        <v>1408</v>
      </c>
      <c r="B660" s="59" t="s">
        <v>46</v>
      </c>
      <c r="C660" s="59" t="s">
        <v>181</v>
      </c>
      <c r="D660" s="59" t="s">
        <v>252</v>
      </c>
      <c r="E660" s="59" t="s">
        <v>253</v>
      </c>
      <c r="F660" s="59" t="s">
        <v>256</v>
      </c>
      <c r="G660" s="59" t="s">
        <v>256</v>
      </c>
      <c r="H660" s="59" t="s">
        <v>256</v>
      </c>
      <c r="I660" s="59" t="s">
        <v>256</v>
      </c>
      <c r="J660" s="65"/>
      <c r="K660" s="65"/>
    </row>
    <row r="661" spans="1:12" s="59" customFormat="1">
      <c r="A661" s="64" t="s">
        <v>1408</v>
      </c>
      <c r="B661" s="59" t="s">
        <v>27</v>
      </c>
      <c r="C661" s="59" t="s">
        <v>182</v>
      </c>
      <c r="D661" s="59" t="s">
        <v>1106</v>
      </c>
      <c r="E661" s="59" t="s">
        <v>253</v>
      </c>
      <c r="F661" s="59" t="s">
        <v>256</v>
      </c>
      <c r="G661" s="59" t="s">
        <v>716</v>
      </c>
      <c r="H661" s="59" t="s">
        <v>256</v>
      </c>
      <c r="I661" s="59" t="s">
        <v>256</v>
      </c>
      <c r="J661" s="65"/>
      <c r="K661" s="65"/>
    </row>
    <row r="662" spans="1:12" s="59" customFormat="1">
      <c r="A662" s="64" t="s">
        <v>1409</v>
      </c>
      <c r="B662" s="59" t="s">
        <v>46</v>
      </c>
      <c r="C662" s="59" t="s">
        <v>181</v>
      </c>
      <c r="D662" s="59" t="s">
        <v>252</v>
      </c>
      <c r="E662" s="59" t="s">
        <v>253</v>
      </c>
      <c r="F662" s="59" t="s">
        <v>256</v>
      </c>
      <c r="G662" s="59" t="s">
        <v>672</v>
      </c>
      <c r="H662" s="59" t="s">
        <v>256</v>
      </c>
      <c r="I662" s="59" t="s">
        <v>256</v>
      </c>
      <c r="J662" s="65" t="s">
        <v>1410</v>
      </c>
      <c r="K662" s="65"/>
      <c r="L662" s="59" t="s">
        <v>1411</v>
      </c>
    </row>
    <row r="663" spans="1:12" s="59" customFormat="1">
      <c r="A663" s="64" t="s">
        <v>1409</v>
      </c>
      <c r="B663" s="59" t="s">
        <v>27</v>
      </c>
      <c r="C663" s="59" t="s">
        <v>182</v>
      </c>
      <c r="J663" s="65" t="s">
        <v>533</v>
      </c>
      <c r="K663" s="65"/>
      <c r="L663" s="59" t="s">
        <v>1412</v>
      </c>
    </row>
    <row r="664" spans="1:12" s="59" customFormat="1">
      <c r="A664" s="64" t="s">
        <v>1413</v>
      </c>
      <c r="B664" s="59" t="s">
        <v>37</v>
      </c>
      <c r="C664" s="59" t="s">
        <v>181</v>
      </c>
      <c r="J664" s="65" t="s">
        <v>533</v>
      </c>
      <c r="K664" s="65"/>
      <c r="L664" s="59" t="s">
        <v>1414</v>
      </c>
    </row>
    <row r="665" spans="1:12" s="59" customFormat="1">
      <c r="A665" s="64" t="s">
        <v>1413</v>
      </c>
      <c r="B665" s="59" t="s">
        <v>46</v>
      </c>
      <c r="C665" s="59" t="s">
        <v>182</v>
      </c>
      <c r="J665" s="65" t="s">
        <v>533</v>
      </c>
      <c r="K665" s="65"/>
      <c r="L665" s="59" t="s">
        <v>1414</v>
      </c>
    </row>
    <row r="666" spans="1:12" s="59" customFormat="1">
      <c r="A666" s="64" t="s">
        <v>1415</v>
      </c>
      <c r="B666" s="59" t="s">
        <v>37</v>
      </c>
      <c r="C666" s="59" t="s">
        <v>181</v>
      </c>
      <c r="D666" s="59" t="s">
        <v>231</v>
      </c>
      <c r="E666" s="59" t="s">
        <v>197</v>
      </c>
      <c r="F666" s="59" t="s">
        <v>1416</v>
      </c>
      <c r="G666" s="59" t="s">
        <v>243</v>
      </c>
      <c r="H666" s="59" t="s">
        <v>200</v>
      </c>
      <c r="I666" s="59" t="s">
        <v>200</v>
      </c>
      <c r="J666" s="65" t="s">
        <v>229</v>
      </c>
      <c r="K666" s="65"/>
      <c r="L666" s="59" t="s">
        <v>1417</v>
      </c>
    </row>
    <row r="667" spans="1:12" s="59" customFormat="1">
      <c r="A667" s="64" t="s">
        <v>1415</v>
      </c>
      <c r="B667" s="59" t="s">
        <v>46</v>
      </c>
      <c r="C667" s="59" t="s">
        <v>182</v>
      </c>
      <c r="D667" s="59" t="s">
        <v>609</v>
      </c>
      <c r="E667" s="59" t="s">
        <v>197</v>
      </c>
      <c r="F667" s="59" t="s">
        <v>200</v>
      </c>
      <c r="G667" s="59" t="s">
        <v>884</v>
      </c>
      <c r="H667" s="59" t="s">
        <v>200</v>
      </c>
      <c r="I667" s="59" t="s">
        <v>200</v>
      </c>
      <c r="J667" s="65"/>
      <c r="K667" s="65"/>
    </row>
    <row r="668" spans="1:12" s="59" customFormat="1">
      <c r="A668" s="64" t="s">
        <v>1418</v>
      </c>
      <c r="B668" s="59" t="s">
        <v>27</v>
      </c>
      <c r="C668" s="59" t="s">
        <v>181</v>
      </c>
      <c r="D668" s="59" t="s">
        <v>609</v>
      </c>
      <c r="E668" s="59" t="s">
        <v>197</v>
      </c>
      <c r="F668" s="59" t="s">
        <v>200</v>
      </c>
      <c r="G668" s="59" t="s">
        <v>1419</v>
      </c>
      <c r="H668" s="59" t="s">
        <v>200</v>
      </c>
      <c r="I668" s="59" t="s">
        <v>200</v>
      </c>
      <c r="J668" s="65"/>
      <c r="K668" s="65"/>
    </row>
    <row r="669" spans="1:12" s="59" customFormat="1">
      <c r="A669" s="64" t="s">
        <v>1418</v>
      </c>
      <c r="B669" s="59" t="s">
        <v>37</v>
      </c>
      <c r="C669" s="59" t="s">
        <v>182</v>
      </c>
      <c r="D669" s="59" t="s">
        <v>227</v>
      </c>
      <c r="E669" s="59" t="s">
        <v>197</v>
      </c>
      <c r="F669" s="59" t="s">
        <v>200</v>
      </c>
      <c r="G669" s="59" t="s">
        <v>1420</v>
      </c>
      <c r="H669" s="59" t="s">
        <v>200</v>
      </c>
      <c r="I669" s="59" t="s">
        <v>200</v>
      </c>
      <c r="J669" s="65" t="s">
        <v>402</v>
      </c>
      <c r="K669" s="65"/>
      <c r="L669" s="59" t="s">
        <v>1421</v>
      </c>
    </row>
    <row r="670" spans="1:12" s="59" customFormat="1">
      <c r="A670" s="64" t="s">
        <v>1422</v>
      </c>
      <c r="B670" s="59" t="s">
        <v>27</v>
      </c>
      <c r="C670" s="59" t="s">
        <v>181</v>
      </c>
      <c r="D670" s="59" t="s">
        <v>609</v>
      </c>
      <c r="E670" s="59" t="s">
        <v>197</v>
      </c>
      <c r="F670" s="59" t="s">
        <v>200</v>
      </c>
      <c r="G670" s="59" t="s">
        <v>1423</v>
      </c>
      <c r="H670" s="59" t="s">
        <v>200</v>
      </c>
      <c r="I670" s="59" t="s">
        <v>200</v>
      </c>
      <c r="J670" s="65"/>
      <c r="K670" s="65"/>
    </row>
    <row r="671" spans="1:12" s="59" customFormat="1">
      <c r="A671" s="64" t="s">
        <v>1422</v>
      </c>
      <c r="B671" s="59" t="s">
        <v>37</v>
      </c>
      <c r="C671" s="59" t="s">
        <v>182</v>
      </c>
      <c r="D671" s="59" t="s">
        <v>609</v>
      </c>
      <c r="E671" s="59" t="s">
        <v>197</v>
      </c>
      <c r="F671" s="59" t="s">
        <v>200</v>
      </c>
      <c r="G671" s="59" t="s">
        <v>200</v>
      </c>
      <c r="H671" s="59" t="s">
        <v>200</v>
      </c>
      <c r="I671" s="59" t="s">
        <v>200</v>
      </c>
      <c r="J671" s="65"/>
      <c r="K671" s="65"/>
    </row>
    <row r="672" spans="1:12" s="59" customFormat="1">
      <c r="A672" s="64" t="s">
        <v>1424</v>
      </c>
      <c r="B672" s="59" t="s">
        <v>27</v>
      </c>
      <c r="C672" s="59" t="s">
        <v>181</v>
      </c>
      <c r="D672" s="59" t="s">
        <v>234</v>
      </c>
      <c r="E672" s="59" t="s">
        <v>197</v>
      </c>
      <c r="F672" s="59" t="s">
        <v>200</v>
      </c>
      <c r="G672" s="59" t="s">
        <v>1419</v>
      </c>
      <c r="H672" s="59" t="s">
        <v>200</v>
      </c>
      <c r="I672" s="59" t="s">
        <v>200</v>
      </c>
      <c r="J672" s="65" t="s">
        <v>238</v>
      </c>
      <c r="K672" s="65"/>
      <c r="L672" s="59" t="s">
        <v>1425</v>
      </c>
    </row>
    <row r="673" spans="1:12" s="59" customFormat="1">
      <c r="A673" s="64" t="s">
        <v>1424</v>
      </c>
      <c r="B673" s="59" t="s">
        <v>37</v>
      </c>
      <c r="C673" s="59" t="s">
        <v>182</v>
      </c>
      <c r="D673" s="59" t="s">
        <v>609</v>
      </c>
      <c r="E673" s="59" t="s">
        <v>197</v>
      </c>
      <c r="F673" s="59" t="s">
        <v>200</v>
      </c>
      <c r="G673" s="59" t="s">
        <v>200</v>
      </c>
      <c r="H673" s="59" t="s">
        <v>200</v>
      </c>
      <c r="I673" s="59" t="s">
        <v>200</v>
      </c>
      <c r="J673" s="65"/>
      <c r="K673" s="65"/>
    </row>
    <row r="674" spans="1:12" s="59" customFormat="1">
      <c r="A674" s="64" t="s">
        <v>1426</v>
      </c>
      <c r="B674" s="59" t="s">
        <v>46</v>
      </c>
      <c r="C674" s="59" t="s">
        <v>181</v>
      </c>
      <c r="D674" s="59" t="s">
        <v>782</v>
      </c>
      <c r="E674" s="59" t="s">
        <v>1427</v>
      </c>
      <c r="F674" s="59" t="s">
        <v>200</v>
      </c>
      <c r="G674" s="59" t="s">
        <v>791</v>
      </c>
      <c r="H674" s="59" t="s">
        <v>200</v>
      </c>
      <c r="I674" s="59" t="s">
        <v>200</v>
      </c>
      <c r="J674" s="65"/>
      <c r="K674" s="65"/>
    </row>
    <row r="675" spans="1:12" s="59" customFormat="1">
      <c r="A675" s="64" t="s">
        <v>1426</v>
      </c>
      <c r="B675" s="59" t="s">
        <v>27</v>
      </c>
      <c r="C675" s="59" t="s">
        <v>182</v>
      </c>
      <c r="D675" s="59" t="s">
        <v>782</v>
      </c>
      <c r="E675" s="59" t="s">
        <v>1428</v>
      </c>
      <c r="F675" s="59" t="s">
        <v>200</v>
      </c>
      <c r="G675" s="59" t="s">
        <v>1429</v>
      </c>
      <c r="H675" s="59" t="s">
        <v>200</v>
      </c>
      <c r="I675" s="59" t="s">
        <v>200</v>
      </c>
      <c r="J675" s="65"/>
      <c r="K675" s="65"/>
    </row>
    <row r="676" spans="1:12" s="59" customFormat="1">
      <c r="A676" s="64" t="s">
        <v>1430</v>
      </c>
      <c r="B676" s="59" t="s">
        <v>46</v>
      </c>
      <c r="C676" s="59" t="s">
        <v>181</v>
      </c>
      <c r="D676" s="59" t="s">
        <v>1431</v>
      </c>
      <c r="E676" s="59" t="s">
        <v>1432</v>
      </c>
      <c r="F676" s="59" t="s">
        <v>1433</v>
      </c>
      <c r="G676" s="59" t="s">
        <v>235</v>
      </c>
      <c r="H676" s="59" t="s">
        <v>200</v>
      </c>
      <c r="I676" s="59" t="s">
        <v>200</v>
      </c>
      <c r="J676" s="65"/>
      <c r="K676" s="65"/>
    </row>
    <row r="677" spans="1:12" s="59" customFormat="1">
      <c r="A677" s="64" t="s">
        <v>1430</v>
      </c>
      <c r="B677" s="59" t="s">
        <v>37</v>
      </c>
      <c r="C677" s="59" t="s">
        <v>182</v>
      </c>
      <c r="J677" s="65" t="s">
        <v>194</v>
      </c>
      <c r="K677" s="65"/>
      <c r="L677" s="59" t="s">
        <v>1434</v>
      </c>
    </row>
    <row r="678" spans="1:12" s="59" customFormat="1">
      <c r="A678" s="64" t="s">
        <v>1435</v>
      </c>
      <c r="C678" s="59" t="s">
        <v>181</v>
      </c>
      <c r="J678" s="65" t="s">
        <v>533</v>
      </c>
      <c r="K678" s="65"/>
    </row>
    <row r="679" spans="1:12" s="59" customFormat="1">
      <c r="A679" s="64" t="s">
        <v>1435</v>
      </c>
      <c r="C679" s="59" t="s">
        <v>182</v>
      </c>
      <c r="J679" s="65" t="s">
        <v>533</v>
      </c>
      <c r="K679" s="65"/>
    </row>
    <row r="680" spans="1:12" s="59" customFormat="1">
      <c r="A680" s="64" t="s">
        <v>1436</v>
      </c>
      <c r="B680" s="59" t="s">
        <v>27</v>
      </c>
      <c r="C680" s="59" t="s">
        <v>181</v>
      </c>
      <c r="D680" s="59" t="s">
        <v>1437</v>
      </c>
      <c r="E680" s="59" t="s">
        <v>1438</v>
      </c>
      <c r="F680" s="59" t="s">
        <v>1439</v>
      </c>
      <c r="G680" s="59" t="s">
        <v>1440</v>
      </c>
      <c r="H680" s="59" t="s">
        <v>1441</v>
      </c>
      <c r="I680" s="59" t="s">
        <v>1442</v>
      </c>
      <c r="J680" s="65" t="s">
        <v>1443</v>
      </c>
      <c r="K680" s="65"/>
    </row>
    <row r="681" spans="1:12" s="59" customFormat="1">
      <c r="A681" s="64" t="s">
        <v>1436</v>
      </c>
      <c r="B681" s="59" t="s">
        <v>46</v>
      </c>
      <c r="C681" s="59" t="s">
        <v>182</v>
      </c>
      <c r="D681" s="59" t="s">
        <v>1444</v>
      </c>
      <c r="E681" s="59" t="s">
        <v>1445</v>
      </c>
      <c r="F681" s="59" t="s">
        <v>1446</v>
      </c>
      <c r="G681" s="59" t="s">
        <v>1447</v>
      </c>
      <c r="H681" s="59" t="s">
        <v>1448</v>
      </c>
      <c r="I681" s="59" t="s">
        <v>1446</v>
      </c>
      <c r="J681" s="65"/>
      <c r="K681" s="65"/>
    </row>
    <row r="682" spans="1:12" s="59" customFormat="1">
      <c r="A682" s="64" t="s">
        <v>1449</v>
      </c>
      <c r="B682" s="59" t="s">
        <v>27</v>
      </c>
      <c r="C682" s="59" t="s">
        <v>181</v>
      </c>
      <c r="D682" s="59" t="s">
        <v>1450</v>
      </c>
      <c r="E682" s="59" t="s">
        <v>1445</v>
      </c>
      <c r="F682" s="59" t="s">
        <v>1446</v>
      </c>
      <c r="G682" s="59" t="s">
        <v>1451</v>
      </c>
      <c r="H682" s="59" t="s">
        <v>1452</v>
      </c>
      <c r="I682" s="59" t="s">
        <v>1446</v>
      </c>
      <c r="J682" s="65" t="s">
        <v>214</v>
      </c>
      <c r="K682" s="65"/>
      <c r="L682" s="59" t="s">
        <v>1453</v>
      </c>
    </row>
    <row r="683" spans="1:12" s="59" customFormat="1" ht="27.6">
      <c r="A683" s="64" t="s">
        <v>1449</v>
      </c>
      <c r="B683" s="59" t="s">
        <v>37</v>
      </c>
      <c r="C683" s="59" t="s">
        <v>182</v>
      </c>
      <c r="D683" s="59" t="s">
        <v>1454</v>
      </c>
      <c r="E683" s="59" t="s">
        <v>1445</v>
      </c>
      <c r="F683" s="59" t="s">
        <v>1446</v>
      </c>
      <c r="G683" s="59" t="s">
        <v>1446</v>
      </c>
      <c r="H683" s="59" t="s">
        <v>1446</v>
      </c>
      <c r="I683" s="59" t="s">
        <v>1446</v>
      </c>
      <c r="J683" s="65" t="s">
        <v>1455</v>
      </c>
      <c r="K683" s="65"/>
      <c r="L683" s="59" t="s">
        <v>1456</v>
      </c>
    </row>
    <row r="684" spans="1:12" s="59" customFormat="1">
      <c r="A684" s="64" t="s">
        <v>1457</v>
      </c>
      <c r="B684" s="59" t="s">
        <v>46</v>
      </c>
      <c r="C684" s="59" t="s">
        <v>181</v>
      </c>
      <c r="J684" s="65" t="s">
        <v>250</v>
      </c>
      <c r="K684" s="65"/>
    </row>
    <row r="685" spans="1:12" s="59" customFormat="1">
      <c r="A685" s="64" t="s">
        <v>1457</v>
      </c>
      <c r="B685" s="59" t="s">
        <v>27</v>
      </c>
      <c r="C685" s="59" t="s">
        <v>182</v>
      </c>
      <c r="D685" s="59" t="s">
        <v>1458</v>
      </c>
      <c r="E685" s="59" t="s">
        <v>1438</v>
      </c>
      <c r="F685" s="59" t="s">
        <v>1459</v>
      </c>
      <c r="G685" s="59" t="s">
        <v>1460</v>
      </c>
      <c r="H685" s="59" t="s">
        <v>1442</v>
      </c>
      <c r="I685" s="59" t="s">
        <v>1461</v>
      </c>
      <c r="J685" s="65" t="s">
        <v>1462</v>
      </c>
      <c r="K685" s="65"/>
      <c r="L685" s="59" t="s">
        <v>905</v>
      </c>
    </row>
    <row r="686" spans="1:12" s="59" customFormat="1">
      <c r="A686" s="64" t="s">
        <v>1463</v>
      </c>
      <c r="B686" s="59" t="s">
        <v>46</v>
      </c>
      <c r="C686" s="59" t="s">
        <v>181</v>
      </c>
      <c r="D686" s="59" t="s">
        <v>1464</v>
      </c>
      <c r="E686" s="59" t="s">
        <v>1438</v>
      </c>
      <c r="F686" s="59" t="s">
        <v>1442</v>
      </c>
      <c r="G686" s="59" t="s">
        <v>1465</v>
      </c>
      <c r="H686" s="59" t="s">
        <v>1442</v>
      </c>
      <c r="I686" s="59" t="s">
        <v>1442</v>
      </c>
      <c r="J686" s="65"/>
      <c r="K686" s="65"/>
    </row>
    <row r="687" spans="1:12" s="59" customFormat="1">
      <c r="A687" s="64" t="s">
        <v>1463</v>
      </c>
      <c r="B687" s="59" t="s">
        <v>27</v>
      </c>
      <c r="C687" s="59" t="s">
        <v>182</v>
      </c>
      <c r="D687" s="59" t="s">
        <v>1466</v>
      </c>
      <c r="E687" s="59" t="s">
        <v>1438</v>
      </c>
      <c r="F687" s="59" t="s">
        <v>1442</v>
      </c>
      <c r="G687" s="59" t="s">
        <v>1467</v>
      </c>
      <c r="H687" s="59" t="s">
        <v>1442</v>
      </c>
      <c r="I687" s="59" t="s">
        <v>1442</v>
      </c>
      <c r="J687" s="65" t="s">
        <v>1410</v>
      </c>
      <c r="K687" s="65"/>
      <c r="L687" s="59" t="s">
        <v>1468</v>
      </c>
    </row>
    <row r="688" spans="1:12" s="59" customFormat="1">
      <c r="A688" s="64" t="s">
        <v>1469</v>
      </c>
      <c r="B688" s="59" t="s">
        <v>37</v>
      </c>
      <c r="C688" s="59" t="s">
        <v>181</v>
      </c>
      <c r="J688" s="65"/>
      <c r="K688" s="65"/>
    </row>
    <row r="689" spans="1:12" s="59" customFormat="1">
      <c r="A689" s="64" t="s">
        <v>1469</v>
      </c>
      <c r="B689" s="59" t="s">
        <v>46</v>
      </c>
      <c r="C689" s="59" t="s">
        <v>182</v>
      </c>
      <c r="D689" s="59" t="s">
        <v>196</v>
      </c>
      <c r="E689" s="59" t="s">
        <v>197</v>
      </c>
      <c r="F689" s="59" t="s">
        <v>1470</v>
      </c>
      <c r="G689" s="59" t="s">
        <v>235</v>
      </c>
      <c r="H689" s="59" t="s">
        <v>200</v>
      </c>
      <c r="I689" s="59" t="s">
        <v>200</v>
      </c>
      <c r="J689" s="65" t="s">
        <v>1471</v>
      </c>
      <c r="K689" s="65"/>
      <c r="L689" s="59" t="s">
        <v>1198</v>
      </c>
    </row>
    <row r="690" spans="1:12" s="59" customFormat="1">
      <c r="A690" s="64" t="s">
        <v>1472</v>
      </c>
      <c r="B690" s="59" t="s">
        <v>37</v>
      </c>
      <c r="C690" s="59" t="s">
        <v>181</v>
      </c>
      <c r="D690" s="59" t="s">
        <v>1121</v>
      </c>
      <c r="E690" s="59" t="s">
        <v>197</v>
      </c>
      <c r="F690" s="59" t="s">
        <v>200</v>
      </c>
      <c r="G690" s="59" t="s">
        <v>1473</v>
      </c>
      <c r="H690" s="59" t="s">
        <v>200</v>
      </c>
      <c r="I690" s="59" t="s">
        <v>200</v>
      </c>
      <c r="J690" s="65" t="s">
        <v>1474</v>
      </c>
      <c r="K690" s="65"/>
      <c r="L690" s="59" t="s">
        <v>1475</v>
      </c>
    </row>
    <row r="691" spans="1:12" s="59" customFormat="1">
      <c r="A691" s="64" t="s">
        <v>1472</v>
      </c>
      <c r="B691" s="59" t="s">
        <v>46</v>
      </c>
      <c r="C691" s="59" t="s">
        <v>182</v>
      </c>
      <c r="D691" s="59" t="s">
        <v>220</v>
      </c>
      <c r="E691" s="59" t="s">
        <v>197</v>
      </c>
      <c r="F691" s="59" t="s">
        <v>200</v>
      </c>
      <c r="G691" s="59" t="s">
        <v>198</v>
      </c>
      <c r="H691" s="59" t="s">
        <v>200</v>
      </c>
      <c r="I691" s="59" t="s">
        <v>200</v>
      </c>
      <c r="J691" s="65" t="s">
        <v>1476</v>
      </c>
      <c r="K691" s="65"/>
      <c r="L691" s="59" t="s">
        <v>1477</v>
      </c>
    </row>
    <row r="692" spans="1:12" s="59" customFormat="1">
      <c r="A692" s="64" t="s">
        <v>1478</v>
      </c>
      <c r="B692" s="59" t="s">
        <v>27</v>
      </c>
      <c r="C692" s="59" t="s">
        <v>181</v>
      </c>
      <c r="D692" s="59" t="s">
        <v>231</v>
      </c>
      <c r="E692" s="59" t="s">
        <v>197</v>
      </c>
      <c r="F692" s="59" t="s">
        <v>200</v>
      </c>
      <c r="G692" s="59" t="s">
        <v>1419</v>
      </c>
      <c r="H692" s="59" t="s">
        <v>200</v>
      </c>
      <c r="I692" s="59" t="s">
        <v>200</v>
      </c>
      <c r="J692" s="65" t="s">
        <v>825</v>
      </c>
      <c r="K692" s="65"/>
      <c r="L692" s="59" t="s">
        <v>223</v>
      </c>
    </row>
    <row r="693" spans="1:12" s="59" customFormat="1">
      <c r="A693" s="64" t="s">
        <v>1478</v>
      </c>
      <c r="B693" s="59" t="s">
        <v>37</v>
      </c>
      <c r="C693" s="59" t="s">
        <v>182</v>
      </c>
      <c r="D693" s="59" t="s">
        <v>1479</v>
      </c>
      <c r="E693" s="59" t="s">
        <v>325</v>
      </c>
      <c r="F693" s="59" t="s">
        <v>200</v>
      </c>
      <c r="G693" s="59" t="s">
        <v>1480</v>
      </c>
      <c r="H693" s="59" t="s">
        <v>200</v>
      </c>
      <c r="I693" s="59" t="s">
        <v>200</v>
      </c>
      <c r="J693" s="65" t="s">
        <v>971</v>
      </c>
      <c r="K693" s="65"/>
      <c r="L693" s="59" t="s">
        <v>1481</v>
      </c>
    </row>
    <row r="694" spans="1:12" s="59" customFormat="1">
      <c r="A694" s="64" t="s">
        <v>1482</v>
      </c>
      <c r="B694" s="59" t="s">
        <v>27</v>
      </c>
      <c r="C694" s="59" t="s">
        <v>181</v>
      </c>
      <c r="D694" s="59" t="s">
        <v>616</v>
      </c>
      <c r="E694" s="59" t="s">
        <v>617</v>
      </c>
      <c r="F694" s="59" t="s">
        <v>631</v>
      </c>
      <c r="G694" s="59" t="s">
        <v>651</v>
      </c>
      <c r="H694" s="59" t="s">
        <v>620</v>
      </c>
      <c r="I694" s="59" t="s">
        <v>620</v>
      </c>
      <c r="J694" s="65" t="s">
        <v>1483</v>
      </c>
      <c r="K694" s="65"/>
    </row>
    <row r="695" spans="1:12" s="59" customFormat="1">
      <c r="A695" s="64" t="s">
        <v>1482</v>
      </c>
      <c r="B695" s="59" t="s">
        <v>37</v>
      </c>
      <c r="C695" s="59" t="s">
        <v>182</v>
      </c>
      <c r="D695" s="59" t="s">
        <v>622</v>
      </c>
      <c r="E695" s="59" t="s">
        <v>617</v>
      </c>
      <c r="F695" s="59" t="s">
        <v>620</v>
      </c>
      <c r="G695" s="59" t="s">
        <v>1484</v>
      </c>
      <c r="H695" s="59" t="s">
        <v>620</v>
      </c>
      <c r="I695" s="59" t="s">
        <v>620</v>
      </c>
      <c r="J695" s="65"/>
      <c r="K695" s="65"/>
    </row>
    <row r="696" spans="1:12" s="59" customFormat="1">
      <c r="A696" s="64" t="s">
        <v>1485</v>
      </c>
      <c r="B696" s="59" t="s">
        <v>46</v>
      </c>
      <c r="C696" s="59" t="s">
        <v>181</v>
      </c>
      <c r="D696" s="59" t="s">
        <v>1486</v>
      </c>
      <c r="E696" s="59" t="s">
        <v>617</v>
      </c>
      <c r="F696" s="59" t="s">
        <v>1487</v>
      </c>
      <c r="G696" s="59" t="s">
        <v>1488</v>
      </c>
      <c r="H696" s="59" t="s">
        <v>620</v>
      </c>
      <c r="I696" s="59" t="s">
        <v>620</v>
      </c>
      <c r="J696" s="65" t="s">
        <v>872</v>
      </c>
      <c r="K696" s="65"/>
    </row>
    <row r="697" spans="1:12" s="59" customFormat="1">
      <c r="A697" s="64" t="s">
        <v>1485</v>
      </c>
      <c r="B697" s="59" t="s">
        <v>27</v>
      </c>
      <c r="C697" s="59" t="s">
        <v>182</v>
      </c>
      <c r="D697" s="59" t="s">
        <v>363</v>
      </c>
      <c r="E697" s="59" t="s">
        <v>349</v>
      </c>
      <c r="F697" s="59" t="s">
        <v>1489</v>
      </c>
      <c r="G697" s="59" t="s">
        <v>401</v>
      </c>
      <c r="H697" s="59" t="s">
        <v>352</v>
      </c>
      <c r="I697" s="59" t="s">
        <v>352</v>
      </c>
      <c r="J697" s="65" t="s">
        <v>1490</v>
      </c>
      <c r="K697" s="65"/>
    </row>
    <row r="698" spans="1:12" s="59" customFormat="1">
      <c r="A698" s="64" t="s">
        <v>1491</v>
      </c>
      <c r="B698" s="59" t="s">
        <v>46</v>
      </c>
      <c r="C698" s="59" t="s">
        <v>181</v>
      </c>
      <c r="D698" s="59" t="s">
        <v>383</v>
      </c>
      <c r="E698" s="59" t="s">
        <v>349</v>
      </c>
      <c r="F698" s="59" t="s">
        <v>352</v>
      </c>
      <c r="G698" s="59" t="s">
        <v>1492</v>
      </c>
      <c r="H698" s="59" t="s">
        <v>352</v>
      </c>
      <c r="I698" s="59" t="s">
        <v>352</v>
      </c>
      <c r="J698" s="65" t="s">
        <v>1493</v>
      </c>
      <c r="K698" s="65"/>
      <c r="L698" s="59" t="s">
        <v>1477</v>
      </c>
    </row>
    <row r="699" spans="1:12" s="59" customFormat="1">
      <c r="A699" s="64" t="s">
        <v>1491</v>
      </c>
      <c r="B699" s="59" t="s">
        <v>27</v>
      </c>
      <c r="C699" s="59" t="s">
        <v>182</v>
      </c>
      <c r="D699" s="59" t="s">
        <v>372</v>
      </c>
      <c r="E699" s="59" t="s">
        <v>349</v>
      </c>
      <c r="F699" s="59" t="s">
        <v>352</v>
      </c>
      <c r="G699" s="59" t="s">
        <v>1494</v>
      </c>
      <c r="H699" s="59" t="s">
        <v>352</v>
      </c>
      <c r="I699" s="59" t="s">
        <v>352</v>
      </c>
      <c r="J699" s="65"/>
      <c r="K699" s="65"/>
    </row>
    <row r="700" spans="1:12" s="59" customFormat="1">
      <c r="A700" s="64" t="s">
        <v>1495</v>
      </c>
      <c r="B700" s="59" t="s">
        <v>46</v>
      </c>
      <c r="C700" s="59" t="s">
        <v>181</v>
      </c>
      <c r="D700" s="59" t="s">
        <v>368</v>
      </c>
      <c r="E700" s="59" t="s">
        <v>349</v>
      </c>
      <c r="F700" s="59" t="s">
        <v>352</v>
      </c>
      <c r="G700" s="59" t="s">
        <v>1496</v>
      </c>
      <c r="H700" s="59" t="s">
        <v>352</v>
      </c>
      <c r="I700" s="59" t="s">
        <v>352</v>
      </c>
      <c r="J700" s="65"/>
      <c r="K700" s="65"/>
    </row>
    <row r="701" spans="1:12" s="59" customFormat="1">
      <c r="A701" s="64" t="s">
        <v>1495</v>
      </c>
      <c r="B701" s="59" t="s">
        <v>37</v>
      </c>
      <c r="C701" s="59" t="s">
        <v>182</v>
      </c>
      <c r="D701" s="59" t="s">
        <v>1497</v>
      </c>
      <c r="E701" s="59" t="s">
        <v>349</v>
      </c>
      <c r="F701" s="59" t="s">
        <v>352</v>
      </c>
      <c r="G701" s="59" t="s">
        <v>1498</v>
      </c>
      <c r="H701" s="59" t="s">
        <v>352</v>
      </c>
      <c r="I701" s="59" t="s">
        <v>352</v>
      </c>
      <c r="J701" s="65" t="s">
        <v>346</v>
      </c>
      <c r="K701" s="65"/>
    </row>
    <row r="702" spans="1:12" s="59" customFormat="1">
      <c r="A702" s="64" t="s">
        <v>1499</v>
      </c>
      <c r="B702" s="59" t="s">
        <v>27</v>
      </c>
      <c r="C702" s="59" t="s">
        <v>181</v>
      </c>
      <c r="J702" s="65" t="s">
        <v>250</v>
      </c>
      <c r="K702" s="65"/>
    </row>
    <row r="703" spans="1:12" s="59" customFormat="1">
      <c r="A703" s="64" t="s">
        <v>1499</v>
      </c>
      <c r="B703" s="59" t="s">
        <v>37</v>
      </c>
      <c r="C703" s="59" t="s">
        <v>182</v>
      </c>
      <c r="D703" s="59" t="s">
        <v>782</v>
      </c>
      <c r="E703" s="59" t="s">
        <v>197</v>
      </c>
      <c r="F703" s="59" t="s">
        <v>200</v>
      </c>
      <c r="G703" s="59" t="s">
        <v>1500</v>
      </c>
      <c r="H703" s="59" t="s">
        <v>200</v>
      </c>
      <c r="I703" s="59" t="s">
        <v>200</v>
      </c>
      <c r="J703" s="65"/>
      <c r="K703" s="65"/>
    </row>
    <row r="704" spans="1:12" s="59" customFormat="1">
      <c r="A704" s="64" t="s">
        <v>1501</v>
      </c>
      <c r="B704" s="59" t="s">
        <v>27</v>
      </c>
      <c r="C704" s="59" t="s">
        <v>181</v>
      </c>
      <c r="D704" s="59" t="s">
        <v>782</v>
      </c>
      <c r="E704" s="59" t="s">
        <v>197</v>
      </c>
      <c r="F704" s="59" t="s">
        <v>200</v>
      </c>
      <c r="G704" s="59" t="s">
        <v>213</v>
      </c>
      <c r="H704" s="59" t="s">
        <v>200</v>
      </c>
      <c r="I704" s="59" t="s">
        <v>200</v>
      </c>
      <c r="J704" s="65"/>
      <c r="K704" s="65"/>
    </row>
    <row r="705" spans="1:12" s="59" customFormat="1">
      <c r="A705" s="64" t="s">
        <v>1501</v>
      </c>
      <c r="B705" s="59" t="s">
        <v>37</v>
      </c>
      <c r="C705" s="59" t="s">
        <v>182</v>
      </c>
      <c r="D705" s="59" t="s">
        <v>782</v>
      </c>
      <c r="E705" s="59" t="s">
        <v>197</v>
      </c>
      <c r="F705" s="59" t="s">
        <v>200</v>
      </c>
      <c r="G705" s="59" t="s">
        <v>200</v>
      </c>
      <c r="H705" s="59" t="s">
        <v>200</v>
      </c>
      <c r="I705" s="59" t="s">
        <v>200</v>
      </c>
      <c r="J705" s="65"/>
      <c r="K705" s="65"/>
    </row>
    <row r="706" spans="1:12" s="59" customFormat="1">
      <c r="A706" s="64" t="s">
        <v>1502</v>
      </c>
      <c r="B706" s="59" t="s">
        <v>27</v>
      </c>
      <c r="C706" s="59" t="s">
        <v>181</v>
      </c>
      <c r="D706" s="59" t="s">
        <v>231</v>
      </c>
      <c r="E706" s="59" t="s">
        <v>197</v>
      </c>
      <c r="F706" s="59" t="s">
        <v>200</v>
      </c>
      <c r="G706" s="59" t="s">
        <v>1503</v>
      </c>
      <c r="H706" s="59" t="s">
        <v>200</v>
      </c>
      <c r="I706" s="59" t="s">
        <v>200</v>
      </c>
      <c r="J706" s="65" t="s">
        <v>238</v>
      </c>
      <c r="K706" s="65"/>
      <c r="L706" s="59" t="s">
        <v>1504</v>
      </c>
    </row>
    <row r="707" spans="1:12" s="59" customFormat="1">
      <c r="A707" s="64" t="s">
        <v>1502</v>
      </c>
      <c r="B707" s="59" t="s">
        <v>37</v>
      </c>
      <c r="C707" s="59" t="s">
        <v>182</v>
      </c>
      <c r="D707" s="59" t="s">
        <v>782</v>
      </c>
      <c r="E707" s="59" t="s">
        <v>197</v>
      </c>
      <c r="F707" s="59" t="s">
        <v>200</v>
      </c>
      <c r="G707" s="59" t="s">
        <v>1505</v>
      </c>
      <c r="H707" s="59" t="s">
        <v>200</v>
      </c>
      <c r="I707" s="59" t="s">
        <v>200</v>
      </c>
      <c r="J707" s="65"/>
      <c r="K707" s="65"/>
    </row>
    <row r="708" spans="1:12" s="59" customFormat="1">
      <c r="A708" s="64" t="s">
        <v>1506</v>
      </c>
      <c r="B708" s="59" t="s">
        <v>46</v>
      </c>
      <c r="C708" s="59" t="s">
        <v>181</v>
      </c>
      <c r="D708" s="59" t="s">
        <v>1507</v>
      </c>
      <c r="E708" s="59" t="s">
        <v>328</v>
      </c>
      <c r="F708" s="59" t="s">
        <v>200</v>
      </c>
      <c r="G708" s="59" t="s">
        <v>235</v>
      </c>
      <c r="H708" s="59" t="s">
        <v>200</v>
      </c>
      <c r="I708" s="59" t="s">
        <v>200</v>
      </c>
      <c r="J708" s="65" t="s">
        <v>1508</v>
      </c>
      <c r="K708" s="65"/>
    </row>
    <row r="709" spans="1:12" s="59" customFormat="1">
      <c r="A709" s="64" t="s">
        <v>1506</v>
      </c>
      <c r="B709" s="59" t="s">
        <v>27</v>
      </c>
      <c r="C709" s="59" t="s">
        <v>182</v>
      </c>
      <c r="J709" s="65" t="s">
        <v>250</v>
      </c>
      <c r="K709" s="65"/>
    </row>
    <row r="710" spans="1:12" s="59" customFormat="1">
      <c r="A710" s="64" t="s">
        <v>1509</v>
      </c>
      <c r="B710" s="59" t="s">
        <v>46</v>
      </c>
      <c r="C710" s="59" t="s">
        <v>181</v>
      </c>
      <c r="D710" s="59" t="s">
        <v>1510</v>
      </c>
      <c r="E710" s="59" t="s">
        <v>730</v>
      </c>
      <c r="F710" s="59" t="s">
        <v>1511</v>
      </c>
      <c r="G710" s="59" t="s">
        <v>727</v>
      </c>
      <c r="H710" s="59" t="s">
        <v>727</v>
      </c>
      <c r="I710" s="59" t="s">
        <v>727</v>
      </c>
      <c r="J710" s="65" t="s">
        <v>229</v>
      </c>
      <c r="K710" s="65"/>
      <c r="L710" s="59" t="s">
        <v>223</v>
      </c>
    </row>
    <row r="711" spans="1:12" s="59" customFormat="1">
      <c r="A711" s="64" t="s">
        <v>1509</v>
      </c>
      <c r="B711" s="59" t="s">
        <v>27</v>
      </c>
      <c r="C711" s="59" t="s">
        <v>182</v>
      </c>
      <c r="D711" s="59" t="s">
        <v>1510</v>
      </c>
      <c r="E711" s="59" t="s">
        <v>730</v>
      </c>
      <c r="F711" s="59" t="s">
        <v>727</v>
      </c>
      <c r="G711" s="59" t="s">
        <v>1512</v>
      </c>
      <c r="H711" s="59" t="s">
        <v>727</v>
      </c>
      <c r="I711" s="59" t="s">
        <v>727</v>
      </c>
      <c r="J711" s="65" t="s">
        <v>385</v>
      </c>
      <c r="K711" s="65"/>
      <c r="L711" s="59" t="s">
        <v>1477</v>
      </c>
    </row>
    <row r="712" spans="1:12" s="59" customFormat="1">
      <c r="A712" s="64" t="s">
        <v>1513</v>
      </c>
      <c r="B712" s="59" t="s">
        <v>37</v>
      </c>
      <c r="C712" s="59" t="s">
        <v>181</v>
      </c>
      <c r="D712" s="59" t="s">
        <v>1247</v>
      </c>
      <c r="E712" s="59" t="s">
        <v>730</v>
      </c>
      <c r="F712" s="59" t="s">
        <v>727</v>
      </c>
      <c r="G712" s="59" t="s">
        <v>1273</v>
      </c>
      <c r="H712" s="59" t="s">
        <v>727</v>
      </c>
      <c r="I712" s="59" t="s">
        <v>727</v>
      </c>
      <c r="J712" s="65" t="s">
        <v>402</v>
      </c>
      <c r="K712" s="65"/>
      <c r="L712" s="59" t="s">
        <v>1514</v>
      </c>
    </row>
    <row r="713" spans="1:12" s="59" customFormat="1">
      <c r="A713" s="64" t="s">
        <v>1513</v>
      </c>
      <c r="B713" s="59" t="s">
        <v>46</v>
      </c>
      <c r="C713" s="59" t="s">
        <v>182</v>
      </c>
      <c r="D713" s="59" t="s">
        <v>1270</v>
      </c>
      <c r="E713" s="59" t="s">
        <v>730</v>
      </c>
      <c r="F713" s="59" t="s">
        <v>727</v>
      </c>
      <c r="G713" s="59" t="s">
        <v>1515</v>
      </c>
      <c r="H713" s="59" t="s">
        <v>727</v>
      </c>
      <c r="I713" s="59" t="s">
        <v>727</v>
      </c>
      <c r="J713" s="65"/>
      <c r="K713" s="65"/>
    </row>
    <row r="714" spans="1:12" s="59" customFormat="1">
      <c r="A714" s="64" t="s">
        <v>1516</v>
      </c>
      <c r="B714" s="59" t="s">
        <v>37</v>
      </c>
      <c r="C714" s="59" t="s">
        <v>181</v>
      </c>
      <c r="D714" s="59" t="s">
        <v>1400</v>
      </c>
      <c r="E714" s="59" t="s">
        <v>730</v>
      </c>
      <c r="F714" s="59" t="s">
        <v>727</v>
      </c>
      <c r="G714" s="59" t="s">
        <v>1517</v>
      </c>
      <c r="H714" s="59" t="s">
        <v>727</v>
      </c>
      <c r="I714" s="59" t="s">
        <v>727</v>
      </c>
      <c r="J714" s="65" t="s">
        <v>238</v>
      </c>
      <c r="K714" s="65"/>
      <c r="L714" s="59" t="s">
        <v>1518</v>
      </c>
    </row>
    <row r="715" spans="1:12" s="59" customFormat="1">
      <c r="A715" s="64" t="s">
        <v>1516</v>
      </c>
      <c r="B715" s="59" t="s">
        <v>46</v>
      </c>
      <c r="C715" s="59" t="s">
        <v>182</v>
      </c>
      <c r="D715" s="59" t="s">
        <v>1519</v>
      </c>
      <c r="E715" s="59" t="s">
        <v>1520</v>
      </c>
      <c r="F715" s="59" t="s">
        <v>727</v>
      </c>
      <c r="G715" s="59" t="s">
        <v>1521</v>
      </c>
      <c r="H715" s="59" t="s">
        <v>727</v>
      </c>
      <c r="I715" s="59" t="s">
        <v>727</v>
      </c>
      <c r="J715" s="65" t="s">
        <v>945</v>
      </c>
      <c r="K715" s="65"/>
      <c r="L715" s="59" t="s">
        <v>1522</v>
      </c>
    </row>
    <row r="716" spans="1:12" s="59" customFormat="1">
      <c r="A716" s="64" t="s">
        <v>1523</v>
      </c>
      <c r="B716" s="59" t="s">
        <v>27</v>
      </c>
      <c r="C716" s="59" t="s">
        <v>181</v>
      </c>
      <c r="D716" s="59" t="s">
        <v>1524</v>
      </c>
      <c r="E716" s="59" t="s">
        <v>1376</v>
      </c>
      <c r="F716" s="59" t="s">
        <v>1377</v>
      </c>
      <c r="G716" s="59" t="s">
        <v>1525</v>
      </c>
      <c r="H716" s="59" t="s">
        <v>1377</v>
      </c>
      <c r="I716" s="59" t="s">
        <v>1377</v>
      </c>
      <c r="J716" s="65" t="s">
        <v>346</v>
      </c>
      <c r="K716" s="65"/>
    </row>
    <row r="717" spans="1:12" s="59" customFormat="1">
      <c r="A717" s="64" t="s">
        <v>1523</v>
      </c>
      <c r="B717" s="59" t="s">
        <v>37</v>
      </c>
      <c r="C717" s="59" t="s">
        <v>182</v>
      </c>
      <c r="J717" s="65" t="s">
        <v>250</v>
      </c>
      <c r="K717" s="65"/>
    </row>
    <row r="718" spans="1:12" s="59" customFormat="1">
      <c r="A718" s="64" t="s">
        <v>1526</v>
      </c>
      <c r="B718" s="59" t="s">
        <v>27</v>
      </c>
      <c r="C718" s="59" t="s">
        <v>181</v>
      </c>
      <c r="J718" s="65" t="s">
        <v>250</v>
      </c>
      <c r="K718" s="65"/>
    </row>
    <row r="719" spans="1:12" s="59" customFormat="1" ht="41.4">
      <c r="A719" s="64" t="s">
        <v>1526</v>
      </c>
      <c r="B719" s="59" t="s">
        <v>37</v>
      </c>
      <c r="C719" s="59" t="s">
        <v>182</v>
      </c>
      <c r="D719" s="59" t="s">
        <v>268</v>
      </c>
      <c r="E719" s="59" t="s">
        <v>253</v>
      </c>
      <c r="F719" s="59" t="s">
        <v>1527</v>
      </c>
      <c r="G719" s="59" t="s">
        <v>1528</v>
      </c>
      <c r="H719" s="59" t="s">
        <v>256</v>
      </c>
      <c r="I719" s="59" t="s">
        <v>256</v>
      </c>
      <c r="J719" s="65" t="s">
        <v>312</v>
      </c>
      <c r="K719" s="65" t="s">
        <v>1529</v>
      </c>
    </row>
    <row r="720" spans="1:12" s="59" customFormat="1">
      <c r="A720" s="64" t="s">
        <v>1530</v>
      </c>
      <c r="B720" s="59" t="s">
        <v>46</v>
      </c>
      <c r="C720" s="59" t="s">
        <v>181</v>
      </c>
      <c r="D720" s="59" t="s">
        <v>252</v>
      </c>
      <c r="E720" s="59" t="s">
        <v>253</v>
      </c>
      <c r="F720" s="59" t="s">
        <v>256</v>
      </c>
      <c r="G720" s="59" t="s">
        <v>1531</v>
      </c>
      <c r="H720" s="59" t="s">
        <v>256</v>
      </c>
      <c r="I720" s="59" t="s">
        <v>256</v>
      </c>
      <c r="J720" s="65" t="s">
        <v>1532</v>
      </c>
      <c r="K720" s="65"/>
      <c r="L720" s="59" t="s">
        <v>1533</v>
      </c>
    </row>
    <row r="721" spans="1:12" s="59" customFormat="1">
      <c r="A721" s="64" t="s">
        <v>1530</v>
      </c>
      <c r="B721" s="59" t="s">
        <v>27</v>
      </c>
      <c r="C721" s="59" t="s">
        <v>182</v>
      </c>
      <c r="D721" s="59" t="s">
        <v>259</v>
      </c>
      <c r="E721" s="59" t="s">
        <v>253</v>
      </c>
      <c r="F721" s="59" t="s">
        <v>256</v>
      </c>
      <c r="G721" s="59" t="s">
        <v>256</v>
      </c>
      <c r="H721" s="59" t="s">
        <v>256</v>
      </c>
      <c r="I721" s="59" t="s">
        <v>256</v>
      </c>
      <c r="J721" s="65"/>
      <c r="K721" s="65"/>
    </row>
    <row r="722" spans="1:12" s="59" customFormat="1">
      <c r="A722" s="64" t="s">
        <v>1534</v>
      </c>
      <c r="B722" s="59" t="s">
        <v>46</v>
      </c>
      <c r="C722" s="59" t="s">
        <v>181</v>
      </c>
      <c r="D722" s="59" t="s">
        <v>1535</v>
      </c>
      <c r="E722" s="59" t="s">
        <v>253</v>
      </c>
      <c r="F722" s="59" t="s">
        <v>256</v>
      </c>
      <c r="G722" s="59" t="s">
        <v>266</v>
      </c>
      <c r="H722" s="59" t="s">
        <v>256</v>
      </c>
      <c r="I722" s="59" t="s">
        <v>256</v>
      </c>
      <c r="J722" s="65" t="s">
        <v>346</v>
      </c>
      <c r="K722" s="65"/>
    </row>
    <row r="723" spans="1:12" s="59" customFormat="1">
      <c r="A723" s="64" t="s">
        <v>1534</v>
      </c>
      <c r="B723" s="59" t="s">
        <v>27</v>
      </c>
      <c r="C723" s="59" t="s">
        <v>182</v>
      </c>
      <c r="J723" s="65" t="s">
        <v>250</v>
      </c>
      <c r="K723" s="65"/>
    </row>
    <row r="724" spans="1:12" s="59" customFormat="1">
      <c r="A724" s="64" t="s">
        <v>1536</v>
      </c>
      <c r="B724" s="59" t="s">
        <v>37</v>
      </c>
      <c r="C724" s="59" t="s">
        <v>181</v>
      </c>
      <c r="J724" s="65" t="s">
        <v>933</v>
      </c>
      <c r="K724" s="65" t="s">
        <v>1115</v>
      </c>
    </row>
    <row r="725" spans="1:12" s="59" customFormat="1">
      <c r="A725" s="64" t="s">
        <v>1536</v>
      </c>
      <c r="B725" s="59" t="s">
        <v>46</v>
      </c>
      <c r="C725" s="59" t="s">
        <v>182</v>
      </c>
      <c r="D725" s="59" t="s">
        <v>1537</v>
      </c>
      <c r="E725" s="59" t="s">
        <v>1020</v>
      </c>
      <c r="F725" s="59" t="s">
        <v>1023</v>
      </c>
      <c r="G725" s="59" t="s">
        <v>1538</v>
      </c>
      <c r="H725" s="59" t="s">
        <v>1023</v>
      </c>
      <c r="I725" s="59" t="s">
        <v>1023</v>
      </c>
      <c r="J725" s="65" t="s">
        <v>722</v>
      </c>
      <c r="K725" s="65"/>
      <c r="L725" s="59" t="s">
        <v>1539</v>
      </c>
    </row>
    <row r="726" spans="1:12" s="59" customFormat="1">
      <c r="A726" s="64" t="s">
        <v>1540</v>
      </c>
      <c r="B726" s="59" t="s">
        <v>37</v>
      </c>
      <c r="C726" s="59" t="s">
        <v>181</v>
      </c>
      <c r="J726" s="65" t="s">
        <v>933</v>
      </c>
      <c r="K726" s="65" t="s">
        <v>1115</v>
      </c>
    </row>
    <row r="727" spans="1:12" s="59" customFormat="1" ht="27.6">
      <c r="A727" s="64" t="s">
        <v>1540</v>
      </c>
      <c r="B727" s="59" t="s">
        <v>46</v>
      </c>
      <c r="C727" s="59" t="s">
        <v>182</v>
      </c>
      <c r="D727" s="59" t="s">
        <v>1541</v>
      </c>
      <c r="E727" s="59" t="s">
        <v>1542</v>
      </c>
      <c r="F727" s="59" t="s">
        <v>1543</v>
      </c>
      <c r="G727" s="59" t="s">
        <v>1544</v>
      </c>
      <c r="H727" s="59" t="s">
        <v>1543</v>
      </c>
      <c r="I727" s="59" t="s">
        <v>1543</v>
      </c>
      <c r="J727" s="65" t="s">
        <v>1545</v>
      </c>
      <c r="K727" s="65" t="s">
        <v>1197</v>
      </c>
      <c r="L727" s="59" t="s">
        <v>1546</v>
      </c>
    </row>
    <row r="728" spans="1:12" s="59" customFormat="1">
      <c r="A728" s="64" t="s">
        <v>1547</v>
      </c>
      <c r="B728" s="59" t="s">
        <v>27</v>
      </c>
      <c r="C728" s="59" t="s">
        <v>181</v>
      </c>
      <c r="J728" s="65" t="s">
        <v>250</v>
      </c>
      <c r="K728" s="65"/>
    </row>
    <row r="729" spans="1:12" s="59" customFormat="1">
      <c r="A729" s="64" t="s">
        <v>1547</v>
      </c>
      <c r="B729" s="59" t="s">
        <v>37</v>
      </c>
      <c r="C729" s="59" t="s">
        <v>182</v>
      </c>
      <c r="J729" s="65" t="s">
        <v>250</v>
      </c>
      <c r="K729" s="65"/>
    </row>
    <row r="730" spans="1:12" s="59" customFormat="1">
      <c r="A730" s="64" t="s">
        <v>1548</v>
      </c>
      <c r="B730" s="59" t="s">
        <v>27</v>
      </c>
      <c r="C730" s="59" t="s">
        <v>181</v>
      </c>
      <c r="J730" s="65" t="s">
        <v>250</v>
      </c>
      <c r="K730" s="65"/>
    </row>
    <row r="731" spans="1:12" s="59" customFormat="1" ht="27.6">
      <c r="A731" s="64" t="s">
        <v>1548</v>
      </c>
      <c r="B731" s="59" t="s">
        <v>37</v>
      </c>
      <c r="C731" s="59" t="s">
        <v>182</v>
      </c>
      <c r="D731" s="59" t="s">
        <v>1549</v>
      </c>
      <c r="E731" s="59" t="s">
        <v>188</v>
      </c>
      <c r="F731" s="59" t="s">
        <v>1550</v>
      </c>
      <c r="G731" s="59" t="s">
        <v>1000</v>
      </c>
      <c r="H731" s="59" t="s">
        <v>189</v>
      </c>
      <c r="I731" s="59" t="s">
        <v>189</v>
      </c>
      <c r="J731" s="65" t="s">
        <v>754</v>
      </c>
      <c r="K731" s="65" t="s">
        <v>1551</v>
      </c>
      <c r="L731" s="59" t="s">
        <v>1552</v>
      </c>
    </row>
    <row r="732" spans="1:12" ht="14.4">
      <c r="A732" s="58" t="s">
        <v>1553</v>
      </c>
      <c r="B732" s="59"/>
      <c r="C732" s="59" t="s">
        <v>181</v>
      </c>
      <c r="D732" s="59"/>
      <c r="E732" s="59"/>
      <c r="F732" s="59"/>
      <c r="G732" s="59"/>
      <c r="H732" s="59"/>
      <c r="I732" s="59"/>
      <c r="J732" s="59" t="s">
        <v>185</v>
      </c>
      <c r="K732" s="59"/>
      <c r="L732" s="59" t="s">
        <v>1554</v>
      </c>
    </row>
    <row r="733" spans="1:12" ht="14.4">
      <c r="A733" s="58" t="s">
        <v>1553</v>
      </c>
      <c r="B733" s="59"/>
      <c r="C733" s="59" t="s">
        <v>182</v>
      </c>
      <c r="D733" s="59"/>
      <c r="E733" s="59"/>
      <c r="F733" s="59"/>
      <c r="G733" s="59"/>
      <c r="H733" s="59"/>
      <c r="I733" s="59"/>
      <c r="J733" s="59" t="s">
        <v>185</v>
      </c>
      <c r="K733" s="59"/>
      <c r="L733" s="59" t="s">
        <v>1554</v>
      </c>
    </row>
    <row r="734" spans="1:12" ht="14.4">
      <c r="A734" s="58" t="s">
        <v>1555</v>
      </c>
      <c r="B734" s="59" t="s">
        <v>46</v>
      </c>
      <c r="C734" s="59" t="s">
        <v>181</v>
      </c>
      <c r="D734" s="59" t="s">
        <v>1556</v>
      </c>
      <c r="E734" s="59" t="s">
        <v>1557</v>
      </c>
      <c r="F734" s="59" t="s">
        <v>189</v>
      </c>
      <c r="G734" s="59" t="s">
        <v>916</v>
      </c>
      <c r="H734" s="59" t="s">
        <v>189</v>
      </c>
      <c r="I734" s="59" t="s">
        <v>189</v>
      </c>
      <c r="J734" s="59" t="s">
        <v>361</v>
      </c>
      <c r="K734" s="59"/>
      <c r="L734" s="59" t="s">
        <v>1558</v>
      </c>
    </row>
    <row r="735" spans="1:12" ht="14.4">
      <c r="A735" s="58" t="s">
        <v>1555</v>
      </c>
      <c r="B735" s="59" t="s">
        <v>27</v>
      </c>
      <c r="C735" s="59" t="s">
        <v>182</v>
      </c>
      <c r="D735" s="59" t="s">
        <v>1337</v>
      </c>
      <c r="E735" s="59" t="s">
        <v>188</v>
      </c>
      <c r="F735" s="59" t="s">
        <v>189</v>
      </c>
      <c r="G735" s="59" t="s">
        <v>1559</v>
      </c>
      <c r="H735" s="59" t="s">
        <v>189</v>
      </c>
      <c r="I735" s="59" t="s">
        <v>189</v>
      </c>
      <c r="J735" s="59"/>
      <c r="K735" s="59"/>
      <c r="L735" s="59"/>
    </row>
    <row r="736" spans="1:12" ht="14.4">
      <c r="A736" s="58" t="s">
        <v>1560</v>
      </c>
      <c r="B736" s="59" t="s">
        <v>46</v>
      </c>
      <c r="C736" s="59" t="s">
        <v>181</v>
      </c>
      <c r="D736" s="59" t="s">
        <v>1337</v>
      </c>
      <c r="E736" s="59" t="s">
        <v>188</v>
      </c>
      <c r="F736" s="59" t="s">
        <v>189</v>
      </c>
      <c r="G736" s="59" t="s">
        <v>1004</v>
      </c>
      <c r="H736" s="59" t="s">
        <v>189</v>
      </c>
      <c r="I736" s="59" t="s">
        <v>189</v>
      </c>
      <c r="J736" s="59"/>
      <c r="K736" s="59"/>
      <c r="L736" s="59"/>
    </row>
    <row r="737" spans="1:12" ht="14.4">
      <c r="A737" s="58" t="s">
        <v>1560</v>
      </c>
      <c r="B737" s="59" t="s">
        <v>27</v>
      </c>
      <c r="C737" s="59" t="s">
        <v>182</v>
      </c>
      <c r="D737" s="59" t="s">
        <v>1337</v>
      </c>
      <c r="E737" s="59" t="s">
        <v>188</v>
      </c>
      <c r="F737" s="59" t="s">
        <v>189</v>
      </c>
      <c r="G737" s="59" t="s">
        <v>1561</v>
      </c>
      <c r="H737" s="59" t="s">
        <v>189</v>
      </c>
      <c r="I737" s="59" t="s">
        <v>189</v>
      </c>
      <c r="J737" s="59"/>
      <c r="K737" s="59"/>
      <c r="L737" s="59"/>
    </row>
    <row r="738" spans="1:12" ht="14.4">
      <c r="A738" s="58" t="s">
        <v>1562</v>
      </c>
      <c r="B738" s="59" t="s">
        <v>37</v>
      </c>
      <c r="C738" s="59" t="s">
        <v>181</v>
      </c>
      <c r="D738" s="59" t="s">
        <v>1563</v>
      </c>
      <c r="E738" s="59" t="s">
        <v>188</v>
      </c>
      <c r="F738" s="59" t="s">
        <v>189</v>
      </c>
      <c r="G738" s="59" t="s">
        <v>1564</v>
      </c>
      <c r="H738" s="59" t="s">
        <v>189</v>
      </c>
      <c r="I738" s="59" t="s">
        <v>189</v>
      </c>
      <c r="J738" s="59" t="s">
        <v>238</v>
      </c>
      <c r="K738" s="59"/>
      <c r="L738" s="59" t="s">
        <v>1565</v>
      </c>
    </row>
    <row r="739" spans="1:12" ht="14.4">
      <c r="A739" s="58" t="s">
        <v>1562</v>
      </c>
      <c r="B739" s="59" t="s">
        <v>46</v>
      </c>
      <c r="C739" s="59" t="s">
        <v>182</v>
      </c>
      <c r="D739" s="59" t="s">
        <v>1563</v>
      </c>
      <c r="E739" s="59" t="s">
        <v>188</v>
      </c>
      <c r="F739" s="59" t="s">
        <v>189</v>
      </c>
      <c r="G739" s="59" t="s">
        <v>916</v>
      </c>
      <c r="H739" s="59" t="s">
        <v>189</v>
      </c>
      <c r="I739" s="59" t="s">
        <v>189</v>
      </c>
      <c r="J739" s="59" t="s">
        <v>222</v>
      </c>
      <c r="K739" s="59"/>
      <c r="L739" s="59" t="s">
        <v>1566</v>
      </c>
    </row>
    <row r="740" spans="1:12" ht="14.4">
      <c r="A740" s="58" t="s">
        <v>1567</v>
      </c>
      <c r="B740" s="59" t="s">
        <v>37</v>
      </c>
      <c r="C740" s="59" t="s">
        <v>181</v>
      </c>
      <c r="D740" s="59" t="s">
        <v>1337</v>
      </c>
      <c r="E740" s="59" t="s">
        <v>188</v>
      </c>
      <c r="F740" s="59" t="s">
        <v>189</v>
      </c>
      <c r="G740" s="59" t="s">
        <v>189</v>
      </c>
      <c r="H740" s="59" t="s">
        <v>189</v>
      </c>
      <c r="I740" s="59" t="s">
        <v>189</v>
      </c>
      <c r="J740" s="59"/>
      <c r="K740" s="59"/>
      <c r="L740" s="59"/>
    </row>
    <row r="741" spans="1:12" ht="14.4">
      <c r="A741" s="58" t="s">
        <v>1567</v>
      </c>
      <c r="B741" s="59" t="s">
        <v>46</v>
      </c>
      <c r="C741" s="59" t="s">
        <v>182</v>
      </c>
      <c r="D741" s="59" t="s">
        <v>1568</v>
      </c>
      <c r="E741" s="59" t="s">
        <v>188</v>
      </c>
      <c r="F741" s="59" t="s">
        <v>189</v>
      </c>
      <c r="G741" s="59" t="s">
        <v>189</v>
      </c>
      <c r="H741" s="59" t="s">
        <v>189</v>
      </c>
      <c r="I741" s="59" t="s">
        <v>189</v>
      </c>
      <c r="J741" s="59" t="s">
        <v>1110</v>
      </c>
      <c r="K741" s="59"/>
      <c r="L741" s="59" t="s">
        <v>1569</v>
      </c>
    </row>
    <row r="742" spans="1:12" ht="14.4">
      <c r="A742" s="58" t="s">
        <v>1570</v>
      </c>
      <c r="B742" s="59" t="s">
        <v>27</v>
      </c>
      <c r="C742" s="59" t="s">
        <v>181</v>
      </c>
      <c r="D742" s="59"/>
      <c r="E742" s="59"/>
      <c r="F742" s="59"/>
      <c r="G742" s="59"/>
      <c r="H742" s="59"/>
      <c r="I742" s="59"/>
      <c r="J742" s="59" t="s">
        <v>772</v>
      </c>
      <c r="K742" s="59"/>
      <c r="L742" s="59"/>
    </row>
    <row r="743" spans="1:12" ht="14.4">
      <c r="A743" s="58" t="s">
        <v>1570</v>
      </c>
      <c r="B743" s="59" t="s">
        <v>37</v>
      </c>
      <c r="C743" s="59" t="s">
        <v>182</v>
      </c>
      <c r="D743" s="59"/>
      <c r="E743" s="59"/>
      <c r="F743" s="59"/>
      <c r="G743" s="59"/>
      <c r="H743" s="59"/>
      <c r="I743" s="59"/>
      <c r="J743" s="59" t="s">
        <v>772</v>
      </c>
      <c r="K743" s="59"/>
      <c r="L743" s="59"/>
    </row>
    <row r="744" spans="1:12" ht="14.4">
      <c r="A744" s="58" t="s">
        <v>1571</v>
      </c>
      <c r="B744" s="59" t="s">
        <v>27</v>
      </c>
      <c r="C744" s="59" t="s">
        <v>181</v>
      </c>
      <c r="D744" s="59" t="s">
        <v>1572</v>
      </c>
      <c r="E744" s="59" t="s">
        <v>188</v>
      </c>
      <c r="F744" s="59" t="s">
        <v>189</v>
      </c>
      <c r="G744" s="59" t="s">
        <v>1573</v>
      </c>
      <c r="H744" s="59" t="s">
        <v>189</v>
      </c>
      <c r="I744" s="59" t="s">
        <v>189</v>
      </c>
      <c r="J744" s="59" t="s">
        <v>1574</v>
      </c>
      <c r="K744" s="59"/>
      <c r="L744" s="59" t="s">
        <v>1575</v>
      </c>
    </row>
    <row r="745" spans="1:12" ht="14.4">
      <c r="A745" s="58" t="s">
        <v>1571</v>
      </c>
      <c r="B745" s="59" t="s">
        <v>37</v>
      </c>
      <c r="C745" s="59" t="s">
        <v>182</v>
      </c>
      <c r="D745" s="59" t="s">
        <v>1337</v>
      </c>
      <c r="E745" s="59" t="s">
        <v>188</v>
      </c>
      <c r="F745" s="59" t="s">
        <v>189</v>
      </c>
      <c r="G745" s="59" t="s">
        <v>916</v>
      </c>
      <c r="H745" s="59" t="s">
        <v>189</v>
      </c>
      <c r="I745" s="59" t="s">
        <v>189</v>
      </c>
      <c r="J745" s="59"/>
      <c r="K745" s="59"/>
      <c r="L745" s="59"/>
    </row>
    <row r="746" spans="1:12" ht="14.4">
      <c r="A746" s="58" t="s">
        <v>1576</v>
      </c>
      <c r="B746" s="59" t="s">
        <v>46</v>
      </c>
      <c r="C746" s="59" t="s">
        <v>181</v>
      </c>
      <c r="D746" s="59" t="s">
        <v>1337</v>
      </c>
      <c r="E746" s="59" t="s">
        <v>188</v>
      </c>
      <c r="F746" s="59" t="s">
        <v>189</v>
      </c>
      <c r="G746" s="59" t="s">
        <v>1577</v>
      </c>
      <c r="H746" s="59" t="s">
        <v>189</v>
      </c>
      <c r="I746" s="59" t="s">
        <v>189</v>
      </c>
      <c r="J746" s="59"/>
      <c r="K746" s="59"/>
      <c r="L746" s="59"/>
    </row>
    <row r="747" spans="1:12" ht="14.4">
      <c r="A747" s="58" t="s">
        <v>1576</v>
      </c>
      <c r="B747" s="59" t="s">
        <v>27</v>
      </c>
      <c r="C747" s="59" t="s">
        <v>182</v>
      </c>
      <c r="D747" s="59" t="s">
        <v>1337</v>
      </c>
      <c r="E747" s="59" t="s">
        <v>188</v>
      </c>
      <c r="F747" s="59" t="s">
        <v>189</v>
      </c>
      <c r="G747" s="59" t="s">
        <v>1578</v>
      </c>
      <c r="H747" s="59" t="s">
        <v>189</v>
      </c>
      <c r="I747" s="59" t="s">
        <v>189</v>
      </c>
      <c r="J747" s="59"/>
      <c r="K747" s="59"/>
      <c r="L747" s="59"/>
    </row>
    <row r="748" spans="1:12" ht="14.4">
      <c r="A748" s="58" t="s">
        <v>1579</v>
      </c>
      <c r="B748" s="59" t="s">
        <v>46</v>
      </c>
      <c r="C748" s="59" t="s">
        <v>181</v>
      </c>
      <c r="D748" s="59" t="s">
        <v>1580</v>
      </c>
      <c r="E748" s="59" t="s">
        <v>188</v>
      </c>
      <c r="F748" s="59" t="s">
        <v>189</v>
      </c>
      <c r="G748" s="59" t="s">
        <v>916</v>
      </c>
      <c r="H748" s="59" t="s">
        <v>189</v>
      </c>
      <c r="I748" s="59" t="s">
        <v>189</v>
      </c>
      <c r="J748" s="59" t="s">
        <v>1581</v>
      </c>
      <c r="K748" s="59"/>
      <c r="L748" s="59" t="s">
        <v>1582</v>
      </c>
    </row>
    <row r="749" spans="1:12" ht="14.4">
      <c r="A749" s="58" t="s">
        <v>1579</v>
      </c>
      <c r="B749" s="59" t="s">
        <v>27</v>
      </c>
      <c r="C749" s="59" t="s">
        <v>182</v>
      </c>
      <c r="D749" s="59"/>
      <c r="E749" s="59"/>
      <c r="F749" s="59"/>
      <c r="G749" s="59"/>
      <c r="H749" s="59"/>
      <c r="I749" s="59"/>
      <c r="J749" s="59" t="s">
        <v>250</v>
      </c>
      <c r="K749" s="59"/>
      <c r="L749" s="59" t="s">
        <v>1582</v>
      </c>
    </row>
    <row r="750" spans="1:12" ht="14.4">
      <c r="A750" s="58" t="s">
        <v>1583</v>
      </c>
      <c r="B750" s="59" t="s">
        <v>46</v>
      </c>
      <c r="C750" s="59" t="s">
        <v>181</v>
      </c>
      <c r="D750" s="59" t="s">
        <v>284</v>
      </c>
      <c r="E750" s="59" t="s">
        <v>1584</v>
      </c>
      <c r="F750" s="59" t="s">
        <v>256</v>
      </c>
      <c r="G750" s="59" t="s">
        <v>1531</v>
      </c>
      <c r="H750" s="59" t="s">
        <v>256</v>
      </c>
      <c r="I750" s="59" t="s">
        <v>256</v>
      </c>
      <c r="J750" s="59" t="s">
        <v>1585</v>
      </c>
      <c r="K750" s="59"/>
      <c r="L750" s="59" t="s">
        <v>1586</v>
      </c>
    </row>
    <row r="751" spans="1:12" ht="14.4">
      <c r="A751" s="58" t="s">
        <v>1583</v>
      </c>
      <c r="B751" s="59" t="s">
        <v>37</v>
      </c>
      <c r="C751" s="59" t="s">
        <v>182</v>
      </c>
      <c r="D751" s="59" t="s">
        <v>673</v>
      </c>
      <c r="E751" s="59" t="s">
        <v>1584</v>
      </c>
      <c r="F751" s="59" t="s">
        <v>256</v>
      </c>
      <c r="G751" s="59" t="s">
        <v>256</v>
      </c>
      <c r="H751" s="59" t="s">
        <v>256</v>
      </c>
      <c r="I751" s="59" t="s">
        <v>256</v>
      </c>
      <c r="J751" s="59" t="s">
        <v>229</v>
      </c>
      <c r="K751" s="59"/>
      <c r="L751" s="59" t="s">
        <v>223</v>
      </c>
    </row>
    <row r="752" spans="1:12" ht="14.4">
      <c r="A752" s="58" t="s">
        <v>1587</v>
      </c>
      <c r="B752" s="59" t="s">
        <v>46</v>
      </c>
      <c r="C752" s="59" t="s">
        <v>181</v>
      </c>
      <c r="D752" s="59" t="s">
        <v>259</v>
      </c>
      <c r="E752" s="59" t="s">
        <v>253</v>
      </c>
      <c r="F752" s="59" t="s">
        <v>256</v>
      </c>
      <c r="G752" s="59" t="s">
        <v>256</v>
      </c>
      <c r="H752" s="59" t="s">
        <v>256</v>
      </c>
      <c r="I752" s="59" t="s">
        <v>256</v>
      </c>
      <c r="J752" s="59"/>
      <c r="K752" s="59"/>
      <c r="L752" s="59"/>
    </row>
    <row r="753" spans="1:12" ht="14.4">
      <c r="A753" s="58" t="s">
        <v>1587</v>
      </c>
      <c r="B753" s="59" t="s">
        <v>37</v>
      </c>
      <c r="C753" s="59" t="s">
        <v>182</v>
      </c>
      <c r="D753" s="59" t="s">
        <v>259</v>
      </c>
      <c r="E753" s="59" t="s">
        <v>253</v>
      </c>
      <c r="F753" s="59" t="s">
        <v>256</v>
      </c>
      <c r="G753" s="59" t="s">
        <v>256</v>
      </c>
      <c r="H753" s="59" t="s">
        <v>256</v>
      </c>
      <c r="I753" s="59" t="s">
        <v>256</v>
      </c>
      <c r="J753" s="59"/>
      <c r="K753" s="59"/>
      <c r="L753" s="59"/>
    </row>
    <row r="754" spans="1:12" ht="14.4">
      <c r="A754" s="58" t="s">
        <v>1588</v>
      </c>
      <c r="B754" s="59" t="s">
        <v>27</v>
      </c>
      <c r="C754" s="59" t="s">
        <v>181</v>
      </c>
      <c r="D754" s="59" t="s">
        <v>1589</v>
      </c>
      <c r="E754" s="59" t="s">
        <v>253</v>
      </c>
      <c r="F754" s="59" t="s">
        <v>256</v>
      </c>
      <c r="G754" s="59" t="s">
        <v>693</v>
      </c>
      <c r="H754" s="59" t="s">
        <v>256</v>
      </c>
      <c r="I754" s="59" t="s">
        <v>256</v>
      </c>
      <c r="J754" s="59" t="s">
        <v>238</v>
      </c>
      <c r="K754" s="59"/>
      <c r="L754" s="59" t="s">
        <v>223</v>
      </c>
    </row>
    <row r="755" spans="1:12" ht="14.4">
      <c r="A755" s="58" t="s">
        <v>1588</v>
      </c>
      <c r="B755" s="59" t="s">
        <v>37</v>
      </c>
      <c r="C755" s="59" t="s">
        <v>182</v>
      </c>
      <c r="D755" s="59" t="s">
        <v>261</v>
      </c>
      <c r="E755" s="59" t="s">
        <v>253</v>
      </c>
      <c r="F755" s="59" t="s">
        <v>256</v>
      </c>
      <c r="G755" s="59" t="s">
        <v>1590</v>
      </c>
      <c r="H755" s="59" t="s">
        <v>256</v>
      </c>
      <c r="I755" s="59" t="s">
        <v>256</v>
      </c>
      <c r="J755" s="59"/>
      <c r="K755" s="59"/>
      <c r="L755" s="59"/>
    </row>
    <row r="756" spans="1:12" ht="14.4">
      <c r="A756" s="58" t="s">
        <v>1591</v>
      </c>
      <c r="B756" s="59" t="s">
        <v>27</v>
      </c>
      <c r="C756" s="59" t="s">
        <v>181</v>
      </c>
      <c r="D756" s="59" t="s">
        <v>1592</v>
      </c>
      <c r="E756" s="59" t="s">
        <v>253</v>
      </c>
      <c r="F756" s="59" t="s">
        <v>256</v>
      </c>
      <c r="G756" s="59" t="s">
        <v>1593</v>
      </c>
      <c r="H756" s="59" t="s">
        <v>256</v>
      </c>
      <c r="I756" s="59" t="s">
        <v>256</v>
      </c>
      <c r="J756" s="59" t="s">
        <v>696</v>
      </c>
      <c r="K756" s="59"/>
      <c r="L756" s="59" t="s">
        <v>1594</v>
      </c>
    </row>
    <row r="757" spans="1:12" ht="14.4">
      <c r="A757" s="58" t="s">
        <v>1591</v>
      </c>
      <c r="B757" s="59" t="s">
        <v>37</v>
      </c>
      <c r="C757" s="59" t="s">
        <v>182</v>
      </c>
      <c r="D757" s="59"/>
      <c r="E757" s="59"/>
      <c r="F757" s="59"/>
      <c r="G757" s="59"/>
      <c r="H757" s="59"/>
      <c r="I757" s="59"/>
      <c r="J757" s="59" t="s">
        <v>250</v>
      </c>
      <c r="K757" s="59"/>
      <c r="L757" s="59" t="s">
        <v>1595</v>
      </c>
    </row>
    <row r="758" spans="1:12" ht="14.4">
      <c r="A758" s="58" t="s">
        <v>1596</v>
      </c>
      <c r="B758" s="59" t="s">
        <v>46</v>
      </c>
      <c r="C758" s="59" t="s">
        <v>181</v>
      </c>
      <c r="D758" s="59" t="s">
        <v>390</v>
      </c>
      <c r="E758" s="59" t="s">
        <v>349</v>
      </c>
      <c r="F758" s="59" t="s">
        <v>352</v>
      </c>
      <c r="G758" s="59" t="s">
        <v>370</v>
      </c>
      <c r="H758" s="59" t="s">
        <v>352</v>
      </c>
      <c r="I758" s="59" t="s">
        <v>352</v>
      </c>
      <c r="J758" s="59" t="s">
        <v>1597</v>
      </c>
      <c r="K758" s="59"/>
      <c r="L758" s="59" t="s">
        <v>1598</v>
      </c>
    </row>
    <row r="759" spans="1:12" ht="14.4">
      <c r="A759" s="58" t="s">
        <v>1596</v>
      </c>
      <c r="B759" s="59" t="s">
        <v>27</v>
      </c>
      <c r="C759" s="59" t="s">
        <v>182</v>
      </c>
      <c r="D759" s="59" t="s">
        <v>1599</v>
      </c>
      <c r="E759" s="59" t="s">
        <v>349</v>
      </c>
      <c r="F759" s="59" t="s">
        <v>352</v>
      </c>
      <c r="G759" s="59" t="s">
        <v>1600</v>
      </c>
      <c r="H759" s="59" t="s">
        <v>352</v>
      </c>
      <c r="I759" s="59" t="s">
        <v>352</v>
      </c>
      <c r="J759" s="59"/>
      <c r="K759" s="59"/>
      <c r="L759" s="59"/>
    </row>
    <row r="760" spans="1:12" ht="14.4">
      <c r="A760" s="58" t="s">
        <v>1601</v>
      </c>
      <c r="B760" s="59" t="s">
        <v>46</v>
      </c>
      <c r="C760" s="59" t="s">
        <v>181</v>
      </c>
      <c r="D760" s="59" t="s">
        <v>1602</v>
      </c>
      <c r="E760" s="59" t="s">
        <v>349</v>
      </c>
      <c r="F760" s="59" t="s">
        <v>352</v>
      </c>
      <c r="G760" s="59" t="s">
        <v>1603</v>
      </c>
      <c r="H760" s="59" t="s">
        <v>352</v>
      </c>
      <c r="I760" s="59" t="s">
        <v>352</v>
      </c>
      <c r="J760" s="59" t="s">
        <v>1604</v>
      </c>
      <c r="K760" s="59"/>
      <c r="L760" s="59" t="s">
        <v>1605</v>
      </c>
    </row>
    <row r="761" spans="1:12" ht="14.4">
      <c r="A761" s="58" t="s">
        <v>1601</v>
      </c>
      <c r="B761" s="59" t="s">
        <v>27</v>
      </c>
      <c r="C761" s="59" t="s">
        <v>182</v>
      </c>
      <c r="D761" s="59" t="s">
        <v>368</v>
      </c>
      <c r="E761" s="59" t="s">
        <v>349</v>
      </c>
      <c r="F761" s="59" t="s">
        <v>352</v>
      </c>
      <c r="G761" s="59" t="s">
        <v>352</v>
      </c>
      <c r="H761" s="59" t="s">
        <v>352</v>
      </c>
      <c r="I761" s="59" t="s">
        <v>352</v>
      </c>
      <c r="J761" s="59"/>
      <c r="K761" s="59"/>
      <c r="L761" s="59"/>
    </row>
    <row r="762" spans="1:12" ht="14.4">
      <c r="A762" s="58" t="s">
        <v>1606</v>
      </c>
      <c r="B762" s="59" t="s">
        <v>37</v>
      </c>
      <c r="C762" s="59" t="s">
        <v>181</v>
      </c>
      <c r="D762" s="59" t="s">
        <v>368</v>
      </c>
      <c r="E762" s="59" t="s">
        <v>349</v>
      </c>
      <c r="F762" s="59" t="s">
        <v>352</v>
      </c>
      <c r="G762" s="59" t="s">
        <v>352</v>
      </c>
      <c r="H762" s="59" t="s">
        <v>352</v>
      </c>
      <c r="I762" s="59" t="s">
        <v>352</v>
      </c>
      <c r="J762" s="59"/>
      <c r="K762" s="59"/>
      <c r="L762" s="59"/>
    </row>
    <row r="763" spans="1:12" ht="14.4">
      <c r="A763" s="58" t="s">
        <v>1606</v>
      </c>
      <c r="B763" s="59" t="s">
        <v>46</v>
      </c>
      <c r="C763" s="59" t="s">
        <v>182</v>
      </c>
      <c r="D763" s="59" t="s">
        <v>1607</v>
      </c>
      <c r="E763" s="59" t="s">
        <v>349</v>
      </c>
      <c r="F763" s="59" t="s">
        <v>352</v>
      </c>
      <c r="G763" s="59" t="s">
        <v>370</v>
      </c>
      <c r="H763" s="59" t="s">
        <v>352</v>
      </c>
      <c r="I763" s="59" t="s">
        <v>412</v>
      </c>
      <c r="J763" s="59" t="s">
        <v>1608</v>
      </c>
      <c r="K763" s="59"/>
      <c r="L763" s="59" t="s">
        <v>1609</v>
      </c>
    </row>
    <row r="764" spans="1:12" ht="14.4">
      <c r="A764" s="58" t="s">
        <v>1610</v>
      </c>
      <c r="B764" s="59" t="s">
        <v>37</v>
      </c>
      <c r="C764" s="59" t="s">
        <v>181</v>
      </c>
      <c r="D764" s="59"/>
      <c r="E764" s="59"/>
      <c r="F764" s="59"/>
      <c r="G764" s="59"/>
      <c r="H764" s="59"/>
      <c r="I764" s="59"/>
      <c r="J764" s="59" t="s">
        <v>250</v>
      </c>
      <c r="K764" s="59"/>
      <c r="L764" s="59" t="s">
        <v>899</v>
      </c>
    </row>
    <row r="765" spans="1:12" ht="14.4">
      <c r="A765" s="58" t="s">
        <v>1610</v>
      </c>
      <c r="B765" s="59" t="s">
        <v>37</v>
      </c>
      <c r="C765" s="59" t="s">
        <v>182</v>
      </c>
      <c r="D765" s="59"/>
      <c r="E765" s="59"/>
      <c r="F765" s="59"/>
      <c r="G765" s="59"/>
      <c r="H765" s="59"/>
      <c r="I765" s="59"/>
      <c r="J765" s="59" t="s">
        <v>772</v>
      </c>
      <c r="K765" s="59"/>
      <c r="L765" s="59" t="s">
        <v>1611</v>
      </c>
    </row>
    <row r="766" spans="1:12" ht="14.4">
      <c r="A766" s="58" t="s">
        <v>1612</v>
      </c>
      <c r="B766" s="59" t="s">
        <v>27</v>
      </c>
      <c r="C766" s="59" t="s">
        <v>181</v>
      </c>
      <c r="D766" s="59" t="s">
        <v>1613</v>
      </c>
      <c r="E766" s="59" t="s">
        <v>197</v>
      </c>
      <c r="F766" s="59" t="s">
        <v>1613</v>
      </c>
      <c r="G766" s="59" t="s">
        <v>1614</v>
      </c>
      <c r="H766" s="59" t="s">
        <v>200</v>
      </c>
      <c r="I766" s="59" t="s">
        <v>200</v>
      </c>
      <c r="J766" s="59" t="s">
        <v>1615</v>
      </c>
      <c r="K766" s="59"/>
      <c r="L766" s="59" t="s">
        <v>1616</v>
      </c>
    </row>
    <row r="767" spans="1:12" ht="14.4">
      <c r="A767" s="58" t="s">
        <v>1612</v>
      </c>
      <c r="B767" s="59" t="s">
        <v>37</v>
      </c>
      <c r="C767" s="59" t="s">
        <v>182</v>
      </c>
      <c r="D767" s="59" t="s">
        <v>231</v>
      </c>
      <c r="E767" s="59" t="s">
        <v>197</v>
      </c>
      <c r="F767" s="59" t="s">
        <v>231</v>
      </c>
      <c r="G767" s="59" t="s">
        <v>247</v>
      </c>
      <c r="H767" s="59" t="s">
        <v>200</v>
      </c>
      <c r="I767" s="59" t="s">
        <v>200</v>
      </c>
      <c r="J767" s="59"/>
      <c r="K767" s="59"/>
      <c r="L767" s="59"/>
    </row>
    <row r="768" spans="1:12" ht="14.4">
      <c r="A768" s="58" t="s">
        <v>1617</v>
      </c>
      <c r="B768" s="59" t="s">
        <v>27</v>
      </c>
      <c r="C768" s="59" t="s">
        <v>181</v>
      </c>
      <c r="D768" s="59" t="s">
        <v>231</v>
      </c>
      <c r="E768" s="59" t="s">
        <v>197</v>
      </c>
      <c r="F768" s="59" t="s">
        <v>231</v>
      </c>
      <c r="G768" s="59" t="s">
        <v>1618</v>
      </c>
      <c r="H768" s="59" t="s">
        <v>200</v>
      </c>
      <c r="I768" s="59" t="s">
        <v>200</v>
      </c>
      <c r="J768" s="59" t="s">
        <v>238</v>
      </c>
      <c r="K768" s="59"/>
      <c r="L768" s="59" t="s">
        <v>1619</v>
      </c>
    </row>
    <row r="769" spans="1:12" ht="14.4">
      <c r="A769" s="58" t="s">
        <v>1617</v>
      </c>
      <c r="B769" s="59" t="s">
        <v>37</v>
      </c>
      <c r="C769" s="59" t="s">
        <v>182</v>
      </c>
      <c r="D769" s="59" t="s">
        <v>234</v>
      </c>
      <c r="E769" s="59" t="s">
        <v>197</v>
      </c>
      <c r="F769" s="59" t="s">
        <v>234</v>
      </c>
      <c r="G769" s="59" t="s">
        <v>232</v>
      </c>
      <c r="H769" s="59" t="s">
        <v>200</v>
      </c>
      <c r="I769" s="59" t="s">
        <v>200</v>
      </c>
      <c r="J769" s="59"/>
      <c r="K769" s="59"/>
      <c r="L769" s="59"/>
    </row>
    <row r="770" spans="1:12" ht="14.4">
      <c r="A770" s="58" t="s">
        <v>1620</v>
      </c>
      <c r="B770" s="59" t="s">
        <v>46</v>
      </c>
      <c r="C770" s="59" t="s">
        <v>181</v>
      </c>
      <c r="D770" s="59" t="s">
        <v>234</v>
      </c>
      <c r="E770" s="59" t="s">
        <v>197</v>
      </c>
      <c r="F770" s="59" t="s">
        <v>234</v>
      </c>
      <c r="G770" s="59" t="s">
        <v>884</v>
      </c>
      <c r="H770" s="59" t="s">
        <v>200</v>
      </c>
      <c r="I770" s="59" t="s">
        <v>200</v>
      </c>
      <c r="J770" s="59" t="s">
        <v>222</v>
      </c>
      <c r="K770" s="59"/>
      <c r="L770" s="59" t="s">
        <v>1309</v>
      </c>
    </row>
    <row r="771" spans="1:12" ht="14.4">
      <c r="A771" s="58" t="s">
        <v>1620</v>
      </c>
      <c r="B771" s="59" t="s">
        <v>27</v>
      </c>
      <c r="C771" s="59" t="s">
        <v>182</v>
      </c>
      <c r="D771" s="59" t="s">
        <v>330</v>
      </c>
      <c r="E771" s="59" t="s">
        <v>197</v>
      </c>
      <c r="F771" s="59" t="s">
        <v>330</v>
      </c>
      <c r="G771" s="59" t="s">
        <v>243</v>
      </c>
      <c r="H771" s="59" t="s">
        <v>200</v>
      </c>
      <c r="I771" s="59" t="s">
        <v>200</v>
      </c>
      <c r="J771" s="59" t="s">
        <v>402</v>
      </c>
      <c r="K771" s="59"/>
      <c r="L771" s="59" t="s">
        <v>1621</v>
      </c>
    </row>
    <row r="772" spans="1:12" ht="14.4">
      <c r="A772" s="58" t="s">
        <v>1622</v>
      </c>
      <c r="B772" s="59" t="s">
        <v>46</v>
      </c>
      <c r="C772" s="59" t="s">
        <v>181</v>
      </c>
      <c r="D772" s="59" t="s">
        <v>231</v>
      </c>
      <c r="E772" s="59" t="s">
        <v>197</v>
      </c>
      <c r="F772" s="59" t="s">
        <v>231</v>
      </c>
      <c r="G772" s="59" t="s">
        <v>232</v>
      </c>
      <c r="H772" s="59" t="s">
        <v>200</v>
      </c>
      <c r="I772" s="59" t="s">
        <v>200</v>
      </c>
      <c r="J772" s="59" t="s">
        <v>229</v>
      </c>
      <c r="K772" s="59"/>
      <c r="L772" s="59" t="s">
        <v>1623</v>
      </c>
    </row>
    <row r="773" spans="1:12" ht="14.4">
      <c r="A773" s="58" t="s">
        <v>1622</v>
      </c>
      <c r="B773" s="59" t="s">
        <v>27</v>
      </c>
      <c r="C773" s="59" t="s">
        <v>182</v>
      </c>
      <c r="D773" s="59" t="s">
        <v>204</v>
      </c>
      <c r="E773" s="59" t="s">
        <v>197</v>
      </c>
      <c r="F773" s="59" t="s">
        <v>204</v>
      </c>
      <c r="G773" s="59" t="s">
        <v>1624</v>
      </c>
      <c r="H773" s="59" t="s">
        <v>200</v>
      </c>
      <c r="I773" s="59" t="s">
        <v>1625</v>
      </c>
      <c r="J773" s="59" t="s">
        <v>341</v>
      </c>
      <c r="K773" s="59" t="s">
        <v>1225</v>
      </c>
      <c r="L773" s="59" t="s">
        <v>1626</v>
      </c>
    </row>
    <row r="774" spans="1:12" ht="14.4">
      <c r="A774" s="58" t="s">
        <v>1627</v>
      </c>
      <c r="B774" s="59" t="s">
        <v>37</v>
      </c>
      <c r="C774" s="59" t="s">
        <v>181</v>
      </c>
      <c r="D774" s="59"/>
      <c r="E774" s="59"/>
      <c r="F774" s="59"/>
      <c r="G774" s="59"/>
      <c r="H774" s="59"/>
      <c r="I774" s="59"/>
      <c r="J774" s="59" t="s">
        <v>1628</v>
      </c>
      <c r="K774" s="59" t="s">
        <v>185</v>
      </c>
      <c r="L774" s="59" t="s">
        <v>1629</v>
      </c>
    </row>
    <row r="775" spans="1:12" ht="14.4">
      <c r="A775" s="58" t="s">
        <v>1627</v>
      </c>
      <c r="B775" s="59" t="s">
        <v>46</v>
      </c>
      <c r="C775" s="59" t="s">
        <v>182</v>
      </c>
      <c r="D775" s="59"/>
      <c r="E775" s="59"/>
      <c r="F775" s="59"/>
      <c r="G775" s="59"/>
      <c r="H775" s="59"/>
      <c r="I775" s="59"/>
      <c r="J775" s="59" t="s">
        <v>185</v>
      </c>
      <c r="K775" s="59"/>
      <c r="L775" s="59" t="s">
        <v>1630</v>
      </c>
    </row>
    <row r="776" spans="1:12" ht="14.4">
      <c r="A776" s="58" t="s">
        <v>1631</v>
      </c>
      <c r="B776" s="59" t="s">
        <v>37</v>
      </c>
      <c r="C776" s="59" t="s">
        <v>181</v>
      </c>
      <c r="D776" s="59"/>
      <c r="E776" s="59"/>
      <c r="F776" s="59"/>
      <c r="G776" s="59"/>
      <c r="H776" s="59"/>
      <c r="I776" s="59"/>
      <c r="J776" s="59" t="s">
        <v>933</v>
      </c>
      <c r="K776" s="59" t="s">
        <v>185</v>
      </c>
      <c r="L776" s="59" t="s">
        <v>1632</v>
      </c>
    </row>
    <row r="777" spans="1:12" ht="14.4">
      <c r="A777" s="58" t="s">
        <v>1631</v>
      </c>
      <c r="B777" s="59" t="s">
        <v>46</v>
      </c>
      <c r="C777" s="59" t="s">
        <v>182</v>
      </c>
      <c r="D777" s="59"/>
      <c r="E777" s="59"/>
      <c r="F777" s="59"/>
      <c r="G777" s="59"/>
      <c r="H777" s="59"/>
      <c r="I777" s="59"/>
      <c r="J777" s="59" t="s">
        <v>185</v>
      </c>
      <c r="K777" s="59"/>
      <c r="L777" s="59" t="s">
        <v>1633</v>
      </c>
    </row>
    <row r="778" spans="1:12" ht="14.4">
      <c r="A778" s="58" t="s">
        <v>1634</v>
      </c>
      <c r="B778" s="59" t="s">
        <v>27</v>
      </c>
      <c r="C778" s="59" t="s">
        <v>181</v>
      </c>
      <c r="D778" s="59" t="s">
        <v>1635</v>
      </c>
      <c r="E778" s="59" t="s">
        <v>1020</v>
      </c>
      <c r="F778" s="59" t="s">
        <v>1023</v>
      </c>
      <c r="G778" s="59" t="s">
        <v>1636</v>
      </c>
      <c r="H778" s="59" t="s">
        <v>1023</v>
      </c>
      <c r="I778" s="59" t="s">
        <v>1023</v>
      </c>
      <c r="J778" s="59" t="s">
        <v>1637</v>
      </c>
      <c r="K778" s="59"/>
      <c r="L778" s="59" t="s">
        <v>1638</v>
      </c>
    </row>
    <row r="779" spans="1:12" ht="14.4">
      <c r="A779" s="58" t="s">
        <v>1634</v>
      </c>
      <c r="B779" s="59" t="s">
        <v>46</v>
      </c>
      <c r="C779" s="59" t="s">
        <v>182</v>
      </c>
      <c r="D779" s="59" t="s">
        <v>1639</v>
      </c>
      <c r="E779" s="59" t="s">
        <v>1640</v>
      </c>
      <c r="F779" s="59" t="s">
        <v>1023</v>
      </c>
      <c r="G779" s="59" t="s">
        <v>1641</v>
      </c>
      <c r="H779" s="59" t="s">
        <v>1023</v>
      </c>
      <c r="I779" s="59" t="s">
        <v>1023</v>
      </c>
      <c r="J779" s="59" t="s">
        <v>361</v>
      </c>
      <c r="K779" s="59"/>
      <c r="L779" s="59" t="s">
        <v>1642</v>
      </c>
    </row>
    <row r="780" spans="1:12" ht="14.4">
      <c r="A780" s="58" t="s">
        <v>1643</v>
      </c>
      <c r="B780" s="59" t="s">
        <v>27</v>
      </c>
      <c r="C780" s="59" t="s">
        <v>181</v>
      </c>
      <c r="D780" s="59" t="s">
        <v>1644</v>
      </c>
      <c r="E780" s="59" t="s">
        <v>1020</v>
      </c>
      <c r="F780" s="59" t="s">
        <v>1023</v>
      </c>
      <c r="G780" s="59" t="s">
        <v>1645</v>
      </c>
      <c r="H780" s="59" t="s">
        <v>1023</v>
      </c>
      <c r="I780" s="59" t="s">
        <v>1646</v>
      </c>
      <c r="J780" s="59" t="s">
        <v>971</v>
      </c>
      <c r="K780" s="59"/>
      <c r="L780" s="59" t="s">
        <v>1647</v>
      </c>
    </row>
    <row r="781" spans="1:12" ht="14.4">
      <c r="A781" s="58" t="s">
        <v>1643</v>
      </c>
      <c r="B781" s="59" t="s">
        <v>37</v>
      </c>
      <c r="C781" s="59" t="s">
        <v>182</v>
      </c>
      <c r="D781" s="59" t="s">
        <v>1251</v>
      </c>
      <c r="E781" s="59" t="s">
        <v>730</v>
      </c>
      <c r="F781" s="59" t="s">
        <v>727</v>
      </c>
      <c r="G781" s="59" t="s">
        <v>727</v>
      </c>
      <c r="H781" s="59" t="s">
        <v>727</v>
      </c>
      <c r="I781" s="59" t="s">
        <v>727</v>
      </c>
      <c r="J781" s="59" t="s">
        <v>950</v>
      </c>
      <c r="K781" s="59"/>
      <c r="L781" s="59" t="s">
        <v>1648</v>
      </c>
    </row>
    <row r="782" spans="1:12" ht="14.4">
      <c r="A782" s="58" t="s">
        <v>1649</v>
      </c>
      <c r="B782" s="59" t="s">
        <v>27</v>
      </c>
      <c r="C782" s="59" t="s">
        <v>181</v>
      </c>
      <c r="D782" s="59" t="s">
        <v>1270</v>
      </c>
      <c r="E782" s="59" t="s">
        <v>730</v>
      </c>
      <c r="F782" s="59" t="s">
        <v>727</v>
      </c>
      <c r="G782" s="59" t="s">
        <v>1650</v>
      </c>
      <c r="H782" s="59" t="s">
        <v>727</v>
      </c>
      <c r="I782" s="59" t="s">
        <v>727</v>
      </c>
      <c r="J782" s="59"/>
      <c r="K782" s="59"/>
      <c r="L782" s="59"/>
    </row>
    <row r="783" spans="1:12" ht="14.4">
      <c r="A783" s="58" t="s">
        <v>1649</v>
      </c>
      <c r="B783" s="59" t="s">
        <v>37</v>
      </c>
      <c r="C783" s="59" t="s">
        <v>182</v>
      </c>
      <c r="D783" s="59" t="s">
        <v>1247</v>
      </c>
      <c r="E783" s="59" t="s">
        <v>730</v>
      </c>
      <c r="F783" s="59" t="s">
        <v>727</v>
      </c>
      <c r="G783" s="59" t="s">
        <v>1651</v>
      </c>
      <c r="H783" s="59" t="s">
        <v>727</v>
      </c>
      <c r="I783" s="59" t="s">
        <v>727</v>
      </c>
      <c r="J783" s="59" t="s">
        <v>1652</v>
      </c>
      <c r="K783" s="59" t="s">
        <v>1653</v>
      </c>
      <c r="L783" s="59" t="s">
        <v>1654</v>
      </c>
    </row>
    <row r="784" spans="1:12" ht="14.4">
      <c r="A784" s="58" t="s">
        <v>1655</v>
      </c>
      <c r="B784" s="59"/>
      <c r="C784" s="59" t="s">
        <v>181</v>
      </c>
      <c r="D784" s="59"/>
      <c r="E784" s="59"/>
      <c r="F784" s="59"/>
      <c r="G784" s="59"/>
      <c r="H784" s="59"/>
      <c r="I784" s="59"/>
      <c r="J784" s="59" t="s">
        <v>185</v>
      </c>
      <c r="K784" s="59"/>
      <c r="L784" s="59"/>
    </row>
    <row r="785" spans="1:12" ht="14.4">
      <c r="A785" s="58" t="s">
        <v>1655</v>
      </c>
      <c r="B785" s="59"/>
      <c r="C785" s="59" t="s">
        <v>182</v>
      </c>
      <c r="D785" s="59"/>
      <c r="E785" s="59"/>
      <c r="F785" s="59"/>
      <c r="G785" s="59"/>
      <c r="H785" s="59"/>
      <c r="I785" s="59"/>
      <c r="J785" s="59" t="s">
        <v>185</v>
      </c>
      <c r="K785" s="59"/>
      <c r="L785" s="59"/>
    </row>
    <row r="786" spans="1:12" ht="14.4">
      <c r="A786" s="58" t="s">
        <v>1656</v>
      </c>
      <c r="B786" s="59" t="s">
        <v>37</v>
      </c>
      <c r="C786" s="59" t="s">
        <v>181</v>
      </c>
      <c r="D786" s="59" t="s">
        <v>1247</v>
      </c>
      <c r="E786" s="59" t="s">
        <v>730</v>
      </c>
      <c r="F786" s="59" t="s">
        <v>727</v>
      </c>
      <c r="G786" s="59" t="s">
        <v>1657</v>
      </c>
      <c r="H786" s="59" t="s">
        <v>727</v>
      </c>
      <c r="I786" s="59" t="s">
        <v>727</v>
      </c>
      <c r="J786" s="59" t="s">
        <v>674</v>
      </c>
      <c r="K786" s="59"/>
      <c r="L786" s="59" t="s">
        <v>1658</v>
      </c>
    </row>
    <row r="787" spans="1:12" ht="14.4">
      <c r="A787" s="58" t="s">
        <v>1656</v>
      </c>
      <c r="B787" s="59" t="s">
        <v>46</v>
      </c>
      <c r="C787" s="59" t="s">
        <v>182</v>
      </c>
      <c r="D787" s="59" t="s">
        <v>1659</v>
      </c>
      <c r="E787" s="59" t="s">
        <v>730</v>
      </c>
      <c r="F787" s="59" t="s">
        <v>727</v>
      </c>
      <c r="G787" s="59" t="s">
        <v>727</v>
      </c>
      <c r="H787" s="59" t="s">
        <v>727</v>
      </c>
      <c r="I787" s="59" t="s">
        <v>727</v>
      </c>
      <c r="J787" s="59" t="s">
        <v>1129</v>
      </c>
      <c r="K787" s="59" t="s">
        <v>1660</v>
      </c>
      <c r="L787" s="59" t="s">
        <v>1661</v>
      </c>
    </row>
    <row r="788" spans="1:12" ht="14.4">
      <c r="A788" s="58" t="s">
        <v>1662</v>
      </c>
      <c r="B788" s="59" t="s">
        <v>37</v>
      </c>
      <c r="C788" s="59" t="s">
        <v>181</v>
      </c>
      <c r="D788" s="59" t="s">
        <v>358</v>
      </c>
      <c r="E788" s="59" t="s">
        <v>349</v>
      </c>
      <c r="F788" s="59" t="s">
        <v>352</v>
      </c>
      <c r="G788" s="59" t="s">
        <v>1663</v>
      </c>
      <c r="H788" s="59" t="s">
        <v>352</v>
      </c>
      <c r="I788" s="59" t="s">
        <v>352</v>
      </c>
      <c r="J788" s="59" t="s">
        <v>425</v>
      </c>
      <c r="K788" s="59"/>
      <c r="L788" s="59" t="s">
        <v>1664</v>
      </c>
    </row>
    <row r="789" spans="1:12" ht="14.4">
      <c r="A789" s="58" t="s">
        <v>1662</v>
      </c>
      <c r="B789" s="59" t="s">
        <v>46</v>
      </c>
      <c r="C789" s="59" t="s">
        <v>182</v>
      </c>
      <c r="D789" s="59" t="s">
        <v>368</v>
      </c>
      <c r="E789" s="59" t="s">
        <v>349</v>
      </c>
      <c r="F789" s="59" t="s">
        <v>352</v>
      </c>
      <c r="G789" s="59" t="s">
        <v>1492</v>
      </c>
      <c r="H789" s="59" t="s">
        <v>352</v>
      </c>
      <c r="I789" s="59" t="s">
        <v>352</v>
      </c>
      <c r="J789" s="59" t="s">
        <v>222</v>
      </c>
      <c r="K789" s="59"/>
      <c r="L789" s="59" t="s">
        <v>1665</v>
      </c>
    </row>
    <row r="790" spans="1:12" ht="14.4">
      <c r="A790" s="58" t="s">
        <v>1666</v>
      </c>
      <c r="B790" s="59" t="s">
        <v>27</v>
      </c>
      <c r="C790" s="59" t="s">
        <v>181</v>
      </c>
      <c r="D790" s="59" t="s">
        <v>372</v>
      </c>
      <c r="E790" s="59" t="s">
        <v>349</v>
      </c>
      <c r="F790" s="59" t="s">
        <v>352</v>
      </c>
      <c r="G790" s="59" t="s">
        <v>1667</v>
      </c>
      <c r="H790" s="59" t="s">
        <v>352</v>
      </c>
      <c r="I790" s="59" t="s">
        <v>352</v>
      </c>
      <c r="J790" s="59"/>
      <c r="K790" s="59"/>
      <c r="L790" s="59"/>
    </row>
    <row r="791" spans="1:12" ht="14.4">
      <c r="A791" s="58" t="s">
        <v>1666</v>
      </c>
      <c r="B791" s="59" t="s">
        <v>37</v>
      </c>
      <c r="C791" s="59" t="s">
        <v>182</v>
      </c>
      <c r="D791" s="59" t="s">
        <v>1668</v>
      </c>
      <c r="E791" s="59" t="s">
        <v>349</v>
      </c>
      <c r="F791" s="59" t="s">
        <v>352</v>
      </c>
      <c r="G791" s="59" t="s">
        <v>352</v>
      </c>
      <c r="H791" s="59" t="s">
        <v>352</v>
      </c>
      <c r="I791" s="59" t="s">
        <v>352</v>
      </c>
      <c r="J791" s="59" t="s">
        <v>964</v>
      </c>
      <c r="K791" s="59"/>
      <c r="L791" s="59" t="s">
        <v>1669</v>
      </c>
    </row>
    <row r="792" spans="1:12" ht="14.4">
      <c r="A792" s="58" t="s">
        <v>1670</v>
      </c>
      <c r="B792" s="59" t="s">
        <v>27</v>
      </c>
      <c r="C792" s="59" t="s">
        <v>181</v>
      </c>
      <c r="D792" s="59" t="s">
        <v>330</v>
      </c>
      <c r="E792" s="59" t="s">
        <v>197</v>
      </c>
      <c r="F792" s="59" t="s">
        <v>330</v>
      </c>
      <c r="G792" s="59" t="s">
        <v>1671</v>
      </c>
      <c r="H792" s="59" t="s">
        <v>200</v>
      </c>
      <c r="I792" s="59" t="s">
        <v>200</v>
      </c>
      <c r="J792" s="59" t="s">
        <v>1672</v>
      </c>
      <c r="K792" s="59"/>
      <c r="L792" s="59"/>
    </row>
    <row r="793" spans="1:12" ht="14.4">
      <c r="A793" s="58" t="s">
        <v>1670</v>
      </c>
      <c r="B793" s="59" t="s">
        <v>37</v>
      </c>
      <c r="C793" s="59" t="s">
        <v>182</v>
      </c>
      <c r="D793" s="59" t="s">
        <v>1673</v>
      </c>
      <c r="E793" s="59" t="s">
        <v>1674</v>
      </c>
      <c r="F793" s="59" t="s">
        <v>1673</v>
      </c>
      <c r="G793" s="59" t="s">
        <v>232</v>
      </c>
      <c r="H793" s="59" t="s">
        <v>200</v>
      </c>
      <c r="I793" s="59" t="s">
        <v>200</v>
      </c>
      <c r="J793" s="59" t="s">
        <v>1675</v>
      </c>
      <c r="K793" s="59"/>
      <c r="L793" s="59"/>
    </row>
    <row r="794" spans="1:12" ht="14.4">
      <c r="A794" s="58" t="s">
        <v>1676</v>
      </c>
      <c r="B794" s="59" t="s">
        <v>46</v>
      </c>
      <c r="C794" s="59" t="s">
        <v>181</v>
      </c>
      <c r="D794" s="59" t="s">
        <v>234</v>
      </c>
      <c r="E794" s="59" t="s">
        <v>197</v>
      </c>
      <c r="F794" s="59" t="s">
        <v>234</v>
      </c>
      <c r="G794" s="59" t="s">
        <v>884</v>
      </c>
      <c r="H794" s="59" t="s">
        <v>200</v>
      </c>
      <c r="I794" s="59" t="s">
        <v>200</v>
      </c>
      <c r="J794" s="59"/>
      <c r="K794" s="59"/>
      <c r="L794" s="59"/>
    </row>
    <row r="795" spans="1:12" ht="14.4">
      <c r="A795" s="58" t="s">
        <v>1676</v>
      </c>
      <c r="B795" s="59" t="s">
        <v>27</v>
      </c>
      <c r="C795" s="59" t="s">
        <v>182</v>
      </c>
      <c r="D795" s="59" t="s">
        <v>234</v>
      </c>
      <c r="E795" s="59" t="s">
        <v>197</v>
      </c>
      <c r="F795" s="59" t="s">
        <v>234</v>
      </c>
      <c r="G795" s="59" t="s">
        <v>1614</v>
      </c>
      <c r="H795" s="59" t="s">
        <v>200</v>
      </c>
      <c r="I795" s="59" t="s">
        <v>200</v>
      </c>
      <c r="J795" s="59"/>
      <c r="K795" s="59"/>
      <c r="L795" s="59"/>
    </row>
    <row r="796" spans="1:12" ht="14.4">
      <c r="A796" s="58" t="s">
        <v>1677</v>
      </c>
      <c r="B796" s="59" t="s">
        <v>46</v>
      </c>
      <c r="C796" s="59" t="s">
        <v>181</v>
      </c>
      <c r="D796" s="59" t="s">
        <v>782</v>
      </c>
      <c r="E796" s="59" t="s">
        <v>197</v>
      </c>
      <c r="F796" s="59" t="s">
        <v>782</v>
      </c>
      <c r="G796" s="59" t="s">
        <v>302</v>
      </c>
      <c r="H796" s="59" t="s">
        <v>200</v>
      </c>
      <c r="I796" s="59" t="s">
        <v>200</v>
      </c>
      <c r="J796" s="59"/>
      <c r="K796" s="59"/>
      <c r="L796" s="59"/>
    </row>
    <row r="797" spans="1:12" ht="14.4">
      <c r="A797" s="58" t="s">
        <v>1677</v>
      </c>
      <c r="B797" s="59" t="s">
        <v>27</v>
      </c>
      <c r="C797" s="59" t="s">
        <v>182</v>
      </c>
      <c r="D797" s="59" t="s">
        <v>1678</v>
      </c>
      <c r="E797" s="59" t="s">
        <v>197</v>
      </c>
      <c r="F797" s="59" t="s">
        <v>1678</v>
      </c>
      <c r="G797" s="59" t="s">
        <v>340</v>
      </c>
      <c r="H797" s="59" t="s">
        <v>200</v>
      </c>
      <c r="I797" s="59" t="s">
        <v>1679</v>
      </c>
      <c r="J797" s="59" t="s">
        <v>385</v>
      </c>
      <c r="K797" s="59"/>
      <c r="L797" s="59" t="s">
        <v>1680</v>
      </c>
    </row>
    <row r="798" spans="1:12" ht="14.4">
      <c r="A798" s="58" t="s">
        <v>1681</v>
      </c>
      <c r="B798" s="59" t="s">
        <v>46</v>
      </c>
      <c r="C798" s="59" t="s">
        <v>181</v>
      </c>
      <c r="D798" s="59" t="s">
        <v>1682</v>
      </c>
      <c r="E798" s="59" t="s">
        <v>197</v>
      </c>
      <c r="F798" s="59" t="s">
        <v>1682</v>
      </c>
      <c r="G798" s="59" t="s">
        <v>235</v>
      </c>
      <c r="H798" s="59" t="s">
        <v>200</v>
      </c>
      <c r="I798" s="59" t="s">
        <v>242</v>
      </c>
      <c r="J798" s="59" t="s">
        <v>1683</v>
      </c>
      <c r="K798" s="59"/>
      <c r="L798" s="59" t="s">
        <v>1684</v>
      </c>
    </row>
    <row r="799" spans="1:12" ht="14.4">
      <c r="A799" s="58" t="s">
        <v>1681</v>
      </c>
      <c r="B799" s="59" t="s">
        <v>37</v>
      </c>
      <c r="C799" s="59" t="s">
        <v>182</v>
      </c>
      <c r="D799" s="59"/>
      <c r="E799" s="59"/>
      <c r="F799" s="59"/>
      <c r="G799" s="59"/>
      <c r="H799" s="59"/>
      <c r="I799" s="59"/>
      <c r="J799" s="59" t="s">
        <v>194</v>
      </c>
      <c r="K799" s="59"/>
      <c r="L799" s="59" t="s">
        <v>1684</v>
      </c>
    </row>
    <row r="800" spans="1:12" ht="14.4">
      <c r="A800" s="58" t="s">
        <v>1685</v>
      </c>
      <c r="B800" s="59" t="s">
        <v>27</v>
      </c>
      <c r="C800" s="59" t="s">
        <v>181</v>
      </c>
      <c r="D800" s="59" t="s">
        <v>673</v>
      </c>
      <c r="E800" s="59" t="s">
        <v>253</v>
      </c>
      <c r="F800" s="59" t="s">
        <v>256</v>
      </c>
      <c r="G800" s="59" t="s">
        <v>1686</v>
      </c>
      <c r="H800" s="59" t="s">
        <v>256</v>
      </c>
      <c r="I800" s="59" t="s">
        <v>256</v>
      </c>
      <c r="J800" s="59" t="s">
        <v>229</v>
      </c>
      <c r="K800" s="59"/>
      <c r="L800" s="59" t="s">
        <v>1687</v>
      </c>
    </row>
    <row r="801" spans="1:12" ht="14.4">
      <c r="A801" s="58" t="s">
        <v>1685</v>
      </c>
      <c r="B801" s="59" t="s">
        <v>37</v>
      </c>
      <c r="C801" s="59" t="s">
        <v>182</v>
      </c>
      <c r="D801" s="59" t="s">
        <v>259</v>
      </c>
      <c r="E801" s="59" t="s">
        <v>253</v>
      </c>
      <c r="F801" s="59" t="s">
        <v>256</v>
      </c>
      <c r="G801" s="59" t="s">
        <v>256</v>
      </c>
      <c r="H801" s="59" t="s">
        <v>256</v>
      </c>
      <c r="I801" s="59" t="s">
        <v>256</v>
      </c>
      <c r="J801" s="59"/>
      <c r="K801" s="59"/>
      <c r="L801" s="59"/>
    </row>
    <row r="802" spans="1:12" ht="14.4">
      <c r="A802" s="58" t="s">
        <v>1688</v>
      </c>
      <c r="B802" s="59" t="s">
        <v>27</v>
      </c>
      <c r="C802" s="59" t="s">
        <v>181</v>
      </c>
      <c r="D802" s="59" t="s">
        <v>259</v>
      </c>
      <c r="E802" s="59" t="s">
        <v>253</v>
      </c>
      <c r="F802" s="59" t="s">
        <v>256</v>
      </c>
      <c r="G802" s="59" t="s">
        <v>719</v>
      </c>
      <c r="H802" s="59" t="s">
        <v>256</v>
      </c>
      <c r="I802" s="59" t="s">
        <v>256</v>
      </c>
      <c r="J802" s="59" t="s">
        <v>238</v>
      </c>
      <c r="K802" s="59"/>
      <c r="L802" s="59" t="s">
        <v>223</v>
      </c>
    </row>
    <row r="803" spans="1:12" ht="14.4">
      <c r="A803" s="58" t="s">
        <v>1688</v>
      </c>
      <c r="B803" s="59" t="s">
        <v>37</v>
      </c>
      <c r="C803" s="59" t="s">
        <v>182</v>
      </c>
      <c r="D803" s="59" t="s">
        <v>1106</v>
      </c>
      <c r="E803" s="59" t="s">
        <v>253</v>
      </c>
      <c r="F803" s="59" t="s">
        <v>256</v>
      </c>
      <c r="G803" s="59" t="s">
        <v>256</v>
      </c>
      <c r="H803" s="59" t="s">
        <v>256</v>
      </c>
      <c r="I803" s="59" t="s">
        <v>256</v>
      </c>
      <c r="J803" s="59"/>
      <c r="K803" s="59"/>
      <c r="L803" s="59"/>
    </row>
    <row r="804" spans="1:12" ht="14.4">
      <c r="A804" s="58" t="s">
        <v>1689</v>
      </c>
      <c r="B804" s="59" t="s">
        <v>46</v>
      </c>
      <c r="C804" s="59" t="s">
        <v>181</v>
      </c>
      <c r="D804" s="59" t="s">
        <v>259</v>
      </c>
      <c r="E804" s="59" t="s">
        <v>253</v>
      </c>
      <c r="F804" s="59" t="s">
        <v>256</v>
      </c>
      <c r="G804" s="59" t="s">
        <v>1690</v>
      </c>
      <c r="H804" s="59" t="s">
        <v>256</v>
      </c>
      <c r="I804" s="59" t="s">
        <v>256</v>
      </c>
      <c r="J804" s="59" t="s">
        <v>238</v>
      </c>
      <c r="K804" s="59"/>
      <c r="L804" s="59" t="s">
        <v>1397</v>
      </c>
    </row>
    <row r="805" spans="1:12" ht="14.4">
      <c r="A805" s="58" t="s">
        <v>1689</v>
      </c>
      <c r="B805" s="59" t="s">
        <v>37</v>
      </c>
      <c r="C805" s="59" t="s">
        <v>182</v>
      </c>
      <c r="D805" s="59" t="s">
        <v>1691</v>
      </c>
      <c r="E805" s="59" t="s">
        <v>253</v>
      </c>
      <c r="F805" s="59" t="s">
        <v>256</v>
      </c>
      <c r="G805" s="59" t="s">
        <v>256</v>
      </c>
      <c r="H805" s="59" t="s">
        <v>256</v>
      </c>
      <c r="I805" s="59" t="s">
        <v>256</v>
      </c>
      <c r="J805" s="59" t="s">
        <v>1692</v>
      </c>
      <c r="K805" s="59"/>
      <c r="L805" s="59" t="s">
        <v>1693</v>
      </c>
    </row>
    <row r="806" spans="1:12" ht="14.4">
      <c r="A806" s="58" t="s">
        <v>1694</v>
      </c>
      <c r="B806" s="59"/>
      <c r="C806" s="59" t="s">
        <v>181</v>
      </c>
      <c r="D806" s="59"/>
      <c r="E806" s="59"/>
      <c r="F806" s="59"/>
      <c r="G806" s="59"/>
      <c r="H806" s="59"/>
      <c r="I806" s="59"/>
      <c r="J806" s="59"/>
      <c r="K806" s="59"/>
      <c r="L806" s="59"/>
    </row>
    <row r="807" spans="1:12" ht="14.4">
      <c r="A807" s="58" t="s">
        <v>1694</v>
      </c>
      <c r="B807" s="59"/>
      <c r="C807" s="59" t="s">
        <v>182</v>
      </c>
      <c r="D807" s="59"/>
      <c r="E807" s="59"/>
      <c r="F807" s="59"/>
      <c r="G807" s="59"/>
      <c r="H807" s="59"/>
      <c r="I807" s="59"/>
      <c r="J807" s="59"/>
      <c r="K807" s="59"/>
      <c r="L807" s="59"/>
    </row>
    <row r="808" spans="1:12" ht="14.4">
      <c r="A808" s="58" t="s">
        <v>1695</v>
      </c>
      <c r="B808" s="59"/>
      <c r="C808" s="59" t="s">
        <v>181</v>
      </c>
      <c r="D808" s="59"/>
      <c r="E808" s="59"/>
      <c r="F808" s="59"/>
      <c r="G808" s="59"/>
      <c r="H808" s="59"/>
      <c r="I808" s="59"/>
      <c r="J808" s="59"/>
      <c r="K808" s="59"/>
      <c r="L808" s="59"/>
    </row>
    <row r="809" spans="1:12" ht="14.4">
      <c r="A809" s="58" t="s">
        <v>1695</v>
      </c>
      <c r="B809" s="59"/>
      <c r="C809" s="59" t="s">
        <v>182</v>
      </c>
      <c r="D809" s="59"/>
      <c r="E809" s="59"/>
      <c r="F809" s="59"/>
      <c r="G809" s="59"/>
      <c r="H809" s="59"/>
      <c r="I809" s="59"/>
      <c r="J809" s="59"/>
      <c r="K809" s="59"/>
      <c r="L809" s="59"/>
    </row>
    <row r="810" spans="1:12" ht="14.4">
      <c r="A810" s="58" t="s">
        <v>1696</v>
      </c>
      <c r="B810" s="59"/>
      <c r="C810" s="59" t="s">
        <v>181</v>
      </c>
      <c r="D810" s="59"/>
      <c r="E810" s="59"/>
      <c r="F810" s="59"/>
      <c r="G810" s="59"/>
      <c r="H810" s="59"/>
      <c r="I810" s="59"/>
      <c r="J810" s="59"/>
      <c r="K810" s="59"/>
      <c r="L810" s="59"/>
    </row>
    <row r="811" spans="1:12" ht="14.4">
      <c r="A811" s="58" t="s">
        <v>1696</v>
      </c>
      <c r="B811" s="59"/>
      <c r="C811" s="59" t="s">
        <v>182</v>
      </c>
      <c r="D811" s="59"/>
      <c r="E811" s="59"/>
      <c r="F811" s="59"/>
      <c r="G811" s="59"/>
      <c r="H811" s="59"/>
      <c r="I811" s="59"/>
      <c r="J811" s="59"/>
      <c r="K811" s="59"/>
      <c r="L811" s="59"/>
    </row>
    <row r="812" spans="1:12" ht="14.4">
      <c r="A812" s="58" t="s">
        <v>1697</v>
      </c>
      <c r="B812" s="59"/>
      <c r="C812" s="59" t="s">
        <v>181</v>
      </c>
      <c r="D812" s="59"/>
      <c r="E812" s="59"/>
      <c r="F812" s="59"/>
      <c r="G812" s="59"/>
      <c r="H812" s="59"/>
      <c r="I812" s="59"/>
      <c r="J812" s="59"/>
      <c r="K812" s="59"/>
      <c r="L812" s="59"/>
    </row>
    <row r="813" spans="1:12" ht="14.4">
      <c r="A813" s="58" t="s">
        <v>1697</v>
      </c>
      <c r="B813" s="59"/>
      <c r="C813" s="59" t="s">
        <v>182</v>
      </c>
      <c r="D813" s="59"/>
      <c r="E813" s="59"/>
      <c r="F813" s="59"/>
      <c r="G813" s="59"/>
      <c r="H813" s="59"/>
      <c r="I813" s="59"/>
      <c r="J813" s="59"/>
      <c r="K813" s="59"/>
      <c r="L813" s="59"/>
    </row>
    <row r="814" spans="1:12" ht="14.4">
      <c r="A814" s="58" t="s">
        <v>1698</v>
      </c>
      <c r="B814" s="59"/>
      <c r="C814" s="59" t="s">
        <v>181</v>
      </c>
      <c r="D814" s="59"/>
      <c r="E814" s="59"/>
      <c r="F814" s="59"/>
      <c r="G814" s="59"/>
      <c r="H814" s="59"/>
      <c r="I814" s="59"/>
      <c r="J814" s="59"/>
      <c r="K814" s="59"/>
      <c r="L814" s="59"/>
    </row>
    <row r="815" spans="1:12" ht="14.4">
      <c r="A815" s="58" t="s">
        <v>1698</v>
      </c>
      <c r="B815" s="59"/>
      <c r="C815" s="59" t="s">
        <v>182</v>
      </c>
      <c r="D815" s="59"/>
      <c r="E815" s="59"/>
      <c r="F815" s="59"/>
      <c r="G815" s="59"/>
      <c r="H815" s="59"/>
      <c r="I815" s="59"/>
      <c r="J815" s="59"/>
      <c r="K815" s="59"/>
      <c r="L815" s="59"/>
    </row>
    <row r="816" spans="1:12" ht="14.4">
      <c r="A816" s="58" t="s">
        <v>1699</v>
      </c>
      <c r="B816" s="59"/>
      <c r="C816" s="59" t="s">
        <v>181</v>
      </c>
      <c r="D816" s="59"/>
      <c r="E816" s="59"/>
      <c r="F816" s="59"/>
      <c r="G816" s="59"/>
      <c r="H816" s="59"/>
      <c r="I816" s="59"/>
      <c r="J816" s="59"/>
      <c r="K816" s="59"/>
      <c r="L816" s="59"/>
    </row>
    <row r="817" spans="1:12" ht="14.4">
      <c r="A817" s="58" t="s">
        <v>1699</v>
      </c>
      <c r="B817" s="59"/>
      <c r="C817" s="59" t="s">
        <v>182</v>
      </c>
      <c r="D817" s="59"/>
      <c r="E817" s="59"/>
      <c r="F817" s="59"/>
      <c r="G817" s="59"/>
      <c r="H817" s="59"/>
      <c r="I817" s="59"/>
      <c r="J817" s="59"/>
      <c r="K817" s="59"/>
      <c r="L817" s="59"/>
    </row>
    <row r="818" spans="1:12" ht="14.4">
      <c r="A818" s="58" t="s">
        <v>1700</v>
      </c>
      <c r="B818" s="59"/>
      <c r="C818" s="59" t="s">
        <v>181</v>
      </c>
      <c r="D818" s="59"/>
      <c r="E818" s="59"/>
      <c r="F818" s="59"/>
      <c r="G818" s="59"/>
      <c r="H818" s="59"/>
      <c r="I818" s="59"/>
      <c r="J818" s="59"/>
      <c r="K818" s="59"/>
      <c r="L818" s="59"/>
    </row>
    <row r="819" spans="1:12" ht="14.4">
      <c r="A819" s="58" t="s">
        <v>1700</v>
      </c>
      <c r="B819" s="59"/>
      <c r="C819" s="59" t="s">
        <v>182</v>
      </c>
      <c r="D819" s="59"/>
      <c r="E819" s="59"/>
      <c r="F819" s="59"/>
      <c r="G819" s="59"/>
      <c r="H819" s="59"/>
      <c r="I819" s="59"/>
      <c r="J819" s="59"/>
      <c r="K819" s="59"/>
      <c r="L819" s="59"/>
    </row>
    <row r="820" spans="1:12" ht="14.4">
      <c r="A820" s="58" t="s">
        <v>1701</v>
      </c>
      <c r="B820" s="59"/>
      <c r="C820" s="59" t="s">
        <v>181</v>
      </c>
      <c r="D820" s="59"/>
      <c r="E820" s="59"/>
      <c r="F820" s="59"/>
      <c r="G820" s="59"/>
      <c r="H820" s="59"/>
      <c r="I820" s="59"/>
      <c r="J820" s="59"/>
      <c r="K820" s="59"/>
      <c r="L820" s="59"/>
    </row>
    <row r="821" spans="1:12" ht="14.4">
      <c r="A821" s="58" t="s">
        <v>1701</v>
      </c>
      <c r="B821" s="59"/>
      <c r="C821" s="59" t="s">
        <v>182</v>
      </c>
      <c r="D821" s="59"/>
      <c r="E821" s="59"/>
      <c r="F821" s="59"/>
      <c r="G821" s="59"/>
      <c r="H821" s="59"/>
      <c r="I821" s="59"/>
      <c r="J821" s="59"/>
      <c r="K821" s="59"/>
      <c r="L821" s="59"/>
    </row>
    <row r="822" spans="1:12" ht="14.4">
      <c r="A822" s="58" t="s">
        <v>1702</v>
      </c>
      <c r="B822" s="59"/>
      <c r="C822" s="59" t="s">
        <v>181</v>
      </c>
      <c r="D822" s="59"/>
      <c r="E822" s="59"/>
      <c r="F822" s="59"/>
      <c r="G822" s="59"/>
      <c r="H822" s="59"/>
      <c r="I822" s="59"/>
      <c r="J822" s="59" t="s">
        <v>809</v>
      </c>
      <c r="K822" s="59"/>
      <c r="L822" s="59" t="s">
        <v>1703</v>
      </c>
    </row>
    <row r="823" spans="1:12" ht="14.4">
      <c r="A823" s="58" t="s">
        <v>1702</v>
      </c>
      <c r="B823" s="59"/>
      <c r="C823" s="59" t="s">
        <v>182</v>
      </c>
      <c r="D823" s="59"/>
      <c r="E823" s="59"/>
      <c r="F823" s="59"/>
      <c r="G823" s="59"/>
      <c r="H823" s="59"/>
      <c r="I823" s="59"/>
      <c r="J823" s="59" t="s">
        <v>1363</v>
      </c>
      <c r="K823" s="59"/>
      <c r="L823" s="59" t="s">
        <v>1703</v>
      </c>
    </row>
    <row r="824" spans="1:12" ht="14.4">
      <c r="A824" s="58" t="s">
        <v>1704</v>
      </c>
      <c r="B824" s="59" t="s">
        <v>37</v>
      </c>
      <c r="C824" s="59" t="s">
        <v>181</v>
      </c>
      <c r="D824" s="59" t="s">
        <v>1387</v>
      </c>
      <c r="E824" s="59" t="s">
        <v>730</v>
      </c>
      <c r="F824" s="59" t="s">
        <v>727</v>
      </c>
      <c r="G824" s="59" t="s">
        <v>1705</v>
      </c>
      <c r="H824" s="59" t="s">
        <v>727</v>
      </c>
      <c r="I824" s="59" t="s">
        <v>727</v>
      </c>
      <c r="J824" s="59" t="s">
        <v>1706</v>
      </c>
      <c r="K824" s="59"/>
      <c r="L824" s="59" t="s">
        <v>1703</v>
      </c>
    </row>
    <row r="825" spans="1:12" ht="14.4">
      <c r="A825" s="58" t="s">
        <v>1704</v>
      </c>
      <c r="B825" s="59" t="s">
        <v>46</v>
      </c>
      <c r="C825" s="59" t="s">
        <v>182</v>
      </c>
      <c r="D825" s="59" t="s">
        <v>1270</v>
      </c>
      <c r="E825" s="59" t="s">
        <v>730</v>
      </c>
      <c r="F825" s="59" t="s">
        <v>727</v>
      </c>
      <c r="G825" s="59" t="s">
        <v>1405</v>
      </c>
      <c r="H825" s="59" t="s">
        <v>727</v>
      </c>
      <c r="I825" s="59" t="s">
        <v>727</v>
      </c>
      <c r="J825" s="59"/>
      <c r="K825" s="59"/>
      <c r="L825" s="59"/>
    </row>
    <row r="826" spans="1:12" ht="14.4">
      <c r="A826" s="58" t="s">
        <v>1707</v>
      </c>
      <c r="B826" s="59" t="s">
        <v>27</v>
      </c>
      <c r="C826" s="59" t="s">
        <v>181</v>
      </c>
      <c r="D826" s="59" t="s">
        <v>1708</v>
      </c>
      <c r="E826" s="59" t="s">
        <v>730</v>
      </c>
      <c r="F826" s="59" t="s">
        <v>727</v>
      </c>
      <c r="G826" s="59" t="s">
        <v>1709</v>
      </c>
      <c r="H826" s="59" t="s">
        <v>727</v>
      </c>
      <c r="I826" s="59" t="s">
        <v>727</v>
      </c>
      <c r="J826" s="59" t="s">
        <v>777</v>
      </c>
      <c r="K826" s="59" t="s">
        <v>1710</v>
      </c>
      <c r="L826" s="59" t="s">
        <v>403</v>
      </c>
    </row>
    <row r="827" spans="1:12" ht="14.4">
      <c r="A827" s="58" t="s">
        <v>1707</v>
      </c>
      <c r="B827" s="59" t="s">
        <v>37</v>
      </c>
      <c r="C827" s="59" t="s">
        <v>182</v>
      </c>
      <c r="D827" s="59" t="s">
        <v>1400</v>
      </c>
      <c r="E827" s="59" t="s">
        <v>730</v>
      </c>
      <c r="F827" s="59" t="s">
        <v>727</v>
      </c>
      <c r="G827" s="59" t="s">
        <v>731</v>
      </c>
      <c r="H827" s="59" t="s">
        <v>727</v>
      </c>
      <c r="I827" s="59" t="s">
        <v>727</v>
      </c>
      <c r="J827" s="59" t="s">
        <v>388</v>
      </c>
      <c r="K827" s="59" t="s">
        <v>1066</v>
      </c>
      <c r="L827" s="59" t="s">
        <v>625</v>
      </c>
    </row>
    <row r="828" spans="1:12" ht="14.4">
      <c r="A828" s="58" t="s">
        <v>1711</v>
      </c>
      <c r="B828" s="59" t="s">
        <v>27</v>
      </c>
      <c r="C828" s="59" t="s">
        <v>181</v>
      </c>
      <c r="D828" s="59" t="s">
        <v>1264</v>
      </c>
      <c r="E828" s="59" t="s">
        <v>730</v>
      </c>
      <c r="F828" s="59" t="s">
        <v>727</v>
      </c>
      <c r="G828" s="59" t="s">
        <v>1712</v>
      </c>
      <c r="H828" s="59" t="s">
        <v>727</v>
      </c>
      <c r="I828" s="59" t="s">
        <v>727</v>
      </c>
      <c r="J828" s="59" t="s">
        <v>540</v>
      </c>
      <c r="K828" s="59" t="s">
        <v>1713</v>
      </c>
      <c r="L828" s="59" t="s">
        <v>403</v>
      </c>
    </row>
    <row r="829" spans="1:12" ht="14.4">
      <c r="A829" s="58" t="s">
        <v>1711</v>
      </c>
      <c r="B829" s="59" t="s">
        <v>37</v>
      </c>
      <c r="C829" s="59" t="s">
        <v>182</v>
      </c>
      <c r="D829" s="59" t="s">
        <v>1260</v>
      </c>
      <c r="E829" s="59" t="s">
        <v>730</v>
      </c>
      <c r="F829" s="59" t="s">
        <v>727</v>
      </c>
      <c r="G829" s="59" t="s">
        <v>1714</v>
      </c>
      <c r="H829" s="59" t="s">
        <v>727</v>
      </c>
      <c r="I829" s="59" t="s">
        <v>727</v>
      </c>
      <c r="J829" s="59" t="s">
        <v>388</v>
      </c>
      <c r="K829" s="59" t="s">
        <v>1066</v>
      </c>
      <c r="L829" s="59" t="s">
        <v>1715</v>
      </c>
    </row>
    <row r="830" spans="1:12" ht="14.4">
      <c r="A830" s="58" t="s">
        <v>1716</v>
      </c>
      <c r="B830" s="59" t="s">
        <v>46</v>
      </c>
      <c r="C830" s="59" t="s">
        <v>181</v>
      </c>
      <c r="D830" s="59" t="s">
        <v>1717</v>
      </c>
      <c r="E830" s="59" t="s">
        <v>730</v>
      </c>
      <c r="F830" s="59" t="s">
        <v>727</v>
      </c>
      <c r="G830" s="59" t="s">
        <v>1718</v>
      </c>
      <c r="H830" s="59" t="s">
        <v>727</v>
      </c>
      <c r="I830" s="59" t="s">
        <v>1719</v>
      </c>
      <c r="J830" s="59" t="s">
        <v>388</v>
      </c>
      <c r="K830" s="59" t="s">
        <v>1066</v>
      </c>
      <c r="L830" s="59" t="s">
        <v>625</v>
      </c>
    </row>
    <row r="831" spans="1:12" ht="14.4">
      <c r="A831" s="58" t="s">
        <v>1716</v>
      </c>
      <c r="B831" s="59" t="s">
        <v>27</v>
      </c>
      <c r="C831" s="59" t="s">
        <v>182</v>
      </c>
      <c r="D831" s="59"/>
      <c r="E831" s="59"/>
      <c r="F831" s="59"/>
      <c r="G831" s="59"/>
      <c r="H831" s="59"/>
      <c r="I831" s="59"/>
      <c r="J831" s="59" t="s">
        <v>194</v>
      </c>
      <c r="K831" s="59"/>
      <c r="L831" s="59" t="s">
        <v>1720</v>
      </c>
    </row>
    <row r="832" spans="1:12" ht="14.4">
      <c r="A832" s="58" t="s">
        <v>1721</v>
      </c>
      <c r="B832" s="59" t="s">
        <v>46</v>
      </c>
      <c r="C832" s="59" t="s">
        <v>181</v>
      </c>
      <c r="D832" s="59" t="s">
        <v>220</v>
      </c>
      <c r="E832" s="59" t="s">
        <v>197</v>
      </c>
      <c r="F832" s="59" t="s">
        <v>220</v>
      </c>
      <c r="G832" s="59" t="s">
        <v>235</v>
      </c>
      <c r="H832" s="59" t="s">
        <v>200</v>
      </c>
      <c r="I832" s="59" t="s">
        <v>200</v>
      </c>
      <c r="J832" s="59" t="s">
        <v>257</v>
      </c>
      <c r="K832" s="59"/>
      <c r="L832" s="59" t="s">
        <v>223</v>
      </c>
    </row>
    <row r="833" spans="1:12" ht="14.4">
      <c r="A833" s="58" t="s">
        <v>1721</v>
      </c>
      <c r="B833" s="59" t="s">
        <v>27</v>
      </c>
      <c r="C833" s="59" t="s">
        <v>182</v>
      </c>
      <c r="D833" s="59" t="s">
        <v>231</v>
      </c>
      <c r="E833" s="59" t="s">
        <v>197</v>
      </c>
      <c r="F833" s="59" t="s">
        <v>231</v>
      </c>
      <c r="G833" s="59" t="s">
        <v>1722</v>
      </c>
      <c r="H833" s="59" t="s">
        <v>200</v>
      </c>
      <c r="I833" s="59" t="s">
        <v>200</v>
      </c>
      <c r="J833" s="59" t="s">
        <v>388</v>
      </c>
      <c r="K833" s="59" t="s">
        <v>1723</v>
      </c>
      <c r="L833" s="59" t="s">
        <v>1029</v>
      </c>
    </row>
    <row r="834" spans="1:12" ht="14.4">
      <c r="A834" s="58" t="s">
        <v>1724</v>
      </c>
      <c r="B834" s="59" t="s">
        <v>37</v>
      </c>
      <c r="C834" s="59" t="s">
        <v>181</v>
      </c>
      <c r="D834" s="59" t="s">
        <v>212</v>
      </c>
      <c r="E834" s="59" t="s">
        <v>197</v>
      </c>
      <c r="F834" s="59" t="s">
        <v>212</v>
      </c>
      <c r="G834" s="59" t="s">
        <v>1725</v>
      </c>
      <c r="H834" s="59" t="s">
        <v>200</v>
      </c>
      <c r="I834" s="59" t="s">
        <v>1726</v>
      </c>
      <c r="J834" s="59" t="s">
        <v>312</v>
      </c>
      <c r="K834" s="59" t="s">
        <v>1727</v>
      </c>
      <c r="L834" s="59" t="s">
        <v>1728</v>
      </c>
    </row>
    <row r="835" spans="1:12" ht="14.4">
      <c r="A835" s="58" t="s">
        <v>1724</v>
      </c>
      <c r="B835" s="59" t="s">
        <v>46</v>
      </c>
      <c r="C835" s="59" t="s">
        <v>182</v>
      </c>
      <c r="D835" s="59" t="s">
        <v>231</v>
      </c>
      <c r="E835" s="59" t="s">
        <v>197</v>
      </c>
      <c r="F835" s="59" t="s">
        <v>231</v>
      </c>
      <c r="G835" s="59" t="s">
        <v>232</v>
      </c>
      <c r="H835" s="59" t="s">
        <v>200</v>
      </c>
      <c r="I835" s="59" t="s">
        <v>1726</v>
      </c>
      <c r="J835" s="59"/>
      <c r="K835" s="59"/>
      <c r="L835" s="59"/>
    </row>
    <row r="836" spans="1:12" ht="14.4">
      <c r="A836" s="58" t="s">
        <v>1729</v>
      </c>
      <c r="B836" s="59" t="s">
        <v>37</v>
      </c>
      <c r="C836" s="59" t="s">
        <v>181</v>
      </c>
      <c r="D836" s="59" t="s">
        <v>1730</v>
      </c>
      <c r="E836" s="59" t="s">
        <v>197</v>
      </c>
      <c r="F836" s="59" t="s">
        <v>1730</v>
      </c>
      <c r="G836" s="59" t="s">
        <v>1731</v>
      </c>
      <c r="H836" s="59" t="s">
        <v>200</v>
      </c>
      <c r="I836" s="59" t="s">
        <v>1732</v>
      </c>
      <c r="J836" s="59" t="s">
        <v>945</v>
      </c>
      <c r="K836" s="59"/>
      <c r="L836" s="59" t="s">
        <v>1733</v>
      </c>
    </row>
    <row r="837" spans="1:12" ht="14.4">
      <c r="A837" s="58" t="s">
        <v>1729</v>
      </c>
      <c r="B837" s="59" t="s">
        <v>46</v>
      </c>
      <c r="C837" s="59" t="s">
        <v>182</v>
      </c>
      <c r="D837" s="59" t="s">
        <v>231</v>
      </c>
      <c r="E837" s="59" t="s">
        <v>197</v>
      </c>
      <c r="F837" s="59" t="s">
        <v>231</v>
      </c>
      <c r="G837" s="59" t="s">
        <v>232</v>
      </c>
      <c r="H837" s="59" t="s">
        <v>200</v>
      </c>
      <c r="I837" s="59" t="s">
        <v>1734</v>
      </c>
      <c r="J837" s="59"/>
      <c r="K837" s="59"/>
      <c r="L837" s="59"/>
    </row>
    <row r="838" spans="1:12" ht="14.4">
      <c r="A838" s="58" t="s">
        <v>1735</v>
      </c>
      <c r="B838" s="59" t="s">
        <v>27</v>
      </c>
      <c r="C838" s="59" t="s">
        <v>181</v>
      </c>
      <c r="D838" s="59" t="s">
        <v>212</v>
      </c>
      <c r="E838" s="59" t="s">
        <v>197</v>
      </c>
      <c r="F838" s="59" t="s">
        <v>212</v>
      </c>
      <c r="G838" s="59" t="s">
        <v>1736</v>
      </c>
      <c r="H838" s="59" t="s">
        <v>200</v>
      </c>
      <c r="I838" s="59" t="s">
        <v>1737</v>
      </c>
      <c r="J838" s="59" t="s">
        <v>1738</v>
      </c>
      <c r="K838" s="59"/>
      <c r="L838" s="59" t="s">
        <v>1680</v>
      </c>
    </row>
    <row r="839" spans="1:12" ht="14.4">
      <c r="A839" s="58" t="s">
        <v>1735</v>
      </c>
      <c r="B839" s="59" t="s">
        <v>37</v>
      </c>
      <c r="C839" s="59" t="s">
        <v>182</v>
      </c>
      <c r="D839" s="59" t="s">
        <v>1121</v>
      </c>
      <c r="E839" s="59" t="s">
        <v>197</v>
      </c>
      <c r="F839" s="59" t="s">
        <v>1121</v>
      </c>
      <c r="G839" s="59" t="s">
        <v>799</v>
      </c>
      <c r="H839" s="59" t="s">
        <v>200</v>
      </c>
      <c r="I839" s="59" t="s">
        <v>1739</v>
      </c>
      <c r="J839" s="59" t="s">
        <v>1740</v>
      </c>
      <c r="K839" s="59" t="s">
        <v>1741</v>
      </c>
      <c r="L839" s="59" t="s">
        <v>1742</v>
      </c>
    </row>
    <row r="840" spans="1:12" ht="14.4">
      <c r="A840" s="58" t="s">
        <v>1743</v>
      </c>
      <c r="B840" s="59" t="s">
        <v>27</v>
      </c>
      <c r="C840" s="59" t="s">
        <v>181</v>
      </c>
      <c r="D840" s="59" t="s">
        <v>220</v>
      </c>
      <c r="E840" s="59" t="s">
        <v>197</v>
      </c>
      <c r="F840" s="59" t="s">
        <v>220</v>
      </c>
      <c r="G840" s="59" t="s">
        <v>213</v>
      </c>
      <c r="H840" s="59" t="s">
        <v>200</v>
      </c>
      <c r="I840" s="59" t="s">
        <v>1744</v>
      </c>
      <c r="J840" s="59" t="s">
        <v>1745</v>
      </c>
      <c r="K840" s="59"/>
      <c r="L840" s="59" t="s">
        <v>1746</v>
      </c>
    </row>
    <row r="841" spans="1:12" ht="14.4">
      <c r="A841" s="58" t="s">
        <v>1743</v>
      </c>
      <c r="B841" s="59" t="s">
        <v>37</v>
      </c>
      <c r="C841" s="59" t="s">
        <v>182</v>
      </c>
      <c r="D841" s="59" t="s">
        <v>1121</v>
      </c>
      <c r="E841" s="59" t="s">
        <v>197</v>
      </c>
      <c r="F841" s="59" t="s">
        <v>1121</v>
      </c>
      <c r="G841" s="59" t="s">
        <v>200</v>
      </c>
      <c r="H841" s="59" t="s">
        <v>200</v>
      </c>
      <c r="I841" s="59" t="s">
        <v>1747</v>
      </c>
      <c r="J841" s="59" t="s">
        <v>1748</v>
      </c>
      <c r="K841" s="59"/>
      <c r="L841" s="59" t="s">
        <v>800</v>
      </c>
    </row>
    <row r="842" spans="1:12" ht="14.4">
      <c r="A842" s="58" t="s">
        <v>1749</v>
      </c>
      <c r="B842" s="59" t="s">
        <v>46</v>
      </c>
      <c r="C842" s="59" t="s">
        <v>181</v>
      </c>
      <c r="D842" s="59"/>
      <c r="E842" s="59"/>
      <c r="F842" s="59"/>
      <c r="G842" s="59"/>
      <c r="H842" s="59"/>
      <c r="I842" s="59"/>
      <c r="J842" s="59" t="s">
        <v>809</v>
      </c>
      <c r="K842" s="59"/>
      <c r="L842" s="59" t="s">
        <v>1750</v>
      </c>
    </row>
    <row r="843" spans="1:12" ht="14.4">
      <c r="A843" s="58" t="s">
        <v>1749</v>
      </c>
      <c r="B843" s="59" t="s">
        <v>27</v>
      </c>
      <c r="C843" s="59" t="s">
        <v>182</v>
      </c>
      <c r="D843" s="59" t="s">
        <v>234</v>
      </c>
      <c r="E843" s="59" t="s">
        <v>197</v>
      </c>
      <c r="F843" s="59" t="s">
        <v>234</v>
      </c>
      <c r="G843" s="59" t="s">
        <v>1614</v>
      </c>
      <c r="H843" s="59" t="s">
        <v>200</v>
      </c>
      <c r="I843" s="59" t="s">
        <v>1751</v>
      </c>
      <c r="J843" s="59" t="s">
        <v>229</v>
      </c>
      <c r="K843" s="59"/>
      <c r="L843" s="59" t="s">
        <v>1752</v>
      </c>
    </row>
    <row r="844" spans="1:12" ht="14.4">
      <c r="A844" s="58" t="s">
        <v>1753</v>
      </c>
      <c r="B844" s="59" t="s">
        <v>46</v>
      </c>
      <c r="C844" s="59" t="s">
        <v>181</v>
      </c>
      <c r="D844" s="59" t="s">
        <v>1754</v>
      </c>
      <c r="E844" s="59" t="s">
        <v>197</v>
      </c>
      <c r="F844" s="59" t="s">
        <v>1754</v>
      </c>
      <c r="G844" s="59" t="s">
        <v>302</v>
      </c>
      <c r="H844" s="59" t="s">
        <v>200</v>
      </c>
      <c r="I844" s="59" t="s">
        <v>1755</v>
      </c>
      <c r="J844" s="59" t="s">
        <v>425</v>
      </c>
      <c r="K844" s="59"/>
      <c r="L844" s="59" t="s">
        <v>1756</v>
      </c>
    </row>
    <row r="845" spans="1:12" ht="14.4">
      <c r="A845" s="58" t="s">
        <v>1753</v>
      </c>
      <c r="B845" s="59" t="s">
        <v>27</v>
      </c>
      <c r="C845" s="59" t="s">
        <v>182</v>
      </c>
      <c r="D845" s="59"/>
      <c r="E845" s="59"/>
      <c r="F845" s="59"/>
      <c r="G845" s="59"/>
      <c r="H845" s="59"/>
      <c r="I845" s="59"/>
      <c r="J845" s="59" t="s">
        <v>194</v>
      </c>
      <c r="K845" s="59"/>
      <c r="L845" s="59" t="s">
        <v>1757</v>
      </c>
    </row>
    <row r="846" spans="1:12" ht="14.4">
      <c r="A846" s="58" t="s">
        <v>1758</v>
      </c>
      <c r="B846" s="59"/>
      <c r="C846" s="59" t="s">
        <v>181</v>
      </c>
      <c r="D846" s="59"/>
      <c r="E846" s="59"/>
      <c r="F846" s="59"/>
      <c r="G846" s="59"/>
      <c r="H846" s="59"/>
      <c r="I846" s="59"/>
      <c r="J846" s="59" t="s">
        <v>772</v>
      </c>
      <c r="K846" s="59"/>
      <c r="L846" s="59"/>
    </row>
    <row r="847" spans="1:12" ht="14.4">
      <c r="A847" s="58" t="s">
        <v>1758</v>
      </c>
      <c r="B847" s="59"/>
      <c r="C847" s="59" t="s">
        <v>182</v>
      </c>
      <c r="D847" s="59"/>
      <c r="E847" s="59"/>
      <c r="F847" s="59"/>
      <c r="G847" s="59"/>
      <c r="H847" s="59"/>
      <c r="I847" s="59"/>
      <c r="J847" s="59" t="s">
        <v>772</v>
      </c>
      <c r="K847" s="59"/>
      <c r="L847" s="59"/>
    </row>
    <row r="848" spans="1:12" ht="14.4">
      <c r="A848" s="58" t="s">
        <v>1759</v>
      </c>
      <c r="B848" s="59" t="s">
        <v>46</v>
      </c>
      <c r="C848" s="59" t="s">
        <v>181</v>
      </c>
      <c r="D848" s="59" t="s">
        <v>1760</v>
      </c>
      <c r="E848" s="59" t="s">
        <v>1761</v>
      </c>
      <c r="F848" s="59" t="s">
        <v>1762</v>
      </c>
      <c r="G848" s="59" t="s">
        <v>1762</v>
      </c>
      <c r="H848" s="59" t="s">
        <v>1762</v>
      </c>
      <c r="I848" s="59" t="s">
        <v>1762</v>
      </c>
      <c r="J848" s="59"/>
      <c r="K848" s="59"/>
      <c r="L848" s="59"/>
    </row>
    <row r="849" spans="1:12" ht="14.4">
      <c r="A849" s="58" t="s">
        <v>1759</v>
      </c>
      <c r="B849" s="59" t="s">
        <v>37</v>
      </c>
      <c r="C849" s="59" t="s">
        <v>182</v>
      </c>
      <c r="D849" s="59" t="s">
        <v>1763</v>
      </c>
      <c r="E849" s="59" t="s">
        <v>1761</v>
      </c>
      <c r="F849" s="59" t="s">
        <v>1762</v>
      </c>
      <c r="G849" s="59" t="s">
        <v>1764</v>
      </c>
      <c r="H849" s="59" t="s">
        <v>1762</v>
      </c>
      <c r="I849" s="59" t="s">
        <v>1762</v>
      </c>
      <c r="J849" s="59" t="s">
        <v>945</v>
      </c>
      <c r="K849" s="59"/>
      <c r="L849" s="59" t="s">
        <v>1765</v>
      </c>
    </row>
    <row r="850" spans="1:12" ht="14.4">
      <c r="A850" s="58" t="s">
        <v>1766</v>
      </c>
      <c r="B850" s="59" t="s">
        <v>27</v>
      </c>
      <c r="C850" s="59" t="s">
        <v>181</v>
      </c>
      <c r="D850" s="59" t="s">
        <v>1767</v>
      </c>
      <c r="E850" s="59" t="s">
        <v>730</v>
      </c>
      <c r="F850" s="59" t="s">
        <v>727</v>
      </c>
      <c r="G850" s="59" t="s">
        <v>1768</v>
      </c>
      <c r="H850" s="59" t="s">
        <v>727</v>
      </c>
      <c r="I850" s="59" t="s">
        <v>727</v>
      </c>
      <c r="J850" s="59" t="s">
        <v>1769</v>
      </c>
      <c r="K850" s="59" t="s">
        <v>1770</v>
      </c>
      <c r="L850" s="59" t="s">
        <v>1771</v>
      </c>
    </row>
    <row r="851" spans="1:12" ht="14.4">
      <c r="A851" s="58" t="s">
        <v>1766</v>
      </c>
      <c r="B851" s="59" t="s">
        <v>37</v>
      </c>
      <c r="C851" s="59" t="s">
        <v>182</v>
      </c>
      <c r="D851" s="59" t="s">
        <v>1264</v>
      </c>
      <c r="E851" s="59" t="s">
        <v>730</v>
      </c>
      <c r="F851" s="59" t="s">
        <v>727</v>
      </c>
      <c r="G851" s="59" t="s">
        <v>1772</v>
      </c>
      <c r="H851" s="59" t="s">
        <v>727</v>
      </c>
      <c r="I851" s="59" t="s">
        <v>727</v>
      </c>
      <c r="J851" s="59" t="s">
        <v>1773</v>
      </c>
      <c r="K851" s="59"/>
      <c r="L851" s="59" t="s">
        <v>1774</v>
      </c>
    </row>
    <row r="852" spans="1:12" ht="14.4">
      <c r="A852" s="58" t="s">
        <v>1775</v>
      </c>
      <c r="B852" s="59" t="s">
        <v>37</v>
      </c>
      <c r="C852" s="59" t="s">
        <v>181</v>
      </c>
      <c r="D852" s="59" t="s">
        <v>1708</v>
      </c>
      <c r="E852" s="59" t="s">
        <v>730</v>
      </c>
      <c r="F852" s="59" t="s">
        <v>727</v>
      </c>
      <c r="G852" s="59" t="s">
        <v>1776</v>
      </c>
      <c r="H852" s="59" t="s">
        <v>727</v>
      </c>
      <c r="I852" s="59" t="s">
        <v>727</v>
      </c>
      <c r="J852" s="59" t="s">
        <v>754</v>
      </c>
      <c r="K852" s="59" t="s">
        <v>1777</v>
      </c>
      <c r="L852" s="59" t="s">
        <v>1778</v>
      </c>
    </row>
    <row r="853" spans="1:12" ht="14.4">
      <c r="A853" s="58" t="s">
        <v>1775</v>
      </c>
      <c r="B853" s="59" t="s">
        <v>27</v>
      </c>
      <c r="C853" s="59" t="s">
        <v>182</v>
      </c>
      <c r="D853" s="59" t="s">
        <v>1247</v>
      </c>
      <c r="E853" s="59" t="s">
        <v>730</v>
      </c>
      <c r="F853" s="59" t="s">
        <v>727</v>
      </c>
      <c r="G853" s="59" t="s">
        <v>1779</v>
      </c>
      <c r="H853" s="59" t="s">
        <v>727</v>
      </c>
      <c r="I853" s="59" t="s">
        <v>727</v>
      </c>
      <c r="J853" s="59" t="s">
        <v>754</v>
      </c>
      <c r="K853" s="59" t="s">
        <v>1780</v>
      </c>
      <c r="L853" s="59" t="s">
        <v>1781</v>
      </c>
    </row>
    <row r="854" spans="1:12" ht="14.4">
      <c r="A854" s="58" t="s">
        <v>1782</v>
      </c>
      <c r="B854" s="59" t="s">
        <v>46</v>
      </c>
      <c r="C854" s="59" t="s">
        <v>181</v>
      </c>
      <c r="D854" s="59" t="s">
        <v>1389</v>
      </c>
      <c r="E854" s="59" t="s">
        <v>730</v>
      </c>
      <c r="F854" s="59" t="s">
        <v>727</v>
      </c>
      <c r="G854" s="59" t="s">
        <v>1783</v>
      </c>
      <c r="H854" s="59" t="s">
        <v>727</v>
      </c>
      <c r="I854" s="59" t="s">
        <v>727</v>
      </c>
      <c r="J854" s="59" t="s">
        <v>1784</v>
      </c>
      <c r="K854" s="59" t="s">
        <v>1785</v>
      </c>
      <c r="L854" s="59" t="s">
        <v>1786</v>
      </c>
    </row>
    <row r="855" spans="1:12" ht="14.4">
      <c r="A855" s="58" t="s">
        <v>1782</v>
      </c>
      <c r="B855" s="59" t="s">
        <v>27</v>
      </c>
      <c r="C855" s="59" t="s">
        <v>182</v>
      </c>
      <c r="D855" s="59" t="s">
        <v>1400</v>
      </c>
      <c r="E855" s="59" t="s">
        <v>730</v>
      </c>
      <c r="F855" s="59" t="s">
        <v>727</v>
      </c>
      <c r="G855" s="59" t="s">
        <v>1787</v>
      </c>
      <c r="H855" s="59" t="s">
        <v>727</v>
      </c>
      <c r="I855" s="59" t="s">
        <v>727</v>
      </c>
      <c r="J855" s="59" t="s">
        <v>1129</v>
      </c>
      <c r="K855" s="59" t="s">
        <v>1788</v>
      </c>
      <c r="L855" s="59" t="s">
        <v>1781</v>
      </c>
    </row>
    <row r="856" spans="1:12" ht="14.4">
      <c r="A856" s="58" t="s">
        <v>1789</v>
      </c>
      <c r="B856" s="59" t="s">
        <v>46</v>
      </c>
      <c r="C856" s="59" t="s">
        <v>181</v>
      </c>
      <c r="D856" s="59" t="s">
        <v>1790</v>
      </c>
      <c r="E856" s="59" t="s">
        <v>730</v>
      </c>
      <c r="F856" s="59" t="s">
        <v>727</v>
      </c>
      <c r="G856" s="59" t="s">
        <v>1271</v>
      </c>
      <c r="H856" s="59" t="s">
        <v>727</v>
      </c>
      <c r="I856" s="59" t="s">
        <v>727</v>
      </c>
      <c r="J856" s="59" t="s">
        <v>346</v>
      </c>
      <c r="K856" s="59"/>
      <c r="L856" s="59" t="s">
        <v>1791</v>
      </c>
    </row>
    <row r="857" spans="1:12" ht="14.4">
      <c r="A857" s="58" t="s">
        <v>1789</v>
      </c>
      <c r="B857" s="59" t="s">
        <v>27</v>
      </c>
      <c r="C857" s="59" t="s">
        <v>182</v>
      </c>
      <c r="D857" s="59" t="s">
        <v>1792</v>
      </c>
      <c r="E857" s="59" t="s">
        <v>349</v>
      </c>
      <c r="F857" s="59" t="s">
        <v>352</v>
      </c>
      <c r="G857" s="59" t="s">
        <v>1793</v>
      </c>
      <c r="H857" s="59" t="s">
        <v>352</v>
      </c>
      <c r="I857" s="59" t="s">
        <v>352</v>
      </c>
      <c r="J857" s="59" t="s">
        <v>594</v>
      </c>
      <c r="K857" s="59"/>
      <c r="L857" s="59" t="s">
        <v>1794</v>
      </c>
    </row>
    <row r="858" spans="1:12" ht="14.4">
      <c r="A858" s="58" t="s">
        <v>1795</v>
      </c>
      <c r="B858" s="59"/>
      <c r="C858" s="59" t="s">
        <v>181</v>
      </c>
      <c r="D858" s="59"/>
      <c r="E858" s="59"/>
      <c r="F858" s="59"/>
      <c r="G858" s="59"/>
      <c r="H858" s="59"/>
      <c r="I858" s="59"/>
      <c r="J858" s="59"/>
      <c r="K858" s="59"/>
      <c r="L858" s="59"/>
    </row>
    <row r="859" spans="1:12" ht="14.4">
      <c r="A859" s="58" t="s">
        <v>1795</v>
      </c>
      <c r="B859" s="59"/>
      <c r="C859" s="59" t="s">
        <v>182</v>
      </c>
      <c r="D859" s="59"/>
      <c r="E859" s="59"/>
      <c r="F859" s="59"/>
      <c r="G859" s="59"/>
      <c r="H859" s="59"/>
      <c r="I859" s="59"/>
      <c r="J859" s="59"/>
      <c r="K859" s="59"/>
      <c r="L859" s="59"/>
    </row>
    <row r="860" spans="1:12" ht="14.4">
      <c r="A860" s="58" t="s">
        <v>1796</v>
      </c>
      <c r="B860" s="59"/>
      <c r="C860" s="59" t="s">
        <v>181</v>
      </c>
      <c r="D860" s="59"/>
      <c r="E860" s="59"/>
      <c r="F860" s="59"/>
      <c r="G860" s="59"/>
      <c r="H860" s="59"/>
      <c r="I860" s="59"/>
      <c r="J860" s="59"/>
      <c r="K860" s="59"/>
      <c r="L860" s="59"/>
    </row>
    <row r="861" spans="1:12" ht="14.4">
      <c r="A861" s="58" t="s">
        <v>1796</v>
      </c>
      <c r="B861" s="59"/>
      <c r="C861" s="59" t="s">
        <v>182</v>
      </c>
      <c r="D861" s="59"/>
      <c r="E861" s="59"/>
      <c r="F861" s="59"/>
      <c r="G861" s="59"/>
      <c r="H861" s="59"/>
      <c r="I861" s="59"/>
      <c r="J861" s="59"/>
      <c r="K861" s="59"/>
      <c r="L861" s="59"/>
    </row>
    <row r="862" spans="1:12" ht="14.4">
      <c r="A862" s="58" t="s">
        <v>1797</v>
      </c>
      <c r="B862" s="59"/>
      <c r="C862" s="59" t="s">
        <v>181</v>
      </c>
      <c r="D862" s="59"/>
      <c r="E862" s="59"/>
      <c r="F862" s="59"/>
      <c r="G862" s="59"/>
      <c r="H862" s="59"/>
      <c r="I862" s="59"/>
      <c r="J862" s="59"/>
      <c r="K862" s="59"/>
      <c r="L862" s="59"/>
    </row>
    <row r="863" spans="1:12" ht="14.4">
      <c r="A863" s="58" t="s">
        <v>1797</v>
      </c>
      <c r="B863" s="59"/>
      <c r="C863" s="59" t="s">
        <v>182</v>
      </c>
      <c r="D863" s="59"/>
      <c r="E863" s="59"/>
      <c r="F863" s="59"/>
      <c r="G863" s="59"/>
      <c r="H863" s="59"/>
      <c r="I863" s="59"/>
      <c r="J863" s="59"/>
      <c r="K863" s="59"/>
      <c r="L863" s="59"/>
    </row>
    <row r="864" spans="1:12" ht="14.4">
      <c r="A864" s="58" t="s">
        <v>1798</v>
      </c>
      <c r="B864" s="59"/>
      <c r="C864" s="59" t="s">
        <v>181</v>
      </c>
      <c r="D864" s="59"/>
      <c r="E864" s="59"/>
      <c r="F864" s="59"/>
      <c r="G864" s="59"/>
      <c r="H864" s="59"/>
      <c r="I864" s="59"/>
      <c r="J864" s="59"/>
      <c r="K864" s="59"/>
      <c r="L864" s="59"/>
    </row>
    <row r="865" spans="1:12" ht="14.4">
      <c r="A865" s="58" t="s">
        <v>1798</v>
      </c>
      <c r="B865" s="59" t="s">
        <v>37</v>
      </c>
      <c r="C865" s="59" t="s">
        <v>182</v>
      </c>
      <c r="D865" s="59" t="s">
        <v>1799</v>
      </c>
      <c r="E865" s="59" t="s">
        <v>1800</v>
      </c>
      <c r="F865" s="59" t="s">
        <v>1543</v>
      </c>
      <c r="G865" s="59" t="s">
        <v>1801</v>
      </c>
      <c r="H865" s="59" t="s">
        <v>1543</v>
      </c>
      <c r="I865" s="59" t="s">
        <v>1543</v>
      </c>
      <c r="J865" s="59" t="s">
        <v>722</v>
      </c>
      <c r="K865" s="59"/>
      <c r="L865" s="59" t="s">
        <v>1381</v>
      </c>
    </row>
    <row r="866" spans="1:12" ht="14.4">
      <c r="A866" s="58" t="s">
        <v>1802</v>
      </c>
      <c r="B866" s="59"/>
      <c r="C866" s="59" t="s">
        <v>181</v>
      </c>
      <c r="D866" s="59"/>
      <c r="E866" s="59"/>
      <c r="F866" s="59"/>
      <c r="G866" s="59"/>
      <c r="H866" s="59"/>
      <c r="I866" s="59"/>
      <c r="J866" s="59"/>
      <c r="K866" s="59"/>
      <c r="L866" s="59"/>
    </row>
    <row r="867" spans="1:12" ht="14.4">
      <c r="A867" s="58" t="s">
        <v>1802</v>
      </c>
      <c r="B867" s="59"/>
      <c r="C867" s="59" t="s">
        <v>182</v>
      </c>
      <c r="D867" s="59"/>
      <c r="E867" s="59"/>
      <c r="F867" s="59"/>
      <c r="G867" s="59"/>
      <c r="H867" s="59"/>
      <c r="I867" s="59"/>
      <c r="J867" s="59"/>
      <c r="K867" s="59"/>
      <c r="L867" s="59"/>
    </row>
    <row r="868" spans="1:12" ht="14.4">
      <c r="A868" s="58" t="s">
        <v>1803</v>
      </c>
      <c r="B868" s="59"/>
      <c r="C868" s="59" t="s">
        <v>181</v>
      </c>
      <c r="D868" s="59"/>
      <c r="E868" s="59"/>
      <c r="F868" s="59"/>
      <c r="G868" s="59"/>
      <c r="H868" s="59"/>
      <c r="I868" s="59"/>
      <c r="J868" s="59"/>
      <c r="K868" s="59"/>
      <c r="L868" s="59"/>
    </row>
    <row r="869" spans="1:12" ht="14.4">
      <c r="A869" s="58" t="s">
        <v>1803</v>
      </c>
      <c r="B869" s="59"/>
      <c r="C869" s="59" t="s">
        <v>182</v>
      </c>
      <c r="D869" s="59"/>
      <c r="E869" s="59"/>
      <c r="F869" s="59"/>
      <c r="G869" s="59"/>
      <c r="H869" s="59"/>
      <c r="I869" s="59"/>
      <c r="J869" s="59"/>
      <c r="K869" s="59"/>
      <c r="L869" s="59"/>
    </row>
    <row r="870" spans="1:12" ht="14.4">
      <c r="A870" s="58" t="s">
        <v>1804</v>
      </c>
      <c r="B870" s="59"/>
      <c r="C870" s="59" t="s">
        <v>181</v>
      </c>
      <c r="D870" s="59"/>
      <c r="E870" s="59"/>
      <c r="F870" s="59"/>
      <c r="G870" s="59"/>
      <c r="H870" s="59"/>
      <c r="I870" s="59"/>
      <c r="J870" s="59"/>
      <c r="K870" s="59"/>
      <c r="L870" s="59"/>
    </row>
    <row r="871" spans="1:12" ht="14.4">
      <c r="A871" s="58" t="s">
        <v>1804</v>
      </c>
      <c r="B871" s="59"/>
      <c r="C871" s="59" t="s">
        <v>182</v>
      </c>
      <c r="D871" s="59"/>
      <c r="E871" s="59"/>
      <c r="F871" s="59"/>
      <c r="G871" s="59"/>
      <c r="H871" s="59"/>
      <c r="I871" s="59"/>
      <c r="J871" s="59"/>
      <c r="K871" s="59"/>
      <c r="L871" s="59"/>
    </row>
    <row r="872" spans="1:12" ht="14.4">
      <c r="A872" s="58" t="s">
        <v>1805</v>
      </c>
      <c r="B872" s="59"/>
      <c r="C872" s="59" t="s">
        <v>181</v>
      </c>
      <c r="D872" s="59"/>
      <c r="E872" s="59"/>
      <c r="F872" s="59"/>
      <c r="G872" s="59"/>
      <c r="H872" s="59"/>
      <c r="I872" s="59"/>
      <c r="J872" s="59"/>
      <c r="K872" s="59"/>
      <c r="L872" s="59"/>
    </row>
    <row r="873" spans="1:12" ht="14.4">
      <c r="A873" s="58" t="s">
        <v>1805</v>
      </c>
      <c r="B873" s="59"/>
      <c r="C873" s="59" t="s">
        <v>182</v>
      </c>
      <c r="D873" s="59"/>
      <c r="E873" s="59"/>
      <c r="F873" s="59"/>
      <c r="G873" s="59"/>
      <c r="H873" s="59"/>
      <c r="I873" s="59"/>
      <c r="J873" s="59"/>
      <c r="K873" s="59"/>
      <c r="L873" s="59"/>
    </row>
    <row r="874" spans="1:12" ht="14.4">
      <c r="A874" s="58" t="s">
        <v>1806</v>
      </c>
      <c r="B874" s="59" t="s">
        <v>46</v>
      </c>
      <c r="C874" s="59" t="s">
        <v>181</v>
      </c>
      <c r="D874" s="59" t="s">
        <v>1807</v>
      </c>
      <c r="E874" s="59" t="s">
        <v>1808</v>
      </c>
      <c r="F874" s="59" t="s">
        <v>1762</v>
      </c>
      <c r="G874" s="59" t="s">
        <v>1809</v>
      </c>
      <c r="H874" s="59" t="s">
        <v>1810</v>
      </c>
      <c r="I874" s="59" t="s">
        <v>1762</v>
      </c>
      <c r="J874" s="59" t="s">
        <v>1811</v>
      </c>
      <c r="K874" s="59"/>
      <c r="L874" s="59" t="s">
        <v>905</v>
      </c>
    </row>
    <row r="875" spans="1:12" ht="14.4">
      <c r="A875" s="58" t="s">
        <v>1806</v>
      </c>
      <c r="B875" s="59" t="s">
        <v>37</v>
      </c>
      <c r="C875" s="59" t="s">
        <v>182</v>
      </c>
      <c r="D875" s="59" t="s">
        <v>1812</v>
      </c>
      <c r="E875" s="59" t="s">
        <v>1813</v>
      </c>
      <c r="F875" s="59" t="s">
        <v>1762</v>
      </c>
      <c r="G875" s="59" t="s">
        <v>1814</v>
      </c>
      <c r="H875" s="59" t="s">
        <v>1815</v>
      </c>
      <c r="I875" s="59" t="s">
        <v>1762</v>
      </c>
      <c r="J875" s="59" t="s">
        <v>1816</v>
      </c>
      <c r="K875" s="59"/>
      <c r="L875" s="59" t="s">
        <v>1817</v>
      </c>
    </row>
    <row r="876" spans="1:12" ht="14.4">
      <c r="A876" s="58" t="s">
        <v>1818</v>
      </c>
      <c r="B876" s="59" t="s">
        <v>46</v>
      </c>
      <c r="C876" s="59" t="s">
        <v>181</v>
      </c>
      <c r="D876" s="59" t="s">
        <v>1819</v>
      </c>
      <c r="E876" s="59" t="s">
        <v>1761</v>
      </c>
      <c r="F876" s="59" t="s">
        <v>1762</v>
      </c>
      <c r="G876" s="59" t="s">
        <v>1820</v>
      </c>
      <c r="H876" s="59" t="s">
        <v>1821</v>
      </c>
      <c r="I876" s="59" t="s">
        <v>1762</v>
      </c>
      <c r="J876" s="59" t="s">
        <v>361</v>
      </c>
      <c r="K876" s="59"/>
      <c r="L876" s="59" t="s">
        <v>1822</v>
      </c>
    </row>
    <row r="877" spans="1:12" ht="14.4">
      <c r="A877" s="58" t="s">
        <v>1818</v>
      </c>
      <c r="B877" s="59" t="s">
        <v>37</v>
      </c>
      <c r="C877" s="59" t="s">
        <v>182</v>
      </c>
      <c r="D877" s="59" t="s">
        <v>1823</v>
      </c>
      <c r="E877" s="59" t="s">
        <v>1761</v>
      </c>
      <c r="F877" s="59" t="s">
        <v>1762</v>
      </c>
      <c r="G877" s="59" t="s">
        <v>1824</v>
      </c>
      <c r="H877" s="59" t="s">
        <v>1825</v>
      </c>
      <c r="I877" s="59" t="s">
        <v>1762</v>
      </c>
      <c r="J877" s="59" t="s">
        <v>1826</v>
      </c>
      <c r="K877" s="59" t="s">
        <v>1225</v>
      </c>
      <c r="L877" s="59" t="s">
        <v>1827</v>
      </c>
    </row>
    <row r="878" spans="1:12" ht="14.4">
      <c r="A878" s="58" t="s">
        <v>1828</v>
      </c>
      <c r="B878" s="59" t="s">
        <v>27</v>
      </c>
      <c r="C878" s="59" t="s">
        <v>181</v>
      </c>
      <c r="D878" s="59" t="s">
        <v>1829</v>
      </c>
      <c r="E878" s="59" t="s">
        <v>1761</v>
      </c>
      <c r="F878" s="59" t="s">
        <v>1762</v>
      </c>
      <c r="G878" s="59" t="s">
        <v>1830</v>
      </c>
      <c r="H878" s="59" t="s">
        <v>1831</v>
      </c>
      <c r="I878" s="59" t="s">
        <v>1762</v>
      </c>
      <c r="J878" s="59" t="s">
        <v>388</v>
      </c>
      <c r="K878" s="59" t="s">
        <v>1723</v>
      </c>
      <c r="L878" s="59" t="s">
        <v>1832</v>
      </c>
    </row>
    <row r="879" spans="1:12" ht="14.4">
      <c r="A879" s="58" t="s">
        <v>1828</v>
      </c>
      <c r="B879" s="59" t="s">
        <v>37</v>
      </c>
      <c r="C879" s="59" t="s">
        <v>182</v>
      </c>
      <c r="D879" s="59" t="s">
        <v>1833</v>
      </c>
      <c r="E879" s="59" t="s">
        <v>1761</v>
      </c>
      <c r="F879" s="59" t="s">
        <v>1762</v>
      </c>
      <c r="G879" s="59" t="s">
        <v>1762</v>
      </c>
      <c r="H879" s="59" t="s">
        <v>1834</v>
      </c>
      <c r="I879" s="59" t="s">
        <v>1762</v>
      </c>
      <c r="J879" s="59" t="s">
        <v>861</v>
      </c>
      <c r="K879" s="59"/>
      <c r="L879" s="59" t="s">
        <v>1835</v>
      </c>
    </row>
    <row r="880" spans="1:12" ht="14.4">
      <c r="A880" s="58" t="s">
        <v>1836</v>
      </c>
      <c r="B880" s="59" t="s">
        <v>27</v>
      </c>
      <c r="C880" s="59" t="s">
        <v>181</v>
      </c>
      <c r="D880" s="59" t="s">
        <v>1837</v>
      </c>
      <c r="E880" s="59" t="s">
        <v>1761</v>
      </c>
      <c r="F880" s="59" t="s">
        <v>1762</v>
      </c>
      <c r="G880" s="59" t="s">
        <v>1838</v>
      </c>
      <c r="H880" s="59" t="s">
        <v>1762</v>
      </c>
      <c r="I880" s="59" t="s">
        <v>1762</v>
      </c>
      <c r="J880" s="59" t="s">
        <v>1738</v>
      </c>
      <c r="K880" s="59"/>
      <c r="L880" s="59" t="s">
        <v>1839</v>
      </c>
    </row>
    <row r="881" spans="1:12" ht="14.4">
      <c r="A881" s="58" t="s">
        <v>1836</v>
      </c>
      <c r="B881" s="59" t="s">
        <v>37</v>
      </c>
      <c r="C881" s="59" t="s">
        <v>182</v>
      </c>
      <c r="D881" s="59" t="s">
        <v>1840</v>
      </c>
      <c r="E881" s="59" t="s">
        <v>1761</v>
      </c>
      <c r="F881" s="59" t="s">
        <v>1762</v>
      </c>
      <c r="G881" s="59" t="s">
        <v>1841</v>
      </c>
      <c r="H881" s="59" t="s">
        <v>1762</v>
      </c>
      <c r="I881" s="59" t="s">
        <v>1762</v>
      </c>
      <c r="J881" s="59"/>
      <c r="K881" s="59"/>
      <c r="L881" s="59"/>
    </row>
    <row r="882" spans="1:12" ht="14.4">
      <c r="A882" s="58" t="s">
        <v>1842</v>
      </c>
      <c r="B882" s="59" t="s">
        <v>46</v>
      </c>
      <c r="C882" s="59" t="s">
        <v>181</v>
      </c>
      <c r="D882" s="59" t="s">
        <v>1843</v>
      </c>
      <c r="E882" s="59" t="s">
        <v>1761</v>
      </c>
      <c r="F882" s="59" t="s">
        <v>1762</v>
      </c>
      <c r="G882" s="59" t="s">
        <v>1844</v>
      </c>
      <c r="H882" s="59" t="s">
        <v>1762</v>
      </c>
      <c r="I882" s="59" t="s">
        <v>1762</v>
      </c>
      <c r="J882" s="59"/>
      <c r="K882" s="59"/>
      <c r="L882" s="59"/>
    </row>
    <row r="883" spans="1:12" ht="14.4">
      <c r="A883" s="58" t="s">
        <v>1842</v>
      </c>
      <c r="B883" s="59" t="s">
        <v>27</v>
      </c>
      <c r="C883" s="59" t="s">
        <v>182</v>
      </c>
      <c r="D883" s="59" t="s">
        <v>1760</v>
      </c>
      <c r="E883" s="59" t="s">
        <v>1761</v>
      </c>
      <c r="F883" s="59" t="s">
        <v>1762</v>
      </c>
      <c r="G883" s="59" t="s">
        <v>1845</v>
      </c>
      <c r="H883" s="59" t="s">
        <v>1762</v>
      </c>
      <c r="I883" s="59" t="s">
        <v>1762</v>
      </c>
      <c r="J883" s="59"/>
      <c r="K883" s="59"/>
      <c r="L883" s="59"/>
    </row>
    <row r="884" spans="1:12" ht="14.4">
      <c r="A884" s="58" t="s">
        <v>1846</v>
      </c>
      <c r="B884" s="59" t="s">
        <v>46</v>
      </c>
      <c r="C884" s="59" t="s">
        <v>181</v>
      </c>
      <c r="D884" s="59" t="s">
        <v>1760</v>
      </c>
      <c r="E884" s="59" t="s">
        <v>1761</v>
      </c>
      <c r="F884" s="59" t="s">
        <v>1762</v>
      </c>
      <c r="G884" s="59" t="s">
        <v>1762</v>
      </c>
      <c r="H884" s="59" t="s">
        <v>1762</v>
      </c>
      <c r="I884" s="59" t="s">
        <v>1762</v>
      </c>
      <c r="J884" s="59"/>
      <c r="K884" s="59"/>
      <c r="L884" s="59"/>
    </row>
    <row r="885" spans="1:12" ht="14.4">
      <c r="A885" s="58" t="s">
        <v>1846</v>
      </c>
      <c r="B885" s="59" t="s">
        <v>37</v>
      </c>
      <c r="C885" s="59" t="s">
        <v>182</v>
      </c>
      <c r="D885" s="59" t="s">
        <v>1760</v>
      </c>
      <c r="E885" s="59" t="s">
        <v>1761</v>
      </c>
      <c r="F885" s="59" t="s">
        <v>1762</v>
      </c>
      <c r="G885" s="59" t="s">
        <v>1762</v>
      </c>
      <c r="H885" s="59" t="s">
        <v>1762</v>
      </c>
      <c r="I885" s="59" t="s">
        <v>1847</v>
      </c>
      <c r="J885" s="59"/>
      <c r="K885" s="59"/>
      <c r="L885" s="59"/>
    </row>
    <row r="886" spans="1:12" ht="14.4">
      <c r="A886" s="58" t="s">
        <v>1848</v>
      </c>
      <c r="B886" s="59" t="s">
        <v>27</v>
      </c>
      <c r="C886" s="59" t="s">
        <v>181</v>
      </c>
      <c r="D886" s="59" t="s">
        <v>1849</v>
      </c>
      <c r="E886" s="59" t="s">
        <v>1761</v>
      </c>
      <c r="F886" s="59" t="s">
        <v>1762</v>
      </c>
      <c r="G886" s="59" t="s">
        <v>1762</v>
      </c>
      <c r="H886" s="59" t="s">
        <v>1762</v>
      </c>
      <c r="I886" s="59" t="s">
        <v>1762</v>
      </c>
      <c r="J886" s="59" t="s">
        <v>964</v>
      </c>
      <c r="K886" s="59"/>
      <c r="L886" s="59" t="s">
        <v>1850</v>
      </c>
    </row>
    <row r="887" spans="1:12" ht="14.4">
      <c r="A887" s="58" t="s">
        <v>1848</v>
      </c>
      <c r="B887" s="59" t="s">
        <v>37</v>
      </c>
      <c r="C887" s="59" t="s">
        <v>182</v>
      </c>
      <c r="D887" s="59" t="s">
        <v>1851</v>
      </c>
      <c r="E887" s="59" t="s">
        <v>1852</v>
      </c>
      <c r="F887" s="59" t="s">
        <v>576</v>
      </c>
      <c r="G887" s="59" t="s">
        <v>1853</v>
      </c>
      <c r="H887" s="59" t="s">
        <v>1854</v>
      </c>
      <c r="I887" s="59" t="s">
        <v>576</v>
      </c>
      <c r="J887" s="59" t="s">
        <v>1675</v>
      </c>
      <c r="K887" s="59"/>
      <c r="L887" s="59" t="s">
        <v>1855</v>
      </c>
    </row>
    <row r="888" spans="1:12" ht="14.4">
      <c r="A888" s="58" t="s">
        <v>1856</v>
      </c>
      <c r="B888" s="59" t="s">
        <v>27</v>
      </c>
      <c r="C888" s="59" t="s">
        <v>181</v>
      </c>
      <c r="D888" s="59" t="s">
        <v>1226</v>
      </c>
      <c r="E888" s="59" t="s">
        <v>1857</v>
      </c>
      <c r="F888" s="59" t="s">
        <v>576</v>
      </c>
      <c r="G888" s="59" t="s">
        <v>1858</v>
      </c>
      <c r="H888" s="59" t="s">
        <v>585</v>
      </c>
      <c r="I888" s="59" t="s">
        <v>576</v>
      </c>
      <c r="J888" s="59" t="s">
        <v>1859</v>
      </c>
      <c r="K888" s="59"/>
      <c r="L888" s="59" t="s">
        <v>531</v>
      </c>
    </row>
    <row r="889" spans="1:12" ht="14.4">
      <c r="A889" s="58" t="s">
        <v>1856</v>
      </c>
      <c r="B889" s="59" t="s">
        <v>37</v>
      </c>
      <c r="C889" s="59" t="s">
        <v>182</v>
      </c>
      <c r="D889" s="59" t="s">
        <v>1860</v>
      </c>
      <c r="E889" s="59" t="s">
        <v>573</v>
      </c>
      <c r="F889" s="59" t="s">
        <v>576</v>
      </c>
      <c r="G889" s="59" t="s">
        <v>1169</v>
      </c>
      <c r="H889" s="59" t="s">
        <v>1861</v>
      </c>
      <c r="I889" s="59" t="s">
        <v>576</v>
      </c>
      <c r="J889" s="59" t="s">
        <v>1862</v>
      </c>
      <c r="K889" s="59"/>
      <c r="L889" s="59" t="s">
        <v>531</v>
      </c>
    </row>
    <row r="890" spans="1:12" ht="14.4">
      <c r="A890" s="58" t="s">
        <v>1863</v>
      </c>
      <c r="B890" s="59" t="s">
        <v>27</v>
      </c>
      <c r="C890" s="59" t="s">
        <v>181</v>
      </c>
      <c r="D890" s="59" t="s">
        <v>1864</v>
      </c>
      <c r="E890" s="59" t="s">
        <v>573</v>
      </c>
      <c r="F890" s="59" t="s">
        <v>576</v>
      </c>
      <c r="G890" s="59" t="s">
        <v>1160</v>
      </c>
      <c r="H890" s="59" t="s">
        <v>1865</v>
      </c>
      <c r="I890" s="59" t="s">
        <v>576</v>
      </c>
      <c r="J890" s="59" t="s">
        <v>788</v>
      </c>
      <c r="K890" s="59"/>
      <c r="L890" s="59" t="s">
        <v>1866</v>
      </c>
    </row>
    <row r="891" spans="1:12" ht="14.4">
      <c r="A891" s="58" t="s">
        <v>1863</v>
      </c>
      <c r="B891" s="59" t="s">
        <v>37</v>
      </c>
      <c r="C891" s="59" t="s">
        <v>182</v>
      </c>
      <c r="D891" s="59"/>
      <c r="E891" s="59"/>
      <c r="F891" s="59"/>
      <c r="G891" s="59"/>
      <c r="H891" s="59"/>
      <c r="I891" s="59"/>
      <c r="J891" s="59" t="s">
        <v>194</v>
      </c>
      <c r="K891" s="59"/>
      <c r="L891" s="59"/>
    </row>
    <row r="892" spans="1:12" ht="14.4">
      <c r="A892" s="58" t="s">
        <v>1867</v>
      </c>
      <c r="B892" s="59" t="s">
        <v>27</v>
      </c>
      <c r="C892" s="59" t="s">
        <v>181</v>
      </c>
      <c r="D892" s="59" t="s">
        <v>252</v>
      </c>
      <c r="E892" s="59" t="s">
        <v>253</v>
      </c>
      <c r="F892" s="59" t="s">
        <v>256</v>
      </c>
      <c r="G892" s="59" t="s">
        <v>289</v>
      </c>
      <c r="H892" s="59" t="s">
        <v>256</v>
      </c>
      <c r="I892" s="59" t="s">
        <v>256</v>
      </c>
      <c r="J892" s="59" t="s">
        <v>1036</v>
      </c>
      <c r="K892" s="59" t="s">
        <v>1868</v>
      </c>
      <c r="L892" s="59" t="s">
        <v>223</v>
      </c>
    </row>
    <row r="893" spans="1:12" ht="14.4">
      <c r="A893" s="58" t="s">
        <v>1867</v>
      </c>
      <c r="B893" s="59" t="s">
        <v>37</v>
      </c>
      <c r="C893" s="59" t="s">
        <v>182</v>
      </c>
      <c r="D893" s="59" t="s">
        <v>1106</v>
      </c>
      <c r="E893" s="59" t="s">
        <v>253</v>
      </c>
      <c r="F893" s="59" t="s">
        <v>256</v>
      </c>
      <c r="G893" s="59" t="s">
        <v>256</v>
      </c>
      <c r="H893" s="59" t="s">
        <v>256</v>
      </c>
      <c r="I893" s="59" t="s">
        <v>256</v>
      </c>
      <c r="J893" s="59"/>
      <c r="K893" s="59"/>
      <c r="L893" s="59"/>
    </row>
    <row r="894" spans="1:12" ht="14.4">
      <c r="A894" s="58" t="s">
        <v>1869</v>
      </c>
      <c r="B894" s="59" t="s">
        <v>27</v>
      </c>
      <c r="C894" s="59" t="s">
        <v>181</v>
      </c>
      <c r="D894" s="59" t="s">
        <v>261</v>
      </c>
      <c r="E894" s="59" t="s">
        <v>253</v>
      </c>
      <c r="F894" s="59" t="s">
        <v>256</v>
      </c>
      <c r="G894" s="59" t="s">
        <v>1870</v>
      </c>
      <c r="H894" s="59" t="s">
        <v>256</v>
      </c>
      <c r="I894" s="59" t="s">
        <v>256</v>
      </c>
      <c r="J894" s="59" t="s">
        <v>229</v>
      </c>
      <c r="K894" s="59"/>
      <c r="L894" s="59" t="s">
        <v>1871</v>
      </c>
    </row>
    <row r="895" spans="1:12" ht="14.4">
      <c r="A895" s="58" t="s">
        <v>1869</v>
      </c>
      <c r="B895" s="59" t="s">
        <v>37</v>
      </c>
      <c r="C895" s="59" t="s">
        <v>182</v>
      </c>
      <c r="D895" s="59" t="s">
        <v>268</v>
      </c>
      <c r="E895" s="59" t="s">
        <v>253</v>
      </c>
      <c r="F895" s="59" t="s">
        <v>256</v>
      </c>
      <c r="G895" s="59" t="s">
        <v>1872</v>
      </c>
      <c r="H895" s="59" t="s">
        <v>256</v>
      </c>
      <c r="I895" s="59" t="s">
        <v>256</v>
      </c>
      <c r="J895" s="59" t="s">
        <v>977</v>
      </c>
      <c r="K895" s="59"/>
      <c r="L895" s="59" t="s">
        <v>1873</v>
      </c>
    </row>
    <row r="896" spans="1:12" ht="14.4">
      <c r="A896" s="58" t="s">
        <v>1874</v>
      </c>
      <c r="B896" s="59" t="s">
        <v>27</v>
      </c>
      <c r="C896" s="59" t="s">
        <v>181</v>
      </c>
      <c r="D896" s="59" t="s">
        <v>1106</v>
      </c>
      <c r="E896" s="59" t="s">
        <v>253</v>
      </c>
      <c r="F896" s="59" t="s">
        <v>256</v>
      </c>
      <c r="G896" s="59" t="s">
        <v>991</v>
      </c>
      <c r="H896" s="59" t="s">
        <v>256</v>
      </c>
      <c r="I896" s="59" t="s">
        <v>256</v>
      </c>
      <c r="J896" s="59"/>
      <c r="K896" s="59"/>
      <c r="L896" s="59"/>
    </row>
    <row r="897" spans="1:12" ht="14.4">
      <c r="A897" s="58" t="s">
        <v>1874</v>
      </c>
      <c r="B897" s="59" t="s">
        <v>37</v>
      </c>
      <c r="C897" s="59" t="s">
        <v>182</v>
      </c>
      <c r="D897" s="59" t="s">
        <v>252</v>
      </c>
      <c r="E897" s="59" t="s">
        <v>253</v>
      </c>
      <c r="F897" s="59" t="s">
        <v>256</v>
      </c>
      <c r="G897" s="59" t="s">
        <v>256</v>
      </c>
      <c r="H897" s="59" t="s">
        <v>256</v>
      </c>
      <c r="I897" s="59" t="s">
        <v>256</v>
      </c>
      <c r="J897" s="59" t="s">
        <v>229</v>
      </c>
      <c r="K897" s="59"/>
      <c r="L897" s="59" t="s">
        <v>1875</v>
      </c>
    </row>
    <row r="898" spans="1:12" ht="14.4">
      <c r="A898" s="58" t="s">
        <v>1876</v>
      </c>
      <c r="B898" s="59" t="s">
        <v>27</v>
      </c>
      <c r="C898" s="59" t="s">
        <v>181</v>
      </c>
      <c r="D898" s="59" t="s">
        <v>1877</v>
      </c>
      <c r="E898" s="59" t="s">
        <v>253</v>
      </c>
      <c r="F898" s="59" t="s">
        <v>256</v>
      </c>
      <c r="G898" s="59" t="s">
        <v>1593</v>
      </c>
      <c r="H898" s="59" t="s">
        <v>256</v>
      </c>
      <c r="I898" s="59" t="s">
        <v>256</v>
      </c>
      <c r="J898" s="59" t="s">
        <v>861</v>
      </c>
      <c r="K898" s="59"/>
      <c r="L898" s="59" t="s">
        <v>1878</v>
      </c>
    </row>
    <row r="899" spans="1:12" ht="14.4">
      <c r="A899" s="58" t="s">
        <v>1876</v>
      </c>
      <c r="B899" s="59" t="s">
        <v>37</v>
      </c>
      <c r="C899" s="59" t="s">
        <v>182</v>
      </c>
      <c r="D899" s="59"/>
      <c r="E899" s="59"/>
      <c r="F899" s="59"/>
      <c r="G899" s="59"/>
      <c r="H899" s="59"/>
      <c r="I899" s="59"/>
      <c r="J899" s="59" t="s">
        <v>250</v>
      </c>
      <c r="K899" s="59"/>
      <c r="L899" s="59"/>
    </row>
    <row r="900" spans="1:12" ht="14.4">
      <c r="A900" s="58" t="s">
        <v>1879</v>
      </c>
      <c r="B900" s="59" t="s">
        <v>46</v>
      </c>
      <c r="C900" s="59" t="s">
        <v>181</v>
      </c>
      <c r="D900" s="59" t="s">
        <v>1400</v>
      </c>
      <c r="E900" s="59" t="s">
        <v>730</v>
      </c>
      <c r="F900" s="59" t="s">
        <v>727</v>
      </c>
      <c r="G900" s="59" t="s">
        <v>731</v>
      </c>
      <c r="H900" s="59" t="s">
        <v>727</v>
      </c>
      <c r="I900" s="59" t="s">
        <v>727</v>
      </c>
      <c r="J900" s="59" t="s">
        <v>388</v>
      </c>
      <c r="K900" s="59" t="s">
        <v>1880</v>
      </c>
      <c r="L900" s="59" t="s">
        <v>1881</v>
      </c>
    </row>
    <row r="901" spans="1:12" ht="14.4">
      <c r="A901" s="58" t="s">
        <v>1879</v>
      </c>
      <c r="B901" s="59" t="s">
        <v>37</v>
      </c>
      <c r="C901" s="59" t="s">
        <v>182</v>
      </c>
      <c r="D901" s="59" t="s">
        <v>1260</v>
      </c>
      <c r="E901" s="59" t="s">
        <v>730</v>
      </c>
      <c r="F901" s="59" t="s">
        <v>727</v>
      </c>
      <c r="G901" s="59" t="s">
        <v>1709</v>
      </c>
      <c r="H901" s="59" t="s">
        <v>727</v>
      </c>
      <c r="I901" s="59" t="s">
        <v>727</v>
      </c>
      <c r="J901" s="59" t="s">
        <v>238</v>
      </c>
      <c r="K901" s="59"/>
      <c r="L901" s="59" t="s">
        <v>1882</v>
      </c>
    </row>
    <row r="902" spans="1:12" ht="14.4">
      <c r="A902" s="58" t="s">
        <v>1883</v>
      </c>
      <c r="B902" s="59" t="s">
        <v>46</v>
      </c>
      <c r="C902" s="59" t="s">
        <v>181</v>
      </c>
      <c r="D902" s="59" t="s">
        <v>1884</v>
      </c>
      <c r="E902" s="59" t="s">
        <v>730</v>
      </c>
      <c r="F902" s="59" t="s">
        <v>727</v>
      </c>
      <c r="G902" s="59" t="s">
        <v>1885</v>
      </c>
      <c r="H902" s="59" t="s">
        <v>727</v>
      </c>
      <c r="I902" s="59" t="s">
        <v>727</v>
      </c>
      <c r="J902" s="59" t="s">
        <v>1784</v>
      </c>
      <c r="K902" s="59"/>
      <c r="L902" s="59"/>
    </row>
    <row r="903" spans="1:12" ht="14.4">
      <c r="A903" s="58" t="s">
        <v>1883</v>
      </c>
      <c r="B903" s="59" t="s">
        <v>37</v>
      </c>
      <c r="C903" s="59" t="s">
        <v>182</v>
      </c>
      <c r="D903" s="59" t="s">
        <v>1251</v>
      </c>
      <c r="E903" s="59" t="s">
        <v>730</v>
      </c>
      <c r="F903" s="59" t="s">
        <v>727</v>
      </c>
      <c r="G903" s="59" t="s">
        <v>1886</v>
      </c>
      <c r="H903" s="59" t="s">
        <v>727</v>
      </c>
      <c r="I903" s="59" t="s">
        <v>727</v>
      </c>
      <c r="J903" s="59" t="s">
        <v>777</v>
      </c>
      <c r="K903" s="59" t="s">
        <v>1253</v>
      </c>
      <c r="L903" s="59" t="s">
        <v>1887</v>
      </c>
    </row>
    <row r="904" spans="1:12" ht="14.4">
      <c r="A904" s="58" t="s">
        <v>1888</v>
      </c>
      <c r="B904" s="59" t="s">
        <v>46</v>
      </c>
      <c r="C904" s="59" t="s">
        <v>181</v>
      </c>
      <c r="D904" s="59" t="s">
        <v>1708</v>
      </c>
      <c r="E904" s="59" t="s">
        <v>730</v>
      </c>
      <c r="F904" s="59" t="s">
        <v>727</v>
      </c>
      <c r="G904" s="59" t="s">
        <v>1889</v>
      </c>
      <c r="H904" s="59" t="s">
        <v>727</v>
      </c>
      <c r="I904" s="59" t="s">
        <v>727</v>
      </c>
      <c r="J904" s="59" t="s">
        <v>312</v>
      </c>
      <c r="K904" s="59" t="s">
        <v>1890</v>
      </c>
      <c r="L904" s="59" t="s">
        <v>1891</v>
      </c>
    </row>
    <row r="905" spans="1:12" ht="14.4">
      <c r="A905" s="58" t="s">
        <v>1888</v>
      </c>
      <c r="B905" s="59" t="s">
        <v>37</v>
      </c>
      <c r="C905" s="59" t="s">
        <v>182</v>
      </c>
      <c r="D905" s="59" t="s">
        <v>1708</v>
      </c>
      <c r="E905" s="59" t="s">
        <v>730</v>
      </c>
      <c r="F905" s="59" t="s">
        <v>727</v>
      </c>
      <c r="G905" s="59" t="s">
        <v>1892</v>
      </c>
      <c r="H905" s="59" t="s">
        <v>727</v>
      </c>
      <c r="I905" s="59" t="s">
        <v>727</v>
      </c>
      <c r="J905" s="59" t="s">
        <v>1893</v>
      </c>
      <c r="K905" s="59" t="s">
        <v>1894</v>
      </c>
      <c r="L905" s="59" t="s">
        <v>1397</v>
      </c>
    </row>
    <row r="906" spans="1:12" ht="14.4">
      <c r="A906" s="58" t="s">
        <v>1895</v>
      </c>
      <c r="B906" s="59" t="s">
        <v>46</v>
      </c>
      <c r="C906" s="59" t="s">
        <v>181</v>
      </c>
      <c r="D906" s="59" t="s">
        <v>1400</v>
      </c>
      <c r="E906" s="59" t="s">
        <v>730</v>
      </c>
      <c r="F906" s="59" t="s">
        <v>727</v>
      </c>
      <c r="G906" s="59" t="s">
        <v>1718</v>
      </c>
      <c r="H906" s="59" t="s">
        <v>727</v>
      </c>
      <c r="I906" s="59" t="s">
        <v>727</v>
      </c>
      <c r="J906" s="59" t="s">
        <v>1027</v>
      </c>
      <c r="K906" s="59" t="s">
        <v>1896</v>
      </c>
      <c r="L906" s="59" t="s">
        <v>1897</v>
      </c>
    </row>
    <row r="907" spans="1:12" ht="14.4">
      <c r="A907" s="58" t="s">
        <v>1895</v>
      </c>
      <c r="B907" s="59" t="s">
        <v>27</v>
      </c>
      <c r="C907" s="59" t="s">
        <v>182</v>
      </c>
      <c r="D907" s="59" t="s">
        <v>1400</v>
      </c>
      <c r="E907" s="59" t="s">
        <v>730</v>
      </c>
      <c r="F907" s="59" t="s">
        <v>727</v>
      </c>
      <c r="G907" s="59" t="s">
        <v>1898</v>
      </c>
      <c r="H907" s="59" t="s">
        <v>727</v>
      </c>
      <c r="I907" s="59" t="s">
        <v>727</v>
      </c>
      <c r="J907" s="59" t="s">
        <v>1899</v>
      </c>
      <c r="K907" s="59" t="s">
        <v>1900</v>
      </c>
      <c r="L907" s="59" t="s">
        <v>1901</v>
      </c>
    </row>
    <row r="908" spans="1:12" ht="14.4">
      <c r="A908" s="58" t="s">
        <v>1902</v>
      </c>
      <c r="B908" s="59" t="s">
        <v>46</v>
      </c>
      <c r="C908" s="59" t="s">
        <v>181</v>
      </c>
      <c r="D908" s="59" t="s">
        <v>1260</v>
      </c>
      <c r="E908" s="59" t="s">
        <v>730</v>
      </c>
      <c r="F908" s="59" t="s">
        <v>727</v>
      </c>
      <c r="G908" s="59" t="s">
        <v>1718</v>
      </c>
      <c r="H908" s="59" t="s">
        <v>727</v>
      </c>
      <c r="I908" s="59" t="s">
        <v>727</v>
      </c>
      <c r="J908" s="59"/>
      <c r="K908" s="59"/>
      <c r="L908" s="59"/>
    </row>
    <row r="909" spans="1:12" ht="14.4">
      <c r="A909" s="58" t="s">
        <v>1902</v>
      </c>
      <c r="B909" s="59" t="s">
        <v>27</v>
      </c>
      <c r="C909" s="59" t="s">
        <v>182</v>
      </c>
      <c r="D909" s="59" t="s">
        <v>1270</v>
      </c>
      <c r="E909" s="59" t="s">
        <v>730</v>
      </c>
      <c r="F909" s="59" t="s">
        <v>727</v>
      </c>
      <c r="G909" s="59" t="s">
        <v>1709</v>
      </c>
      <c r="H909" s="59" t="s">
        <v>727</v>
      </c>
      <c r="I909" s="59" t="s">
        <v>727</v>
      </c>
      <c r="J909" s="59"/>
      <c r="K909" s="59"/>
      <c r="L909" s="59"/>
    </row>
    <row r="910" spans="1:12" ht="14.4">
      <c r="A910" s="58" t="s">
        <v>1903</v>
      </c>
      <c r="B910" s="59" t="s">
        <v>46</v>
      </c>
      <c r="C910" s="59" t="s">
        <v>181</v>
      </c>
      <c r="D910" s="59" t="s">
        <v>1904</v>
      </c>
      <c r="E910" s="59" t="s">
        <v>730</v>
      </c>
      <c r="F910" s="59" t="s">
        <v>727</v>
      </c>
      <c r="G910" s="59" t="s">
        <v>1905</v>
      </c>
      <c r="H910" s="59" t="s">
        <v>727</v>
      </c>
      <c r="I910" s="59" t="s">
        <v>727</v>
      </c>
      <c r="J910" s="59" t="s">
        <v>1906</v>
      </c>
      <c r="K910" s="59"/>
      <c r="L910" s="59" t="s">
        <v>1907</v>
      </c>
    </row>
    <row r="911" spans="1:12" ht="14.4">
      <c r="A911" s="58" t="s">
        <v>1903</v>
      </c>
      <c r="B911" s="59" t="s">
        <v>37</v>
      </c>
      <c r="C911" s="59" t="s">
        <v>182</v>
      </c>
      <c r="D911" s="59" t="s">
        <v>1908</v>
      </c>
      <c r="E911" s="59" t="s">
        <v>730</v>
      </c>
      <c r="F911" s="59" t="s">
        <v>727</v>
      </c>
      <c r="G911" s="59" t="s">
        <v>1243</v>
      </c>
      <c r="H911" s="59" t="s">
        <v>727</v>
      </c>
      <c r="I911" s="59" t="s">
        <v>727</v>
      </c>
      <c r="J911" s="59"/>
      <c r="K911" s="59"/>
      <c r="L911" s="59"/>
    </row>
    <row r="912" spans="1:12" ht="14.4">
      <c r="A912" s="58" t="s">
        <v>1909</v>
      </c>
      <c r="B912" s="59" t="s">
        <v>46</v>
      </c>
      <c r="C912" s="59" t="s">
        <v>181</v>
      </c>
      <c r="D912" s="59"/>
      <c r="E912" s="59"/>
      <c r="F912" s="59"/>
      <c r="G912" s="59"/>
      <c r="H912" s="59"/>
      <c r="I912" s="59"/>
      <c r="J912" s="59" t="s">
        <v>194</v>
      </c>
      <c r="K912" s="59"/>
      <c r="L912" s="59" t="s">
        <v>1910</v>
      </c>
    </row>
    <row r="913" spans="1:12" ht="14.4">
      <c r="A913" s="58" t="s">
        <v>1909</v>
      </c>
      <c r="B913" s="59" t="s">
        <v>37</v>
      </c>
      <c r="C913" s="59" t="s">
        <v>182</v>
      </c>
      <c r="D913" s="59" t="s">
        <v>1911</v>
      </c>
      <c r="E913" s="59" t="s">
        <v>1912</v>
      </c>
      <c r="F913" s="59" t="s">
        <v>1913</v>
      </c>
      <c r="G913" s="59" t="s">
        <v>1914</v>
      </c>
      <c r="H913" s="59" t="s">
        <v>1915</v>
      </c>
      <c r="I913" s="59" t="s">
        <v>1913</v>
      </c>
      <c r="J913" s="59" t="s">
        <v>191</v>
      </c>
      <c r="K913" s="59"/>
      <c r="L913" s="59" t="s">
        <v>531</v>
      </c>
    </row>
    <row r="914" spans="1:12" ht="14.4">
      <c r="A914" s="58" t="s">
        <v>1916</v>
      </c>
      <c r="B914" s="59" t="s">
        <v>27</v>
      </c>
      <c r="C914" s="59" t="s">
        <v>181</v>
      </c>
      <c r="D914" s="59" t="s">
        <v>1917</v>
      </c>
      <c r="E914" s="59" t="s">
        <v>1918</v>
      </c>
      <c r="F914" s="59" t="s">
        <v>1913</v>
      </c>
      <c r="G914" s="59" t="s">
        <v>1919</v>
      </c>
      <c r="H914" s="59" t="s">
        <v>1920</v>
      </c>
      <c r="I914" s="59" t="s">
        <v>1913</v>
      </c>
      <c r="J914" s="59" t="s">
        <v>402</v>
      </c>
      <c r="K914" s="59"/>
      <c r="L914" s="59" t="s">
        <v>1921</v>
      </c>
    </row>
    <row r="915" spans="1:12" ht="14.4">
      <c r="A915" s="58" t="s">
        <v>1916</v>
      </c>
      <c r="B915" s="59" t="s">
        <v>37</v>
      </c>
      <c r="C915" s="59" t="s">
        <v>182</v>
      </c>
      <c r="D915" s="59" t="s">
        <v>1922</v>
      </c>
      <c r="E915" s="59" t="s">
        <v>1912</v>
      </c>
      <c r="F915" s="59" t="s">
        <v>1913</v>
      </c>
      <c r="G915" s="59" t="s">
        <v>1923</v>
      </c>
      <c r="H915" s="59" t="s">
        <v>1924</v>
      </c>
      <c r="I915" s="59" t="s">
        <v>1913</v>
      </c>
      <c r="J915" s="59" t="s">
        <v>1039</v>
      </c>
      <c r="K915" s="59" t="s">
        <v>1184</v>
      </c>
      <c r="L915" s="59" t="s">
        <v>1925</v>
      </c>
    </row>
    <row r="916" spans="1:12" ht="14.4">
      <c r="A916" s="58" t="s">
        <v>1926</v>
      </c>
      <c r="B916" s="59" t="s">
        <v>27</v>
      </c>
      <c r="C916" s="59" t="s">
        <v>181</v>
      </c>
      <c r="D916" s="59" t="s">
        <v>1927</v>
      </c>
      <c r="E916" s="59" t="s">
        <v>1918</v>
      </c>
      <c r="F916" s="59" t="s">
        <v>1913</v>
      </c>
      <c r="G916" s="59" t="s">
        <v>1928</v>
      </c>
      <c r="H916" s="59" t="s">
        <v>1929</v>
      </c>
      <c r="I916" s="59" t="s">
        <v>1913</v>
      </c>
      <c r="J916" s="59" t="s">
        <v>385</v>
      </c>
      <c r="K916" s="59"/>
      <c r="L916" s="59" t="s">
        <v>531</v>
      </c>
    </row>
    <row r="917" spans="1:12" ht="14.4">
      <c r="A917" s="58" t="s">
        <v>1926</v>
      </c>
      <c r="B917" s="59" t="s">
        <v>37</v>
      </c>
      <c r="C917" s="59" t="s">
        <v>182</v>
      </c>
      <c r="D917" s="59" t="s">
        <v>1930</v>
      </c>
      <c r="E917" s="59" t="s">
        <v>1912</v>
      </c>
      <c r="F917" s="59" t="s">
        <v>1913</v>
      </c>
      <c r="G917" s="59" t="s">
        <v>1913</v>
      </c>
      <c r="H917" s="59" t="s">
        <v>1931</v>
      </c>
      <c r="I917" s="59" t="s">
        <v>1913</v>
      </c>
      <c r="J917" s="59" t="s">
        <v>214</v>
      </c>
      <c r="K917" s="59"/>
      <c r="L917" s="59" t="s">
        <v>1932</v>
      </c>
    </row>
    <row r="918" spans="1:12" ht="14.4">
      <c r="A918" s="58" t="s">
        <v>1933</v>
      </c>
      <c r="B918" s="59" t="s">
        <v>46</v>
      </c>
      <c r="C918" s="59" t="s">
        <v>181</v>
      </c>
      <c r="D918" s="59" t="s">
        <v>1934</v>
      </c>
      <c r="E918" s="59" t="s">
        <v>1935</v>
      </c>
      <c r="F918" s="59" t="s">
        <v>1936</v>
      </c>
      <c r="G918" s="59" t="s">
        <v>1936</v>
      </c>
      <c r="H918" s="59" t="s">
        <v>1936</v>
      </c>
      <c r="I918" s="59" t="s">
        <v>1936</v>
      </c>
      <c r="J918" s="59" t="s">
        <v>1937</v>
      </c>
      <c r="K918" s="59"/>
      <c r="L918" s="59" t="s">
        <v>1938</v>
      </c>
    </row>
    <row r="919" spans="1:12" ht="14.4">
      <c r="A919" s="58" t="s">
        <v>1933</v>
      </c>
      <c r="B919" s="59" t="s">
        <v>27</v>
      </c>
      <c r="C919" s="59" t="s">
        <v>182</v>
      </c>
      <c r="D919" s="59" t="s">
        <v>1939</v>
      </c>
      <c r="E919" s="59" t="s">
        <v>1912</v>
      </c>
      <c r="F919" s="59" t="s">
        <v>1913</v>
      </c>
      <c r="G919" s="59" t="s">
        <v>1940</v>
      </c>
      <c r="H919" s="59" t="s">
        <v>1913</v>
      </c>
      <c r="I919" s="59" t="s">
        <v>1913</v>
      </c>
      <c r="J919" s="59"/>
      <c r="K919" s="59"/>
      <c r="L919" s="59"/>
    </row>
    <row r="920" spans="1:12" ht="14.4">
      <c r="A920" s="58" t="s">
        <v>1941</v>
      </c>
      <c r="B920" s="59" t="s">
        <v>46</v>
      </c>
      <c r="C920" s="59" t="s">
        <v>181</v>
      </c>
      <c r="D920" s="59" t="s">
        <v>1389</v>
      </c>
      <c r="E920" s="59" t="s">
        <v>730</v>
      </c>
      <c r="F920" s="59" t="s">
        <v>727</v>
      </c>
      <c r="G920" s="59" t="s">
        <v>727</v>
      </c>
      <c r="H920" s="59" t="s">
        <v>727</v>
      </c>
      <c r="I920" s="59" t="s">
        <v>727</v>
      </c>
      <c r="J920" s="59" t="s">
        <v>425</v>
      </c>
      <c r="K920" s="59"/>
      <c r="L920" s="59" t="s">
        <v>1942</v>
      </c>
    </row>
    <row r="921" spans="1:12" ht="14.4">
      <c r="A921" s="58" t="s">
        <v>1941</v>
      </c>
      <c r="B921" s="59" t="s">
        <v>27</v>
      </c>
      <c r="C921" s="59" t="s">
        <v>182</v>
      </c>
      <c r="D921" s="59" t="s">
        <v>1260</v>
      </c>
      <c r="E921" s="59" t="s">
        <v>730</v>
      </c>
      <c r="F921" s="59" t="s">
        <v>727</v>
      </c>
      <c r="G921" s="59" t="s">
        <v>1273</v>
      </c>
      <c r="H921" s="59" t="s">
        <v>727</v>
      </c>
      <c r="I921" s="59" t="s">
        <v>727</v>
      </c>
      <c r="J921" s="59"/>
      <c r="K921" s="59"/>
      <c r="L921" s="59"/>
    </row>
    <row r="922" spans="1:12" ht="14.4">
      <c r="A922" s="58" t="s">
        <v>1943</v>
      </c>
      <c r="B922" s="59" t="s">
        <v>46</v>
      </c>
      <c r="C922" s="59" t="s">
        <v>181</v>
      </c>
      <c r="D922" s="59" t="s">
        <v>1944</v>
      </c>
      <c r="E922" s="59" t="s">
        <v>1945</v>
      </c>
      <c r="F922" s="59" t="s">
        <v>1946</v>
      </c>
      <c r="G922" s="59" t="s">
        <v>1947</v>
      </c>
      <c r="H922" s="59" t="s">
        <v>1946</v>
      </c>
      <c r="I922" s="59" t="s">
        <v>1948</v>
      </c>
      <c r="J922" s="59" t="s">
        <v>510</v>
      </c>
      <c r="K922" s="59"/>
      <c r="L922" s="59" t="s">
        <v>1949</v>
      </c>
    </row>
    <row r="923" spans="1:12" ht="14.4">
      <c r="A923" s="58" t="s">
        <v>1943</v>
      </c>
      <c r="B923" s="59" t="s">
        <v>27</v>
      </c>
      <c r="C923" s="59" t="s">
        <v>182</v>
      </c>
      <c r="D923" s="59"/>
      <c r="E923" s="59"/>
      <c r="F923" s="59"/>
      <c r="G923" s="59"/>
      <c r="H923" s="59"/>
      <c r="I923" s="59"/>
      <c r="J923" s="59" t="s">
        <v>194</v>
      </c>
      <c r="K923" s="59"/>
      <c r="L923" s="59" t="s">
        <v>1950</v>
      </c>
    </row>
    <row r="924" spans="1:12" ht="14.4">
      <c r="A924" s="58" t="s">
        <v>1951</v>
      </c>
      <c r="B924" s="59" t="s">
        <v>46</v>
      </c>
      <c r="C924" s="59" t="s">
        <v>181</v>
      </c>
      <c r="D924" s="59" t="s">
        <v>1952</v>
      </c>
      <c r="E924" s="59" t="s">
        <v>1953</v>
      </c>
      <c r="F924" s="59" t="s">
        <v>1954</v>
      </c>
      <c r="G924" s="59" t="s">
        <v>1955</v>
      </c>
      <c r="H924" s="59" t="s">
        <v>1954</v>
      </c>
      <c r="I924" s="59" t="s">
        <v>1954</v>
      </c>
      <c r="J924" s="59" t="s">
        <v>1956</v>
      </c>
      <c r="K924" s="59"/>
      <c r="L924" s="59" t="s">
        <v>1957</v>
      </c>
    </row>
    <row r="925" spans="1:12" ht="14.4">
      <c r="A925" s="58" t="s">
        <v>1951</v>
      </c>
      <c r="B925" s="59" t="s">
        <v>37</v>
      </c>
      <c r="C925" s="59" t="s">
        <v>182</v>
      </c>
      <c r="D925" s="59" t="s">
        <v>1958</v>
      </c>
      <c r="E925" s="59" t="s">
        <v>1959</v>
      </c>
      <c r="F925" s="59" t="s">
        <v>1954</v>
      </c>
      <c r="G925" s="59" t="s">
        <v>1960</v>
      </c>
      <c r="H925" s="59" t="s">
        <v>1954</v>
      </c>
      <c r="I925" s="59" t="s">
        <v>1961</v>
      </c>
      <c r="J925" s="59" t="s">
        <v>1962</v>
      </c>
      <c r="K925" s="59" t="s">
        <v>1963</v>
      </c>
      <c r="L925" s="59" t="s">
        <v>1964</v>
      </c>
    </row>
    <row r="926" spans="1:12" ht="14.4">
      <c r="A926" s="58" t="s">
        <v>1965</v>
      </c>
      <c r="B926" s="59" t="s">
        <v>46</v>
      </c>
      <c r="C926" s="59" t="s">
        <v>181</v>
      </c>
      <c r="D926" s="59"/>
      <c r="E926" s="59"/>
      <c r="F926" s="59"/>
      <c r="G926" s="59"/>
      <c r="H926" s="59"/>
      <c r="I926" s="59"/>
      <c r="J926" s="59" t="s">
        <v>194</v>
      </c>
      <c r="K926" s="59"/>
      <c r="L926" s="59" t="s">
        <v>1966</v>
      </c>
    </row>
    <row r="927" spans="1:12" ht="14.4">
      <c r="A927" s="58" t="s">
        <v>1965</v>
      </c>
      <c r="B927" s="59" t="s">
        <v>37</v>
      </c>
      <c r="C927" s="59" t="s">
        <v>182</v>
      </c>
      <c r="D927" s="59"/>
      <c r="E927" s="59"/>
      <c r="F927" s="59"/>
      <c r="G927" s="59"/>
      <c r="H927" s="59"/>
      <c r="I927" s="59"/>
      <c r="J927" s="59" t="s">
        <v>250</v>
      </c>
      <c r="K927" s="59"/>
      <c r="L927" s="59" t="s">
        <v>899</v>
      </c>
    </row>
    <row r="928" spans="1:12" ht="14.4">
      <c r="A928" s="58" t="s">
        <v>1967</v>
      </c>
      <c r="B928" s="59" t="s">
        <v>46</v>
      </c>
      <c r="C928" s="59" t="s">
        <v>181</v>
      </c>
      <c r="D928" s="59" t="s">
        <v>1968</v>
      </c>
      <c r="E928" s="59" t="s">
        <v>730</v>
      </c>
      <c r="F928" s="59" t="s">
        <v>727</v>
      </c>
      <c r="G928" s="59" t="s">
        <v>1969</v>
      </c>
      <c r="H928" s="59" t="s">
        <v>727</v>
      </c>
      <c r="I928" s="59" t="s">
        <v>727</v>
      </c>
      <c r="J928" s="59" t="s">
        <v>1970</v>
      </c>
      <c r="K928" s="59"/>
      <c r="L928" s="59" t="s">
        <v>1971</v>
      </c>
    </row>
    <row r="929" spans="1:12" ht="14.4">
      <c r="A929" s="58" t="s">
        <v>1967</v>
      </c>
      <c r="B929" s="59" t="s">
        <v>27</v>
      </c>
      <c r="C929" s="59" t="s">
        <v>182</v>
      </c>
      <c r="D929" s="59" t="s">
        <v>1972</v>
      </c>
      <c r="E929" s="59" t="s">
        <v>730</v>
      </c>
      <c r="F929" s="59" t="s">
        <v>727</v>
      </c>
      <c r="G929" s="59" t="s">
        <v>1973</v>
      </c>
      <c r="H929" s="59" t="s">
        <v>727</v>
      </c>
      <c r="I929" s="59" t="s">
        <v>727</v>
      </c>
      <c r="J929" s="59" t="s">
        <v>964</v>
      </c>
      <c r="K929" s="59"/>
      <c r="L929" s="59" t="s">
        <v>1974</v>
      </c>
    </row>
    <row r="930" spans="1:12" ht="14.4">
      <c r="A930" s="58" t="s">
        <v>1975</v>
      </c>
      <c r="B930" s="59"/>
      <c r="C930" s="59" t="s">
        <v>181</v>
      </c>
      <c r="D930" s="59"/>
      <c r="E930" s="59"/>
      <c r="F930" s="59"/>
      <c r="G930" s="59"/>
      <c r="H930" s="59"/>
      <c r="I930" s="59"/>
      <c r="J930" s="59"/>
      <c r="K930" s="59"/>
      <c r="L930" s="59"/>
    </row>
    <row r="931" spans="1:12" ht="14.4">
      <c r="A931" s="58" t="s">
        <v>1975</v>
      </c>
      <c r="B931" s="59"/>
      <c r="C931" s="59" t="s">
        <v>182</v>
      </c>
      <c r="D931" s="59"/>
      <c r="E931" s="59"/>
      <c r="F931" s="59"/>
      <c r="G931" s="59"/>
      <c r="H931" s="59"/>
      <c r="I931" s="59"/>
      <c r="J931" s="59"/>
      <c r="K931" s="59"/>
      <c r="L931" s="59"/>
    </row>
    <row r="932" spans="1:12" ht="14.4">
      <c r="A932" s="58" t="s">
        <v>1976</v>
      </c>
      <c r="B932" s="59"/>
      <c r="C932" s="59" t="s">
        <v>181</v>
      </c>
      <c r="D932" s="59"/>
      <c r="E932" s="59"/>
      <c r="F932" s="59"/>
      <c r="G932" s="59"/>
      <c r="H932" s="59"/>
      <c r="I932" s="59"/>
      <c r="J932" s="59"/>
      <c r="K932" s="59"/>
      <c r="L932" s="59"/>
    </row>
    <row r="933" spans="1:12" ht="14.4">
      <c r="A933" s="58" t="s">
        <v>1976</v>
      </c>
      <c r="B933" s="59"/>
      <c r="C933" s="59" t="s">
        <v>182</v>
      </c>
      <c r="D933" s="59"/>
      <c r="E933" s="59"/>
      <c r="F933" s="59"/>
      <c r="G933" s="59"/>
      <c r="H933" s="59"/>
      <c r="I933" s="59"/>
      <c r="J933" s="59"/>
      <c r="K933" s="59"/>
      <c r="L933" s="59"/>
    </row>
    <row r="934" spans="1:12" ht="14.4">
      <c r="A934" s="58" t="s">
        <v>1977</v>
      </c>
      <c r="B934" s="59"/>
      <c r="C934" s="59" t="s">
        <v>181</v>
      </c>
      <c r="D934" s="59"/>
      <c r="E934" s="59"/>
      <c r="F934" s="59"/>
      <c r="G934" s="59"/>
      <c r="H934" s="59"/>
      <c r="I934" s="59"/>
      <c r="J934" s="59"/>
      <c r="K934" s="59"/>
      <c r="L934" s="59"/>
    </row>
    <row r="935" spans="1:12" ht="14.4">
      <c r="A935" s="58" t="s">
        <v>1977</v>
      </c>
      <c r="B935" s="59"/>
      <c r="C935" s="59" t="s">
        <v>182</v>
      </c>
      <c r="D935" s="59"/>
      <c r="E935" s="59"/>
      <c r="F935" s="59"/>
      <c r="G935" s="59"/>
      <c r="H935" s="59"/>
      <c r="I935" s="59"/>
      <c r="J935" s="59"/>
      <c r="K935" s="59"/>
      <c r="L935" s="59"/>
    </row>
    <row r="936" spans="1:12" ht="14.4">
      <c r="A936" s="58" t="s">
        <v>1978</v>
      </c>
      <c r="B936" s="59"/>
      <c r="C936" s="59" t="s">
        <v>181</v>
      </c>
      <c r="D936" s="59"/>
      <c r="E936" s="59"/>
      <c r="F936" s="59"/>
      <c r="G936" s="59"/>
      <c r="H936" s="59"/>
      <c r="I936" s="59"/>
      <c r="J936" s="59"/>
      <c r="K936" s="59"/>
      <c r="L936" s="59"/>
    </row>
    <row r="937" spans="1:12" ht="14.4">
      <c r="A937" s="58" t="s">
        <v>1978</v>
      </c>
      <c r="B937" s="59"/>
      <c r="C937" s="59" t="s">
        <v>182</v>
      </c>
      <c r="D937" s="59"/>
      <c r="E937" s="59"/>
      <c r="F937" s="59"/>
      <c r="G937" s="59"/>
      <c r="H937" s="59"/>
      <c r="I937" s="59"/>
      <c r="J937" s="59"/>
      <c r="K937" s="59"/>
      <c r="L937" s="59"/>
    </row>
    <row r="938" spans="1:12" ht="14.4">
      <c r="A938" s="58" t="s">
        <v>1979</v>
      </c>
      <c r="B938" s="59"/>
      <c r="C938" s="59" t="s">
        <v>181</v>
      </c>
      <c r="D938" s="59"/>
      <c r="E938" s="59"/>
      <c r="F938" s="59"/>
      <c r="G938" s="59"/>
      <c r="H938" s="59"/>
      <c r="I938" s="59"/>
      <c r="J938" s="59"/>
      <c r="K938" s="59"/>
      <c r="L938" s="59"/>
    </row>
    <row r="939" spans="1:12" ht="14.4">
      <c r="A939" s="58" t="s">
        <v>1979</v>
      </c>
      <c r="B939" s="59"/>
      <c r="C939" s="59" t="s">
        <v>182</v>
      </c>
      <c r="D939" s="59"/>
      <c r="E939" s="59"/>
      <c r="F939" s="59"/>
      <c r="G939" s="59"/>
      <c r="H939" s="59"/>
      <c r="I939" s="59"/>
      <c r="J939" s="59"/>
      <c r="K939" s="59"/>
      <c r="L939" s="59"/>
    </row>
    <row r="940" spans="1:12" ht="14.4">
      <c r="A940" s="58" t="s">
        <v>1980</v>
      </c>
      <c r="B940" s="59"/>
      <c r="C940" s="59" t="s">
        <v>181</v>
      </c>
      <c r="D940" s="59"/>
      <c r="E940" s="59"/>
      <c r="F940" s="59"/>
      <c r="G940" s="59"/>
      <c r="H940" s="59"/>
      <c r="I940" s="59"/>
      <c r="J940" s="59"/>
      <c r="K940" s="59"/>
      <c r="L940" s="59"/>
    </row>
    <row r="941" spans="1:12" ht="14.4">
      <c r="A941" s="58" t="s">
        <v>1980</v>
      </c>
      <c r="B941" s="59"/>
      <c r="C941" s="59" t="s">
        <v>182</v>
      </c>
      <c r="D941" s="59"/>
      <c r="E941" s="59"/>
      <c r="F941" s="59"/>
      <c r="G941" s="59"/>
      <c r="H941" s="59"/>
      <c r="I941" s="59"/>
      <c r="J941" s="59"/>
      <c r="K941" s="59"/>
      <c r="L941" s="59"/>
    </row>
    <row r="942" spans="1:12" ht="14.4">
      <c r="A942" s="58" t="s">
        <v>1981</v>
      </c>
      <c r="B942" s="59"/>
      <c r="C942" s="59" t="s">
        <v>181</v>
      </c>
      <c r="D942" s="59"/>
      <c r="E942" s="59"/>
      <c r="F942" s="59"/>
      <c r="G942" s="59"/>
      <c r="H942" s="59"/>
      <c r="I942" s="59"/>
      <c r="J942" s="59"/>
      <c r="K942" s="59"/>
      <c r="L942" s="59"/>
    </row>
    <row r="943" spans="1:12" ht="14.4">
      <c r="A943" s="58" t="s">
        <v>1981</v>
      </c>
      <c r="B943" s="59"/>
      <c r="C943" s="59" t="s">
        <v>182</v>
      </c>
      <c r="D943" s="59"/>
      <c r="E943" s="59"/>
      <c r="F943" s="59"/>
      <c r="G943" s="59"/>
      <c r="H943" s="59"/>
      <c r="I943" s="59"/>
      <c r="J943" s="59"/>
      <c r="K943" s="59"/>
      <c r="L943" s="59"/>
    </row>
    <row r="944" spans="1:12" ht="14.4">
      <c r="A944" s="58" t="s">
        <v>1982</v>
      </c>
      <c r="B944" s="59"/>
      <c r="C944" s="59" t="s">
        <v>181</v>
      </c>
      <c r="D944" s="59"/>
      <c r="E944" s="59"/>
      <c r="F944" s="59"/>
      <c r="G944" s="59"/>
      <c r="H944" s="59"/>
      <c r="I944" s="59"/>
      <c r="J944" s="59"/>
      <c r="K944" s="59"/>
      <c r="L944" s="59"/>
    </row>
    <row r="945" spans="1:12" ht="14.4">
      <c r="A945" s="58" t="s">
        <v>1982</v>
      </c>
      <c r="B945" s="59"/>
      <c r="C945" s="59" t="s">
        <v>182</v>
      </c>
      <c r="D945" s="59"/>
      <c r="E945" s="59"/>
      <c r="F945" s="59"/>
      <c r="G945" s="59"/>
      <c r="H945" s="59"/>
      <c r="I945" s="59"/>
      <c r="J945" s="59"/>
      <c r="K945" s="59"/>
      <c r="L945" s="59"/>
    </row>
    <row r="946" spans="1:12" ht="14.4">
      <c r="A946" s="58" t="s">
        <v>1983</v>
      </c>
      <c r="B946" s="59"/>
      <c r="C946" s="59" t="s">
        <v>181</v>
      </c>
      <c r="D946" s="59"/>
      <c r="E946" s="59"/>
      <c r="F946" s="59"/>
      <c r="G946" s="59"/>
      <c r="H946" s="59"/>
      <c r="I946" s="59"/>
      <c r="J946" s="59"/>
      <c r="K946" s="59"/>
      <c r="L946" s="59"/>
    </row>
    <row r="947" spans="1:12" ht="14.4">
      <c r="A947" s="58" t="s">
        <v>1983</v>
      </c>
      <c r="B947" s="59"/>
      <c r="C947" s="59" t="s">
        <v>182</v>
      </c>
      <c r="D947" s="59"/>
      <c r="E947" s="59"/>
      <c r="F947" s="59"/>
      <c r="G947" s="59"/>
      <c r="H947" s="59"/>
      <c r="I947" s="59"/>
      <c r="J947" s="59"/>
      <c r="K947" s="59"/>
      <c r="L947" s="59"/>
    </row>
    <row r="948" spans="1:12" ht="14.4">
      <c r="A948" s="58" t="s">
        <v>1984</v>
      </c>
      <c r="B948" s="59"/>
      <c r="C948" s="59" t="s">
        <v>181</v>
      </c>
      <c r="D948" s="59"/>
      <c r="E948" s="59"/>
      <c r="F948" s="59"/>
      <c r="G948" s="59"/>
      <c r="H948" s="59"/>
      <c r="I948" s="59"/>
      <c r="J948" s="59"/>
      <c r="K948" s="59"/>
      <c r="L948" s="59"/>
    </row>
    <row r="949" spans="1:12" ht="14.4">
      <c r="A949" s="58" t="s">
        <v>1984</v>
      </c>
      <c r="B949" s="59"/>
      <c r="C949" s="59" t="s">
        <v>182</v>
      </c>
      <c r="D949" s="59"/>
      <c r="E949" s="59"/>
      <c r="F949" s="59"/>
      <c r="G949" s="59"/>
      <c r="H949" s="59"/>
      <c r="I949" s="59"/>
      <c r="J949" s="59"/>
      <c r="K949" s="59"/>
      <c r="L949" s="59"/>
    </row>
    <row r="950" spans="1:12" ht="14.4">
      <c r="A950" s="58" t="s">
        <v>1985</v>
      </c>
      <c r="B950" s="59"/>
      <c r="C950" s="59" t="s">
        <v>181</v>
      </c>
      <c r="D950" s="59"/>
      <c r="E950" s="59"/>
      <c r="F950" s="59"/>
      <c r="G950" s="59"/>
      <c r="H950" s="59"/>
      <c r="I950" s="59"/>
      <c r="J950" s="59"/>
      <c r="K950" s="59"/>
      <c r="L950" s="59"/>
    </row>
    <row r="951" spans="1:12" ht="14.4">
      <c r="A951" s="58" t="s">
        <v>1985</v>
      </c>
      <c r="B951" s="59"/>
      <c r="C951" s="59" t="s">
        <v>182</v>
      </c>
      <c r="D951" s="59"/>
      <c r="E951" s="59"/>
      <c r="F951" s="59"/>
      <c r="G951" s="59"/>
      <c r="H951" s="59"/>
      <c r="I951" s="59"/>
      <c r="J951" s="59"/>
      <c r="K951" s="59"/>
      <c r="L951" s="59"/>
    </row>
    <row r="952" spans="1:12" ht="14.4">
      <c r="A952" s="58" t="s">
        <v>1986</v>
      </c>
      <c r="B952" s="59"/>
      <c r="C952" s="59" t="s">
        <v>181</v>
      </c>
      <c r="D952" s="59"/>
      <c r="E952" s="59"/>
      <c r="F952" s="59"/>
      <c r="G952" s="59"/>
      <c r="H952" s="59"/>
      <c r="I952" s="59"/>
      <c r="J952" s="59"/>
      <c r="K952" s="59"/>
      <c r="L952" s="59"/>
    </row>
    <row r="953" spans="1:12" ht="14.4">
      <c r="A953" s="58" t="s">
        <v>1986</v>
      </c>
      <c r="B953" s="59"/>
      <c r="C953" s="59" t="s">
        <v>182</v>
      </c>
      <c r="D953" s="59"/>
      <c r="E953" s="59"/>
      <c r="F953" s="59"/>
      <c r="G953" s="59"/>
      <c r="H953" s="59"/>
      <c r="I953" s="59"/>
      <c r="J953" s="59"/>
      <c r="K953" s="59"/>
      <c r="L953" s="59"/>
    </row>
    <row r="954" spans="1:12" ht="14.4">
      <c r="A954" s="58" t="s">
        <v>1987</v>
      </c>
      <c r="B954" s="59"/>
      <c r="C954" s="59" t="s">
        <v>181</v>
      </c>
      <c r="D954" s="59"/>
      <c r="E954" s="59"/>
      <c r="F954" s="59"/>
      <c r="G954" s="59"/>
      <c r="H954" s="59"/>
      <c r="I954" s="59"/>
      <c r="J954" s="59"/>
      <c r="K954" s="59"/>
      <c r="L954" s="59"/>
    </row>
    <row r="955" spans="1:12" ht="14.4">
      <c r="A955" s="58" t="s">
        <v>1987</v>
      </c>
      <c r="B955" s="59"/>
      <c r="C955" s="59" t="s">
        <v>182</v>
      </c>
      <c r="D955" s="59"/>
      <c r="E955" s="59"/>
      <c r="F955" s="59"/>
      <c r="G955" s="59"/>
      <c r="H955" s="59"/>
      <c r="I955" s="59"/>
      <c r="J955" s="59"/>
      <c r="K955" s="59"/>
      <c r="L955" s="59"/>
    </row>
    <row r="956" spans="1:12" ht="14.4">
      <c r="A956" s="58" t="s">
        <v>1988</v>
      </c>
      <c r="B956" s="59"/>
      <c r="C956" s="59" t="s">
        <v>181</v>
      </c>
      <c r="D956" s="59"/>
      <c r="E956" s="59"/>
      <c r="F956" s="59"/>
      <c r="G956" s="59"/>
      <c r="H956" s="59"/>
      <c r="I956" s="59"/>
      <c r="J956" s="59"/>
      <c r="K956" s="59"/>
      <c r="L956" s="59"/>
    </row>
    <row r="957" spans="1:12" ht="14.4">
      <c r="A957" s="58" t="s">
        <v>1988</v>
      </c>
      <c r="B957" s="59"/>
      <c r="C957" s="59" t="s">
        <v>182</v>
      </c>
      <c r="D957" s="59"/>
      <c r="E957" s="59"/>
      <c r="F957" s="59"/>
      <c r="G957" s="59"/>
      <c r="H957" s="59"/>
      <c r="I957" s="59"/>
      <c r="J957" s="59"/>
      <c r="K957" s="59"/>
      <c r="L957" s="59"/>
    </row>
    <row r="958" spans="1:12" ht="14.4">
      <c r="A958" s="58" t="s">
        <v>1989</v>
      </c>
      <c r="B958" s="59"/>
      <c r="C958" s="59" t="s">
        <v>181</v>
      </c>
      <c r="D958" s="59"/>
      <c r="E958" s="59"/>
      <c r="F958" s="59"/>
      <c r="G958" s="59"/>
      <c r="H958" s="59"/>
      <c r="I958" s="59"/>
      <c r="J958" s="59"/>
      <c r="K958" s="59"/>
      <c r="L958" s="59"/>
    </row>
    <row r="959" spans="1:12" ht="14.4">
      <c r="A959" s="58" t="s">
        <v>1989</v>
      </c>
      <c r="B959" s="59"/>
      <c r="C959" s="59" t="s">
        <v>182</v>
      </c>
      <c r="D959" s="59"/>
      <c r="E959" s="59"/>
      <c r="F959" s="59"/>
      <c r="G959" s="59"/>
      <c r="H959" s="59"/>
      <c r="I959" s="59"/>
      <c r="J959" s="59"/>
      <c r="K959" s="59"/>
      <c r="L959" s="59"/>
    </row>
    <row r="960" spans="1:12" ht="14.4">
      <c r="A960" s="58" t="s">
        <v>1990</v>
      </c>
      <c r="B960" s="59"/>
      <c r="C960" s="59" t="s">
        <v>181</v>
      </c>
      <c r="D960" s="59"/>
      <c r="E960" s="59"/>
      <c r="F960" s="59"/>
      <c r="G960" s="59"/>
      <c r="H960" s="59"/>
      <c r="I960" s="59"/>
      <c r="J960" s="59"/>
      <c r="K960" s="59"/>
      <c r="L960" s="59"/>
    </row>
    <row r="961" spans="1:12" ht="14.4">
      <c r="A961" s="58" t="s">
        <v>1990</v>
      </c>
      <c r="B961" s="59"/>
      <c r="C961" s="59" t="s">
        <v>182</v>
      </c>
      <c r="D961" s="59"/>
      <c r="E961" s="59"/>
      <c r="F961" s="59"/>
      <c r="G961" s="59"/>
      <c r="H961" s="59"/>
      <c r="I961" s="59"/>
      <c r="J961" s="59"/>
      <c r="K961" s="59"/>
      <c r="L961" s="59"/>
    </row>
    <row r="962" spans="1:12" ht="14.4">
      <c r="A962" s="58" t="s">
        <v>1991</v>
      </c>
      <c r="B962" s="59"/>
      <c r="C962" s="59" t="s">
        <v>181</v>
      </c>
      <c r="D962" s="59"/>
      <c r="E962" s="59"/>
      <c r="F962" s="59"/>
      <c r="G962" s="59"/>
      <c r="H962" s="59"/>
      <c r="I962" s="59"/>
      <c r="J962" s="59"/>
      <c r="K962" s="59"/>
      <c r="L962" s="59"/>
    </row>
    <row r="963" spans="1:12" ht="14.4">
      <c r="A963" s="58" t="s">
        <v>1991</v>
      </c>
      <c r="B963" s="59"/>
      <c r="C963" s="59" t="s">
        <v>182</v>
      </c>
      <c r="D963" s="59"/>
      <c r="E963" s="59"/>
      <c r="F963" s="59"/>
      <c r="G963" s="59"/>
      <c r="H963" s="59"/>
      <c r="I963" s="59"/>
      <c r="J963" s="59"/>
      <c r="K963" s="59"/>
      <c r="L963" s="59"/>
    </row>
    <row r="964" spans="1:12" ht="14.4">
      <c r="A964" s="58" t="s">
        <v>1992</v>
      </c>
      <c r="B964" s="59"/>
      <c r="C964" s="59" t="s">
        <v>181</v>
      </c>
      <c r="D964" s="59"/>
      <c r="E964" s="59"/>
      <c r="F964" s="59"/>
      <c r="G964" s="59"/>
      <c r="H964" s="59"/>
      <c r="I964" s="59"/>
      <c r="J964" s="59"/>
      <c r="K964" s="59"/>
      <c r="L964" s="59"/>
    </row>
    <row r="965" spans="1:12" ht="14.4">
      <c r="A965" s="58" t="s">
        <v>1992</v>
      </c>
      <c r="B965" s="59"/>
      <c r="C965" s="59" t="s">
        <v>182</v>
      </c>
      <c r="D965" s="59"/>
      <c r="E965" s="59"/>
      <c r="F965" s="59"/>
      <c r="G965" s="59"/>
      <c r="H965" s="59"/>
      <c r="I965" s="59"/>
      <c r="J965" s="59"/>
      <c r="K965" s="59"/>
      <c r="L965" s="59"/>
    </row>
    <row r="966" spans="1:12" ht="14.4">
      <c r="A966" s="58" t="s">
        <v>1993</v>
      </c>
      <c r="B966" s="59"/>
      <c r="C966" s="59" t="s">
        <v>181</v>
      </c>
      <c r="D966" s="59"/>
      <c r="E966" s="59"/>
      <c r="F966" s="59"/>
      <c r="G966" s="59"/>
      <c r="H966" s="59"/>
      <c r="I966" s="59"/>
      <c r="J966" s="59"/>
      <c r="K966" s="59"/>
      <c r="L966" s="59"/>
    </row>
    <row r="967" spans="1:12" ht="14.4">
      <c r="A967" s="58" t="s">
        <v>1993</v>
      </c>
      <c r="B967" s="59"/>
      <c r="C967" s="59" t="s">
        <v>182</v>
      </c>
      <c r="D967" s="59"/>
      <c r="E967" s="59"/>
      <c r="F967" s="59"/>
      <c r="G967" s="59"/>
      <c r="H967" s="59"/>
      <c r="I967" s="59"/>
      <c r="J967" s="59"/>
      <c r="K967" s="59"/>
      <c r="L967" s="59"/>
    </row>
    <row r="968" spans="1:12" ht="14.4">
      <c r="A968" s="58" t="s">
        <v>1994</v>
      </c>
      <c r="B968" s="59" t="s">
        <v>46</v>
      </c>
      <c r="C968" s="59" t="s">
        <v>181</v>
      </c>
      <c r="D968" s="59" t="s">
        <v>1995</v>
      </c>
      <c r="E968" s="59" t="s">
        <v>1996</v>
      </c>
      <c r="F968" s="59" t="s">
        <v>1913</v>
      </c>
      <c r="G968" s="59" t="s">
        <v>1997</v>
      </c>
      <c r="H968" s="59" t="s">
        <v>1913</v>
      </c>
      <c r="I968" s="59" t="s">
        <v>1913</v>
      </c>
      <c r="J968" s="59" t="s">
        <v>1998</v>
      </c>
      <c r="K968" s="59"/>
      <c r="L968" s="59"/>
    </row>
    <row r="969" spans="1:12" ht="14.4">
      <c r="A969" s="58" t="s">
        <v>1994</v>
      </c>
      <c r="B969" s="59" t="s">
        <v>27</v>
      </c>
      <c r="C969" s="59" t="s">
        <v>182</v>
      </c>
      <c r="D969" s="59" t="s">
        <v>1999</v>
      </c>
      <c r="E969" s="59" t="s">
        <v>1912</v>
      </c>
      <c r="F969" s="59" t="s">
        <v>1913</v>
      </c>
      <c r="G969" s="59" t="s">
        <v>2000</v>
      </c>
      <c r="H969" s="59" t="s">
        <v>1913</v>
      </c>
      <c r="I969" s="59" t="s">
        <v>1913</v>
      </c>
      <c r="J969" s="59" t="s">
        <v>191</v>
      </c>
      <c r="K969" s="59"/>
      <c r="L969" s="59" t="s">
        <v>531</v>
      </c>
    </row>
    <row r="970" spans="1:12" ht="14.4">
      <c r="A970" s="58" t="s">
        <v>2001</v>
      </c>
      <c r="B970" s="59" t="s">
        <v>46</v>
      </c>
      <c r="C970" s="59" t="s">
        <v>181</v>
      </c>
      <c r="D970" s="59" t="s">
        <v>2002</v>
      </c>
      <c r="E970" s="59" t="s">
        <v>2003</v>
      </c>
      <c r="F970" s="59" t="s">
        <v>1913</v>
      </c>
      <c r="G970" s="59" t="s">
        <v>2004</v>
      </c>
      <c r="H970" s="59" t="s">
        <v>1913</v>
      </c>
      <c r="I970" s="59" t="s">
        <v>1913</v>
      </c>
      <c r="J970" s="59" t="s">
        <v>2005</v>
      </c>
      <c r="K970" s="59" t="s">
        <v>2006</v>
      </c>
      <c r="L970" s="59" t="s">
        <v>2007</v>
      </c>
    </row>
    <row r="971" spans="1:12" ht="14.4">
      <c r="A971" s="58" t="s">
        <v>2001</v>
      </c>
      <c r="B971" s="59" t="s">
        <v>27</v>
      </c>
      <c r="C971" s="59" t="s">
        <v>182</v>
      </c>
      <c r="D971" s="59"/>
      <c r="E971" s="59"/>
      <c r="F971" s="59"/>
      <c r="G971" s="59"/>
      <c r="H971" s="59"/>
      <c r="I971" s="59"/>
      <c r="J971" s="59" t="s">
        <v>194</v>
      </c>
      <c r="K971" s="59"/>
      <c r="L971" s="59" t="s">
        <v>2008</v>
      </c>
    </row>
    <row r="972" spans="1:12" ht="14.4">
      <c r="A972" s="58" t="s">
        <v>2009</v>
      </c>
      <c r="B972" s="59"/>
      <c r="C972" s="59" t="s">
        <v>181</v>
      </c>
      <c r="D972" s="59"/>
      <c r="E972" s="59"/>
      <c r="F972" s="59"/>
      <c r="G972" s="59"/>
      <c r="H972" s="59"/>
      <c r="I972" s="59"/>
      <c r="J972" s="59"/>
      <c r="K972" s="59"/>
      <c r="L972" s="59"/>
    </row>
    <row r="973" spans="1:12" ht="14.4">
      <c r="A973" s="58" t="s">
        <v>2009</v>
      </c>
      <c r="B973" s="59"/>
      <c r="C973" s="59" t="s">
        <v>182</v>
      </c>
      <c r="D973" s="59"/>
      <c r="E973" s="59"/>
      <c r="F973" s="59"/>
      <c r="G973" s="59"/>
      <c r="H973" s="59"/>
      <c r="I973" s="59"/>
      <c r="J973" s="59"/>
      <c r="K973" s="59"/>
      <c r="L973" s="59"/>
    </row>
    <row r="974" spans="1:12" ht="14.4">
      <c r="A974" s="58" t="s">
        <v>2010</v>
      </c>
      <c r="B974" s="59"/>
      <c r="C974" s="59" t="s">
        <v>181</v>
      </c>
      <c r="D974" s="59"/>
      <c r="E974" s="59"/>
      <c r="F974" s="59"/>
      <c r="G974" s="59"/>
      <c r="H974" s="59"/>
      <c r="I974" s="59"/>
      <c r="J974" s="59" t="s">
        <v>185</v>
      </c>
      <c r="K974" s="59"/>
      <c r="L974" s="59"/>
    </row>
    <row r="975" spans="1:12" ht="14.4">
      <c r="A975" s="58" t="s">
        <v>2010</v>
      </c>
      <c r="B975" s="59"/>
      <c r="C975" s="59" t="s">
        <v>182</v>
      </c>
      <c r="D975" s="59"/>
      <c r="E975" s="59"/>
      <c r="F975" s="59"/>
      <c r="G975" s="59"/>
      <c r="H975" s="59"/>
      <c r="I975" s="59"/>
      <c r="J975" s="59" t="s">
        <v>185</v>
      </c>
      <c r="K975" s="59"/>
      <c r="L975" s="59"/>
    </row>
    <row r="976" spans="1:12" ht="14.4">
      <c r="A976" s="58" t="s">
        <v>2011</v>
      </c>
      <c r="B976" s="59" t="s">
        <v>37</v>
      </c>
      <c r="C976" s="59" t="s">
        <v>181</v>
      </c>
      <c r="D976" s="59" t="s">
        <v>1952</v>
      </c>
      <c r="E976" s="59" t="s">
        <v>2012</v>
      </c>
      <c r="F976" s="59" t="s">
        <v>1954</v>
      </c>
      <c r="G976" s="59" t="s">
        <v>2013</v>
      </c>
      <c r="H976" s="59" t="s">
        <v>1954</v>
      </c>
      <c r="I976" s="59" t="s">
        <v>1954</v>
      </c>
      <c r="J976" s="59" t="s">
        <v>2014</v>
      </c>
      <c r="K976" s="59"/>
      <c r="L976" s="59" t="s">
        <v>2015</v>
      </c>
    </row>
    <row r="977" spans="1:12" ht="14.4">
      <c r="A977" s="58" t="s">
        <v>2011</v>
      </c>
      <c r="B977" s="59" t="s">
        <v>46</v>
      </c>
      <c r="C977" s="59" t="s">
        <v>182</v>
      </c>
      <c r="D977" s="59" t="s">
        <v>2016</v>
      </c>
      <c r="E977" s="59" t="s">
        <v>2012</v>
      </c>
      <c r="F977" s="59" t="s">
        <v>1954</v>
      </c>
      <c r="G977" s="59" t="s">
        <v>2017</v>
      </c>
      <c r="H977" s="59" t="s">
        <v>1954</v>
      </c>
      <c r="I977" s="59" t="s">
        <v>1954</v>
      </c>
      <c r="J977" s="59" t="s">
        <v>388</v>
      </c>
      <c r="K977" s="59" t="s">
        <v>1723</v>
      </c>
      <c r="L977" s="59" t="s">
        <v>1029</v>
      </c>
    </row>
    <row r="978" spans="1:12" ht="14.4">
      <c r="A978" s="58" t="s">
        <v>2018</v>
      </c>
      <c r="B978" s="59" t="s">
        <v>37</v>
      </c>
      <c r="C978" s="59" t="s">
        <v>181</v>
      </c>
      <c r="D978" s="59" t="s">
        <v>2016</v>
      </c>
      <c r="E978" s="59" t="s">
        <v>2012</v>
      </c>
      <c r="F978" s="59" t="s">
        <v>1954</v>
      </c>
      <c r="G978" s="59" t="s">
        <v>2019</v>
      </c>
      <c r="H978" s="59" t="s">
        <v>1954</v>
      </c>
      <c r="I978" s="59" t="s">
        <v>1954</v>
      </c>
      <c r="J978" s="59"/>
      <c r="K978" s="59"/>
      <c r="L978" s="59"/>
    </row>
    <row r="979" spans="1:12" ht="14.4">
      <c r="A979" s="58" t="s">
        <v>2018</v>
      </c>
      <c r="B979" s="59" t="s">
        <v>46</v>
      </c>
      <c r="C979" s="59" t="s">
        <v>182</v>
      </c>
      <c r="D979" s="59" t="s">
        <v>2016</v>
      </c>
      <c r="E979" s="59" t="s">
        <v>2012</v>
      </c>
      <c r="F979" s="59" t="s">
        <v>1954</v>
      </c>
      <c r="G979" s="59" t="s">
        <v>2020</v>
      </c>
      <c r="H979" s="59" t="s">
        <v>1954</v>
      </c>
      <c r="I979" s="59" t="s">
        <v>1954</v>
      </c>
      <c r="J979" s="59"/>
      <c r="K979" s="59"/>
      <c r="L979" s="59"/>
    </row>
    <row r="980" spans="1:12" ht="14.4">
      <c r="A980" s="58" t="s">
        <v>2021</v>
      </c>
      <c r="B980" s="59" t="s">
        <v>27</v>
      </c>
      <c r="C980" s="59" t="s">
        <v>181</v>
      </c>
      <c r="D980" s="59" t="s">
        <v>2016</v>
      </c>
      <c r="E980" s="59" t="s">
        <v>2012</v>
      </c>
      <c r="F980" s="59" t="s">
        <v>1954</v>
      </c>
      <c r="G980" s="59" t="s">
        <v>2022</v>
      </c>
      <c r="H980" s="59" t="s">
        <v>1954</v>
      </c>
      <c r="I980" s="59" t="s">
        <v>1954</v>
      </c>
      <c r="J980" s="59"/>
      <c r="K980" s="59"/>
      <c r="L980" s="59"/>
    </row>
    <row r="981" spans="1:12" ht="14.4">
      <c r="A981" s="58" t="s">
        <v>2021</v>
      </c>
      <c r="B981" s="59" t="s">
        <v>37</v>
      </c>
      <c r="C981" s="59" t="s">
        <v>182</v>
      </c>
      <c r="D981" s="59" t="s">
        <v>2023</v>
      </c>
      <c r="E981" s="59" t="s">
        <v>2012</v>
      </c>
      <c r="F981" s="59" t="s">
        <v>1954</v>
      </c>
      <c r="G981" s="59" t="s">
        <v>2024</v>
      </c>
      <c r="H981" s="59" t="s">
        <v>1954</v>
      </c>
      <c r="I981" s="59" t="s">
        <v>1954</v>
      </c>
      <c r="J981" s="59"/>
      <c r="K981" s="59"/>
      <c r="L981" s="59"/>
    </row>
    <row r="982" spans="1:12" ht="14.4">
      <c r="A982" s="58" t="s">
        <v>2025</v>
      </c>
      <c r="B982" s="59" t="s">
        <v>27</v>
      </c>
      <c r="C982" s="59" t="s">
        <v>181</v>
      </c>
      <c r="D982" s="59"/>
      <c r="E982" s="59"/>
      <c r="F982" s="59"/>
      <c r="G982" s="59"/>
      <c r="H982" s="59"/>
      <c r="I982" s="59"/>
      <c r="J982" s="59" t="s">
        <v>194</v>
      </c>
      <c r="K982" s="59"/>
      <c r="L982" s="59" t="s">
        <v>2026</v>
      </c>
    </row>
    <row r="983" spans="1:12" ht="14.4">
      <c r="A983" s="58" t="s">
        <v>2025</v>
      </c>
      <c r="B983" s="59" t="s">
        <v>37</v>
      </c>
      <c r="C983" s="59" t="s">
        <v>182</v>
      </c>
      <c r="D983" s="59" t="s">
        <v>673</v>
      </c>
      <c r="E983" s="59" t="s">
        <v>253</v>
      </c>
      <c r="F983" s="59" t="s">
        <v>256</v>
      </c>
      <c r="G983" s="59" t="s">
        <v>2027</v>
      </c>
      <c r="H983" s="59" t="s">
        <v>256</v>
      </c>
      <c r="I983" s="59" t="s">
        <v>256</v>
      </c>
      <c r="J983" s="59" t="s">
        <v>238</v>
      </c>
      <c r="K983" s="59"/>
      <c r="L983" s="59" t="s">
        <v>223</v>
      </c>
    </row>
    <row r="984" spans="1:12" ht="14.4">
      <c r="A984" s="58" t="s">
        <v>2028</v>
      </c>
      <c r="B984" s="59" t="s">
        <v>46</v>
      </c>
      <c r="C984" s="59" t="s">
        <v>181</v>
      </c>
      <c r="D984" s="59" t="s">
        <v>1106</v>
      </c>
      <c r="E984" s="59" t="s">
        <v>253</v>
      </c>
      <c r="F984" s="59" t="s">
        <v>256</v>
      </c>
      <c r="G984" s="59" t="s">
        <v>256</v>
      </c>
      <c r="H984" s="59" t="s">
        <v>256</v>
      </c>
      <c r="I984" s="59" t="s">
        <v>256</v>
      </c>
      <c r="J984" s="59"/>
      <c r="K984" s="59"/>
      <c r="L984" s="59"/>
    </row>
    <row r="985" spans="1:12" ht="14.4">
      <c r="A985" s="58" t="s">
        <v>2028</v>
      </c>
      <c r="B985" s="59" t="s">
        <v>27</v>
      </c>
      <c r="C985" s="59" t="s">
        <v>182</v>
      </c>
      <c r="D985" s="59" t="s">
        <v>1106</v>
      </c>
      <c r="E985" s="59" t="s">
        <v>253</v>
      </c>
      <c r="F985" s="59" t="s">
        <v>256</v>
      </c>
      <c r="G985" s="59" t="s">
        <v>256</v>
      </c>
      <c r="H985" s="59" t="s">
        <v>256</v>
      </c>
      <c r="I985" s="59" t="s">
        <v>256</v>
      </c>
      <c r="J985" s="59"/>
      <c r="K985" s="59"/>
      <c r="L985" s="59"/>
    </row>
    <row r="986" spans="1:12" ht="14.4">
      <c r="A986" s="58" t="s">
        <v>2029</v>
      </c>
      <c r="B986" s="59" t="s">
        <v>46</v>
      </c>
      <c r="C986" s="59" t="s">
        <v>181</v>
      </c>
      <c r="D986" s="59" t="s">
        <v>259</v>
      </c>
      <c r="E986" s="59" t="s">
        <v>253</v>
      </c>
      <c r="F986" s="59" t="s">
        <v>256</v>
      </c>
      <c r="G986" s="59" t="s">
        <v>256</v>
      </c>
      <c r="H986" s="59" t="s">
        <v>256</v>
      </c>
      <c r="I986" s="59" t="s">
        <v>256</v>
      </c>
      <c r="J986" s="59"/>
      <c r="K986" s="59"/>
      <c r="L986" s="59"/>
    </row>
    <row r="987" spans="1:12" ht="14.4">
      <c r="A987" s="58" t="s">
        <v>2029</v>
      </c>
      <c r="B987" s="59" t="s">
        <v>27</v>
      </c>
      <c r="C987" s="59" t="s">
        <v>182</v>
      </c>
      <c r="D987" s="59" t="s">
        <v>259</v>
      </c>
      <c r="E987" s="59" t="s">
        <v>253</v>
      </c>
      <c r="F987" s="59" t="s">
        <v>256</v>
      </c>
      <c r="G987" s="59" t="s">
        <v>1593</v>
      </c>
      <c r="H987" s="59" t="s">
        <v>256</v>
      </c>
      <c r="I987" s="59" t="s">
        <v>256</v>
      </c>
      <c r="J987" s="59" t="s">
        <v>388</v>
      </c>
      <c r="K987" s="59" t="s">
        <v>2030</v>
      </c>
      <c r="L987" s="59" t="s">
        <v>2031</v>
      </c>
    </row>
    <row r="988" spans="1:12" ht="14.4">
      <c r="A988" s="58" t="s">
        <v>2032</v>
      </c>
      <c r="B988" s="59" t="s">
        <v>37</v>
      </c>
      <c r="C988" s="59" t="s">
        <v>181</v>
      </c>
      <c r="D988" s="59" t="s">
        <v>2033</v>
      </c>
      <c r="E988" s="59" t="s">
        <v>253</v>
      </c>
      <c r="F988" s="59" t="s">
        <v>256</v>
      </c>
      <c r="G988" s="59" t="s">
        <v>256</v>
      </c>
      <c r="H988" s="59" t="s">
        <v>256</v>
      </c>
      <c r="I988" s="59" t="s">
        <v>256</v>
      </c>
      <c r="J988" s="59" t="s">
        <v>346</v>
      </c>
      <c r="K988" s="59"/>
      <c r="L988" s="59" t="s">
        <v>2034</v>
      </c>
    </row>
    <row r="989" spans="1:12" ht="14.4">
      <c r="A989" s="58" t="s">
        <v>2032</v>
      </c>
      <c r="B989" s="59" t="s">
        <v>46</v>
      </c>
      <c r="C989" s="59" t="s">
        <v>182</v>
      </c>
      <c r="D989" s="59" t="s">
        <v>2035</v>
      </c>
      <c r="E989" s="59" t="s">
        <v>1020</v>
      </c>
      <c r="F989" s="59" t="s">
        <v>1023</v>
      </c>
      <c r="G989" s="59" t="s">
        <v>2036</v>
      </c>
      <c r="H989" s="59" t="s">
        <v>1023</v>
      </c>
      <c r="I989" s="59" t="s">
        <v>1023</v>
      </c>
      <c r="J989" s="59" t="s">
        <v>2037</v>
      </c>
      <c r="K989" s="59"/>
      <c r="L989" s="59" t="s">
        <v>239</v>
      </c>
    </row>
    <row r="990" spans="1:12" ht="14.4">
      <c r="A990" s="58" t="s">
        <v>2038</v>
      </c>
      <c r="B990" s="59" t="s">
        <v>37</v>
      </c>
      <c r="C990" s="59" t="s">
        <v>181</v>
      </c>
      <c r="D990" s="59" t="s">
        <v>2035</v>
      </c>
      <c r="E990" s="59" t="s">
        <v>1020</v>
      </c>
      <c r="F990" s="59" t="s">
        <v>1023</v>
      </c>
      <c r="G990" s="59" t="s">
        <v>2039</v>
      </c>
      <c r="H990" s="59" t="s">
        <v>1023</v>
      </c>
      <c r="I990" s="59" t="s">
        <v>1023</v>
      </c>
      <c r="J990" s="59" t="s">
        <v>312</v>
      </c>
      <c r="K990" s="59" t="s">
        <v>2040</v>
      </c>
      <c r="L990" s="59" t="s">
        <v>2041</v>
      </c>
    </row>
    <row r="991" spans="1:12" ht="14.4">
      <c r="A991" s="58" t="s">
        <v>2038</v>
      </c>
      <c r="B991" s="59" t="s">
        <v>46</v>
      </c>
      <c r="C991" s="59" t="s">
        <v>182</v>
      </c>
      <c r="D991" s="59" t="s">
        <v>2042</v>
      </c>
      <c r="E991" s="59" t="s">
        <v>1020</v>
      </c>
      <c r="F991" s="59" t="s">
        <v>1023</v>
      </c>
      <c r="G991" s="59" t="s">
        <v>2043</v>
      </c>
      <c r="H991" s="59" t="s">
        <v>1023</v>
      </c>
      <c r="I991" s="59" t="s">
        <v>1023</v>
      </c>
      <c r="J991" s="59"/>
      <c r="K991" s="59"/>
      <c r="L991" s="59"/>
    </row>
    <row r="992" spans="1:12" ht="14.4">
      <c r="A992" s="58" t="s">
        <v>2044</v>
      </c>
      <c r="B992" s="59" t="s">
        <v>27</v>
      </c>
      <c r="C992" s="59" t="s">
        <v>181</v>
      </c>
      <c r="D992" s="59" t="s">
        <v>2045</v>
      </c>
      <c r="E992" s="59" t="s">
        <v>1020</v>
      </c>
      <c r="F992" s="59" t="s">
        <v>1023</v>
      </c>
      <c r="G992" s="59" t="s">
        <v>2046</v>
      </c>
      <c r="H992" s="59" t="s">
        <v>1023</v>
      </c>
      <c r="I992" s="59" t="s">
        <v>1023</v>
      </c>
      <c r="J992" s="59"/>
      <c r="K992" s="59"/>
      <c r="L992" s="59"/>
    </row>
    <row r="993" spans="1:12" ht="14.4">
      <c r="A993" s="58" t="s">
        <v>2044</v>
      </c>
      <c r="B993" s="59" t="s">
        <v>37</v>
      </c>
      <c r="C993" s="59" t="s">
        <v>182</v>
      </c>
      <c r="D993" s="59" t="s">
        <v>2047</v>
      </c>
      <c r="E993" s="59" t="s">
        <v>1020</v>
      </c>
      <c r="F993" s="59" t="s">
        <v>1023</v>
      </c>
      <c r="G993" s="59" t="s">
        <v>2048</v>
      </c>
      <c r="H993" s="59" t="s">
        <v>1023</v>
      </c>
      <c r="I993" s="59" t="s">
        <v>2049</v>
      </c>
      <c r="J993" s="59" t="s">
        <v>945</v>
      </c>
      <c r="K993" s="59"/>
      <c r="L993" s="59" t="s">
        <v>2050</v>
      </c>
    </row>
    <row r="994" spans="1:12" ht="14.4">
      <c r="A994" s="58" t="s">
        <v>2051</v>
      </c>
      <c r="B994" s="59" t="s">
        <v>27</v>
      </c>
      <c r="C994" s="59" t="s">
        <v>181</v>
      </c>
      <c r="D994" s="59" t="s">
        <v>2052</v>
      </c>
      <c r="E994" s="59" t="s">
        <v>2053</v>
      </c>
      <c r="F994" s="59" t="s">
        <v>1913</v>
      </c>
      <c r="G994" s="59" t="s">
        <v>2054</v>
      </c>
      <c r="H994" s="59" t="s">
        <v>1913</v>
      </c>
      <c r="I994" s="59" t="s">
        <v>1913</v>
      </c>
      <c r="J994" s="59" t="s">
        <v>1672</v>
      </c>
      <c r="K994" s="59"/>
      <c r="L994" s="59"/>
    </row>
    <row r="995" spans="1:12" ht="14.4">
      <c r="A995" s="58" t="s">
        <v>2051</v>
      </c>
      <c r="B995" s="59" t="s">
        <v>37</v>
      </c>
      <c r="C995" s="59" t="s">
        <v>182</v>
      </c>
      <c r="D995" s="59" t="s">
        <v>2055</v>
      </c>
      <c r="E995" s="59" t="s">
        <v>1912</v>
      </c>
      <c r="F995" s="59" t="s">
        <v>1913</v>
      </c>
      <c r="G995" s="59" t="s">
        <v>2056</v>
      </c>
      <c r="H995" s="59" t="s">
        <v>1913</v>
      </c>
      <c r="I995" s="59" t="s">
        <v>1913</v>
      </c>
      <c r="J995" s="59" t="s">
        <v>2057</v>
      </c>
      <c r="K995" s="59" t="s">
        <v>2058</v>
      </c>
      <c r="L995" s="59" t="s">
        <v>2059</v>
      </c>
    </row>
    <row r="996" spans="1:12" ht="14.4">
      <c r="A996" s="58" t="s">
        <v>2060</v>
      </c>
      <c r="B996" s="59" t="s">
        <v>46</v>
      </c>
      <c r="C996" s="59" t="s">
        <v>181</v>
      </c>
      <c r="D996" s="59" t="s">
        <v>2061</v>
      </c>
      <c r="E996" s="59" t="s">
        <v>1912</v>
      </c>
      <c r="F996" s="59" t="s">
        <v>1913</v>
      </c>
      <c r="G996" s="59" t="s">
        <v>2062</v>
      </c>
      <c r="H996" s="59" t="s">
        <v>1913</v>
      </c>
      <c r="I996" s="59" t="s">
        <v>1913</v>
      </c>
      <c r="J996" s="59"/>
      <c r="K996" s="59"/>
      <c r="L996" s="59"/>
    </row>
    <row r="997" spans="1:12" ht="14.4">
      <c r="A997" s="58" t="s">
        <v>2060</v>
      </c>
      <c r="B997" s="59" t="s">
        <v>27</v>
      </c>
      <c r="C997" s="59" t="s">
        <v>182</v>
      </c>
      <c r="D997" s="59" t="s">
        <v>2063</v>
      </c>
      <c r="E997" s="59" t="s">
        <v>1912</v>
      </c>
      <c r="F997" s="59" t="s">
        <v>1913</v>
      </c>
      <c r="G997" s="59" t="s">
        <v>2064</v>
      </c>
      <c r="H997" s="59" t="s">
        <v>1913</v>
      </c>
      <c r="I997" s="59" t="s">
        <v>1913</v>
      </c>
      <c r="J997" s="59"/>
      <c r="K997" s="59"/>
      <c r="L997" s="59"/>
    </row>
    <row r="998" spans="1:12" ht="14.4">
      <c r="A998" s="58" t="s">
        <v>2065</v>
      </c>
      <c r="B998" s="59" t="s">
        <v>46</v>
      </c>
      <c r="C998" s="59" t="s">
        <v>181</v>
      </c>
      <c r="D998" s="59" t="s">
        <v>2066</v>
      </c>
      <c r="E998" s="59" t="s">
        <v>2067</v>
      </c>
      <c r="F998" s="59" t="s">
        <v>1913</v>
      </c>
      <c r="G998" s="59" t="s">
        <v>1940</v>
      </c>
      <c r="H998" s="59" t="s">
        <v>1913</v>
      </c>
      <c r="I998" s="59" t="s">
        <v>1913</v>
      </c>
      <c r="J998" s="59" t="s">
        <v>2068</v>
      </c>
      <c r="K998" s="59"/>
      <c r="L998" s="59"/>
    </row>
    <row r="999" spans="1:12" ht="14.4">
      <c r="A999" s="58" t="s">
        <v>2065</v>
      </c>
      <c r="B999" s="59" t="s">
        <v>27</v>
      </c>
      <c r="C999" s="59" t="s">
        <v>182</v>
      </c>
      <c r="D999" s="59" t="s">
        <v>2069</v>
      </c>
      <c r="E999" s="59" t="s">
        <v>2070</v>
      </c>
      <c r="F999" s="59" t="s">
        <v>1913</v>
      </c>
      <c r="G999" s="59" t="s">
        <v>2071</v>
      </c>
      <c r="H999" s="59" t="s">
        <v>1913</v>
      </c>
      <c r="I999" s="59" t="s">
        <v>1913</v>
      </c>
      <c r="J999" s="59"/>
      <c r="K999" s="59"/>
      <c r="L999" s="59"/>
    </row>
    <row r="1000" spans="1:12" ht="14.4">
      <c r="A1000" s="58" t="s">
        <v>2072</v>
      </c>
      <c r="B1000" s="59" t="s">
        <v>46</v>
      </c>
      <c r="C1000" s="59" t="s">
        <v>181</v>
      </c>
      <c r="D1000" s="59" t="s">
        <v>2073</v>
      </c>
      <c r="E1000" s="59" t="s">
        <v>2074</v>
      </c>
      <c r="F1000" s="59" t="s">
        <v>1913</v>
      </c>
      <c r="G1000" s="59" t="s">
        <v>2075</v>
      </c>
      <c r="H1000" s="59" t="s">
        <v>1913</v>
      </c>
      <c r="I1000" s="59" t="s">
        <v>1913</v>
      </c>
      <c r="J1000" s="59" t="s">
        <v>2076</v>
      </c>
      <c r="K1000" s="59"/>
      <c r="L1000" s="59"/>
    </row>
    <row r="1001" spans="1:12" ht="14.4">
      <c r="A1001" s="58" t="s">
        <v>2072</v>
      </c>
      <c r="B1001" s="59" t="s">
        <v>27</v>
      </c>
      <c r="C1001" s="59" t="s">
        <v>182</v>
      </c>
      <c r="D1001" s="59" t="s">
        <v>2069</v>
      </c>
      <c r="E1001" s="59" t="s">
        <v>2077</v>
      </c>
      <c r="F1001" s="59" t="s">
        <v>1913</v>
      </c>
      <c r="G1001" s="59" t="s">
        <v>2078</v>
      </c>
      <c r="H1001" s="59" t="s">
        <v>1913</v>
      </c>
      <c r="I1001" s="59" t="s">
        <v>1913</v>
      </c>
      <c r="J1001" s="59" t="s">
        <v>1129</v>
      </c>
      <c r="K1001" s="59" t="s">
        <v>2079</v>
      </c>
      <c r="L1001" s="59" t="s">
        <v>2080</v>
      </c>
    </row>
    <row r="1002" spans="1:12" ht="14.4">
      <c r="A1002" s="58" t="s">
        <v>2081</v>
      </c>
      <c r="B1002" s="59" t="s">
        <v>46</v>
      </c>
      <c r="C1002" s="59" t="s">
        <v>181</v>
      </c>
      <c r="D1002" s="59" t="s">
        <v>2082</v>
      </c>
      <c r="E1002" s="59" t="s">
        <v>1912</v>
      </c>
      <c r="F1002" s="59" t="s">
        <v>1913</v>
      </c>
      <c r="G1002" s="59" t="s">
        <v>1913</v>
      </c>
      <c r="H1002" s="59" t="s">
        <v>1913</v>
      </c>
      <c r="I1002" s="59" t="s">
        <v>1913</v>
      </c>
      <c r="J1002" s="59"/>
      <c r="K1002" s="59"/>
      <c r="L1002" s="59"/>
    </row>
    <row r="1003" spans="1:12" ht="14.4">
      <c r="A1003" s="58" t="s">
        <v>2081</v>
      </c>
      <c r="B1003" s="59" t="s">
        <v>37</v>
      </c>
      <c r="C1003" s="59" t="s">
        <v>182</v>
      </c>
      <c r="D1003" s="59" t="s">
        <v>2083</v>
      </c>
      <c r="E1003" s="59" t="s">
        <v>1912</v>
      </c>
      <c r="F1003" s="59" t="s">
        <v>1913</v>
      </c>
      <c r="G1003" s="59" t="s">
        <v>1913</v>
      </c>
      <c r="H1003" s="59" t="s">
        <v>1913</v>
      </c>
      <c r="I1003" s="59" t="s">
        <v>1913</v>
      </c>
      <c r="J1003" s="59"/>
      <c r="K1003" s="59"/>
      <c r="L1003" s="59"/>
    </row>
    <row r="1004" spans="1:12" ht="14.4">
      <c r="A1004" s="58" t="s">
        <v>2084</v>
      </c>
      <c r="B1004" s="59" t="s">
        <v>27</v>
      </c>
      <c r="C1004" s="59" t="s">
        <v>181</v>
      </c>
      <c r="D1004" s="59" t="s">
        <v>2085</v>
      </c>
      <c r="E1004" s="59" t="s">
        <v>2086</v>
      </c>
      <c r="F1004" s="59" t="s">
        <v>1913</v>
      </c>
      <c r="G1004" s="59" t="s">
        <v>2087</v>
      </c>
      <c r="H1004" s="59" t="s">
        <v>1913</v>
      </c>
      <c r="I1004" s="59" t="s">
        <v>1913</v>
      </c>
      <c r="J1004" s="59" t="s">
        <v>2088</v>
      </c>
      <c r="K1004" s="59" t="s">
        <v>1045</v>
      </c>
      <c r="L1004" s="59" t="s">
        <v>541</v>
      </c>
    </row>
    <row r="1005" spans="1:12" ht="14.4">
      <c r="A1005" s="58" t="s">
        <v>2084</v>
      </c>
      <c r="B1005" s="59" t="s">
        <v>46</v>
      </c>
      <c r="C1005" s="59" t="s">
        <v>182</v>
      </c>
      <c r="D1005" s="59" t="s">
        <v>2089</v>
      </c>
      <c r="E1005" s="59" t="s">
        <v>1912</v>
      </c>
      <c r="F1005" s="59" t="s">
        <v>1913</v>
      </c>
      <c r="G1005" s="59" t="s">
        <v>2090</v>
      </c>
      <c r="H1005" s="59" t="s">
        <v>1913</v>
      </c>
      <c r="I1005" s="59" t="s">
        <v>1913</v>
      </c>
      <c r="J1005" s="59" t="s">
        <v>1410</v>
      </c>
      <c r="K1005" s="59"/>
      <c r="L1005" s="59" t="s">
        <v>2091</v>
      </c>
    </row>
    <row r="1006" spans="1:12" ht="14.4">
      <c r="A1006" s="58" t="s">
        <v>2092</v>
      </c>
      <c r="B1006" s="59" t="s">
        <v>27</v>
      </c>
      <c r="C1006" s="59" t="s">
        <v>181</v>
      </c>
      <c r="D1006" s="59"/>
      <c r="E1006" s="59"/>
      <c r="F1006" s="59"/>
      <c r="G1006" s="59"/>
      <c r="H1006" s="59"/>
      <c r="I1006" s="59"/>
      <c r="J1006" s="59" t="s">
        <v>250</v>
      </c>
      <c r="K1006" s="59"/>
      <c r="L1006" s="59" t="s">
        <v>2093</v>
      </c>
    </row>
    <row r="1007" spans="1:12" ht="14.4">
      <c r="A1007" s="58" t="s">
        <v>2092</v>
      </c>
      <c r="B1007" s="59" t="s">
        <v>46</v>
      </c>
      <c r="C1007" s="59" t="s">
        <v>182</v>
      </c>
      <c r="D1007" s="59" t="s">
        <v>2094</v>
      </c>
      <c r="E1007" s="59" t="s">
        <v>188</v>
      </c>
      <c r="F1007" s="59" t="s">
        <v>189</v>
      </c>
      <c r="G1007" s="59" t="s">
        <v>909</v>
      </c>
      <c r="H1007" s="59" t="s">
        <v>189</v>
      </c>
      <c r="I1007" s="59" t="s">
        <v>189</v>
      </c>
      <c r="J1007" s="59" t="s">
        <v>2095</v>
      </c>
      <c r="K1007" s="59"/>
      <c r="L1007" s="59" t="s">
        <v>2096</v>
      </c>
    </row>
    <row r="1008" spans="1:12" ht="14.4">
      <c r="A1008" s="58" t="s">
        <v>2097</v>
      </c>
      <c r="B1008" s="59" t="s">
        <v>37</v>
      </c>
      <c r="C1008" s="59" t="s">
        <v>181</v>
      </c>
      <c r="D1008" s="59" t="s">
        <v>1337</v>
      </c>
      <c r="E1008" s="59" t="s">
        <v>188</v>
      </c>
      <c r="F1008" s="59" t="s">
        <v>189</v>
      </c>
      <c r="G1008" s="59" t="s">
        <v>189</v>
      </c>
      <c r="H1008" s="59" t="s">
        <v>189</v>
      </c>
      <c r="I1008" s="59" t="s">
        <v>189</v>
      </c>
      <c r="J1008" s="59"/>
      <c r="K1008" s="59"/>
      <c r="L1008" s="59"/>
    </row>
    <row r="1009" spans="1:12" ht="14.4">
      <c r="A1009" s="58" t="s">
        <v>2097</v>
      </c>
      <c r="B1009" s="59" t="s">
        <v>46</v>
      </c>
      <c r="C1009" s="59" t="s">
        <v>182</v>
      </c>
      <c r="D1009" s="59" t="s">
        <v>1009</v>
      </c>
      <c r="E1009" s="59" t="s">
        <v>188</v>
      </c>
      <c r="F1009" s="59" t="s">
        <v>189</v>
      </c>
      <c r="G1009" s="59" t="s">
        <v>1355</v>
      </c>
      <c r="H1009" s="59" t="s">
        <v>189</v>
      </c>
      <c r="I1009" s="59" t="s">
        <v>189</v>
      </c>
      <c r="J1009" s="59"/>
      <c r="K1009" s="59"/>
      <c r="L1009" s="59"/>
    </row>
    <row r="1010" spans="1:12" ht="14.4">
      <c r="A1010" s="58" t="s">
        <v>2098</v>
      </c>
      <c r="B1010" s="59" t="s">
        <v>37</v>
      </c>
      <c r="C1010" s="59" t="s">
        <v>181</v>
      </c>
      <c r="D1010" s="59" t="s">
        <v>1009</v>
      </c>
      <c r="E1010" s="59" t="s">
        <v>188</v>
      </c>
      <c r="F1010" s="59" t="s">
        <v>189</v>
      </c>
      <c r="G1010" s="59" t="s">
        <v>189</v>
      </c>
      <c r="H1010" s="59" t="s">
        <v>189</v>
      </c>
      <c r="I1010" s="59" t="s">
        <v>189</v>
      </c>
      <c r="J1010" s="59"/>
      <c r="K1010" s="59"/>
      <c r="L1010" s="59"/>
    </row>
    <row r="1011" spans="1:12" ht="14.4">
      <c r="A1011" s="58" t="s">
        <v>2098</v>
      </c>
      <c r="B1011" s="59" t="s">
        <v>27</v>
      </c>
      <c r="C1011" s="59" t="s">
        <v>182</v>
      </c>
      <c r="D1011" s="59" t="s">
        <v>1009</v>
      </c>
      <c r="E1011" s="59" t="s">
        <v>188</v>
      </c>
      <c r="F1011" s="59" t="s">
        <v>189</v>
      </c>
      <c r="G1011" s="59" t="s">
        <v>189</v>
      </c>
      <c r="H1011" s="59" t="s">
        <v>189</v>
      </c>
      <c r="I1011" s="59" t="s">
        <v>189</v>
      </c>
      <c r="J1011" s="59"/>
      <c r="K1011" s="59"/>
      <c r="L1011" s="59"/>
    </row>
    <row r="1012" spans="1:12" ht="14.4">
      <c r="A1012" s="58" t="s">
        <v>2099</v>
      </c>
      <c r="B1012" s="59" t="s">
        <v>46</v>
      </c>
      <c r="C1012" s="59" t="s">
        <v>181</v>
      </c>
      <c r="D1012" s="59" t="s">
        <v>2100</v>
      </c>
      <c r="E1012" s="59" t="s">
        <v>188</v>
      </c>
      <c r="F1012" s="59" t="s">
        <v>189</v>
      </c>
      <c r="G1012" s="59" t="s">
        <v>1004</v>
      </c>
      <c r="H1012" s="59" t="s">
        <v>189</v>
      </c>
      <c r="I1012" s="59" t="s">
        <v>189</v>
      </c>
      <c r="J1012" s="59" t="s">
        <v>945</v>
      </c>
      <c r="K1012" s="59"/>
      <c r="L1012" s="59" t="s">
        <v>2101</v>
      </c>
    </row>
    <row r="1013" spans="1:12" ht="14.4">
      <c r="A1013" s="58" t="s">
        <v>2099</v>
      </c>
      <c r="B1013" s="59" t="s">
        <v>27</v>
      </c>
      <c r="C1013" s="59" t="s">
        <v>182</v>
      </c>
      <c r="D1013" s="59" t="s">
        <v>2102</v>
      </c>
      <c r="E1013" s="59" t="s">
        <v>1542</v>
      </c>
      <c r="F1013" s="59" t="s">
        <v>1543</v>
      </c>
      <c r="G1013" s="59" t="s">
        <v>1543</v>
      </c>
      <c r="H1013" s="59" t="s">
        <v>1543</v>
      </c>
      <c r="I1013" s="59" t="s">
        <v>1543</v>
      </c>
      <c r="J1013" s="59" t="s">
        <v>353</v>
      </c>
      <c r="K1013" s="59"/>
      <c r="L1013" s="59" t="s">
        <v>2103</v>
      </c>
    </row>
    <row r="1014" spans="1:12" ht="14.4">
      <c r="A1014" s="58" t="s">
        <v>2104</v>
      </c>
      <c r="B1014" s="59" t="s">
        <v>46</v>
      </c>
      <c r="C1014" s="59" t="s">
        <v>181</v>
      </c>
      <c r="D1014" s="59" t="s">
        <v>2105</v>
      </c>
      <c r="E1014" s="59" t="s">
        <v>1542</v>
      </c>
      <c r="F1014" s="59" t="s">
        <v>1543</v>
      </c>
      <c r="G1014" s="59" t="s">
        <v>2106</v>
      </c>
      <c r="H1014" s="59" t="s">
        <v>1543</v>
      </c>
      <c r="I1014" s="59" t="s">
        <v>1543</v>
      </c>
      <c r="J1014" s="59" t="s">
        <v>2107</v>
      </c>
      <c r="K1014" s="59"/>
      <c r="L1014" s="59" t="s">
        <v>2108</v>
      </c>
    </row>
    <row r="1015" spans="1:12" s="57" customFormat="1" ht="14.4">
      <c r="A1015" s="60" t="s">
        <v>2104</v>
      </c>
      <c r="B1015" s="61" t="s">
        <v>37</v>
      </c>
      <c r="C1015" s="61" t="s">
        <v>182</v>
      </c>
      <c r="D1015" s="61"/>
      <c r="E1015" s="61"/>
      <c r="F1015" s="61"/>
      <c r="G1015" s="61"/>
      <c r="H1015" s="61"/>
      <c r="I1015" s="61"/>
      <c r="J1015" s="61" t="s">
        <v>1363</v>
      </c>
      <c r="K1015" s="61"/>
      <c r="L1015" s="61"/>
    </row>
    <row r="1016" spans="1:12" ht="14.4">
      <c r="A1016" s="58" t="s">
        <v>2109</v>
      </c>
      <c r="B1016" s="59" t="s">
        <v>27</v>
      </c>
      <c r="C1016" s="59" t="s">
        <v>181</v>
      </c>
      <c r="D1016" s="59"/>
      <c r="E1016" s="59"/>
      <c r="F1016" s="59"/>
      <c r="G1016" s="59"/>
      <c r="H1016" s="59"/>
      <c r="I1016" s="59"/>
      <c r="J1016" s="59" t="s">
        <v>2110</v>
      </c>
      <c r="K1016" s="59"/>
      <c r="L1016" s="59" t="s">
        <v>2108</v>
      </c>
    </row>
    <row r="1017" spans="1:12" ht="14.4">
      <c r="A1017" s="58" t="s">
        <v>2109</v>
      </c>
      <c r="B1017" s="59" t="s">
        <v>37</v>
      </c>
      <c r="C1017" s="59" t="s">
        <v>182</v>
      </c>
      <c r="D1017" s="59" t="s">
        <v>2111</v>
      </c>
      <c r="E1017" s="59" t="s">
        <v>1542</v>
      </c>
      <c r="F1017" s="59" t="s">
        <v>1543</v>
      </c>
      <c r="G1017" s="59" t="s">
        <v>2112</v>
      </c>
      <c r="H1017" s="59" t="s">
        <v>1543</v>
      </c>
      <c r="I1017" s="59" t="s">
        <v>2113</v>
      </c>
      <c r="J1017" s="59" t="s">
        <v>2114</v>
      </c>
      <c r="K1017" s="59"/>
      <c r="L1017" s="59" t="s">
        <v>2115</v>
      </c>
    </row>
    <row r="1018" spans="1:12" ht="14.4">
      <c r="A1018" s="58" t="s">
        <v>2116</v>
      </c>
      <c r="B1018" s="59" t="s">
        <v>27</v>
      </c>
      <c r="C1018" s="59" t="s">
        <v>181</v>
      </c>
      <c r="D1018" s="59" t="s">
        <v>2117</v>
      </c>
      <c r="E1018" s="59" t="s">
        <v>1020</v>
      </c>
      <c r="F1018" s="59" t="s">
        <v>1023</v>
      </c>
      <c r="G1018" s="59" t="s">
        <v>2118</v>
      </c>
      <c r="H1018" s="59" t="s">
        <v>1023</v>
      </c>
      <c r="I1018" s="59" t="s">
        <v>2043</v>
      </c>
      <c r="J1018" s="59" t="s">
        <v>2119</v>
      </c>
      <c r="K1018" s="59"/>
      <c r="L1018" s="59" t="s">
        <v>2120</v>
      </c>
    </row>
    <row r="1019" spans="1:12" ht="14.4">
      <c r="A1019" s="58" t="s">
        <v>2116</v>
      </c>
      <c r="B1019" s="59" t="s">
        <v>37</v>
      </c>
      <c r="C1019" s="59" t="s">
        <v>182</v>
      </c>
      <c r="D1019" s="59" t="s">
        <v>204</v>
      </c>
      <c r="E1019" s="59" t="s">
        <v>197</v>
      </c>
      <c r="F1019" s="59" t="s">
        <v>204</v>
      </c>
      <c r="G1019" s="59" t="s">
        <v>2121</v>
      </c>
      <c r="H1019" s="59" t="s">
        <v>200</v>
      </c>
      <c r="I1019" s="59" t="s">
        <v>200</v>
      </c>
      <c r="J1019" s="59" t="s">
        <v>2122</v>
      </c>
      <c r="K1019" s="59" t="s">
        <v>2123</v>
      </c>
      <c r="L1019" s="59" t="s">
        <v>2124</v>
      </c>
    </row>
    <row r="1020" spans="1:12" ht="14.4">
      <c r="A1020" s="58" t="s">
        <v>2125</v>
      </c>
      <c r="B1020" s="59" t="s">
        <v>46</v>
      </c>
      <c r="C1020" s="59" t="s">
        <v>181</v>
      </c>
      <c r="D1020" s="59" t="s">
        <v>2126</v>
      </c>
      <c r="E1020" s="59" t="s">
        <v>197</v>
      </c>
      <c r="F1020" s="59" t="s">
        <v>2126</v>
      </c>
      <c r="G1020" s="59" t="s">
        <v>336</v>
      </c>
      <c r="H1020" s="59" t="s">
        <v>200</v>
      </c>
      <c r="I1020" s="59" t="s">
        <v>2127</v>
      </c>
      <c r="J1020" s="59" t="s">
        <v>2128</v>
      </c>
      <c r="K1020" s="59" t="s">
        <v>1197</v>
      </c>
      <c r="L1020" s="59" t="s">
        <v>2129</v>
      </c>
    </row>
    <row r="1021" spans="1:12" ht="14.4">
      <c r="A1021" s="58" t="s">
        <v>2125</v>
      </c>
      <c r="B1021" s="59" t="s">
        <v>27</v>
      </c>
      <c r="C1021" s="59" t="s">
        <v>182</v>
      </c>
      <c r="D1021" s="59" t="s">
        <v>616</v>
      </c>
      <c r="E1021" s="59" t="s">
        <v>617</v>
      </c>
      <c r="F1021" s="59" t="s">
        <v>620</v>
      </c>
      <c r="G1021" s="59" t="s">
        <v>2130</v>
      </c>
      <c r="H1021" s="59" t="s">
        <v>620</v>
      </c>
      <c r="I1021" s="59" t="s">
        <v>620</v>
      </c>
      <c r="J1021" s="59" t="s">
        <v>2131</v>
      </c>
      <c r="K1021" s="59" t="s">
        <v>2079</v>
      </c>
      <c r="L1021" s="59" t="s">
        <v>2132</v>
      </c>
    </row>
    <row r="1022" spans="1:12" ht="14.4">
      <c r="A1022" s="58" t="s">
        <v>2133</v>
      </c>
      <c r="B1022" s="59" t="s">
        <v>46</v>
      </c>
      <c r="C1022" s="59" t="s">
        <v>181</v>
      </c>
      <c r="D1022" s="59" t="s">
        <v>815</v>
      </c>
      <c r="E1022" s="59" t="s">
        <v>617</v>
      </c>
      <c r="F1022" s="59" t="s">
        <v>620</v>
      </c>
      <c r="G1022" s="59" t="s">
        <v>2134</v>
      </c>
      <c r="H1022" s="59" t="s">
        <v>620</v>
      </c>
      <c r="I1022" s="59" t="s">
        <v>620</v>
      </c>
      <c r="J1022" s="59" t="s">
        <v>1899</v>
      </c>
      <c r="K1022" s="59" t="s">
        <v>2135</v>
      </c>
      <c r="L1022" s="59" t="s">
        <v>2136</v>
      </c>
    </row>
    <row r="1023" spans="1:12" ht="14.4">
      <c r="A1023" s="58" t="s">
        <v>2133</v>
      </c>
      <c r="B1023" s="59" t="s">
        <v>27</v>
      </c>
      <c r="C1023" s="59" t="s">
        <v>182</v>
      </c>
      <c r="D1023" s="59" t="s">
        <v>622</v>
      </c>
      <c r="E1023" s="59" t="s">
        <v>617</v>
      </c>
      <c r="F1023" s="59" t="s">
        <v>620</v>
      </c>
      <c r="G1023" s="59" t="s">
        <v>828</v>
      </c>
      <c r="H1023" s="59" t="s">
        <v>620</v>
      </c>
      <c r="I1023" s="59" t="s">
        <v>620</v>
      </c>
      <c r="J1023" s="59" t="s">
        <v>1899</v>
      </c>
      <c r="K1023" s="59" t="s">
        <v>2135</v>
      </c>
      <c r="L1023" s="59" t="s">
        <v>820</v>
      </c>
    </row>
    <row r="1024" spans="1:12" ht="14.4">
      <c r="A1024" s="58" t="s">
        <v>2137</v>
      </c>
      <c r="B1024" s="59" t="s">
        <v>37</v>
      </c>
      <c r="C1024" s="59" t="s">
        <v>181</v>
      </c>
      <c r="D1024" s="59" t="s">
        <v>630</v>
      </c>
      <c r="E1024" s="59" t="s">
        <v>617</v>
      </c>
      <c r="F1024" s="59" t="s">
        <v>620</v>
      </c>
      <c r="G1024" s="59" t="s">
        <v>620</v>
      </c>
      <c r="H1024" s="59" t="s">
        <v>620</v>
      </c>
      <c r="I1024" s="59" t="s">
        <v>620</v>
      </c>
      <c r="J1024" s="59" t="s">
        <v>1036</v>
      </c>
      <c r="K1024" s="59" t="s">
        <v>2138</v>
      </c>
      <c r="L1024" s="59" t="s">
        <v>2136</v>
      </c>
    </row>
    <row r="1025" spans="1:12" ht="14.4">
      <c r="A1025" s="58" t="s">
        <v>2137</v>
      </c>
      <c r="B1025" s="59" t="s">
        <v>46</v>
      </c>
      <c r="C1025" s="59" t="s">
        <v>182</v>
      </c>
      <c r="D1025" s="59" t="s">
        <v>815</v>
      </c>
      <c r="E1025" s="59" t="s">
        <v>617</v>
      </c>
      <c r="F1025" s="59" t="s">
        <v>620</v>
      </c>
      <c r="G1025" s="59" t="s">
        <v>2139</v>
      </c>
      <c r="H1025" s="59" t="s">
        <v>620</v>
      </c>
      <c r="I1025" s="59" t="s">
        <v>620</v>
      </c>
      <c r="J1025" s="59" t="s">
        <v>2140</v>
      </c>
      <c r="K1025" s="59" t="s">
        <v>2141</v>
      </c>
      <c r="L1025" s="59" t="s">
        <v>2142</v>
      </c>
    </row>
    <row r="1026" spans="1:12" ht="14.4">
      <c r="A1026" s="58" t="s">
        <v>2143</v>
      </c>
      <c r="B1026" s="59" t="s">
        <v>37</v>
      </c>
      <c r="C1026" s="59" t="s">
        <v>181</v>
      </c>
      <c r="D1026" s="59" t="s">
        <v>630</v>
      </c>
      <c r="E1026" s="59" t="s">
        <v>617</v>
      </c>
      <c r="F1026" s="59" t="s">
        <v>620</v>
      </c>
      <c r="G1026" s="59" t="s">
        <v>2144</v>
      </c>
      <c r="H1026" s="59" t="s">
        <v>620</v>
      </c>
      <c r="I1026" s="59" t="s">
        <v>620</v>
      </c>
      <c r="J1026" s="59" t="s">
        <v>2145</v>
      </c>
      <c r="K1026" s="59" t="s">
        <v>2141</v>
      </c>
      <c r="L1026" s="59" t="s">
        <v>2146</v>
      </c>
    </row>
    <row r="1027" spans="1:12" ht="14.4">
      <c r="A1027" s="58" t="s">
        <v>2143</v>
      </c>
      <c r="B1027" s="59" t="s">
        <v>46</v>
      </c>
      <c r="C1027" s="59" t="s">
        <v>182</v>
      </c>
      <c r="D1027" s="59" t="s">
        <v>622</v>
      </c>
      <c r="E1027" s="59" t="s">
        <v>617</v>
      </c>
      <c r="F1027" s="59" t="s">
        <v>620</v>
      </c>
      <c r="G1027" s="59" t="s">
        <v>2147</v>
      </c>
      <c r="H1027" s="59" t="s">
        <v>620</v>
      </c>
      <c r="I1027" s="59" t="s">
        <v>620</v>
      </c>
      <c r="J1027" s="59" t="s">
        <v>1051</v>
      </c>
      <c r="K1027" s="59" t="s">
        <v>2148</v>
      </c>
      <c r="L1027" s="59" t="s">
        <v>2142</v>
      </c>
    </row>
    <row r="1028" spans="1:12" ht="14.4">
      <c r="A1028" s="58" t="s">
        <v>2149</v>
      </c>
      <c r="B1028" s="59" t="s">
        <v>27</v>
      </c>
      <c r="C1028" s="59" t="s">
        <v>181</v>
      </c>
      <c r="D1028" s="59" t="s">
        <v>2150</v>
      </c>
      <c r="E1028" s="59" t="s">
        <v>617</v>
      </c>
      <c r="F1028" s="59" t="s">
        <v>620</v>
      </c>
      <c r="G1028" s="59" t="s">
        <v>2151</v>
      </c>
      <c r="H1028" s="59" t="s">
        <v>620</v>
      </c>
      <c r="I1028" s="59" t="s">
        <v>2152</v>
      </c>
      <c r="J1028" s="59" t="s">
        <v>1893</v>
      </c>
      <c r="K1028" s="59" t="s">
        <v>2006</v>
      </c>
      <c r="L1028" s="59" t="s">
        <v>2153</v>
      </c>
    </row>
    <row r="1029" spans="1:12" ht="14.4">
      <c r="A1029" s="58" t="s">
        <v>2149</v>
      </c>
      <c r="B1029" s="59" t="s">
        <v>37</v>
      </c>
      <c r="C1029" s="59" t="s">
        <v>182</v>
      </c>
      <c r="D1029" s="59"/>
      <c r="E1029" s="59"/>
      <c r="F1029" s="59"/>
      <c r="G1029" s="59"/>
      <c r="H1029" s="59"/>
      <c r="I1029" s="59"/>
      <c r="J1029" s="59" t="s">
        <v>194</v>
      </c>
      <c r="K1029" s="59"/>
      <c r="L1029" s="59" t="s">
        <v>2154</v>
      </c>
    </row>
    <row r="1030" spans="1:12" ht="14.4">
      <c r="A1030" s="58" t="s">
        <v>2155</v>
      </c>
      <c r="B1030" s="59" t="s">
        <v>27</v>
      </c>
      <c r="C1030" s="59" t="s">
        <v>181</v>
      </c>
      <c r="D1030" s="59" t="s">
        <v>363</v>
      </c>
      <c r="E1030" s="59" t="s">
        <v>349</v>
      </c>
      <c r="F1030" s="59" t="s">
        <v>2156</v>
      </c>
      <c r="G1030" s="59" t="s">
        <v>2157</v>
      </c>
      <c r="H1030" s="59" t="s">
        <v>352</v>
      </c>
      <c r="I1030" s="59" t="s">
        <v>352</v>
      </c>
      <c r="J1030" s="59" t="s">
        <v>229</v>
      </c>
      <c r="K1030" s="59"/>
      <c r="L1030" s="59"/>
    </row>
    <row r="1031" spans="1:12" ht="14.4">
      <c r="A1031" s="58" t="s">
        <v>2155</v>
      </c>
      <c r="B1031" s="59" t="s">
        <v>37</v>
      </c>
      <c r="C1031" s="59" t="s">
        <v>182</v>
      </c>
      <c r="D1031" s="59" t="s">
        <v>368</v>
      </c>
      <c r="E1031" s="59" t="s">
        <v>349</v>
      </c>
      <c r="F1031" s="59" t="s">
        <v>352</v>
      </c>
      <c r="G1031" s="59" t="s">
        <v>1496</v>
      </c>
      <c r="H1031" s="59" t="s">
        <v>352</v>
      </c>
      <c r="I1031" s="59" t="s">
        <v>352</v>
      </c>
      <c r="J1031" s="59"/>
      <c r="K1031" s="59"/>
      <c r="L1031" s="59"/>
    </row>
    <row r="1032" spans="1:12" ht="14.4">
      <c r="A1032" s="58" t="s">
        <v>2158</v>
      </c>
      <c r="B1032" s="59" t="s">
        <v>46</v>
      </c>
      <c r="C1032" s="59" t="s">
        <v>181</v>
      </c>
      <c r="D1032" s="59" t="s">
        <v>368</v>
      </c>
      <c r="E1032" s="59" t="s">
        <v>349</v>
      </c>
      <c r="F1032" s="59" t="s">
        <v>423</v>
      </c>
      <c r="G1032" s="59" t="s">
        <v>2159</v>
      </c>
      <c r="H1032" s="59" t="s">
        <v>352</v>
      </c>
      <c r="I1032" s="59" t="s">
        <v>352</v>
      </c>
      <c r="J1032" s="59" t="s">
        <v>2160</v>
      </c>
      <c r="K1032" s="59"/>
      <c r="L1032" s="59"/>
    </row>
    <row r="1033" spans="1:12" ht="14.4">
      <c r="A1033" s="58" t="s">
        <v>2158</v>
      </c>
      <c r="B1033" s="59" t="s">
        <v>37</v>
      </c>
      <c r="C1033" s="59" t="s">
        <v>182</v>
      </c>
      <c r="D1033" s="59" t="s">
        <v>368</v>
      </c>
      <c r="E1033" s="59" t="s">
        <v>349</v>
      </c>
      <c r="F1033" s="59" t="s">
        <v>352</v>
      </c>
      <c r="G1033" s="59" t="s">
        <v>352</v>
      </c>
      <c r="H1033" s="59" t="s">
        <v>352</v>
      </c>
      <c r="I1033" s="59" t="s">
        <v>352</v>
      </c>
      <c r="J1033" s="59"/>
      <c r="K1033" s="59"/>
      <c r="L1033" s="59"/>
    </row>
    <row r="1034" spans="1:12" ht="14.4">
      <c r="A1034" s="58" t="s">
        <v>2161</v>
      </c>
      <c r="B1034" s="59" t="s">
        <v>46</v>
      </c>
      <c r="C1034" s="59" t="s">
        <v>181</v>
      </c>
      <c r="D1034" s="59" t="s">
        <v>372</v>
      </c>
      <c r="E1034" s="59" t="s">
        <v>349</v>
      </c>
      <c r="F1034" s="59" t="s">
        <v>352</v>
      </c>
      <c r="G1034" s="59" t="s">
        <v>352</v>
      </c>
      <c r="H1034" s="59" t="s">
        <v>352</v>
      </c>
      <c r="I1034" s="59" t="s">
        <v>352</v>
      </c>
      <c r="J1034" s="59"/>
      <c r="K1034" s="59"/>
      <c r="L1034" s="59"/>
    </row>
    <row r="1035" spans="1:12" ht="14.4">
      <c r="A1035" s="58" t="s">
        <v>2161</v>
      </c>
      <c r="B1035" s="59" t="s">
        <v>27</v>
      </c>
      <c r="C1035" s="59" t="s">
        <v>182</v>
      </c>
      <c r="D1035" s="59" t="s">
        <v>2162</v>
      </c>
      <c r="E1035" s="59" t="s">
        <v>349</v>
      </c>
      <c r="F1035" s="59" t="s">
        <v>352</v>
      </c>
      <c r="G1035" s="59" t="s">
        <v>1667</v>
      </c>
      <c r="H1035" s="59" t="s">
        <v>352</v>
      </c>
      <c r="I1035" s="59" t="s">
        <v>2163</v>
      </c>
      <c r="J1035" s="59"/>
      <c r="K1035" s="59"/>
      <c r="L1035" s="59"/>
    </row>
    <row r="1036" spans="1:12" ht="14.4">
      <c r="A1036" s="58" t="s">
        <v>2164</v>
      </c>
      <c r="B1036" s="59" t="s">
        <v>37</v>
      </c>
      <c r="C1036" s="59" t="s">
        <v>181</v>
      </c>
      <c r="D1036" s="59"/>
      <c r="E1036" s="59"/>
      <c r="F1036" s="59"/>
      <c r="G1036" s="59"/>
      <c r="H1036" s="59"/>
      <c r="I1036" s="59"/>
      <c r="J1036" s="59" t="s">
        <v>194</v>
      </c>
      <c r="K1036" s="59"/>
      <c r="L1036" s="59"/>
    </row>
    <row r="1037" spans="1:12" ht="14.4">
      <c r="A1037" s="58" t="s">
        <v>2164</v>
      </c>
      <c r="B1037" s="59" t="s">
        <v>46</v>
      </c>
      <c r="C1037" s="59" t="s">
        <v>182</v>
      </c>
      <c r="D1037" s="59" t="s">
        <v>1270</v>
      </c>
      <c r="E1037" s="59" t="s">
        <v>730</v>
      </c>
      <c r="F1037" s="59" t="s">
        <v>727</v>
      </c>
      <c r="G1037" s="59" t="s">
        <v>1275</v>
      </c>
      <c r="H1037" s="59" t="s">
        <v>727</v>
      </c>
      <c r="I1037" s="59" t="s">
        <v>727</v>
      </c>
      <c r="J1037" s="59"/>
      <c r="K1037" s="59"/>
      <c r="L1037" s="59"/>
    </row>
    <row r="1038" spans="1:12" ht="14.4">
      <c r="A1038" s="58" t="s">
        <v>2165</v>
      </c>
      <c r="B1038" s="59" t="s">
        <v>37</v>
      </c>
      <c r="C1038" s="59" t="s">
        <v>181</v>
      </c>
      <c r="D1038" s="59" t="s">
        <v>1270</v>
      </c>
      <c r="E1038" s="59" t="s">
        <v>730</v>
      </c>
      <c r="F1038" s="59" t="s">
        <v>727</v>
      </c>
      <c r="G1038" s="59" t="s">
        <v>727</v>
      </c>
      <c r="H1038" s="59" t="s">
        <v>727</v>
      </c>
      <c r="I1038" s="59" t="s">
        <v>727</v>
      </c>
      <c r="J1038" s="59"/>
      <c r="K1038" s="59"/>
      <c r="L1038" s="59"/>
    </row>
    <row r="1039" spans="1:12" ht="14.4">
      <c r="A1039" s="58" t="s">
        <v>2165</v>
      </c>
      <c r="B1039" s="59" t="s">
        <v>46</v>
      </c>
      <c r="C1039" s="59" t="s">
        <v>182</v>
      </c>
      <c r="D1039" s="59" t="s">
        <v>1260</v>
      </c>
      <c r="E1039" s="59" t="s">
        <v>730</v>
      </c>
      <c r="F1039" s="59" t="s">
        <v>727</v>
      </c>
      <c r="G1039" s="59" t="s">
        <v>2166</v>
      </c>
      <c r="H1039" s="59" t="s">
        <v>727</v>
      </c>
      <c r="I1039" s="59" t="s">
        <v>727</v>
      </c>
      <c r="J1039" s="59"/>
      <c r="K1039" s="59"/>
      <c r="L1039" s="59"/>
    </row>
    <row r="1040" spans="1:12" ht="14.4">
      <c r="A1040" s="58" t="s">
        <v>2167</v>
      </c>
      <c r="B1040" s="59" t="s">
        <v>27</v>
      </c>
      <c r="C1040" s="59" t="s">
        <v>181</v>
      </c>
      <c r="D1040" s="59" t="s">
        <v>1400</v>
      </c>
      <c r="E1040" s="59" t="s">
        <v>730</v>
      </c>
      <c r="F1040" s="59" t="s">
        <v>727</v>
      </c>
      <c r="G1040" s="59" t="s">
        <v>2168</v>
      </c>
      <c r="H1040" s="59" t="s">
        <v>727</v>
      </c>
      <c r="I1040" s="59" t="s">
        <v>727</v>
      </c>
      <c r="J1040" s="59" t="s">
        <v>388</v>
      </c>
      <c r="K1040" s="59" t="s">
        <v>2030</v>
      </c>
      <c r="L1040" s="59"/>
    </row>
    <row r="1041" spans="1:12" ht="14.4">
      <c r="A1041" s="58" t="s">
        <v>2167</v>
      </c>
      <c r="B1041" s="59" t="s">
        <v>37</v>
      </c>
      <c r="C1041" s="59" t="s">
        <v>182</v>
      </c>
      <c r="D1041" s="59" t="s">
        <v>1260</v>
      </c>
      <c r="E1041" s="59" t="s">
        <v>730</v>
      </c>
      <c r="F1041" s="59" t="s">
        <v>727</v>
      </c>
      <c r="G1041" s="59" t="s">
        <v>727</v>
      </c>
      <c r="H1041" s="59" t="s">
        <v>727</v>
      </c>
      <c r="I1041" s="59" t="s">
        <v>727</v>
      </c>
      <c r="J1041" s="59"/>
      <c r="K1041" s="59"/>
      <c r="L1041" s="59"/>
    </row>
    <row r="1042" spans="1:12" ht="14.4">
      <c r="A1042" s="58" t="s">
        <v>2169</v>
      </c>
      <c r="B1042" s="59" t="s">
        <v>27</v>
      </c>
      <c r="C1042" s="59" t="s">
        <v>181</v>
      </c>
      <c r="D1042" s="59" t="s">
        <v>1260</v>
      </c>
      <c r="E1042" s="59" t="s">
        <v>730</v>
      </c>
      <c r="F1042" s="59" t="s">
        <v>727</v>
      </c>
      <c r="G1042" s="59" t="s">
        <v>2170</v>
      </c>
      <c r="H1042" s="59" t="s">
        <v>727</v>
      </c>
      <c r="I1042" s="59" t="s">
        <v>727</v>
      </c>
      <c r="J1042" s="59"/>
      <c r="K1042" s="59"/>
      <c r="L1042" s="59"/>
    </row>
    <row r="1043" spans="1:12" ht="14.4">
      <c r="A1043" s="58" t="s">
        <v>2169</v>
      </c>
      <c r="B1043" s="59" t="s">
        <v>37</v>
      </c>
      <c r="C1043" s="59" t="s">
        <v>182</v>
      </c>
      <c r="D1043" s="59" t="s">
        <v>1400</v>
      </c>
      <c r="E1043" s="59" t="s">
        <v>730</v>
      </c>
      <c r="F1043" s="59" t="s">
        <v>727</v>
      </c>
      <c r="G1043" s="59" t="s">
        <v>2171</v>
      </c>
      <c r="H1043" s="59" t="s">
        <v>727</v>
      </c>
      <c r="I1043" s="59" t="s">
        <v>727</v>
      </c>
      <c r="J1043" s="59" t="s">
        <v>1027</v>
      </c>
      <c r="K1043" s="59" t="s">
        <v>1896</v>
      </c>
      <c r="L1043" s="59"/>
    </row>
    <row r="1044" spans="1:12" ht="14.4">
      <c r="A1044" s="58" t="s">
        <v>2172</v>
      </c>
      <c r="B1044" s="59" t="s">
        <v>46</v>
      </c>
      <c r="C1044" s="59" t="s">
        <v>181</v>
      </c>
      <c r="D1044" s="59" t="s">
        <v>386</v>
      </c>
      <c r="E1044" s="59" t="s">
        <v>349</v>
      </c>
      <c r="F1044" s="59" t="s">
        <v>352</v>
      </c>
      <c r="G1044" s="59" t="s">
        <v>391</v>
      </c>
      <c r="H1044" s="59" t="s">
        <v>352</v>
      </c>
      <c r="I1044" s="59" t="s">
        <v>352</v>
      </c>
      <c r="J1044" s="59" t="s">
        <v>2173</v>
      </c>
      <c r="K1044" s="59" t="s">
        <v>2174</v>
      </c>
      <c r="L1044" s="59"/>
    </row>
    <row r="1045" spans="1:12" ht="14.4">
      <c r="A1045" s="58" t="s">
        <v>2172</v>
      </c>
      <c r="B1045" s="59" t="s">
        <v>27</v>
      </c>
      <c r="C1045" s="59" t="s">
        <v>182</v>
      </c>
      <c r="D1045" s="59" t="s">
        <v>1260</v>
      </c>
      <c r="E1045" s="59" t="s">
        <v>730</v>
      </c>
      <c r="F1045" s="59" t="s">
        <v>727</v>
      </c>
      <c r="G1045" s="59" t="s">
        <v>2175</v>
      </c>
      <c r="H1045" s="59" t="s">
        <v>727</v>
      </c>
      <c r="I1045" s="59" t="s">
        <v>727</v>
      </c>
      <c r="J1045" s="59"/>
      <c r="K1045" s="59"/>
      <c r="L1045" s="59"/>
    </row>
    <row r="1046" spans="1:12" ht="14.4">
      <c r="A1046" s="58" t="s">
        <v>2176</v>
      </c>
      <c r="B1046" s="59" t="s">
        <v>46</v>
      </c>
      <c r="C1046" s="59" t="s">
        <v>181</v>
      </c>
      <c r="D1046" s="59" t="s">
        <v>1260</v>
      </c>
      <c r="E1046" s="59" t="s">
        <v>730</v>
      </c>
      <c r="F1046" s="59" t="s">
        <v>727</v>
      </c>
      <c r="G1046" s="59" t="s">
        <v>1265</v>
      </c>
      <c r="H1046" s="59" t="s">
        <v>727</v>
      </c>
      <c r="I1046" s="59" t="s">
        <v>727</v>
      </c>
      <c r="J1046" s="59"/>
      <c r="K1046" s="59"/>
      <c r="L1046" s="59"/>
    </row>
    <row r="1047" spans="1:12" ht="14.4">
      <c r="A1047" s="58" t="s">
        <v>2176</v>
      </c>
      <c r="B1047" s="59" t="s">
        <v>27</v>
      </c>
      <c r="C1047" s="59" t="s">
        <v>182</v>
      </c>
      <c r="D1047" s="59" t="s">
        <v>1270</v>
      </c>
      <c r="E1047" s="59" t="s">
        <v>730</v>
      </c>
      <c r="F1047" s="59" t="s">
        <v>727</v>
      </c>
      <c r="G1047" s="59" t="s">
        <v>2177</v>
      </c>
      <c r="H1047" s="59" t="s">
        <v>727</v>
      </c>
      <c r="I1047" s="59" t="s">
        <v>727</v>
      </c>
      <c r="J1047" s="59"/>
      <c r="K1047" s="59"/>
      <c r="L1047" s="59"/>
    </row>
    <row r="1048" spans="1:12" ht="14.4">
      <c r="A1048" s="58" t="s">
        <v>2178</v>
      </c>
      <c r="B1048" s="59" t="s">
        <v>37</v>
      </c>
      <c r="C1048" s="59" t="s">
        <v>181</v>
      </c>
      <c r="D1048" s="59" t="s">
        <v>1260</v>
      </c>
      <c r="E1048" s="59" t="s">
        <v>730</v>
      </c>
      <c r="F1048" s="59" t="s">
        <v>727</v>
      </c>
      <c r="G1048" s="59" t="s">
        <v>727</v>
      </c>
      <c r="H1048" s="59" t="s">
        <v>727</v>
      </c>
      <c r="I1048" s="59" t="s">
        <v>727</v>
      </c>
      <c r="J1048" s="59"/>
      <c r="K1048" s="59"/>
      <c r="L1048" s="59"/>
    </row>
    <row r="1049" spans="1:12" ht="14.4">
      <c r="A1049" s="58" t="s">
        <v>2178</v>
      </c>
      <c r="B1049" s="59" t="s">
        <v>46</v>
      </c>
      <c r="C1049" s="59" t="s">
        <v>182</v>
      </c>
      <c r="D1049" s="59" t="s">
        <v>1270</v>
      </c>
      <c r="E1049" s="59" t="s">
        <v>730</v>
      </c>
      <c r="F1049" s="59" t="s">
        <v>727</v>
      </c>
      <c r="G1049" s="59" t="s">
        <v>727</v>
      </c>
      <c r="H1049" s="59" t="s">
        <v>727</v>
      </c>
      <c r="I1049" s="59" t="s">
        <v>727</v>
      </c>
      <c r="J1049" s="59"/>
      <c r="K1049" s="59"/>
      <c r="L1049" s="59"/>
    </row>
    <row r="1050" spans="1:12" ht="14.4">
      <c r="A1050" s="58" t="s">
        <v>2179</v>
      </c>
      <c r="B1050" s="59" t="s">
        <v>37</v>
      </c>
      <c r="C1050" s="59" t="s">
        <v>181</v>
      </c>
      <c r="D1050" s="59" t="s">
        <v>2180</v>
      </c>
      <c r="E1050" s="59" t="s">
        <v>730</v>
      </c>
      <c r="F1050" s="59" t="s">
        <v>2181</v>
      </c>
      <c r="G1050" s="59" t="s">
        <v>2182</v>
      </c>
      <c r="H1050" s="59" t="s">
        <v>727</v>
      </c>
      <c r="I1050" s="59" t="s">
        <v>2183</v>
      </c>
      <c r="J1050" s="59" t="s">
        <v>1508</v>
      </c>
      <c r="K1050" s="59"/>
      <c r="L1050" s="59" t="s">
        <v>2184</v>
      </c>
    </row>
    <row r="1051" spans="1:12" ht="14.4">
      <c r="A1051" s="58" t="s">
        <v>2179</v>
      </c>
      <c r="B1051" s="59" t="s">
        <v>46</v>
      </c>
      <c r="C1051" s="59" t="s">
        <v>182</v>
      </c>
      <c r="D1051" s="59"/>
      <c r="E1051" s="59"/>
      <c r="F1051" s="59"/>
      <c r="G1051" s="59"/>
      <c r="H1051" s="59"/>
      <c r="I1051" s="59"/>
      <c r="J1051" s="59" t="s">
        <v>250</v>
      </c>
      <c r="K1051" s="59"/>
      <c r="L1051" s="59" t="s">
        <v>2185</v>
      </c>
    </row>
    <row r="1052" spans="1:12" ht="14.4">
      <c r="A1052" s="58" t="s">
        <v>2186</v>
      </c>
      <c r="B1052" s="59" t="s">
        <v>27</v>
      </c>
      <c r="C1052" s="59" t="s">
        <v>181</v>
      </c>
      <c r="D1052" s="59" t="s">
        <v>2187</v>
      </c>
      <c r="E1052" s="59" t="s">
        <v>2188</v>
      </c>
      <c r="F1052" s="59" t="s">
        <v>2189</v>
      </c>
      <c r="G1052" s="59" t="s">
        <v>2190</v>
      </c>
      <c r="H1052" s="59" t="s">
        <v>2191</v>
      </c>
      <c r="I1052" s="59" t="s">
        <v>2189</v>
      </c>
      <c r="J1052" s="59" t="s">
        <v>2192</v>
      </c>
      <c r="K1052" s="59"/>
      <c r="L1052" s="59" t="s">
        <v>2193</v>
      </c>
    </row>
    <row r="1053" spans="1:12" ht="14.4">
      <c r="A1053" s="58" t="s">
        <v>2186</v>
      </c>
      <c r="B1053" s="59" t="s">
        <v>37</v>
      </c>
      <c r="C1053" s="59" t="s">
        <v>182</v>
      </c>
      <c r="D1053" s="59" t="s">
        <v>2194</v>
      </c>
      <c r="E1053" s="59" t="s">
        <v>2188</v>
      </c>
      <c r="F1053" s="59" t="s">
        <v>2189</v>
      </c>
      <c r="G1053" s="59" t="s">
        <v>2195</v>
      </c>
      <c r="H1053" s="59" t="s">
        <v>2196</v>
      </c>
      <c r="I1053" s="59" t="s">
        <v>2189</v>
      </c>
      <c r="J1053" s="59" t="s">
        <v>388</v>
      </c>
      <c r="K1053" s="59" t="s">
        <v>2197</v>
      </c>
      <c r="L1053" s="59" t="s">
        <v>2198</v>
      </c>
    </row>
    <row r="1054" spans="1:12" ht="14.4">
      <c r="A1054" s="58" t="s">
        <v>2199</v>
      </c>
      <c r="B1054" s="59" t="s">
        <v>27</v>
      </c>
      <c r="C1054" s="59" t="s">
        <v>181</v>
      </c>
      <c r="D1054" s="59" t="s">
        <v>2200</v>
      </c>
      <c r="E1054" s="59" t="s">
        <v>2188</v>
      </c>
      <c r="F1054" s="59" t="s">
        <v>2189</v>
      </c>
      <c r="G1054" s="59" t="s">
        <v>2201</v>
      </c>
      <c r="H1054" s="59" t="s">
        <v>2202</v>
      </c>
      <c r="I1054" s="59" t="s">
        <v>2189</v>
      </c>
      <c r="J1054" s="59" t="s">
        <v>388</v>
      </c>
      <c r="K1054" s="59" t="s">
        <v>2203</v>
      </c>
      <c r="L1054" s="59" t="s">
        <v>2204</v>
      </c>
    </row>
    <row r="1055" spans="1:12" ht="14.4">
      <c r="A1055" s="58" t="s">
        <v>2199</v>
      </c>
      <c r="B1055" s="59" t="s">
        <v>37</v>
      </c>
      <c r="C1055" s="59" t="s">
        <v>182</v>
      </c>
      <c r="D1055" s="59" t="s">
        <v>2205</v>
      </c>
      <c r="E1055" s="59" t="s">
        <v>2188</v>
      </c>
      <c r="F1055" s="59" t="s">
        <v>2189</v>
      </c>
      <c r="G1055" s="59" t="s">
        <v>2206</v>
      </c>
      <c r="H1055" s="59" t="s">
        <v>2207</v>
      </c>
      <c r="I1055" s="59" t="s">
        <v>2189</v>
      </c>
      <c r="J1055" s="59" t="s">
        <v>945</v>
      </c>
      <c r="K1055" s="59"/>
      <c r="L1055" s="59" t="s">
        <v>2208</v>
      </c>
    </row>
    <row r="1056" spans="1:12" ht="14.4">
      <c r="A1056" s="58" t="s">
        <v>2209</v>
      </c>
      <c r="B1056" s="59" t="s">
        <v>46</v>
      </c>
      <c r="C1056" s="59" t="s">
        <v>181</v>
      </c>
      <c r="D1056" s="59" t="s">
        <v>2210</v>
      </c>
      <c r="E1056" s="59" t="s">
        <v>2211</v>
      </c>
      <c r="F1056" s="59" t="s">
        <v>2210</v>
      </c>
      <c r="G1056" s="59" t="s">
        <v>2212</v>
      </c>
      <c r="H1056" s="59" t="s">
        <v>2210</v>
      </c>
      <c r="I1056" s="59" t="s">
        <v>2210</v>
      </c>
      <c r="J1056" s="59" t="s">
        <v>2213</v>
      </c>
      <c r="K1056" s="59"/>
      <c r="L1056" s="59" t="s">
        <v>2214</v>
      </c>
    </row>
    <row r="1057" spans="1:12" ht="14.4">
      <c r="A1057" s="58" t="s">
        <v>2209</v>
      </c>
      <c r="B1057" s="59" t="s">
        <v>27</v>
      </c>
      <c r="C1057" s="59" t="s">
        <v>182</v>
      </c>
      <c r="D1057" s="59" t="s">
        <v>2215</v>
      </c>
      <c r="E1057" s="59" t="s">
        <v>2211</v>
      </c>
      <c r="F1057" s="59" t="s">
        <v>2210</v>
      </c>
      <c r="G1057" s="59" t="s">
        <v>2216</v>
      </c>
      <c r="H1057" s="59" t="s">
        <v>2210</v>
      </c>
      <c r="I1057" s="59" t="s">
        <v>2210</v>
      </c>
      <c r="J1057" s="59" t="s">
        <v>1462</v>
      </c>
      <c r="K1057" s="59"/>
      <c r="L1057" s="59" t="s">
        <v>2214</v>
      </c>
    </row>
    <row r="1058" spans="1:12" ht="14.4">
      <c r="A1058" s="58" t="s">
        <v>2217</v>
      </c>
      <c r="B1058" s="59" t="s">
        <v>46</v>
      </c>
      <c r="C1058" s="59" t="s">
        <v>181</v>
      </c>
      <c r="D1058" s="59" t="s">
        <v>2218</v>
      </c>
      <c r="E1058" s="59" t="s">
        <v>2211</v>
      </c>
      <c r="F1058" s="59" t="s">
        <v>2210</v>
      </c>
      <c r="G1058" s="59" t="s">
        <v>2219</v>
      </c>
      <c r="H1058" s="59" t="s">
        <v>2210</v>
      </c>
      <c r="I1058" s="59" t="s">
        <v>2210</v>
      </c>
      <c r="J1058" s="59" t="s">
        <v>2220</v>
      </c>
      <c r="K1058" s="59"/>
      <c r="L1058" s="59" t="s">
        <v>2221</v>
      </c>
    </row>
    <row r="1059" spans="1:12" ht="14.4">
      <c r="A1059" s="58" t="s">
        <v>2217</v>
      </c>
      <c r="B1059" s="59" t="s">
        <v>27</v>
      </c>
      <c r="C1059" s="59" t="s">
        <v>182</v>
      </c>
      <c r="D1059" s="59"/>
      <c r="E1059" s="59"/>
      <c r="F1059" s="59"/>
      <c r="G1059" s="59"/>
      <c r="H1059" s="59"/>
      <c r="I1059" s="59"/>
      <c r="J1059" s="59" t="s">
        <v>250</v>
      </c>
      <c r="K1059" s="59"/>
      <c r="L1059" s="59" t="s">
        <v>2185</v>
      </c>
    </row>
    <row r="1060" spans="1:12" ht="14.4">
      <c r="A1060" s="58" t="s">
        <v>2222</v>
      </c>
      <c r="B1060" s="59" t="s">
        <v>46</v>
      </c>
      <c r="C1060" s="59" t="s">
        <v>181</v>
      </c>
      <c r="D1060" s="59" t="s">
        <v>2223</v>
      </c>
      <c r="E1060" s="59" t="s">
        <v>500</v>
      </c>
      <c r="F1060" s="59" t="s">
        <v>501</v>
      </c>
      <c r="G1060" s="59" t="s">
        <v>2224</v>
      </c>
      <c r="H1060" s="59" t="s">
        <v>2225</v>
      </c>
      <c r="I1060" s="59" t="s">
        <v>501</v>
      </c>
      <c r="J1060" s="59" t="s">
        <v>378</v>
      </c>
      <c r="K1060" s="59"/>
      <c r="L1060" s="59" t="s">
        <v>2226</v>
      </c>
    </row>
    <row r="1061" spans="1:12" ht="14.4">
      <c r="A1061" s="58" t="s">
        <v>2222</v>
      </c>
      <c r="B1061" s="59" t="s">
        <v>37</v>
      </c>
      <c r="C1061" s="59" t="s">
        <v>182</v>
      </c>
      <c r="D1061" s="59" t="s">
        <v>2227</v>
      </c>
      <c r="E1061" s="59" t="s">
        <v>500</v>
      </c>
      <c r="F1061" s="59" t="s">
        <v>501</v>
      </c>
      <c r="G1061" s="59" t="s">
        <v>501</v>
      </c>
      <c r="H1061" s="59" t="s">
        <v>2228</v>
      </c>
      <c r="I1061" s="59" t="s">
        <v>501</v>
      </c>
      <c r="J1061" s="59"/>
      <c r="K1061" s="59"/>
      <c r="L1061" s="59"/>
    </row>
    <row r="1062" spans="1:12" ht="14.4">
      <c r="A1062" s="58" t="s">
        <v>2229</v>
      </c>
      <c r="B1062" s="59" t="s">
        <v>46</v>
      </c>
      <c r="C1062" s="59" t="s">
        <v>181</v>
      </c>
      <c r="D1062" s="59" t="s">
        <v>2230</v>
      </c>
      <c r="E1062" s="59" t="s">
        <v>500</v>
      </c>
      <c r="F1062" s="59" t="s">
        <v>501</v>
      </c>
      <c r="G1062" s="59" t="s">
        <v>501</v>
      </c>
      <c r="H1062" s="59" t="s">
        <v>2231</v>
      </c>
      <c r="I1062" s="59" t="s">
        <v>501</v>
      </c>
      <c r="J1062" s="59"/>
      <c r="K1062" s="59"/>
      <c r="L1062" s="59"/>
    </row>
    <row r="1063" spans="1:12" ht="14.4">
      <c r="A1063" s="58" t="s">
        <v>2229</v>
      </c>
      <c r="B1063" s="59" t="s">
        <v>37</v>
      </c>
      <c r="C1063" s="59" t="s">
        <v>182</v>
      </c>
      <c r="D1063" s="59"/>
      <c r="E1063" s="59"/>
      <c r="F1063" s="59"/>
      <c r="G1063" s="59"/>
      <c r="H1063" s="59"/>
      <c r="I1063" s="59"/>
      <c r="J1063" s="59" t="s">
        <v>194</v>
      </c>
      <c r="K1063" s="59"/>
      <c r="L1063" s="59" t="s">
        <v>2232</v>
      </c>
    </row>
    <row r="1064" spans="1:12" ht="14.4">
      <c r="A1064" s="58" t="s">
        <v>2233</v>
      </c>
      <c r="B1064" s="59" t="s">
        <v>27</v>
      </c>
      <c r="C1064" s="59" t="s">
        <v>181</v>
      </c>
      <c r="D1064" s="59" t="s">
        <v>1325</v>
      </c>
      <c r="E1064" s="59" t="s">
        <v>2234</v>
      </c>
      <c r="F1064" s="59" t="s">
        <v>2235</v>
      </c>
      <c r="G1064" s="59" t="s">
        <v>2236</v>
      </c>
      <c r="H1064" s="59" t="s">
        <v>189</v>
      </c>
      <c r="I1064" s="59" t="s">
        <v>189</v>
      </c>
      <c r="J1064" s="59" t="s">
        <v>2237</v>
      </c>
      <c r="K1064" s="59"/>
      <c r="L1064" s="59" t="s">
        <v>2238</v>
      </c>
    </row>
    <row r="1065" spans="1:12" ht="14.4">
      <c r="A1065" s="58" t="s">
        <v>2233</v>
      </c>
      <c r="B1065" s="59" t="s">
        <v>37</v>
      </c>
      <c r="C1065" s="59" t="s">
        <v>182</v>
      </c>
      <c r="D1065" s="59" t="s">
        <v>1572</v>
      </c>
      <c r="E1065" s="59" t="s">
        <v>2239</v>
      </c>
      <c r="F1065" s="59" t="s">
        <v>189</v>
      </c>
      <c r="G1065" s="59" t="s">
        <v>2240</v>
      </c>
      <c r="H1065" s="59" t="s">
        <v>189</v>
      </c>
      <c r="I1065" s="59" t="s">
        <v>189</v>
      </c>
      <c r="J1065" s="59" t="s">
        <v>388</v>
      </c>
      <c r="K1065" s="59" t="s">
        <v>2241</v>
      </c>
      <c r="L1065" s="59" t="s">
        <v>2242</v>
      </c>
    </row>
    <row r="1066" spans="1:12" ht="14.4">
      <c r="A1066" s="58" t="s">
        <v>2243</v>
      </c>
      <c r="B1066" s="59" t="s">
        <v>27</v>
      </c>
      <c r="C1066" s="59" t="s">
        <v>181</v>
      </c>
      <c r="D1066" s="59" t="s">
        <v>2244</v>
      </c>
      <c r="E1066" s="59" t="s">
        <v>188</v>
      </c>
      <c r="F1066" s="59" t="s">
        <v>189</v>
      </c>
      <c r="G1066" s="59" t="s">
        <v>2245</v>
      </c>
      <c r="H1066" s="59" t="s">
        <v>189</v>
      </c>
      <c r="I1066" s="59" t="s">
        <v>189</v>
      </c>
      <c r="J1066" s="59" t="s">
        <v>388</v>
      </c>
      <c r="K1066" s="59" t="s">
        <v>1723</v>
      </c>
      <c r="L1066" s="59" t="s">
        <v>2246</v>
      </c>
    </row>
    <row r="1067" spans="1:12" ht="14.4">
      <c r="A1067" s="58" t="s">
        <v>2243</v>
      </c>
      <c r="B1067" s="59" t="s">
        <v>37</v>
      </c>
      <c r="C1067" s="59" t="s">
        <v>182</v>
      </c>
      <c r="D1067" s="59" t="s">
        <v>1009</v>
      </c>
      <c r="E1067" s="59" t="s">
        <v>188</v>
      </c>
      <c r="F1067" s="59" t="s">
        <v>189</v>
      </c>
      <c r="G1067" s="59" t="s">
        <v>1577</v>
      </c>
      <c r="H1067" s="59" t="s">
        <v>189</v>
      </c>
      <c r="I1067" s="59" t="s">
        <v>189</v>
      </c>
      <c r="J1067" s="59"/>
      <c r="K1067" s="59"/>
      <c r="L1067" s="59"/>
    </row>
    <row r="1068" spans="1:12" ht="14.4">
      <c r="A1068" s="58" t="s">
        <v>2247</v>
      </c>
      <c r="B1068" s="59" t="s">
        <v>46</v>
      </c>
      <c r="C1068" s="59" t="s">
        <v>181</v>
      </c>
      <c r="D1068" s="58" t="s">
        <v>1549</v>
      </c>
      <c r="E1068" s="59" t="s">
        <v>188</v>
      </c>
      <c r="F1068" s="59" t="s">
        <v>189</v>
      </c>
      <c r="G1068" s="58" t="s">
        <v>1004</v>
      </c>
      <c r="H1068" s="59" t="s">
        <v>189</v>
      </c>
      <c r="I1068" s="59" t="s">
        <v>189</v>
      </c>
      <c r="J1068" s="58" t="s">
        <v>2248</v>
      </c>
      <c r="K1068" s="59"/>
      <c r="L1068" s="59" t="s">
        <v>2249</v>
      </c>
    </row>
    <row r="1069" spans="1:12" ht="14.4">
      <c r="A1069" s="58" t="s">
        <v>2247</v>
      </c>
      <c r="B1069" s="59" t="s">
        <v>27</v>
      </c>
      <c r="C1069" s="59" t="s">
        <v>182</v>
      </c>
      <c r="D1069" s="58" t="s">
        <v>2250</v>
      </c>
      <c r="E1069" s="59" t="s">
        <v>188</v>
      </c>
      <c r="F1069" s="59" t="s">
        <v>189</v>
      </c>
      <c r="G1069" s="58" t="s">
        <v>2251</v>
      </c>
      <c r="H1069" s="59" t="s">
        <v>189</v>
      </c>
      <c r="I1069" s="59" t="s">
        <v>189</v>
      </c>
      <c r="J1069" s="58" t="s">
        <v>2252</v>
      </c>
      <c r="K1069" s="59" t="s">
        <v>2253</v>
      </c>
      <c r="L1069" s="59" t="s">
        <v>2254</v>
      </c>
    </row>
    <row r="1070" spans="1:12" ht="14.4">
      <c r="A1070" s="58" t="s">
        <v>2255</v>
      </c>
      <c r="B1070" s="59" t="s">
        <v>46</v>
      </c>
      <c r="C1070" s="59" t="s">
        <v>181</v>
      </c>
      <c r="D1070" s="58" t="s">
        <v>2256</v>
      </c>
      <c r="E1070" s="59" t="s">
        <v>2257</v>
      </c>
      <c r="F1070" s="59" t="s">
        <v>189</v>
      </c>
      <c r="G1070" s="58" t="s">
        <v>1004</v>
      </c>
      <c r="H1070" s="59" t="s">
        <v>189</v>
      </c>
      <c r="I1070" s="59" t="s">
        <v>189</v>
      </c>
      <c r="J1070" s="58" t="s">
        <v>2258</v>
      </c>
      <c r="K1070" s="59"/>
      <c r="L1070" s="59" t="s">
        <v>2259</v>
      </c>
    </row>
    <row r="1071" spans="1:12" ht="14.4">
      <c r="A1071" s="58" t="s">
        <v>2255</v>
      </c>
      <c r="B1071" s="59" t="s">
        <v>27</v>
      </c>
      <c r="C1071" s="59" t="s">
        <v>182</v>
      </c>
      <c r="D1071" s="58"/>
      <c r="E1071" s="59"/>
      <c r="F1071" s="59"/>
      <c r="G1071" s="58"/>
      <c r="H1071" s="59"/>
      <c r="I1071" s="59"/>
      <c r="J1071" s="58" t="s">
        <v>250</v>
      </c>
      <c r="K1071" s="59"/>
      <c r="L1071" s="59" t="s">
        <v>2259</v>
      </c>
    </row>
    <row r="1072" spans="1:12" ht="14.4">
      <c r="A1072" s="58" t="s">
        <v>2260</v>
      </c>
      <c r="B1072" s="59" t="s">
        <v>46</v>
      </c>
      <c r="C1072" s="59" t="s">
        <v>181</v>
      </c>
      <c r="D1072" s="58" t="s">
        <v>924</v>
      </c>
      <c r="E1072" s="59" t="s">
        <v>923</v>
      </c>
      <c r="F1072" s="59" t="s">
        <v>924</v>
      </c>
      <c r="G1072" s="58" t="s">
        <v>924</v>
      </c>
      <c r="H1072" s="59" t="s">
        <v>924</v>
      </c>
      <c r="I1072" s="59" t="s">
        <v>924</v>
      </c>
      <c r="J1072" s="58" t="s">
        <v>2261</v>
      </c>
      <c r="K1072" s="59" t="s">
        <v>1225</v>
      </c>
      <c r="L1072" s="59" t="s">
        <v>2262</v>
      </c>
    </row>
    <row r="1073" spans="1:12" ht="14.4">
      <c r="A1073" s="58" t="s">
        <v>2260</v>
      </c>
      <c r="B1073" s="59" t="s">
        <v>37</v>
      </c>
      <c r="C1073" s="59" t="s">
        <v>182</v>
      </c>
      <c r="D1073" s="58" t="s">
        <v>924</v>
      </c>
      <c r="E1073" s="59" t="s">
        <v>2263</v>
      </c>
      <c r="F1073" s="59" t="s">
        <v>2264</v>
      </c>
      <c r="G1073" s="58" t="s">
        <v>2265</v>
      </c>
      <c r="H1073" s="59" t="s">
        <v>2266</v>
      </c>
      <c r="I1073" s="59" t="s">
        <v>924</v>
      </c>
      <c r="J1073" s="58" t="s">
        <v>388</v>
      </c>
      <c r="K1073" s="59" t="s">
        <v>2267</v>
      </c>
      <c r="L1073" s="59" t="s">
        <v>2268</v>
      </c>
    </row>
    <row r="1074" spans="1:12" ht="14.4">
      <c r="A1074" s="58" t="s">
        <v>2269</v>
      </c>
      <c r="B1074" s="59" t="s">
        <v>46</v>
      </c>
      <c r="C1074" s="59" t="s">
        <v>181</v>
      </c>
      <c r="D1074" s="58" t="s">
        <v>2270</v>
      </c>
      <c r="E1074" s="59" t="s">
        <v>923</v>
      </c>
      <c r="F1074" s="59" t="s">
        <v>2271</v>
      </c>
      <c r="G1074" s="58" t="s">
        <v>2272</v>
      </c>
      <c r="H1074" s="59" t="s">
        <v>924</v>
      </c>
      <c r="I1074" s="59" t="s">
        <v>2273</v>
      </c>
      <c r="J1074" s="58" t="s">
        <v>2274</v>
      </c>
      <c r="K1074" s="59" t="s">
        <v>2275</v>
      </c>
      <c r="L1074" s="59" t="s">
        <v>2276</v>
      </c>
    </row>
    <row r="1075" spans="1:12" ht="14.4">
      <c r="A1075" s="58" t="s">
        <v>2269</v>
      </c>
      <c r="B1075" s="59" t="s">
        <v>37</v>
      </c>
      <c r="C1075" s="59" t="s">
        <v>182</v>
      </c>
      <c r="D1075" s="58" t="s">
        <v>2277</v>
      </c>
      <c r="E1075" s="59" t="s">
        <v>923</v>
      </c>
      <c r="F1075" s="59" t="s">
        <v>2278</v>
      </c>
      <c r="G1075" s="58" t="s">
        <v>2279</v>
      </c>
      <c r="H1075" s="59" t="s">
        <v>924</v>
      </c>
      <c r="I1075" s="59" t="s">
        <v>2280</v>
      </c>
      <c r="J1075" s="58" t="s">
        <v>388</v>
      </c>
      <c r="K1075" s="59" t="s">
        <v>2281</v>
      </c>
      <c r="L1075" s="59" t="s">
        <v>2282</v>
      </c>
    </row>
    <row r="1076" spans="1:12" ht="14.4">
      <c r="A1076" s="58" t="s">
        <v>2283</v>
      </c>
      <c r="B1076" s="59" t="s">
        <v>46</v>
      </c>
      <c r="C1076" s="59" t="s">
        <v>181</v>
      </c>
      <c r="D1076" s="58" t="s">
        <v>2284</v>
      </c>
      <c r="E1076" s="59" t="s">
        <v>2285</v>
      </c>
      <c r="F1076" s="59" t="s">
        <v>924</v>
      </c>
      <c r="G1076" s="58" t="s">
        <v>2286</v>
      </c>
      <c r="H1076" s="59" t="s">
        <v>2287</v>
      </c>
      <c r="I1076" s="59" t="s">
        <v>924</v>
      </c>
      <c r="J1076" s="58" t="s">
        <v>2288</v>
      </c>
      <c r="K1076" s="59" t="s">
        <v>1184</v>
      </c>
      <c r="L1076" s="59" t="s">
        <v>2289</v>
      </c>
    </row>
    <row r="1077" spans="1:12" ht="14.4">
      <c r="A1077" s="58" t="s">
        <v>2283</v>
      </c>
      <c r="B1077" s="59" t="s">
        <v>37</v>
      </c>
      <c r="C1077" s="59" t="s">
        <v>182</v>
      </c>
      <c r="D1077" s="58" t="s">
        <v>2290</v>
      </c>
      <c r="E1077" s="59" t="s">
        <v>923</v>
      </c>
      <c r="F1077" s="59" t="s">
        <v>2291</v>
      </c>
      <c r="G1077" s="58" t="s">
        <v>2292</v>
      </c>
      <c r="H1077" s="59" t="s">
        <v>2293</v>
      </c>
      <c r="I1077" s="59" t="s">
        <v>2278</v>
      </c>
      <c r="J1077" s="58" t="s">
        <v>2294</v>
      </c>
      <c r="K1077" s="59"/>
      <c r="L1077" s="59" t="s">
        <v>2295</v>
      </c>
    </row>
    <row r="1078" spans="1:12" ht="14.4">
      <c r="A1078" s="58" t="s">
        <v>2296</v>
      </c>
      <c r="B1078" s="59" t="s">
        <v>27</v>
      </c>
      <c r="C1078" s="59" t="s">
        <v>181</v>
      </c>
      <c r="D1078" s="58"/>
      <c r="E1078" s="59"/>
      <c r="F1078" s="59"/>
      <c r="G1078" s="58"/>
      <c r="H1078" s="59"/>
      <c r="I1078" s="59"/>
      <c r="J1078" s="58" t="s">
        <v>533</v>
      </c>
      <c r="K1078" s="59"/>
      <c r="L1078" s="59" t="s">
        <v>2297</v>
      </c>
    </row>
    <row r="1079" spans="1:12" ht="14.4">
      <c r="A1079" s="58" t="s">
        <v>2296</v>
      </c>
      <c r="B1079" s="59" t="s">
        <v>37</v>
      </c>
      <c r="C1079" s="59" t="s">
        <v>182</v>
      </c>
      <c r="D1079" s="58" t="s">
        <v>2085</v>
      </c>
      <c r="E1079" s="59" t="s">
        <v>1912</v>
      </c>
      <c r="F1079" s="59" t="s">
        <v>1940</v>
      </c>
      <c r="G1079" s="58" t="s">
        <v>2298</v>
      </c>
      <c r="H1079" s="59" t="s">
        <v>2299</v>
      </c>
      <c r="I1079" s="59" t="s">
        <v>1913</v>
      </c>
      <c r="J1079" s="58"/>
      <c r="K1079" s="59"/>
      <c r="L1079" s="59"/>
    </row>
    <row r="1080" spans="1:12" ht="14.4">
      <c r="A1080" s="58" t="s">
        <v>2300</v>
      </c>
      <c r="B1080" s="59" t="s">
        <v>46</v>
      </c>
      <c r="C1080" s="59" t="s">
        <v>181</v>
      </c>
      <c r="D1080" s="58"/>
      <c r="E1080" s="59"/>
      <c r="F1080" s="59"/>
      <c r="G1080" s="58"/>
      <c r="H1080" s="59"/>
      <c r="I1080" s="59"/>
      <c r="J1080" s="58" t="s">
        <v>185</v>
      </c>
      <c r="K1080" s="59"/>
      <c r="L1080" s="59" t="s">
        <v>2301</v>
      </c>
    </row>
    <row r="1081" spans="1:12" ht="14.4">
      <c r="A1081" s="58" t="s">
        <v>2300</v>
      </c>
      <c r="B1081" s="59" t="s">
        <v>27</v>
      </c>
      <c r="C1081" s="59" t="s">
        <v>182</v>
      </c>
      <c r="D1081" s="58" t="s">
        <v>2302</v>
      </c>
      <c r="E1081" s="59" t="s">
        <v>1912</v>
      </c>
      <c r="F1081" s="59" t="s">
        <v>1913</v>
      </c>
      <c r="G1081" s="58" t="s">
        <v>2303</v>
      </c>
      <c r="H1081" s="59" t="s">
        <v>2304</v>
      </c>
      <c r="I1081" s="59" t="s">
        <v>1913</v>
      </c>
      <c r="J1081" s="58" t="s">
        <v>1862</v>
      </c>
      <c r="K1081" s="59"/>
      <c r="L1081" s="59" t="s">
        <v>2305</v>
      </c>
    </row>
    <row r="1082" spans="1:12" ht="14.4">
      <c r="A1082" s="58" t="s">
        <v>2306</v>
      </c>
      <c r="B1082" s="59" t="s">
        <v>46</v>
      </c>
      <c r="C1082" s="59" t="s">
        <v>181</v>
      </c>
      <c r="D1082" s="58" t="s">
        <v>2307</v>
      </c>
      <c r="E1082" s="59" t="s">
        <v>573</v>
      </c>
      <c r="F1082" s="59" t="s">
        <v>574</v>
      </c>
      <c r="G1082" s="58" t="s">
        <v>1200</v>
      </c>
      <c r="H1082" s="59" t="s">
        <v>2308</v>
      </c>
      <c r="I1082" s="59" t="s">
        <v>576</v>
      </c>
      <c r="J1082" s="58" t="s">
        <v>2309</v>
      </c>
      <c r="K1082" s="59"/>
      <c r="L1082" s="59" t="s">
        <v>2310</v>
      </c>
    </row>
    <row r="1083" spans="1:12" ht="14.4">
      <c r="A1083" s="58" t="s">
        <v>2306</v>
      </c>
      <c r="B1083" s="59" t="s">
        <v>27</v>
      </c>
      <c r="C1083" s="59" t="s">
        <v>182</v>
      </c>
      <c r="D1083" s="58"/>
      <c r="E1083" s="59"/>
      <c r="F1083" s="59"/>
      <c r="G1083" s="58"/>
      <c r="H1083" s="59"/>
      <c r="I1083" s="59"/>
      <c r="J1083" s="58" t="s">
        <v>250</v>
      </c>
      <c r="K1083" s="59"/>
      <c r="L1083" s="59" t="s">
        <v>2311</v>
      </c>
    </row>
    <row r="1084" spans="1:12" ht="14.4">
      <c r="A1084" s="58" t="s">
        <v>2312</v>
      </c>
      <c r="B1084" s="59" t="s">
        <v>46</v>
      </c>
      <c r="C1084" s="59" t="s">
        <v>181</v>
      </c>
      <c r="D1084" s="58" t="s">
        <v>1247</v>
      </c>
      <c r="E1084" s="59" t="s">
        <v>730</v>
      </c>
      <c r="F1084" s="59" t="s">
        <v>2313</v>
      </c>
      <c r="G1084" s="58" t="s">
        <v>1718</v>
      </c>
      <c r="H1084" s="59" t="s">
        <v>727</v>
      </c>
      <c r="I1084" s="59" t="s">
        <v>727</v>
      </c>
      <c r="J1084" s="58" t="s">
        <v>257</v>
      </c>
      <c r="K1084" s="59"/>
      <c r="L1084" s="59" t="s">
        <v>2314</v>
      </c>
    </row>
    <row r="1085" spans="1:12" ht="14.4">
      <c r="A1085" s="58" t="s">
        <v>2312</v>
      </c>
      <c r="B1085" s="59" t="s">
        <v>37</v>
      </c>
      <c r="C1085" s="59" t="s">
        <v>182</v>
      </c>
      <c r="D1085" s="58" t="s">
        <v>1510</v>
      </c>
      <c r="E1085" s="59" t="s">
        <v>730</v>
      </c>
      <c r="F1085" s="59" t="s">
        <v>727</v>
      </c>
      <c r="G1085" s="58" t="s">
        <v>2315</v>
      </c>
      <c r="H1085" s="59" t="s">
        <v>727</v>
      </c>
      <c r="I1085" s="59" t="s">
        <v>727</v>
      </c>
      <c r="J1085" s="58" t="s">
        <v>388</v>
      </c>
      <c r="K1085" s="59" t="s">
        <v>1045</v>
      </c>
      <c r="L1085" s="59" t="s">
        <v>2316</v>
      </c>
    </row>
    <row r="1086" spans="1:12" ht="14.4">
      <c r="A1086" s="58" t="s">
        <v>2317</v>
      </c>
      <c r="B1086" s="59" t="s">
        <v>27</v>
      </c>
      <c r="C1086" s="59" t="s">
        <v>181</v>
      </c>
      <c r="D1086" s="58" t="s">
        <v>1400</v>
      </c>
      <c r="E1086" s="59" t="s">
        <v>730</v>
      </c>
      <c r="F1086" s="59" t="s">
        <v>727</v>
      </c>
      <c r="G1086" s="58" t="s">
        <v>2318</v>
      </c>
      <c r="H1086" s="59" t="s">
        <v>727</v>
      </c>
      <c r="I1086" s="59" t="s">
        <v>727</v>
      </c>
      <c r="J1086" s="58" t="s">
        <v>2319</v>
      </c>
      <c r="K1086" s="59"/>
      <c r="L1086" s="59" t="s">
        <v>2320</v>
      </c>
    </row>
    <row r="1087" spans="1:12" ht="14.4">
      <c r="A1087" s="58" t="s">
        <v>2317</v>
      </c>
      <c r="B1087" s="59" t="s">
        <v>37</v>
      </c>
      <c r="C1087" s="59" t="s">
        <v>182</v>
      </c>
      <c r="D1087" s="58" t="s">
        <v>1260</v>
      </c>
      <c r="E1087" s="59" t="s">
        <v>730</v>
      </c>
      <c r="F1087" s="59" t="s">
        <v>727</v>
      </c>
      <c r="G1087" s="58" t="s">
        <v>727</v>
      </c>
      <c r="H1087" s="59" t="s">
        <v>727</v>
      </c>
      <c r="I1087" s="59" t="s">
        <v>727</v>
      </c>
      <c r="J1087" s="58"/>
      <c r="K1087" s="59"/>
      <c r="L1087" s="59"/>
    </row>
    <row r="1088" spans="1:12" ht="14.4">
      <c r="A1088" s="58" t="s">
        <v>2321</v>
      </c>
      <c r="B1088" s="59" t="s">
        <v>27</v>
      </c>
      <c r="C1088" s="59" t="s">
        <v>181</v>
      </c>
      <c r="D1088" s="58" t="s">
        <v>1260</v>
      </c>
      <c r="E1088" s="59" t="s">
        <v>730</v>
      </c>
      <c r="F1088" s="59" t="s">
        <v>727</v>
      </c>
      <c r="G1088" s="58" t="s">
        <v>1268</v>
      </c>
      <c r="H1088" s="59" t="s">
        <v>727</v>
      </c>
      <c r="I1088" s="59" t="s">
        <v>727</v>
      </c>
      <c r="J1088" s="58"/>
      <c r="K1088" s="59"/>
      <c r="L1088" s="59"/>
    </row>
    <row r="1089" spans="1:12" ht="14.4">
      <c r="A1089" s="58" t="s">
        <v>2321</v>
      </c>
      <c r="B1089" s="59" t="s">
        <v>37</v>
      </c>
      <c r="C1089" s="59" t="s">
        <v>182</v>
      </c>
      <c r="D1089" s="58" t="s">
        <v>1260</v>
      </c>
      <c r="E1089" s="59" t="s">
        <v>730</v>
      </c>
      <c r="F1089" s="59" t="s">
        <v>727</v>
      </c>
      <c r="G1089" s="58" t="s">
        <v>2313</v>
      </c>
      <c r="H1089" s="59" t="s">
        <v>727</v>
      </c>
      <c r="I1089" s="59" t="s">
        <v>727</v>
      </c>
      <c r="J1089" s="58"/>
      <c r="K1089" s="59"/>
      <c r="L1089" s="59"/>
    </row>
    <row r="1090" spans="1:12" ht="14.4">
      <c r="A1090" s="58" t="s">
        <v>2322</v>
      </c>
      <c r="B1090" s="59" t="s">
        <v>27</v>
      </c>
      <c r="C1090" s="59" t="s">
        <v>181</v>
      </c>
      <c r="D1090" s="58" t="s">
        <v>1247</v>
      </c>
      <c r="E1090" s="59" t="s">
        <v>730</v>
      </c>
      <c r="F1090" s="59" t="s">
        <v>727</v>
      </c>
      <c r="G1090" s="58" t="s">
        <v>2323</v>
      </c>
      <c r="H1090" s="59" t="s">
        <v>727</v>
      </c>
      <c r="I1090" s="59" t="s">
        <v>727</v>
      </c>
      <c r="J1090" s="58" t="s">
        <v>402</v>
      </c>
      <c r="K1090" s="59"/>
      <c r="L1090" s="59" t="s">
        <v>2324</v>
      </c>
    </row>
    <row r="1091" spans="1:12" ht="14.4">
      <c r="A1091" s="58" t="s">
        <v>2322</v>
      </c>
      <c r="B1091" s="59" t="s">
        <v>37</v>
      </c>
      <c r="C1091" s="59" t="s">
        <v>182</v>
      </c>
      <c r="D1091" s="58" t="s">
        <v>1510</v>
      </c>
      <c r="E1091" s="59" t="s">
        <v>730</v>
      </c>
      <c r="F1091" s="59" t="s">
        <v>727</v>
      </c>
      <c r="G1091" s="58" t="s">
        <v>1275</v>
      </c>
      <c r="H1091" s="59" t="s">
        <v>727</v>
      </c>
      <c r="I1091" s="59" t="s">
        <v>727</v>
      </c>
      <c r="J1091" s="58" t="s">
        <v>1532</v>
      </c>
      <c r="K1091" s="59"/>
      <c r="L1091" s="59" t="s">
        <v>2325</v>
      </c>
    </row>
    <row r="1092" spans="1:12" ht="14.4">
      <c r="A1092" s="58" t="s">
        <v>2326</v>
      </c>
      <c r="B1092" s="59" t="s">
        <v>46</v>
      </c>
      <c r="C1092" s="59" t="s">
        <v>181</v>
      </c>
      <c r="D1092" s="58" t="s">
        <v>1260</v>
      </c>
      <c r="E1092" s="59" t="s">
        <v>730</v>
      </c>
      <c r="F1092" s="59" t="s">
        <v>727</v>
      </c>
      <c r="G1092" s="58" t="s">
        <v>2327</v>
      </c>
      <c r="H1092" s="59" t="s">
        <v>727</v>
      </c>
      <c r="I1092" s="59" t="s">
        <v>727</v>
      </c>
      <c r="J1092" s="58"/>
      <c r="K1092" s="59"/>
      <c r="L1092" s="59"/>
    </row>
    <row r="1093" spans="1:12" ht="14.4">
      <c r="A1093" s="58" t="s">
        <v>2326</v>
      </c>
      <c r="B1093" s="59" t="s">
        <v>27</v>
      </c>
      <c r="C1093" s="59" t="s">
        <v>182</v>
      </c>
      <c r="D1093" s="58" t="s">
        <v>1510</v>
      </c>
      <c r="E1093" s="59" t="s">
        <v>730</v>
      </c>
      <c r="F1093" s="59" t="s">
        <v>727</v>
      </c>
      <c r="G1093" s="58" t="s">
        <v>2328</v>
      </c>
      <c r="H1093" s="59" t="s">
        <v>727</v>
      </c>
      <c r="I1093" s="59" t="s">
        <v>727</v>
      </c>
      <c r="J1093" s="58" t="s">
        <v>1129</v>
      </c>
      <c r="K1093" s="59" t="s">
        <v>299</v>
      </c>
      <c r="L1093" s="59" t="s">
        <v>2329</v>
      </c>
    </row>
    <row r="1094" spans="1:12">
      <c r="A1094" s="56" t="s">
        <v>2330</v>
      </c>
      <c r="B1094" s="1" t="s">
        <v>46</v>
      </c>
      <c r="C1094" s="1" t="s">
        <v>181</v>
      </c>
      <c r="D1094" s="1" t="s">
        <v>1260</v>
      </c>
      <c r="E1094" s="1" t="s">
        <v>730</v>
      </c>
      <c r="F1094" s="1" t="s">
        <v>727</v>
      </c>
      <c r="G1094" s="1" t="s">
        <v>2331</v>
      </c>
      <c r="H1094" s="1" t="s">
        <v>727</v>
      </c>
      <c r="I1094" s="1" t="s">
        <v>727</v>
      </c>
      <c r="J1094" s="1" t="s">
        <v>388</v>
      </c>
      <c r="K1094" s="1" t="s">
        <v>2332</v>
      </c>
      <c r="L1094" s="1" t="s">
        <v>2333</v>
      </c>
    </row>
    <row r="1095" spans="1:12">
      <c r="A1095" s="56" t="s">
        <v>2330</v>
      </c>
      <c r="B1095" s="1" t="s">
        <v>27</v>
      </c>
      <c r="C1095" s="1" t="s">
        <v>182</v>
      </c>
      <c r="D1095" s="1" t="s">
        <v>1400</v>
      </c>
      <c r="E1095" s="1" t="s">
        <v>730</v>
      </c>
      <c r="F1095" s="1" t="s">
        <v>727</v>
      </c>
      <c r="G1095" s="1" t="s">
        <v>2334</v>
      </c>
      <c r="H1095" s="1" t="s">
        <v>727</v>
      </c>
      <c r="I1095" s="1" t="s">
        <v>727</v>
      </c>
      <c r="J1095" s="1" t="s">
        <v>2335</v>
      </c>
      <c r="L1095" s="1" t="s">
        <v>2336</v>
      </c>
    </row>
    <row r="1096" spans="1:12">
      <c r="A1096" s="56" t="s">
        <v>2337</v>
      </c>
      <c r="B1096" s="1" t="s">
        <v>37</v>
      </c>
      <c r="C1096" s="1" t="s">
        <v>181</v>
      </c>
      <c r="D1096" s="1" t="s">
        <v>1510</v>
      </c>
      <c r="E1096" s="1" t="s">
        <v>730</v>
      </c>
      <c r="F1096" s="1" t="s">
        <v>727</v>
      </c>
      <c r="G1096" s="1" t="s">
        <v>1275</v>
      </c>
      <c r="H1096" s="1" t="s">
        <v>727</v>
      </c>
      <c r="I1096" s="1" t="s">
        <v>727</v>
      </c>
      <c r="J1096" s="1" t="s">
        <v>1532</v>
      </c>
      <c r="L1096" s="1" t="s">
        <v>2338</v>
      </c>
    </row>
    <row r="1097" spans="1:12">
      <c r="A1097" s="56" t="s">
        <v>2337</v>
      </c>
      <c r="B1097" s="1" t="s">
        <v>46</v>
      </c>
      <c r="C1097" s="1" t="s">
        <v>182</v>
      </c>
      <c r="D1097" s="1" t="s">
        <v>2339</v>
      </c>
      <c r="E1097" s="1" t="s">
        <v>730</v>
      </c>
      <c r="F1097" s="1" t="s">
        <v>2340</v>
      </c>
      <c r="G1097" s="1" t="s">
        <v>2341</v>
      </c>
      <c r="H1097" s="1" t="s">
        <v>727</v>
      </c>
      <c r="I1097" s="1" t="s">
        <v>1275</v>
      </c>
      <c r="J1097" s="1" t="s">
        <v>425</v>
      </c>
      <c r="L1097" s="1" t="s">
        <v>2342</v>
      </c>
    </row>
    <row r="1098" spans="1:12">
      <c r="A1098" s="56" t="s">
        <v>2343</v>
      </c>
      <c r="B1098" s="1" t="s">
        <v>37</v>
      </c>
      <c r="C1098" s="1" t="s">
        <v>181</v>
      </c>
      <c r="D1098" s="1" t="s">
        <v>348</v>
      </c>
      <c r="E1098" s="1" t="s">
        <v>349</v>
      </c>
      <c r="F1098" s="1" t="s">
        <v>352</v>
      </c>
      <c r="G1098" s="1" t="s">
        <v>2344</v>
      </c>
      <c r="H1098" s="1" t="s">
        <v>352</v>
      </c>
      <c r="I1098" s="1" t="s">
        <v>352</v>
      </c>
      <c r="J1098" s="1" t="s">
        <v>214</v>
      </c>
      <c r="L1098" s="1" t="s">
        <v>2345</v>
      </c>
    </row>
    <row r="1099" spans="1:12">
      <c r="A1099" s="56" t="s">
        <v>2343</v>
      </c>
      <c r="B1099" s="1" t="s">
        <v>46</v>
      </c>
      <c r="C1099" s="1" t="s">
        <v>182</v>
      </c>
      <c r="D1099" s="1" t="s">
        <v>368</v>
      </c>
      <c r="E1099" s="1" t="s">
        <v>349</v>
      </c>
      <c r="F1099" s="1" t="s">
        <v>352</v>
      </c>
      <c r="G1099" s="1" t="s">
        <v>424</v>
      </c>
      <c r="H1099" s="1" t="s">
        <v>352</v>
      </c>
      <c r="I1099" s="1" t="s">
        <v>352</v>
      </c>
      <c r="J1099" s="1" t="s">
        <v>388</v>
      </c>
      <c r="K1099" s="1" t="s">
        <v>2253</v>
      </c>
      <c r="L1099" s="1" t="s">
        <v>2346</v>
      </c>
    </row>
    <row r="1100" spans="1:12">
      <c r="A1100" s="56" t="s">
        <v>2347</v>
      </c>
      <c r="B1100" s="1" t="s">
        <v>27</v>
      </c>
      <c r="C1100" s="1" t="s">
        <v>181</v>
      </c>
      <c r="D1100" s="1" t="s">
        <v>368</v>
      </c>
      <c r="E1100" s="1" t="s">
        <v>349</v>
      </c>
      <c r="F1100" s="1" t="s">
        <v>352</v>
      </c>
      <c r="G1100" s="1" t="s">
        <v>1316</v>
      </c>
      <c r="H1100" s="1" t="s">
        <v>352</v>
      </c>
      <c r="I1100" s="1" t="s">
        <v>352</v>
      </c>
    </row>
    <row r="1101" spans="1:12">
      <c r="A1101" s="56" t="s">
        <v>2347</v>
      </c>
      <c r="B1101" s="1" t="s">
        <v>37</v>
      </c>
      <c r="C1101" s="1" t="s">
        <v>182</v>
      </c>
      <c r="D1101" s="1" t="s">
        <v>372</v>
      </c>
      <c r="E1101" s="1" t="s">
        <v>349</v>
      </c>
      <c r="F1101" s="1" t="s">
        <v>352</v>
      </c>
      <c r="G1101" s="1" t="s">
        <v>352</v>
      </c>
      <c r="H1101" s="1" t="s">
        <v>352</v>
      </c>
      <c r="I1101" s="1" t="s">
        <v>352</v>
      </c>
    </row>
    <row r="1102" spans="1:12">
      <c r="A1102" s="56" t="s">
        <v>2348</v>
      </c>
      <c r="B1102" s="1" t="s">
        <v>27</v>
      </c>
      <c r="C1102" s="1" t="s">
        <v>181</v>
      </c>
      <c r="D1102" s="1" t="s">
        <v>372</v>
      </c>
      <c r="E1102" s="1" t="s">
        <v>349</v>
      </c>
      <c r="F1102" s="1" t="s">
        <v>352</v>
      </c>
      <c r="G1102" s="1" t="s">
        <v>352</v>
      </c>
      <c r="H1102" s="1" t="s">
        <v>352</v>
      </c>
      <c r="I1102" s="1" t="s">
        <v>352</v>
      </c>
    </row>
    <row r="1103" spans="1:12">
      <c r="A1103" s="56" t="s">
        <v>2348</v>
      </c>
      <c r="B1103" s="1" t="s">
        <v>37</v>
      </c>
      <c r="C1103" s="1" t="s">
        <v>182</v>
      </c>
      <c r="D1103" s="1" t="s">
        <v>372</v>
      </c>
      <c r="E1103" s="1" t="s">
        <v>349</v>
      </c>
      <c r="F1103" s="1" t="s">
        <v>352</v>
      </c>
      <c r="G1103" s="1" t="s">
        <v>2159</v>
      </c>
      <c r="H1103" s="1" t="s">
        <v>352</v>
      </c>
      <c r="I1103" s="1" t="s">
        <v>352</v>
      </c>
    </row>
    <row r="1104" spans="1:12">
      <c r="A1104" s="56" t="s">
        <v>2349</v>
      </c>
      <c r="B1104" s="1" t="s">
        <v>46</v>
      </c>
      <c r="C1104" s="1" t="s">
        <v>181</v>
      </c>
      <c r="D1104" s="1" t="s">
        <v>2350</v>
      </c>
      <c r="E1104" s="1" t="s">
        <v>349</v>
      </c>
      <c r="F1104" s="1" t="s">
        <v>2344</v>
      </c>
      <c r="G1104" s="1" t="s">
        <v>2351</v>
      </c>
      <c r="H1104" s="1" t="s">
        <v>352</v>
      </c>
      <c r="I1104" s="1" t="s">
        <v>373</v>
      </c>
      <c r="J1104" s="1" t="s">
        <v>2352</v>
      </c>
      <c r="L1104" s="1" t="s">
        <v>2353</v>
      </c>
    </row>
    <row r="1105" spans="1:12">
      <c r="A1105" s="56" t="s">
        <v>2349</v>
      </c>
      <c r="B1105" s="1" t="s">
        <v>27</v>
      </c>
      <c r="C1105" s="1" t="s">
        <v>182</v>
      </c>
      <c r="D1105" s="1" t="s">
        <v>352</v>
      </c>
      <c r="E1105" s="1" t="s">
        <v>2354</v>
      </c>
      <c r="F1105" s="1" t="s">
        <v>350</v>
      </c>
      <c r="G1105" s="1" t="s">
        <v>2355</v>
      </c>
      <c r="H1105" s="1" t="s">
        <v>352</v>
      </c>
      <c r="I1105" s="1" t="s">
        <v>352</v>
      </c>
      <c r="J1105" s="1" t="s">
        <v>872</v>
      </c>
      <c r="L1105" s="1" t="s">
        <v>2356</v>
      </c>
    </row>
    <row r="1106" spans="1:12">
      <c r="A1106" s="56" t="s">
        <v>2357</v>
      </c>
      <c r="B1106" s="1" t="s">
        <v>46</v>
      </c>
      <c r="C1106" s="1" t="s">
        <v>181</v>
      </c>
      <c r="D1106" s="1" t="s">
        <v>2358</v>
      </c>
      <c r="E1106" s="1" t="s">
        <v>2359</v>
      </c>
      <c r="F1106" s="1" t="s">
        <v>2360</v>
      </c>
      <c r="G1106" s="1" t="s">
        <v>2361</v>
      </c>
      <c r="H1106" s="1" t="s">
        <v>2360</v>
      </c>
      <c r="I1106" s="1" t="s">
        <v>2360</v>
      </c>
      <c r="J1106" s="1" t="s">
        <v>950</v>
      </c>
      <c r="L1106" s="1" t="s">
        <v>2362</v>
      </c>
    </row>
    <row r="1107" spans="1:12">
      <c r="A1107" s="56" t="s">
        <v>2357</v>
      </c>
      <c r="B1107" s="1" t="s">
        <v>27</v>
      </c>
      <c r="C1107" s="1" t="s">
        <v>182</v>
      </c>
      <c r="D1107" s="1" t="s">
        <v>2363</v>
      </c>
      <c r="E1107" s="1" t="s">
        <v>2364</v>
      </c>
      <c r="F1107" s="1" t="s">
        <v>2363</v>
      </c>
      <c r="G1107" s="1" t="s">
        <v>2363</v>
      </c>
      <c r="H1107" s="1" t="s">
        <v>2363</v>
      </c>
      <c r="I1107" s="1" t="s">
        <v>2363</v>
      </c>
      <c r="J1107" s="1" t="s">
        <v>2365</v>
      </c>
      <c r="L1107" s="1" t="s">
        <v>2366</v>
      </c>
    </row>
    <row r="1108" spans="1:12">
      <c r="A1108" s="56" t="s">
        <v>2367</v>
      </c>
      <c r="B1108" s="1" t="s">
        <v>46</v>
      </c>
      <c r="C1108" s="1" t="s">
        <v>181</v>
      </c>
      <c r="D1108" s="1" t="s">
        <v>2363</v>
      </c>
      <c r="E1108" s="1" t="s">
        <v>2368</v>
      </c>
      <c r="F1108" s="1" t="s">
        <v>2363</v>
      </c>
      <c r="G1108" s="1" t="s">
        <v>2363</v>
      </c>
      <c r="H1108" s="1" t="s">
        <v>2363</v>
      </c>
      <c r="I1108" s="1" t="s">
        <v>2363</v>
      </c>
      <c r="J1108" s="1" t="s">
        <v>449</v>
      </c>
      <c r="L1108" s="1" t="s">
        <v>2369</v>
      </c>
    </row>
    <row r="1109" spans="1:12">
      <c r="A1109" s="56" t="s">
        <v>2367</v>
      </c>
      <c r="B1109" s="1" t="s">
        <v>37</v>
      </c>
      <c r="C1109" s="1" t="s">
        <v>182</v>
      </c>
      <c r="D1109" s="1" t="s">
        <v>2363</v>
      </c>
      <c r="E1109" s="1" t="s">
        <v>2370</v>
      </c>
      <c r="F1109" s="1" t="s">
        <v>2363</v>
      </c>
      <c r="G1109" s="1" t="s">
        <v>2371</v>
      </c>
      <c r="H1109" s="1" t="s">
        <v>2363</v>
      </c>
      <c r="I1109" s="1" t="s">
        <v>2363</v>
      </c>
      <c r="J1109" s="1" t="s">
        <v>2372</v>
      </c>
      <c r="L1109" s="1" t="s">
        <v>2373</v>
      </c>
    </row>
    <row r="1110" spans="1:12">
      <c r="A1110" s="56" t="s">
        <v>2374</v>
      </c>
      <c r="B1110" s="1" t="s">
        <v>46</v>
      </c>
      <c r="C1110" s="1" t="s">
        <v>181</v>
      </c>
      <c r="J1110" s="1" t="s">
        <v>194</v>
      </c>
      <c r="L1110" s="1" t="s">
        <v>2375</v>
      </c>
    </row>
    <row r="1111" spans="1:12">
      <c r="A1111" s="56" t="s">
        <v>2374</v>
      </c>
      <c r="B1111" s="1" t="s">
        <v>37</v>
      </c>
      <c r="C1111" s="1" t="s">
        <v>182</v>
      </c>
      <c r="D1111" s="1" t="s">
        <v>2376</v>
      </c>
      <c r="E1111" s="1" t="s">
        <v>253</v>
      </c>
      <c r="F1111" s="1" t="s">
        <v>256</v>
      </c>
      <c r="G1111" s="1" t="s">
        <v>2377</v>
      </c>
      <c r="H1111" s="1" t="s">
        <v>256</v>
      </c>
      <c r="I1111" s="1" t="s">
        <v>256</v>
      </c>
      <c r="J1111" s="1" t="s">
        <v>1206</v>
      </c>
      <c r="K1111" s="1" t="s">
        <v>2378</v>
      </c>
      <c r="L1111" s="1" t="s">
        <v>2379</v>
      </c>
    </row>
    <row r="1112" spans="1:12">
      <c r="A1112" s="56" t="s">
        <v>2380</v>
      </c>
      <c r="B1112" s="1" t="s">
        <v>27</v>
      </c>
      <c r="C1112" s="1" t="s">
        <v>181</v>
      </c>
      <c r="D1112" s="1" t="s">
        <v>288</v>
      </c>
      <c r="E1112" s="1" t="s">
        <v>253</v>
      </c>
      <c r="F1112" s="1" t="s">
        <v>256</v>
      </c>
      <c r="G1112" s="1" t="s">
        <v>2381</v>
      </c>
      <c r="H1112" s="1" t="s">
        <v>256</v>
      </c>
      <c r="I1112" s="1" t="s">
        <v>256</v>
      </c>
      <c r="J1112" s="1" t="s">
        <v>754</v>
      </c>
      <c r="K1112" s="1" t="s">
        <v>1551</v>
      </c>
      <c r="L1112" s="1" t="s">
        <v>2382</v>
      </c>
    </row>
    <row r="1113" spans="1:12">
      <c r="A1113" s="56" t="s">
        <v>2380</v>
      </c>
      <c r="B1113" s="1" t="s">
        <v>37</v>
      </c>
      <c r="C1113" s="1" t="s">
        <v>182</v>
      </c>
      <c r="D1113" s="1" t="s">
        <v>673</v>
      </c>
      <c r="E1113" s="1" t="s">
        <v>253</v>
      </c>
      <c r="F1113" s="1" t="s">
        <v>256</v>
      </c>
      <c r="G1113" s="1" t="s">
        <v>2377</v>
      </c>
      <c r="H1113" s="1" t="s">
        <v>256</v>
      </c>
      <c r="I1113" s="1" t="s">
        <v>256</v>
      </c>
      <c r="J1113" s="1" t="s">
        <v>341</v>
      </c>
      <c r="K1113" s="1" t="s">
        <v>2383</v>
      </c>
      <c r="L1113" s="1" t="s">
        <v>2382</v>
      </c>
    </row>
    <row r="1114" spans="1:12">
      <c r="A1114" s="56" t="s">
        <v>2384</v>
      </c>
      <c r="B1114" s="1" t="s">
        <v>27</v>
      </c>
      <c r="C1114" s="1" t="s">
        <v>181</v>
      </c>
      <c r="D1114" s="1" t="s">
        <v>259</v>
      </c>
      <c r="E1114" s="1" t="s">
        <v>253</v>
      </c>
      <c r="F1114" s="1" t="s">
        <v>256</v>
      </c>
      <c r="G1114" s="1" t="s">
        <v>689</v>
      </c>
      <c r="H1114" s="1" t="s">
        <v>256</v>
      </c>
      <c r="I1114" s="1" t="s">
        <v>256</v>
      </c>
    </row>
    <row r="1115" spans="1:12">
      <c r="A1115" s="56" t="s">
        <v>2384</v>
      </c>
      <c r="B1115" s="1" t="s">
        <v>37</v>
      </c>
      <c r="C1115" s="1" t="s">
        <v>182</v>
      </c>
      <c r="D1115" s="1" t="s">
        <v>259</v>
      </c>
      <c r="E1115" s="1" t="s">
        <v>253</v>
      </c>
      <c r="F1115" s="1" t="s">
        <v>256</v>
      </c>
      <c r="G1115" s="1" t="s">
        <v>672</v>
      </c>
      <c r="H1115" s="1" t="s">
        <v>256</v>
      </c>
      <c r="I1115" s="1" t="s">
        <v>256</v>
      </c>
    </row>
    <row r="1116" spans="1:12">
      <c r="A1116" s="56" t="s">
        <v>2385</v>
      </c>
      <c r="B1116" s="1" t="s">
        <v>46</v>
      </c>
      <c r="C1116" s="1" t="s">
        <v>181</v>
      </c>
      <c r="D1116" s="1" t="s">
        <v>259</v>
      </c>
      <c r="E1116" s="1" t="s">
        <v>253</v>
      </c>
      <c r="F1116" s="1" t="s">
        <v>256</v>
      </c>
      <c r="G1116" s="1" t="s">
        <v>256</v>
      </c>
      <c r="H1116" s="1" t="s">
        <v>256</v>
      </c>
      <c r="I1116" s="1" t="s">
        <v>256</v>
      </c>
    </row>
    <row r="1117" spans="1:12">
      <c r="A1117" s="56" t="s">
        <v>2385</v>
      </c>
      <c r="B1117" s="1" t="s">
        <v>27</v>
      </c>
      <c r="C1117" s="1" t="s">
        <v>182</v>
      </c>
      <c r="D1117" s="1" t="s">
        <v>2386</v>
      </c>
      <c r="E1117" s="1" t="s">
        <v>253</v>
      </c>
      <c r="F1117" s="1" t="s">
        <v>2387</v>
      </c>
      <c r="G1117" s="1" t="s">
        <v>716</v>
      </c>
      <c r="H1117" s="1" t="s">
        <v>256</v>
      </c>
      <c r="I1117" s="1" t="s">
        <v>256</v>
      </c>
      <c r="J1117" s="1" t="s">
        <v>2388</v>
      </c>
      <c r="L1117" s="1" t="s">
        <v>2389</v>
      </c>
    </row>
    <row r="1118" spans="1:12">
      <c r="A1118" s="56" t="s">
        <v>2390</v>
      </c>
      <c r="B1118" s="1" t="s">
        <v>46</v>
      </c>
      <c r="C1118" s="1" t="s">
        <v>181</v>
      </c>
      <c r="J1118" s="1" t="s">
        <v>194</v>
      </c>
      <c r="L1118" s="1" t="s">
        <v>2391</v>
      </c>
    </row>
    <row r="1119" spans="1:12">
      <c r="A1119" s="56" t="s">
        <v>2390</v>
      </c>
      <c r="B1119" s="1" t="s">
        <v>27</v>
      </c>
      <c r="C1119" s="1" t="s">
        <v>182</v>
      </c>
      <c r="D1119" s="1" t="s">
        <v>2392</v>
      </c>
      <c r="E1119" s="1" t="s">
        <v>2393</v>
      </c>
      <c r="F1119" s="1" t="s">
        <v>2394</v>
      </c>
      <c r="G1119" s="1" t="s">
        <v>2395</v>
      </c>
      <c r="H1119" s="1" t="s">
        <v>2363</v>
      </c>
      <c r="I1119" s="1" t="s">
        <v>2363</v>
      </c>
      <c r="J1119" s="1" t="s">
        <v>2396</v>
      </c>
      <c r="L1119" s="1" t="s">
        <v>2369</v>
      </c>
    </row>
    <row r="1120" spans="1:12">
      <c r="A1120" s="56" t="s">
        <v>2397</v>
      </c>
      <c r="B1120" s="1" t="s">
        <v>37</v>
      </c>
      <c r="C1120" s="1" t="s">
        <v>181</v>
      </c>
      <c r="D1120" s="1" t="s">
        <v>1762</v>
      </c>
      <c r="E1120" s="1" t="s">
        <v>2398</v>
      </c>
      <c r="F1120" s="1" t="s">
        <v>1762</v>
      </c>
      <c r="G1120" s="1" t="s">
        <v>1814</v>
      </c>
      <c r="H1120" s="1" t="s">
        <v>1821</v>
      </c>
      <c r="I1120" s="1" t="s">
        <v>1762</v>
      </c>
      <c r="J1120" s="1" t="s">
        <v>2399</v>
      </c>
      <c r="L1120" s="1" t="s">
        <v>2400</v>
      </c>
    </row>
    <row r="1121" spans="1:12">
      <c r="A1121" s="56" t="s">
        <v>2397</v>
      </c>
      <c r="B1121" s="1" t="s">
        <v>46</v>
      </c>
      <c r="C1121" s="1" t="s">
        <v>182</v>
      </c>
      <c r="D1121" s="1" t="s">
        <v>1840</v>
      </c>
      <c r="E1121" s="1" t="s">
        <v>2401</v>
      </c>
      <c r="F1121" s="1" t="s">
        <v>1762</v>
      </c>
      <c r="G1121" s="1" t="s">
        <v>1844</v>
      </c>
      <c r="H1121" s="1" t="s">
        <v>2402</v>
      </c>
      <c r="I1121" s="1" t="s">
        <v>1762</v>
      </c>
      <c r="J1121" s="1" t="s">
        <v>2076</v>
      </c>
      <c r="L1121" s="1" t="s">
        <v>2403</v>
      </c>
    </row>
    <row r="1122" spans="1:12">
      <c r="A1122" s="56" t="s">
        <v>2404</v>
      </c>
      <c r="B1122" s="1" t="s">
        <v>37</v>
      </c>
      <c r="C1122" s="1" t="s">
        <v>181</v>
      </c>
      <c r="D1122" s="1" t="s">
        <v>1760</v>
      </c>
      <c r="E1122" s="1" t="s">
        <v>1761</v>
      </c>
      <c r="F1122" s="1" t="s">
        <v>1762</v>
      </c>
      <c r="G1122" s="1" t="s">
        <v>1762</v>
      </c>
      <c r="H1122" s="1" t="s">
        <v>1815</v>
      </c>
      <c r="I1122" s="1" t="s">
        <v>1762</v>
      </c>
    </row>
    <row r="1123" spans="1:12">
      <c r="A1123" s="56" t="s">
        <v>2404</v>
      </c>
      <c r="B1123" s="1" t="s">
        <v>46</v>
      </c>
      <c r="C1123" s="1" t="s">
        <v>182</v>
      </c>
      <c r="D1123" s="1" t="s">
        <v>1760</v>
      </c>
      <c r="E1123" s="1" t="s">
        <v>1761</v>
      </c>
      <c r="F1123" s="1" t="s">
        <v>1762</v>
      </c>
      <c r="G1123" s="1" t="s">
        <v>1762</v>
      </c>
      <c r="H1123" s="1" t="s">
        <v>2405</v>
      </c>
      <c r="I1123" s="1" t="s">
        <v>1762</v>
      </c>
    </row>
    <row r="1124" spans="1:12">
      <c r="A1124" s="56" t="s">
        <v>2406</v>
      </c>
      <c r="B1124" s="1" t="s">
        <v>27</v>
      </c>
      <c r="C1124" s="1" t="s">
        <v>181</v>
      </c>
      <c r="D1124" s="1" t="s">
        <v>2407</v>
      </c>
      <c r="E1124" s="1" t="s">
        <v>1761</v>
      </c>
      <c r="F1124" s="1" t="s">
        <v>1762</v>
      </c>
      <c r="G1124" s="1" t="s">
        <v>1762</v>
      </c>
      <c r="H1124" s="1" t="s">
        <v>2408</v>
      </c>
      <c r="I1124" s="1" t="s">
        <v>1762</v>
      </c>
    </row>
    <row r="1125" spans="1:12">
      <c r="A1125" s="56" t="s">
        <v>2406</v>
      </c>
      <c r="B1125" s="1" t="s">
        <v>37</v>
      </c>
      <c r="C1125" s="1" t="s">
        <v>182</v>
      </c>
      <c r="D1125" s="1" t="s">
        <v>2409</v>
      </c>
      <c r="E1125" s="1" t="s">
        <v>1761</v>
      </c>
      <c r="F1125" s="1" t="s">
        <v>1762</v>
      </c>
      <c r="G1125" s="1" t="s">
        <v>1762</v>
      </c>
      <c r="H1125" s="1" t="s">
        <v>2405</v>
      </c>
      <c r="I1125" s="1" t="s">
        <v>2410</v>
      </c>
    </row>
    <row r="1126" spans="1:12">
      <c r="A1126" s="56" t="s">
        <v>2411</v>
      </c>
      <c r="B1126" s="1" t="s">
        <v>27</v>
      </c>
      <c r="C1126" s="1" t="s">
        <v>181</v>
      </c>
      <c r="J1126" s="1" t="s">
        <v>194</v>
      </c>
      <c r="L1126" s="1" t="s">
        <v>2389</v>
      </c>
    </row>
    <row r="1127" spans="1:12">
      <c r="A1127" s="56" t="s">
        <v>2411</v>
      </c>
      <c r="B1127" s="1" t="s">
        <v>37</v>
      </c>
      <c r="C1127" s="1" t="s">
        <v>182</v>
      </c>
      <c r="D1127" s="1" t="s">
        <v>805</v>
      </c>
      <c r="E1127" s="1" t="s">
        <v>617</v>
      </c>
      <c r="F1127" s="1" t="s">
        <v>2139</v>
      </c>
      <c r="G1127" s="1" t="s">
        <v>2412</v>
      </c>
      <c r="H1127" s="1" t="s">
        <v>620</v>
      </c>
      <c r="I1127" s="1" t="s">
        <v>620</v>
      </c>
      <c r="J1127" s="1" t="s">
        <v>2413</v>
      </c>
      <c r="K1127" s="1" t="s">
        <v>2414</v>
      </c>
      <c r="L1127" s="1" t="s">
        <v>2415</v>
      </c>
    </row>
    <row r="1128" spans="1:12">
      <c r="A1128" s="56" t="s">
        <v>2416</v>
      </c>
      <c r="B1128" s="1" t="s">
        <v>27</v>
      </c>
      <c r="C1128" s="1" t="s">
        <v>181</v>
      </c>
      <c r="D1128" s="1" t="s">
        <v>616</v>
      </c>
      <c r="E1128" s="1" t="s">
        <v>2417</v>
      </c>
      <c r="F1128" s="1" t="s">
        <v>620</v>
      </c>
      <c r="G1128" s="1" t="s">
        <v>2418</v>
      </c>
      <c r="H1128" s="1" t="s">
        <v>620</v>
      </c>
      <c r="I1128" s="1" t="s">
        <v>620</v>
      </c>
      <c r="J1128" s="1" t="s">
        <v>777</v>
      </c>
      <c r="K1128" s="1" t="s">
        <v>2419</v>
      </c>
      <c r="L1128" s="1" t="s">
        <v>2420</v>
      </c>
    </row>
    <row r="1129" spans="1:12">
      <c r="A1129" s="56" t="s">
        <v>2416</v>
      </c>
      <c r="B1129" s="1" t="s">
        <v>37</v>
      </c>
      <c r="C1129" s="1" t="s">
        <v>182</v>
      </c>
      <c r="D1129" s="1" t="s">
        <v>741</v>
      </c>
      <c r="E1129" s="1" t="s">
        <v>617</v>
      </c>
      <c r="F1129" s="1" t="s">
        <v>620</v>
      </c>
      <c r="G1129" s="1" t="s">
        <v>655</v>
      </c>
      <c r="H1129" s="1" t="s">
        <v>620</v>
      </c>
      <c r="I1129" s="1" t="s">
        <v>620</v>
      </c>
      <c r="J1129" s="1" t="s">
        <v>1899</v>
      </c>
      <c r="K1129" s="1" t="s">
        <v>191</v>
      </c>
      <c r="L1129" s="1" t="s">
        <v>2421</v>
      </c>
    </row>
    <row r="1130" spans="1:12">
      <c r="A1130" s="56" t="s">
        <v>2422</v>
      </c>
      <c r="B1130" s="1" t="s">
        <v>46</v>
      </c>
      <c r="C1130" s="1" t="s">
        <v>181</v>
      </c>
      <c r="D1130" s="1" t="s">
        <v>755</v>
      </c>
      <c r="E1130" s="1" t="s">
        <v>617</v>
      </c>
      <c r="F1130" s="1" t="s">
        <v>620</v>
      </c>
      <c r="G1130" s="1" t="s">
        <v>1286</v>
      </c>
      <c r="H1130" s="1" t="s">
        <v>620</v>
      </c>
      <c r="I1130" s="1" t="s">
        <v>620</v>
      </c>
      <c r="J1130" s="1" t="s">
        <v>2423</v>
      </c>
      <c r="K1130" s="1" t="s">
        <v>2424</v>
      </c>
      <c r="L1130" s="1" t="s">
        <v>2425</v>
      </c>
    </row>
    <row r="1131" spans="1:12">
      <c r="A1131" s="56" t="s">
        <v>2422</v>
      </c>
      <c r="B1131" s="1" t="s">
        <v>27</v>
      </c>
      <c r="C1131" s="1" t="s">
        <v>182</v>
      </c>
      <c r="D1131" s="1" t="s">
        <v>622</v>
      </c>
      <c r="E1131" s="1" t="s">
        <v>617</v>
      </c>
      <c r="F1131" s="1" t="s">
        <v>620</v>
      </c>
      <c r="G1131" s="1" t="s">
        <v>2418</v>
      </c>
      <c r="H1131" s="1" t="s">
        <v>620</v>
      </c>
      <c r="I1131" s="1" t="s">
        <v>620</v>
      </c>
      <c r="J1131" s="1" t="s">
        <v>1899</v>
      </c>
      <c r="K1131" s="1" t="s">
        <v>191</v>
      </c>
      <c r="L1131" s="1" t="s">
        <v>2426</v>
      </c>
    </row>
    <row r="1132" spans="1:12">
      <c r="A1132" s="56" t="s">
        <v>2427</v>
      </c>
      <c r="B1132" s="1" t="s">
        <v>37</v>
      </c>
      <c r="C1132" s="1" t="s">
        <v>181</v>
      </c>
      <c r="D1132" s="1" t="s">
        <v>755</v>
      </c>
      <c r="E1132" s="1" t="s">
        <v>617</v>
      </c>
      <c r="F1132" s="1" t="s">
        <v>620</v>
      </c>
      <c r="G1132" s="1" t="s">
        <v>2418</v>
      </c>
      <c r="H1132" s="1" t="s">
        <v>620</v>
      </c>
      <c r="I1132" s="1" t="s">
        <v>620</v>
      </c>
      <c r="J1132" s="1" t="s">
        <v>1206</v>
      </c>
      <c r="K1132" s="1" t="s">
        <v>2428</v>
      </c>
      <c r="L1132" s="1" t="s">
        <v>2429</v>
      </c>
    </row>
    <row r="1133" spans="1:12">
      <c r="A1133" s="56" t="s">
        <v>2427</v>
      </c>
      <c r="B1133" s="1" t="s">
        <v>46</v>
      </c>
      <c r="C1133" s="1" t="s">
        <v>182</v>
      </c>
      <c r="D1133" s="1" t="s">
        <v>630</v>
      </c>
      <c r="E1133" s="1" t="s">
        <v>617</v>
      </c>
      <c r="F1133" s="1" t="s">
        <v>620</v>
      </c>
      <c r="G1133" s="1" t="s">
        <v>2430</v>
      </c>
      <c r="H1133" s="1" t="s">
        <v>620</v>
      </c>
      <c r="I1133" s="1" t="s">
        <v>620</v>
      </c>
      <c r="J1133" s="1" t="s">
        <v>1893</v>
      </c>
      <c r="K1133" s="1" t="s">
        <v>2431</v>
      </c>
      <c r="L1133" s="1" t="s">
        <v>2432</v>
      </c>
    </row>
    <row r="1134" spans="1:12">
      <c r="A1134" s="56" t="s">
        <v>2433</v>
      </c>
      <c r="B1134" s="1" t="s">
        <v>37</v>
      </c>
      <c r="C1134" s="1" t="s">
        <v>181</v>
      </c>
      <c r="D1134" s="1" t="s">
        <v>627</v>
      </c>
      <c r="E1134" s="1" t="s">
        <v>617</v>
      </c>
      <c r="F1134" s="1" t="s">
        <v>620</v>
      </c>
      <c r="G1134" s="1" t="s">
        <v>2412</v>
      </c>
      <c r="H1134" s="1" t="s">
        <v>620</v>
      </c>
      <c r="I1134" s="1" t="s">
        <v>620</v>
      </c>
      <c r="J1134" s="1" t="s">
        <v>2434</v>
      </c>
      <c r="K1134" s="1" t="s">
        <v>2435</v>
      </c>
      <c r="L1134" s="1" t="s">
        <v>2436</v>
      </c>
    </row>
    <row r="1135" spans="1:12">
      <c r="A1135" s="56" t="s">
        <v>2433</v>
      </c>
      <c r="B1135" s="1" t="s">
        <v>46</v>
      </c>
      <c r="C1135" s="1" t="s">
        <v>182</v>
      </c>
      <c r="D1135" s="1" t="s">
        <v>622</v>
      </c>
      <c r="E1135" s="1" t="s">
        <v>617</v>
      </c>
      <c r="F1135" s="1" t="s">
        <v>620</v>
      </c>
      <c r="G1135" s="1" t="s">
        <v>2437</v>
      </c>
      <c r="H1135" s="1" t="s">
        <v>620</v>
      </c>
      <c r="I1135" s="1" t="s">
        <v>620</v>
      </c>
      <c r="J1135" s="1" t="s">
        <v>388</v>
      </c>
      <c r="K1135" s="1" t="s">
        <v>504</v>
      </c>
      <c r="L1135" s="1" t="s">
        <v>2438</v>
      </c>
    </row>
    <row r="1136" spans="1:12">
      <c r="A1136" s="56" t="s">
        <v>2439</v>
      </c>
      <c r="B1136" s="1" t="s">
        <v>27</v>
      </c>
      <c r="C1136" s="1" t="s">
        <v>181</v>
      </c>
      <c r="D1136" s="1" t="s">
        <v>2440</v>
      </c>
      <c r="E1136" s="1" t="s">
        <v>617</v>
      </c>
      <c r="F1136" s="1" t="s">
        <v>623</v>
      </c>
      <c r="G1136" s="1" t="s">
        <v>2441</v>
      </c>
      <c r="H1136" s="1" t="s">
        <v>620</v>
      </c>
      <c r="I1136" s="1" t="s">
        <v>2442</v>
      </c>
      <c r="J1136" s="1" t="s">
        <v>2443</v>
      </c>
      <c r="K1136" s="1" t="s">
        <v>191</v>
      </c>
      <c r="L1136" s="1" t="s">
        <v>2444</v>
      </c>
    </row>
    <row r="1137" spans="1:12">
      <c r="A1137" s="56" t="s">
        <v>2439</v>
      </c>
      <c r="B1137" s="1" t="s">
        <v>37</v>
      </c>
      <c r="C1137" s="1" t="s">
        <v>182</v>
      </c>
      <c r="J1137" s="1" t="s">
        <v>194</v>
      </c>
      <c r="L1137" s="1" t="s">
        <v>2445</v>
      </c>
    </row>
    <row r="1138" spans="1:12">
      <c r="A1138" s="56" t="s">
        <v>2446</v>
      </c>
      <c r="B1138" s="1" t="s">
        <v>27</v>
      </c>
      <c r="C1138" s="1" t="s">
        <v>181</v>
      </c>
      <c r="J1138" s="1" t="s">
        <v>194</v>
      </c>
      <c r="L1138" s="1" t="s">
        <v>2447</v>
      </c>
    </row>
    <row r="1139" spans="1:12">
      <c r="A1139" s="56" t="s">
        <v>2446</v>
      </c>
      <c r="B1139" s="1" t="s">
        <v>37</v>
      </c>
      <c r="C1139" s="1" t="s">
        <v>182</v>
      </c>
      <c r="D1139" s="1" t="s">
        <v>1121</v>
      </c>
      <c r="E1139" s="1" t="s">
        <v>2448</v>
      </c>
      <c r="F1139" s="1" t="s">
        <v>200</v>
      </c>
      <c r="G1139" s="1" t="s">
        <v>332</v>
      </c>
      <c r="H1139" s="1" t="s">
        <v>200</v>
      </c>
      <c r="I1139" s="1" t="s">
        <v>200</v>
      </c>
      <c r="J1139" s="1" t="s">
        <v>1893</v>
      </c>
      <c r="K1139" s="1" t="s">
        <v>2449</v>
      </c>
      <c r="L1139" s="1" t="s">
        <v>2450</v>
      </c>
    </row>
    <row r="1140" spans="1:12">
      <c r="A1140" s="56" t="s">
        <v>2451</v>
      </c>
      <c r="B1140" s="1" t="s">
        <v>46</v>
      </c>
      <c r="C1140" s="1" t="s">
        <v>181</v>
      </c>
      <c r="D1140" s="1" t="s">
        <v>200</v>
      </c>
      <c r="E1140" s="1" t="s">
        <v>2452</v>
      </c>
      <c r="F1140" s="1" t="s">
        <v>200</v>
      </c>
      <c r="G1140" s="1" t="s">
        <v>1722</v>
      </c>
      <c r="H1140" s="1" t="s">
        <v>200</v>
      </c>
      <c r="I1140" s="1" t="s">
        <v>200</v>
      </c>
      <c r="J1140" s="1" t="s">
        <v>2453</v>
      </c>
      <c r="K1140" s="1" t="s">
        <v>2454</v>
      </c>
      <c r="L1140" s="1" t="s">
        <v>2455</v>
      </c>
    </row>
    <row r="1141" spans="1:12">
      <c r="A1141" s="56" t="s">
        <v>2451</v>
      </c>
      <c r="B1141" s="1" t="s">
        <v>27</v>
      </c>
      <c r="C1141" s="1" t="s">
        <v>182</v>
      </c>
      <c r="D1141" s="1" t="s">
        <v>200</v>
      </c>
      <c r="E1141" s="1" t="s">
        <v>2456</v>
      </c>
      <c r="F1141" s="1" t="s">
        <v>200</v>
      </c>
      <c r="G1141" s="1" t="s">
        <v>1671</v>
      </c>
      <c r="H1141" s="1" t="s">
        <v>200</v>
      </c>
      <c r="I1141" s="1" t="s">
        <v>2457</v>
      </c>
      <c r="J1141" s="1" t="s">
        <v>2458</v>
      </c>
      <c r="L1141" s="1" t="s">
        <v>2459</v>
      </c>
    </row>
    <row r="1142" spans="1:12">
      <c r="A1142" s="56" t="s">
        <v>2460</v>
      </c>
      <c r="B1142" s="1" t="s">
        <v>46</v>
      </c>
      <c r="C1142" s="1" t="s">
        <v>181</v>
      </c>
      <c r="D1142" s="1" t="s">
        <v>1479</v>
      </c>
      <c r="E1142" s="1" t="s">
        <v>197</v>
      </c>
      <c r="F1142" s="1" t="s">
        <v>200</v>
      </c>
      <c r="G1142" s="1" t="s">
        <v>336</v>
      </c>
      <c r="H1142" s="1" t="s">
        <v>200</v>
      </c>
      <c r="I1142" s="1" t="s">
        <v>2461</v>
      </c>
      <c r="J1142" s="1" t="s">
        <v>2458</v>
      </c>
      <c r="L1142" s="1" t="s">
        <v>2459</v>
      </c>
    </row>
    <row r="1143" spans="1:12">
      <c r="A1143" s="56" t="s">
        <v>2460</v>
      </c>
      <c r="B1143" s="1" t="s">
        <v>27</v>
      </c>
      <c r="C1143" s="1" t="s">
        <v>182</v>
      </c>
      <c r="D1143" s="1" t="s">
        <v>1121</v>
      </c>
      <c r="E1143" s="1" t="s">
        <v>197</v>
      </c>
      <c r="F1143" s="1" t="s">
        <v>200</v>
      </c>
      <c r="G1143" s="1" t="s">
        <v>303</v>
      </c>
      <c r="H1143" s="1" t="s">
        <v>200</v>
      </c>
      <c r="I1143" s="1" t="s">
        <v>2457</v>
      </c>
      <c r="J1143" s="1" t="s">
        <v>745</v>
      </c>
      <c r="K1143" s="1" t="s">
        <v>2462</v>
      </c>
      <c r="L1143" s="1" t="s">
        <v>2463</v>
      </c>
    </row>
    <row r="1144" spans="1:12">
      <c r="A1144" s="56" t="s">
        <v>2464</v>
      </c>
      <c r="B1144" s="1" t="s">
        <v>46</v>
      </c>
      <c r="C1144" s="1" t="s">
        <v>181</v>
      </c>
      <c r="D1144" s="1" t="s">
        <v>2465</v>
      </c>
      <c r="E1144" s="1" t="s">
        <v>197</v>
      </c>
      <c r="F1144" s="1" t="s">
        <v>2466</v>
      </c>
      <c r="G1144" s="1" t="s">
        <v>208</v>
      </c>
      <c r="H1144" s="1" t="s">
        <v>200</v>
      </c>
      <c r="I1144" s="1" t="s">
        <v>2467</v>
      </c>
      <c r="J1144" s="1" t="s">
        <v>766</v>
      </c>
      <c r="K1144" s="1" t="s">
        <v>2468</v>
      </c>
      <c r="L1144" s="1" t="s">
        <v>2469</v>
      </c>
    </row>
    <row r="1145" spans="1:12">
      <c r="A1145" s="56" t="s">
        <v>2464</v>
      </c>
      <c r="B1145" s="1" t="s">
        <v>27</v>
      </c>
      <c r="C1145" s="1" t="s">
        <v>182</v>
      </c>
      <c r="D1145" s="1" t="s">
        <v>2470</v>
      </c>
      <c r="E1145" s="1" t="s">
        <v>197</v>
      </c>
      <c r="F1145" s="1" t="s">
        <v>200</v>
      </c>
      <c r="G1145" s="1" t="s">
        <v>243</v>
      </c>
      <c r="H1145" s="1" t="s">
        <v>200</v>
      </c>
      <c r="I1145" s="1" t="s">
        <v>2471</v>
      </c>
      <c r="J1145" s="1" t="s">
        <v>628</v>
      </c>
      <c r="K1145" s="1" t="s">
        <v>2472</v>
      </c>
      <c r="L1145" s="1" t="s">
        <v>2473</v>
      </c>
    </row>
    <row r="1146" spans="1:12">
      <c r="A1146" s="56" t="s">
        <v>2474</v>
      </c>
      <c r="B1146" s="1" t="s">
        <v>2475</v>
      </c>
      <c r="C1146" s="1" t="s">
        <v>181</v>
      </c>
      <c r="J1146" s="1" t="s">
        <v>185</v>
      </c>
      <c r="L1146" s="1" t="s">
        <v>2476</v>
      </c>
    </row>
    <row r="1147" spans="1:12">
      <c r="A1147" s="56" t="s">
        <v>2474</v>
      </c>
      <c r="B1147" s="1" t="s">
        <v>2475</v>
      </c>
      <c r="C1147" s="1" t="s">
        <v>182</v>
      </c>
      <c r="J1147" s="1" t="s">
        <v>185</v>
      </c>
      <c r="L1147" s="1" t="s">
        <v>2476</v>
      </c>
    </row>
    <row r="1148" spans="1:12">
      <c r="A1148" s="56" t="s">
        <v>2477</v>
      </c>
      <c r="B1148" s="1" t="s">
        <v>2475</v>
      </c>
      <c r="C1148" s="1" t="s">
        <v>181</v>
      </c>
      <c r="J1148" s="1" t="s">
        <v>185</v>
      </c>
      <c r="L1148" s="1" t="s">
        <v>2476</v>
      </c>
    </row>
    <row r="1149" spans="1:12">
      <c r="A1149" s="56" t="s">
        <v>2477</v>
      </c>
      <c r="B1149" s="1" t="s">
        <v>2475</v>
      </c>
      <c r="C1149" s="1" t="s">
        <v>182</v>
      </c>
      <c r="J1149" s="1" t="s">
        <v>185</v>
      </c>
      <c r="L1149" s="1" t="s">
        <v>2476</v>
      </c>
    </row>
    <row r="1150" spans="1:12">
      <c r="A1150" s="56" t="s">
        <v>2478</v>
      </c>
      <c r="B1150" s="1" t="s">
        <v>2475</v>
      </c>
      <c r="C1150" s="1" t="s">
        <v>181</v>
      </c>
      <c r="J1150" s="1" t="s">
        <v>185</v>
      </c>
      <c r="L1150" s="1" t="s">
        <v>2476</v>
      </c>
    </row>
    <row r="1151" spans="1:12">
      <c r="A1151" s="56" t="s">
        <v>2478</v>
      </c>
      <c r="B1151" s="1" t="s">
        <v>2475</v>
      </c>
      <c r="C1151" s="1" t="s">
        <v>182</v>
      </c>
      <c r="J1151" s="1" t="s">
        <v>185</v>
      </c>
      <c r="L1151" s="1" t="s">
        <v>2476</v>
      </c>
    </row>
    <row r="1152" spans="1:12">
      <c r="A1152" s="56" t="s">
        <v>2479</v>
      </c>
      <c r="B1152" s="1" t="s">
        <v>46</v>
      </c>
      <c r="C1152" s="1" t="s">
        <v>181</v>
      </c>
      <c r="J1152" s="1" t="s">
        <v>194</v>
      </c>
      <c r="L1152" s="1" t="s">
        <v>2480</v>
      </c>
    </row>
    <row r="1153" spans="1:12">
      <c r="A1153" s="56" t="s">
        <v>2479</v>
      </c>
      <c r="B1153" s="1" t="s">
        <v>27</v>
      </c>
      <c r="C1153" s="1" t="s">
        <v>182</v>
      </c>
      <c r="D1153" s="1" t="s">
        <v>1543</v>
      </c>
      <c r="E1153" s="1" t="s">
        <v>2481</v>
      </c>
      <c r="F1153" s="1" t="s">
        <v>2482</v>
      </c>
      <c r="G1153" s="1" t="s">
        <v>2483</v>
      </c>
      <c r="H1153" s="1" t="s">
        <v>1543</v>
      </c>
      <c r="I1153" s="1" t="s">
        <v>1543</v>
      </c>
      <c r="J1153" s="1" t="s">
        <v>2484</v>
      </c>
      <c r="L1153" s="1" t="s">
        <v>2485</v>
      </c>
    </row>
    <row r="1154" spans="1:12">
      <c r="A1154" s="56" t="s">
        <v>2486</v>
      </c>
      <c r="B1154" s="1" t="s">
        <v>46</v>
      </c>
      <c r="C1154" s="1" t="s">
        <v>181</v>
      </c>
      <c r="D1154" s="1" t="s">
        <v>2487</v>
      </c>
      <c r="E1154" s="1" t="s">
        <v>1542</v>
      </c>
      <c r="F1154" s="1" t="s">
        <v>2488</v>
      </c>
      <c r="G1154" s="1" t="s">
        <v>2489</v>
      </c>
      <c r="H1154" s="1" t="s">
        <v>1543</v>
      </c>
      <c r="I1154" s="1" t="s">
        <v>1543</v>
      </c>
      <c r="J1154" s="1" t="s">
        <v>1051</v>
      </c>
      <c r="K1154" s="1" t="s">
        <v>2490</v>
      </c>
      <c r="L1154" s="1" t="s">
        <v>2491</v>
      </c>
    </row>
    <row r="1155" spans="1:12">
      <c r="A1155" s="56" t="s">
        <v>2492</v>
      </c>
      <c r="B1155" s="1" t="s">
        <v>46</v>
      </c>
      <c r="C1155" s="1" t="s">
        <v>181</v>
      </c>
      <c r="D1155" s="1" t="s">
        <v>2270</v>
      </c>
      <c r="E1155" s="1" t="s">
        <v>923</v>
      </c>
      <c r="F1155" s="1" t="s">
        <v>924</v>
      </c>
      <c r="G1155" s="1" t="s">
        <v>2493</v>
      </c>
      <c r="H1155" s="1" t="s">
        <v>2494</v>
      </c>
      <c r="I1155" s="1" t="s">
        <v>924</v>
      </c>
      <c r="J1155" s="1" t="s">
        <v>2495</v>
      </c>
      <c r="K1155" s="1" t="s">
        <v>2496</v>
      </c>
      <c r="L1155" s="1" t="s">
        <v>2497</v>
      </c>
    </row>
    <row r="1156" spans="1:12">
      <c r="A1156" s="56" t="s">
        <v>2492</v>
      </c>
      <c r="B1156" s="1" t="s">
        <v>27</v>
      </c>
      <c r="C1156" s="1" t="s">
        <v>182</v>
      </c>
      <c r="D1156" s="1" t="s">
        <v>924</v>
      </c>
      <c r="E1156" s="1" t="s">
        <v>923</v>
      </c>
      <c r="F1156" s="1" t="s">
        <v>924</v>
      </c>
      <c r="G1156" s="1" t="s">
        <v>924</v>
      </c>
      <c r="H1156" s="1" t="s">
        <v>924</v>
      </c>
      <c r="I1156" s="1" t="s">
        <v>924</v>
      </c>
      <c r="J1156" s="1" t="s">
        <v>933</v>
      </c>
      <c r="K1156" s="1" t="s">
        <v>1115</v>
      </c>
      <c r="L1156" s="1" t="s">
        <v>2498</v>
      </c>
    </row>
    <row r="1157" spans="1:12">
      <c r="A1157" s="56" t="s">
        <v>2499</v>
      </c>
      <c r="B1157" s="1" t="s">
        <v>37</v>
      </c>
      <c r="C1157" s="1" t="s">
        <v>181</v>
      </c>
      <c r="D1157" s="1" t="s">
        <v>2270</v>
      </c>
      <c r="E1157" s="1" t="s">
        <v>923</v>
      </c>
      <c r="F1157" s="1" t="s">
        <v>924</v>
      </c>
      <c r="G1157" s="1" t="s">
        <v>2500</v>
      </c>
      <c r="H1157" s="1" t="s">
        <v>2501</v>
      </c>
      <c r="I1157" s="1" t="s">
        <v>924</v>
      </c>
      <c r="J1157" s="1" t="s">
        <v>2502</v>
      </c>
      <c r="K1157" s="1" t="s">
        <v>1171</v>
      </c>
      <c r="L1157" s="1" t="s">
        <v>2503</v>
      </c>
    </row>
    <row r="1158" spans="1:12">
      <c r="A1158" s="56" t="s">
        <v>2499</v>
      </c>
      <c r="B1158" s="1" t="s">
        <v>46</v>
      </c>
      <c r="C1158" s="1" t="s">
        <v>182</v>
      </c>
      <c r="D1158" s="1" t="s">
        <v>924</v>
      </c>
      <c r="E1158" s="1" t="s">
        <v>923</v>
      </c>
      <c r="F1158" s="1" t="s">
        <v>924</v>
      </c>
      <c r="G1158" s="1" t="s">
        <v>924</v>
      </c>
      <c r="H1158" s="1" t="s">
        <v>924</v>
      </c>
      <c r="I1158" s="1" t="s">
        <v>924</v>
      </c>
      <c r="J1158" s="1" t="s">
        <v>933</v>
      </c>
      <c r="K1158" s="1" t="s">
        <v>1115</v>
      </c>
      <c r="L1158" s="1" t="s">
        <v>2504</v>
      </c>
    </row>
    <row r="1159" spans="1:12">
      <c r="A1159" s="56" t="s">
        <v>2505</v>
      </c>
      <c r="B1159" s="1" t="s">
        <v>27</v>
      </c>
      <c r="C1159" s="1" t="s">
        <v>181</v>
      </c>
      <c r="D1159" s="1" t="s">
        <v>2506</v>
      </c>
      <c r="E1159" s="1" t="s">
        <v>923</v>
      </c>
      <c r="F1159" s="1" t="s">
        <v>924</v>
      </c>
      <c r="G1159" s="1" t="s">
        <v>2507</v>
      </c>
      <c r="H1159" s="1" t="s">
        <v>2278</v>
      </c>
      <c r="I1159" s="1" t="s">
        <v>924</v>
      </c>
      <c r="J1159" s="1" t="s">
        <v>2508</v>
      </c>
      <c r="L1159" s="1" t="s">
        <v>2509</v>
      </c>
    </row>
    <row r="1160" spans="1:12">
      <c r="A1160" s="56" t="s">
        <v>2505</v>
      </c>
      <c r="B1160" s="1" t="s">
        <v>37</v>
      </c>
      <c r="C1160" s="1" t="s">
        <v>182</v>
      </c>
      <c r="D1160" s="1" t="s">
        <v>2284</v>
      </c>
      <c r="E1160" s="1" t="s">
        <v>923</v>
      </c>
      <c r="F1160" s="1" t="s">
        <v>924</v>
      </c>
      <c r="G1160" s="1" t="s">
        <v>2510</v>
      </c>
      <c r="H1160" s="1" t="s">
        <v>2511</v>
      </c>
      <c r="I1160" s="1" t="s">
        <v>924</v>
      </c>
      <c r="J1160" s="1" t="s">
        <v>504</v>
      </c>
      <c r="L1160" s="1" t="s">
        <v>2512</v>
      </c>
    </row>
    <row r="1161" spans="1:12">
      <c r="A1161" s="56" t="s">
        <v>2513</v>
      </c>
      <c r="B1161" s="1" t="s">
        <v>27</v>
      </c>
      <c r="C1161" s="1" t="s">
        <v>181</v>
      </c>
      <c r="D1161" s="1" t="s">
        <v>2277</v>
      </c>
      <c r="E1161" s="1" t="s">
        <v>923</v>
      </c>
      <c r="F1161" s="1" t="s">
        <v>2514</v>
      </c>
      <c r="G1161" s="1" t="s">
        <v>2515</v>
      </c>
      <c r="H1161" s="1" t="s">
        <v>2516</v>
      </c>
      <c r="I1161" s="1" t="s">
        <v>924</v>
      </c>
      <c r="J1161" s="1" t="s">
        <v>2517</v>
      </c>
      <c r="K1161" s="1" t="s">
        <v>1197</v>
      </c>
      <c r="L1161" s="1" t="s">
        <v>2518</v>
      </c>
    </row>
    <row r="1162" spans="1:12">
      <c r="A1162" s="56" t="s">
        <v>2513</v>
      </c>
      <c r="B1162" s="1" t="s">
        <v>37</v>
      </c>
      <c r="C1162" s="1" t="s">
        <v>182</v>
      </c>
      <c r="D1162" s="1" t="s">
        <v>924</v>
      </c>
      <c r="E1162" s="1" t="s">
        <v>923</v>
      </c>
      <c r="F1162" s="1" t="s">
        <v>924</v>
      </c>
      <c r="G1162" s="1" t="s">
        <v>924</v>
      </c>
      <c r="H1162" s="1" t="s">
        <v>924</v>
      </c>
      <c r="I1162" s="1" t="s">
        <v>924</v>
      </c>
      <c r="J1162" s="1" t="s">
        <v>933</v>
      </c>
      <c r="K1162" s="1" t="s">
        <v>1115</v>
      </c>
      <c r="L1162" s="1" t="s">
        <v>2519</v>
      </c>
    </row>
    <row r="1163" spans="1:12">
      <c r="A1163" s="56" t="s">
        <v>2520</v>
      </c>
      <c r="B1163" s="1" t="s">
        <v>46</v>
      </c>
      <c r="C1163" s="1" t="s">
        <v>181</v>
      </c>
      <c r="D1163" s="1" t="s">
        <v>2277</v>
      </c>
      <c r="E1163" s="1" t="s">
        <v>923</v>
      </c>
      <c r="F1163" s="1" t="s">
        <v>2507</v>
      </c>
      <c r="G1163" s="1" t="s">
        <v>2521</v>
      </c>
      <c r="H1163" s="1" t="s">
        <v>2522</v>
      </c>
      <c r="I1163" s="1" t="s">
        <v>924</v>
      </c>
      <c r="J1163" s="1" t="s">
        <v>2523</v>
      </c>
      <c r="K1163" s="1" t="s">
        <v>2524</v>
      </c>
      <c r="L1163" s="1" t="s">
        <v>2525</v>
      </c>
    </row>
    <row r="1164" spans="1:12">
      <c r="A1164" s="56" t="s">
        <v>2520</v>
      </c>
      <c r="B1164" s="1" t="s">
        <v>27</v>
      </c>
      <c r="C1164" s="1" t="s">
        <v>182</v>
      </c>
      <c r="D1164" s="1" t="s">
        <v>2277</v>
      </c>
      <c r="E1164" s="1" t="s">
        <v>923</v>
      </c>
      <c r="F1164" s="1" t="s">
        <v>2526</v>
      </c>
      <c r="G1164" s="1" t="s">
        <v>2515</v>
      </c>
      <c r="H1164" s="1" t="s">
        <v>2527</v>
      </c>
      <c r="I1164" s="1" t="s">
        <v>924</v>
      </c>
      <c r="J1164" s="1" t="s">
        <v>2523</v>
      </c>
      <c r="K1164" s="1" t="s">
        <v>2524</v>
      </c>
      <c r="L1164" s="1" t="s">
        <v>2528</v>
      </c>
    </row>
    <row r="1165" spans="1:12">
      <c r="A1165" s="56" t="s">
        <v>2529</v>
      </c>
      <c r="B1165" s="1" t="s">
        <v>46</v>
      </c>
      <c r="C1165" s="1" t="s">
        <v>181</v>
      </c>
      <c r="D1165" s="1" t="s">
        <v>2277</v>
      </c>
      <c r="E1165" s="1" t="s">
        <v>923</v>
      </c>
      <c r="F1165" s="1" t="s">
        <v>2530</v>
      </c>
      <c r="G1165" s="1" t="s">
        <v>2531</v>
      </c>
      <c r="H1165" s="1" t="s">
        <v>2532</v>
      </c>
      <c r="I1165" s="1" t="s">
        <v>924</v>
      </c>
      <c r="J1165" s="1" t="s">
        <v>1039</v>
      </c>
      <c r="K1165" s="1" t="s">
        <v>1184</v>
      </c>
      <c r="L1165" s="1" t="s">
        <v>2533</v>
      </c>
    </row>
    <row r="1166" spans="1:12">
      <c r="A1166" s="56" t="s">
        <v>2529</v>
      </c>
      <c r="B1166" s="1" t="s">
        <v>27</v>
      </c>
      <c r="C1166" s="1" t="s">
        <v>182</v>
      </c>
      <c r="D1166" s="1" t="s">
        <v>2277</v>
      </c>
      <c r="E1166" s="1" t="s">
        <v>923</v>
      </c>
      <c r="F1166" s="1" t="s">
        <v>2534</v>
      </c>
      <c r="G1166" s="1" t="s">
        <v>2535</v>
      </c>
      <c r="H1166" s="1" t="s">
        <v>2536</v>
      </c>
      <c r="I1166" s="1" t="s">
        <v>924</v>
      </c>
      <c r="J1166" s="1" t="s">
        <v>945</v>
      </c>
      <c r="L1166" s="1" t="s">
        <v>2537</v>
      </c>
    </row>
    <row r="1167" spans="1:12">
      <c r="A1167" s="56" t="s">
        <v>2538</v>
      </c>
      <c r="B1167" s="1" t="s">
        <v>37</v>
      </c>
      <c r="C1167" s="1" t="s">
        <v>181</v>
      </c>
      <c r="D1167" s="1" t="s">
        <v>2284</v>
      </c>
      <c r="E1167" s="1" t="s">
        <v>923</v>
      </c>
      <c r="F1167" s="1" t="s">
        <v>2507</v>
      </c>
      <c r="G1167" s="1" t="s">
        <v>924</v>
      </c>
      <c r="H1167" s="1" t="s">
        <v>924</v>
      </c>
      <c r="I1167" s="1" t="s">
        <v>924</v>
      </c>
      <c r="J1167" s="1" t="s">
        <v>269</v>
      </c>
      <c r="L1167" s="1" t="s">
        <v>2539</v>
      </c>
    </row>
    <row r="1168" spans="1:12">
      <c r="A1168" s="56" t="s">
        <v>2538</v>
      </c>
      <c r="B1168" s="1" t="s">
        <v>46</v>
      </c>
      <c r="C1168" s="1" t="s">
        <v>182</v>
      </c>
      <c r="D1168" s="1" t="s">
        <v>1264</v>
      </c>
      <c r="E1168" s="1" t="s">
        <v>730</v>
      </c>
      <c r="F1168" s="1" t="s">
        <v>727</v>
      </c>
      <c r="G1168" s="1" t="s">
        <v>2313</v>
      </c>
      <c r="H1168" s="1" t="s">
        <v>727</v>
      </c>
      <c r="I1168" s="1" t="s">
        <v>727</v>
      </c>
      <c r="J1168" s="1" t="s">
        <v>1738</v>
      </c>
      <c r="L1168" s="1" t="s">
        <v>2540</v>
      </c>
    </row>
    <row r="1169" spans="1:12">
      <c r="A1169" s="56" t="s">
        <v>2541</v>
      </c>
      <c r="B1169" s="1" t="s">
        <v>37</v>
      </c>
      <c r="C1169" s="1" t="s">
        <v>181</v>
      </c>
      <c r="D1169" s="1" t="s">
        <v>1260</v>
      </c>
      <c r="E1169" s="1" t="s">
        <v>730</v>
      </c>
      <c r="F1169" s="1" t="s">
        <v>727</v>
      </c>
      <c r="G1169" s="1" t="s">
        <v>2542</v>
      </c>
      <c r="H1169" s="1" t="s">
        <v>727</v>
      </c>
      <c r="I1169" s="1" t="s">
        <v>727</v>
      </c>
      <c r="L1169" s="1" t="s">
        <v>2543</v>
      </c>
    </row>
    <row r="1170" spans="1:12">
      <c r="A1170" s="56" t="s">
        <v>2541</v>
      </c>
      <c r="B1170" s="1" t="s">
        <v>46</v>
      </c>
      <c r="C1170" s="1" t="s">
        <v>182</v>
      </c>
      <c r="D1170" s="1" t="s">
        <v>1247</v>
      </c>
      <c r="E1170" s="1" t="s">
        <v>730</v>
      </c>
      <c r="F1170" s="1" t="s">
        <v>727</v>
      </c>
      <c r="G1170" s="1" t="s">
        <v>2175</v>
      </c>
      <c r="H1170" s="1" t="s">
        <v>727</v>
      </c>
      <c r="I1170" s="1" t="s">
        <v>727</v>
      </c>
      <c r="J1170" s="1" t="s">
        <v>754</v>
      </c>
    </row>
    <row r="1171" spans="1:12">
      <c r="A1171" s="56" t="s">
        <v>2544</v>
      </c>
      <c r="B1171" s="1" t="s">
        <v>27</v>
      </c>
      <c r="C1171" s="1" t="s">
        <v>181</v>
      </c>
      <c r="D1171" s="1" t="s">
        <v>1510</v>
      </c>
      <c r="E1171" s="1" t="s">
        <v>730</v>
      </c>
      <c r="F1171" s="1" t="s">
        <v>727</v>
      </c>
      <c r="G1171" s="1" t="s">
        <v>1709</v>
      </c>
      <c r="H1171" s="1" t="s">
        <v>727</v>
      </c>
      <c r="I1171" s="1" t="s">
        <v>727</v>
      </c>
      <c r="J1171" s="1" t="s">
        <v>2545</v>
      </c>
      <c r="K1171" s="1" t="s">
        <v>191</v>
      </c>
      <c r="L1171" s="1" t="s">
        <v>2546</v>
      </c>
    </row>
    <row r="1172" spans="1:12">
      <c r="A1172" s="56" t="s">
        <v>2544</v>
      </c>
      <c r="B1172" s="1" t="s">
        <v>37</v>
      </c>
      <c r="C1172" s="1" t="s">
        <v>182</v>
      </c>
      <c r="D1172" s="1" t="s">
        <v>1400</v>
      </c>
      <c r="E1172" s="1" t="s">
        <v>730</v>
      </c>
      <c r="F1172" s="1" t="s">
        <v>727</v>
      </c>
      <c r="G1172" s="1" t="s">
        <v>727</v>
      </c>
      <c r="H1172" s="1" t="s">
        <v>727</v>
      </c>
      <c r="I1172" s="1" t="s">
        <v>727</v>
      </c>
      <c r="J1172" s="1" t="s">
        <v>388</v>
      </c>
      <c r="K1172" s="1" t="s">
        <v>2241</v>
      </c>
      <c r="L1172" s="1" t="s">
        <v>2547</v>
      </c>
    </row>
    <row r="1173" spans="1:12">
      <c r="A1173" s="56" t="s">
        <v>2548</v>
      </c>
      <c r="B1173" s="1" t="s">
        <v>27</v>
      </c>
      <c r="C1173" s="1" t="s">
        <v>181</v>
      </c>
      <c r="D1173" s="1" t="s">
        <v>1400</v>
      </c>
      <c r="E1173" s="1" t="s">
        <v>730</v>
      </c>
      <c r="F1173" s="1" t="s">
        <v>727</v>
      </c>
      <c r="G1173" s="1" t="s">
        <v>2549</v>
      </c>
      <c r="H1173" s="1" t="s">
        <v>727</v>
      </c>
      <c r="I1173" s="1" t="s">
        <v>727</v>
      </c>
      <c r="J1173" s="1" t="s">
        <v>2550</v>
      </c>
      <c r="K1173" s="1" t="s">
        <v>2030</v>
      </c>
      <c r="L1173" s="1" t="s">
        <v>2551</v>
      </c>
    </row>
    <row r="1174" spans="1:12">
      <c r="A1174" s="56" t="s">
        <v>2548</v>
      </c>
      <c r="B1174" s="1" t="s">
        <v>37</v>
      </c>
      <c r="C1174" s="1" t="s">
        <v>182</v>
      </c>
      <c r="D1174" s="1" t="s">
        <v>1260</v>
      </c>
      <c r="E1174" s="1" t="s">
        <v>730</v>
      </c>
      <c r="F1174" s="1" t="s">
        <v>727</v>
      </c>
      <c r="G1174" s="1" t="s">
        <v>727</v>
      </c>
      <c r="H1174" s="1" t="s">
        <v>727</v>
      </c>
      <c r="I1174" s="1" t="s">
        <v>727</v>
      </c>
    </row>
    <row r="1175" spans="1:12">
      <c r="A1175" s="56" t="s">
        <v>2552</v>
      </c>
      <c r="B1175" s="1" t="s">
        <v>27</v>
      </c>
      <c r="C1175" s="1" t="s">
        <v>181</v>
      </c>
      <c r="D1175" s="1" t="s">
        <v>1708</v>
      </c>
      <c r="E1175" s="1" t="s">
        <v>730</v>
      </c>
      <c r="F1175" s="1" t="s">
        <v>727</v>
      </c>
      <c r="G1175" s="1" t="s">
        <v>2553</v>
      </c>
      <c r="H1175" s="1" t="s">
        <v>727</v>
      </c>
      <c r="I1175" s="1" t="s">
        <v>727</v>
      </c>
      <c r="J1175" s="1" t="s">
        <v>2554</v>
      </c>
      <c r="K1175" s="1" t="s">
        <v>191</v>
      </c>
      <c r="L1175" s="1" t="s">
        <v>2555</v>
      </c>
    </row>
    <row r="1176" spans="1:12">
      <c r="A1176" s="56" t="s">
        <v>2552</v>
      </c>
      <c r="B1176" s="1" t="s">
        <v>37</v>
      </c>
      <c r="C1176" s="1" t="s">
        <v>182</v>
      </c>
      <c r="D1176" s="1" t="s">
        <v>1884</v>
      </c>
      <c r="E1176" s="1" t="s">
        <v>730</v>
      </c>
      <c r="F1176" s="1" t="s">
        <v>727</v>
      </c>
      <c r="G1176" s="1" t="s">
        <v>1243</v>
      </c>
      <c r="H1176" s="1" t="s">
        <v>727</v>
      </c>
      <c r="I1176" s="1" t="s">
        <v>727</v>
      </c>
      <c r="J1176" s="1" t="s">
        <v>2556</v>
      </c>
      <c r="L1176" s="1" t="s">
        <v>2557</v>
      </c>
    </row>
    <row r="1177" spans="1:12">
      <c r="A1177" s="56" t="s">
        <v>2558</v>
      </c>
      <c r="B1177" s="1" t="s">
        <v>46</v>
      </c>
      <c r="C1177" s="1" t="s">
        <v>181</v>
      </c>
      <c r="J1177" s="1" t="s">
        <v>185</v>
      </c>
      <c r="L1177" s="1" t="s">
        <v>2559</v>
      </c>
    </row>
    <row r="1178" spans="1:12">
      <c r="A1178" s="56" t="s">
        <v>2558</v>
      </c>
      <c r="B1178" s="1" t="s">
        <v>27</v>
      </c>
      <c r="C1178" s="1" t="s">
        <v>182</v>
      </c>
      <c r="D1178" s="1" t="s">
        <v>1884</v>
      </c>
      <c r="E1178" s="1" t="s">
        <v>730</v>
      </c>
      <c r="F1178" s="1" t="s">
        <v>727</v>
      </c>
      <c r="G1178" s="1" t="s">
        <v>2183</v>
      </c>
      <c r="H1178" s="1" t="s">
        <v>727</v>
      </c>
      <c r="I1178" s="1" t="s">
        <v>727</v>
      </c>
      <c r="J1178" s="1" t="s">
        <v>2560</v>
      </c>
      <c r="K1178" s="1" t="s">
        <v>2561</v>
      </c>
      <c r="L1178" s="1" t="s">
        <v>2562</v>
      </c>
    </row>
    <row r="1179" spans="1:12">
      <c r="A1179" s="56" t="s">
        <v>2563</v>
      </c>
      <c r="B1179" s="1" t="s">
        <v>46</v>
      </c>
      <c r="C1179" s="1" t="s">
        <v>181</v>
      </c>
      <c r="D1179" s="1" t="s">
        <v>1247</v>
      </c>
      <c r="E1179" s="1" t="s">
        <v>730</v>
      </c>
      <c r="F1179" s="1" t="s">
        <v>727</v>
      </c>
      <c r="G1179" s="1" t="s">
        <v>2341</v>
      </c>
      <c r="H1179" s="1" t="s">
        <v>727</v>
      </c>
      <c r="I1179" s="1" t="s">
        <v>727</v>
      </c>
      <c r="J1179" s="1" t="s">
        <v>257</v>
      </c>
      <c r="L1179" s="1" t="s">
        <v>2564</v>
      </c>
    </row>
    <row r="1180" spans="1:12">
      <c r="A1180" s="56" t="s">
        <v>2563</v>
      </c>
      <c r="B1180" s="1" t="s">
        <v>37</v>
      </c>
      <c r="C1180" s="1" t="s">
        <v>182</v>
      </c>
      <c r="D1180" s="1" t="s">
        <v>2565</v>
      </c>
      <c r="E1180" s="1" t="s">
        <v>730</v>
      </c>
      <c r="F1180" s="1" t="s">
        <v>727</v>
      </c>
      <c r="G1180" s="1" t="s">
        <v>2566</v>
      </c>
      <c r="H1180" s="1" t="s">
        <v>727</v>
      </c>
      <c r="I1180" s="1" t="s">
        <v>727</v>
      </c>
    </row>
    <row r="1181" spans="1:12">
      <c r="A1181" s="56" t="s">
        <v>2567</v>
      </c>
      <c r="B1181" s="1" t="s">
        <v>46</v>
      </c>
      <c r="C1181" s="1" t="s">
        <v>181</v>
      </c>
      <c r="D1181" s="1" t="s">
        <v>1260</v>
      </c>
      <c r="E1181" s="1" t="s">
        <v>730</v>
      </c>
      <c r="F1181" s="1" t="s">
        <v>727</v>
      </c>
      <c r="G1181" s="1" t="s">
        <v>1889</v>
      </c>
      <c r="H1181" s="1" t="s">
        <v>727</v>
      </c>
      <c r="I1181" s="1" t="s">
        <v>727</v>
      </c>
      <c r="J1181" s="1" t="s">
        <v>1051</v>
      </c>
      <c r="K1181" s="1" t="s">
        <v>2568</v>
      </c>
      <c r="L1181" s="1" t="s">
        <v>2569</v>
      </c>
    </row>
    <row r="1182" spans="1:12">
      <c r="A1182" s="56" t="s">
        <v>2567</v>
      </c>
      <c r="B1182" s="1" t="s">
        <v>37</v>
      </c>
      <c r="C1182" s="1" t="s">
        <v>182</v>
      </c>
      <c r="D1182" s="1" t="s">
        <v>1510</v>
      </c>
      <c r="E1182" s="1" t="s">
        <v>730</v>
      </c>
      <c r="F1182" s="1" t="s">
        <v>727</v>
      </c>
      <c r="G1182" s="1" t="s">
        <v>727</v>
      </c>
      <c r="H1182" s="1" t="s">
        <v>727</v>
      </c>
      <c r="I1182" s="1" t="s">
        <v>727</v>
      </c>
      <c r="J1182" s="1" t="s">
        <v>1899</v>
      </c>
      <c r="K1182" s="1" t="s">
        <v>191</v>
      </c>
      <c r="L1182" s="1" t="s">
        <v>2570</v>
      </c>
    </row>
    <row r="1183" spans="1:12">
      <c r="A1183" s="56" t="s">
        <v>2571</v>
      </c>
      <c r="B1183" s="1" t="s">
        <v>27</v>
      </c>
      <c r="C1183" s="1" t="s">
        <v>181</v>
      </c>
      <c r="D1183" s="1" t="s">
        <v>1260</v>
      </c>
      <c r="E1183" s="1" t="s">
        <v>730</v>
      </c>
      <c r="F1183" s="1" t="s">
        <v>727</v>
      </c>
      <c r="G1183" s="1" t="s">
        <v>2572</v>
      </c>
      <c r="H1183" s="1" t="s">
        <v>727</v>
      </c>
      <c r="I1183" s="1" t="s">
        <v>727</v>
      </c>
    </row>
    <row r="1184" spans="1:12">
      <c r="A1184" s="56" t="s">
        <v>2571</v>
      </c>
      <c r="B1184" s="1" t="s">
        <v>46</v>
      </c>
      <c r="C1184" s="1" t="s">
        <v>182</v>
      </c>
      <c r="D1184" s="1" t="s">
        <v>2573</v>
      </c>
      <c r="E1184" s="1" t="s">
        <v>730</v>
      </c>
      <c r="F1184" s="1" t="s">
        <v>727</v>
      </c>
      <c r="G1184" s="1" t="s">
        <v>1275</v>
      </c>
      <c r="H1184" s="1" t="s">
        <v>727</v>
      </c>
      <c r="I1184" s="1" t="s">
        <v>727</v>
      </c>
      <c r="J1184" s="1" t="s">
        <v>696</v>
      </c>
      <c r="L1184" s="1" t="s">
        <v>2574</v>
      </c>
    </row>
    <row r="1185" spans="1:12">
      <c r="A1185" s="56" t="s">
        <v>2575</v>
      </c>
      <c r="B1185" s="1" t="s">
        <v>27</v>
      </c>
      <c r="C1185" s="1" t="s">
        <v>181</v>
      </c>
      <c r="D1185" s="1" t="s">
        <v>2576</v>
      </c>
      <c r="E1185" s="1" t="s">
        <v>349</v>
      </c>
      <c r="F1185" s="1" t="s">
        <v>352</v>
      </c>
      <c r="G1185" s="1" t="s">
        <v>360</v>
      </c>
      <c r="H1185" s="1" t="s">
        <v>352</v>
      </c>
      <c r="I1185" s="1" t="s">
        <v>352</v>
      </c>
      <c r="J1185" s="1" t="s">
        <v>2577</v>
      </c>
      <c r="L1185" s="1" t="s">
        <v>2578</v>
      </c>
    </row>
    <row r="1186" spans="1:12">
      <c r="A1186" s="56" t="s">
        <v>2575</v>
      </c>
      <c r="B1186" s="1" t="s">
        <v>37</v>
      </c>
      <c r="C1186" s="1" t="s">
        <v>182</v>
      </c>
      <c r="D1186" s="1" t="s">
        <v>386</v>
      </c>
      <c r="E1186" s="1" t="s">
        <v>349</v>
      </c>
      <c r="F1186" s="1" t="s">
        <v>352</v>
      </c>
      <c r="G1186" s="1" t="s">
        <v>352</v>
      </c>
      <c r="H1186" s="1" t="s">
        <v>352</v>
      </c>
      <c r="I1186" s="1" t="s">
        <v>352</v>
      </c>
      <c r="J1186" s="1" t="s">
        <v>1899</v>
      </c>
      <c r="K1186" s="1" t="s">
        <v>191</v>
      </c>
      <c r="L1186" s="1" t="s">
        <v>2579</v>
      </c>
    </row>
    <row r="1187" spans="1:12">
      <c r="A1187" s="56" t="s">
        <v>2580</v>
      </c>
      <c r="B1187" s="1" t="s">
        <v>46</v>
      </c>
      <c r="C1187" s="1" t="s">
        <v>181</v>
      </c>
      <c r="D1187" s="1" t="s">
        <v>372</v>
      </c>
      <c r="E1187" s="1" t="s">
        <v>349</v>
      </c>
      <c r="F1187" s="1" t="s">
        <v>352</v>
      </c>
      <c r="G1187" s="1" t="s">
        <v>391</v>
      </c>
      <c r="H1187" s="1" t="s">
        <v>352</v>
      </c>
      <c r="I1187" s="1" t="s">
        <v>352</v>
      </c>
    </row>
    <row r="1188" spans="1:12">
      <c r="A1188" s="56" t="s">
        <v>2580</v>
      </c>
      <c r="B1188" s="1" t="s">
        <v>27</v>
      </c>
      <c r="C1188" s="1" t="s">
        <v>182</v>
      </c>
      <c r="D1188" s="1" t="s">
        <v>2581</v>
      </c>
      <c r="E1188" s="1" t="s">
        <v>349</v>
      </c>
      <c r="F1188" s="1" t="s">
        <v>352</v>
      </c>
      <c r="G1188" s="1" t="s">
        <v>360</v>
      </c>
      <c r="H1188" s="1" t="s">
        <v>352</v>
      </c>
      <c r="I1188" s="1" t="s">
        <v>352</v>
      </c>
    </row>
    <row r="1189" spans="1:12">
      <c r="A1189" s="56" t="s">
        <v>2582</v>
      </c>
      <c r="B1189" s="1" t="s">
        <v>46</v>
      </c>
      <c r="C1189" s="1" t="s">
        <v>181</v>
      </c>
      <c r="D1189" s="1" t="s">
        <v>363</v>
      </c>
      <c r="E1189" s="1" t="s">
        <v>349</v>
      </c>
      <c r="F1189" s="1" t="s">
        <v>352</v>
      </c>
      <c r="G1189" s="1" t="s">
        <v>2351</v>
      </c>
      <c r="H1189" s="1" t="s">
        <v>352</v>
      </c>
      <c r="I1189" s="1" t="s">
        <v>352</v>
      </c>
      <c r="J1189" s="1" t="s">
        <v>2583</v>
      </c>
      <c r="L1189" s="1" t="s">
        <v>2584</v>
      </c>
    </row>
    <row r="1190" spans="1:12">
      <c r="A1190" s="56" t="s">
        <v>2582</v>
      </c>
      <c r="B1190" s="1" t="s">
        <v>27</v>
      </c>
      <c r="C1190" s="1" t="s">
        <v>182</v>
      </c>
      <c r="D1190" s="1" t="s">
        <v>368</v>
      </c>
      <c r="E1190" s="1" t="s">
        <v>349</v>
      </c>
      <c r="F1190" s="1" t="s">
        <v>352</v>
      </c>
      <c r="G1190" s="1" t="s">
        <v>2585</v>
      </c>
      <c r="H1190" s="1" t="s">
        <v>352</v>
      </c>
      <c r="I1190" s="1" t="s">
        <v>352</v>
      </c>
    </row>
    <row r="1191" spans="1:12">
      <c r="A1191" s="56" t="s">
        <v>2586</v>
      </c>
      <c r="B1191" s="1" t="s">
        <v>37</v>
      </c>
      <c r="C1191" s="1" t="s">
        <v>181</v>
      </c>
      <c r="D1191" s="1" t="s">
        <v>372</v>
      </c>
      <c r="E1191" s="1" t="s">
        <v>349</v>
      </c>
      <c r="F1191" s="1" t="s">
        <v>352</v>
      </c>
      <c r="G1191" s="1" t="s">
        <v>374</v>
      </c>
      <c r="H1191" s="1" t="s">
        <v>352</v>
      </c>
      <c r="I1191" s="1" t="s">
        <v>352</v>
      </c>
    </row>
    <row r="1192" spans="1:12">
      <c r="A1192" s="56" t="s">
        <v>2586</v>
      </c>
      <c r="B1192" s="1" t="s">
        <v>46</v>
      </c>
      <c r="C1192" s="1" t="s">
        <v>182</v>
      </c>
      <c r="D1192" s="1" t="s">
        <v>368</v>
      </c>
      <c r="E1192" s="1" t="s">
        <v>349</v>
      </c>
      <c r="F1192" s="1" t="s">
        <v>352</v>
      </c>
      <c r="G1192" s="1" t="s">
        <v>391</v>
      </c>
      <c r="H1192" s="1" t="s">
        <v>352</v>
      </c>
      <c r="I1192" s="1" t="s">
        <v>352</v>
      </c>
    </row>
    <row r="1193" spans="1:12">
      <c r="A1193" s="56" t="s">
        <v>2587</v>
      </c>
      <c r="B1193" s="1" t="s">
        <v>37</v>
      </c>
      <c r="C1193" s="1" t="s">
        <v>181</v>
      </c>
      <c r="D1193" s="1" t="s">
        <v>372</v>
      </c>
      <c r="E1193" s="1" t="s">
        <v>349</v>
      </c>
      <c r="F1193" s="1" t="s">
        <v>352</v>
      </c>
      <c r="G1193" s="1" t="s">
        <v>2351</v>
      </c>
      <c r="H1193" s="1" t="s">
        <v>352</v>
      </c>
      <c r="I1193" s="1" t="s">
        <v>352</v>
      </c>
    </row>
    <row r="1194" spans="1:12">
      <c r="A1194" s="56" t="s">
        <v>2587</v>
      </c>
      <c r="B1194" s="1" t="s">
        <v>46</v>
      </c>
      <c r="C1194" s="1" t="s">
        <v>182</v>
      </c>
      <c r="D1194" s="1" t="s">
        <v>2588</v>
      </c>
      <c r="E1194" s="1" t="s">
        <v>349</v>
      </c>
      <c r="F1194" s="1" t="s">
        <v>352</v>
      </c>
      <c r="G1194" s="1" t="s">
        <v>2589</v>
      </c>
      <c r="H1194" s="1" t="s">
        <v>352</v>
      </c>
      <c r="I1194" s="1" t="s">
        <v>2590</v>
      </c>
    </row>
    <row r="1195" spans="1:12">
      <c r="A1195" s="56" t="s">
        <v>2591</v>
      </c>
      <c r="B1195" s="1" t="s">
        <v>27</v>
      </c>
      <c r="C1195" s="1" t="s">
        <v>181</v>
      </c>
      <c r="J1195" s="1" t="s">
        <v>194</v>
      </c>
      <c r="L1195" s="1" t="s">
        <v>2592</v>
      </c>
    </row>
    <row r="1196" spans="1:12">
      <c r="A1196" s="56" t="s">
        <v>2591</v>
      </c>
      <c r="B1196" s="1" t="s">
        <v>37</v>
      </c>
      <c r="C1196" s="1" t="s">
        <v>182</v>
      </c>
      <c r="D1196" s="1" t="s">
        <v>261</v>
      </c>
      <c r="E1196" s="1" t="s">
        <v>253</v>
      </c>
      <c r="F1196" s="1" t="s">
        <v>256</v>
      </c>
      <c r="G1196" s="1" t="s">
        <v>256</v>
      </c>
      <c r="H1196" s="1" t="s">
        <v>256</v>
      </c>
      <c r="I1196" s="1" t="s">
        <v>256</v>
      </c>
    </row>
    <row r="1197" spans="1:12">
      <c r="A1197" s="56" t="s">
        <v>2593</v>
      </c>
      <c r="B1197" s="1" t="s">
        <v>27</v>
      </c>
      <c r="C1197" s="1" t="s">
        <v>181</v>
      </c>
      <c r="D1197" s="1" t="s">
        <v>259</v>
      </c>
      <c r="E1197" s="1" t="s">
        <v>253</v>
      </c>
      <c r="F1197" s="1" t="s">
        <v>256</v>
      </c>
      <c r="G1197" s="1" t="s">
        <v>256</v>
      </c>
      <c r="H1197" s="1" t="s">
        <v>256</v>
      </c>
      <c r="I1197" s="1" t="s">
        <v>256</v>
      </c>
    </row>
    <row r="1198" spans="1:12">
      <c r="A1198" s="56" t="s">
        <v>2593</v>
      </c>
      <c r="B1198" s="1" t="s">
        <v>37</v>
      </c>
      <c r="C1198" s="1" t="s">
        <v>182</v>
      </c>
      <c r="D1198" s="1" t="s">
        <v>259</v>
      </c>
      <c r="E1198" s="1" t="s">
        <v>253</v>
      </c>
      <c r="F1198" s="1" t="s">
        <v>256</v>
      </c>
      <c r="G1198" s="1" t="s">
        <v>256</v>
      </c>
      <c r="H1198" s="1" t="s">
        <v>256</v>
      </c>
      <c r="I1198" s="1" t="s">
        <v>256</v>
      </c>
    </row>
    <row r="1199" spans="1:12">
      <c r="A1199" s="56" t="s">
        <v>2594</v>
      </c>
      <c r="B1199" s="1" t="s">
        <v>46</v>
      </c>
      <c r="C1199" s="1" t="s">
        <v>181</v>
      </c>
      <c r="D1199" s="1" t="s">
        <v>259</v>
      </c>
      <c r="E1199" s="1" t="s">
        <v>253</v>
      </c>
      <c r="F1199" s="1" t="s">
        <v>256</v>
      </c>
      <c r="G1199" s="1" t="s">
        <v>256</v>
      </c>
      <c r="H1199" s="1" t="s">
        <v>256</v>
      </c>
      <c r="I1199" s="1" t="s">
        <v>256</v>
      </c>
    </row>
    <row r="1200" spans="1:12">
      <c r="A1200" s="56" t="s">
        <v>2594</v>
      </c>
      <c r="B1200" s="1" t="s">
        <v>27</v>
      </c>
      <c r="C1200" s="1" t="s">
        <v>182</v>
      </c>
      <c r="D1200" s="1" t="s">
        <v>261</v>
      </c>
      <c r="E1200" s="1" t="s">
        <v>253</v>
      </c>
      <c r="F1200" s="1" t="s">
        <v>256</v>
      </c>
      <c r="G1200" s="1" t="s">
        <v>1686</v>
      </c>
      <c r="H1200" s="1" t="s">
        <v>256</v>
      </c>
      <c r="I1200" s="1" t="s">
        <v>256</v>
      </c>
      <c r="J1200" s="1" t="s">
        <v>388</v>
      </c>
      <c r="K1200" s="1" t="s">
        <v>2030</v>
      </c>
      <c r="L1200" s="1" t="s">
        <v>2595</v>
      </c>
    </row>
    <row r="1201" spans="1:12">
      <c r="A1201" s="56" t="s">
        <v>2596</v>
      </c>
      <c r="B1201" s="1" t="s">
        <v>46</v>
      </c>
      <c r="C1201" s="1" t="s">
        <v>181</v>
      </c>
      <c r="D1201" s="1" t="s">
        <v>1106</v>
      </c>
      <c r="E1201" s="1" t="s">
        <v>253</v>
      </c>
      <c r="F1201" s="1" t="s">
        <v>256</v>
      </c>
      <c r="G1201" s="1" t="s">
        <v>256</v>
      </c>
      <c r="H1201" s="1" t="s">
        <v>256</v>
      </c>
      <c r="I1201" s="1" t="s">
        <v>256</v>
      </c>
    </row>
    <row r="1202" spans="1:12">
      <c r="A1202" s="56" t="s">
        <v>2596</v>
      </c>
      <c r="B1202" s="1" t="s">
        <v>27</v>
      </c>
      <c r="C1202" s="1" t="s">
        <v>182</v>
      </c>
      <c r="D1202" s="1" t="s">
        <v>2597</v>
      </c>
      <c r="E1202" s="1" t="s">
        <v>253</v>
      </c>
      <c r="F1202" s="1" t="s">
        <v>1527</v>
      </c>
      <c r="G1202" s="1" t="s">
        <v>682</v>
      </c>
      <c r="H1202" s="1" t="s">
        <v>256</v>
      </c>
      <c r="I1202" s="1" t="s">
        <v>256</v>
      </c>
      <c r="J1202" s="1" t="s">
        <v>945</v>
      </c>
      <c r="L1202" s="1" t="s">
        <v>2598</v>
      </c>
    </row>
    <row r="1203" spans="1:12">
      <c r="A1203" s="56" t="s">
        <v>2599</v>
      </c>
      <c r="B1203" s="1" t="s">
        <v>37</v>
      </c>
      <c r="C1203" s="1" t="s">
        <v>181</v>
      </c>
      <c r="J1203" s="1" t="s">
        <v>250</v>
      </c>
      <c r="L1203" s="1" t="s">
        <v>2600</v>
      </c>
    </row>
    <row r="1204" spans="1:12">
      <c r="A1204" s="56" t="s">
        <v>2599</v>
      </c>
      <c r="B1204" s="1" t="s">
        <v>46</v>
      </c>
      <c r="C1204" s="1" t="s">
        <v>182</v>
      </c>
      <c r="D1204" s="1" t="s">
        <v>1635</v>
      </c>
      <c r="E1204" s="1" t="s">
        <v>1020</v>
      </c>
      <c r="F1204" s="1" t="s">
        <v>1023</v>
      </c>
      <c r="G1204" s="1" t="s">
        <v>2601</v>
      </c>
      <c r="H1204" s="1" t="s">
        <v>1023</v>
      </c>
      <c r="I1204" s="1" t="s">
        <v>1023</v>
      </c>
      <c r="J1204" s="1" t="s">
        <v>751</v>
      </c>
      <c r="K1204" s="1" t="s">
        <v>2602</v>
      </c>
      <c r="L1204" s="1" t="s">
        <v>2603</v>
      </c>
    </row>
    <row r="1205" spans="1:12">
      <c r="A1205" s="56" t="s">
        <v>2604</v>
      </c>
      <c r="B1205" s="1" t="s">
        <v>37</v>
      </c>
      <c r="C1205" s="1" t="s">
        <v>181</v>
      </c>
      <c r="D1205" s="1" t="s">
        <v>1023</v>
      </c>
      <c r="E1205" s="1" t="s">
        <v>1020</v>
      </c>
      <c r="F1205" s="1" t="s">
        <v>1023</v>
      </c>
      <c r="G1205" s="1" t="s">
        <v>1023</v>
      </c>
      <c r="H1205" s="1" t="s">
        <v>1023</v>
      </c>
      <c r="I1205" s="1" t="s">
        <v>1023</v>
      </c>
      <c r="J1205" s="1" t="s">
        <v>933</v>
      </c>
      <c r="K1205" s="1" t="s">
        <v>1115</v>
      </c>
      <c r="L1205" s="1" t="s">
        <v>2605</v>
      </c>
    </row>
    <row r="1206" spans="1:12">
      <c r="A1206" s="56" t="s">
        <v>2604</v>
      </c>
      <c r="B1206" s="1" t="s">
        <v>46</v>
      </c>
      <c r="C1206" s="1" t="s">
        <v>182</v>
      </c>
      <c r="D1206" s="1" t="s">
        <v>2606</v>
      </c>
      <c r="E1206" s="1" t="s">
        <v>1020</v>
      </c>
      <c r="F1206" s="1" t="s">
        <v>1023</v>
      </c>
      <c r="G1206" s="1" t="s">
        <v>2607</v>
      </c>
      <c r="H1206" s="1" t="s">
        <v>1023</v>
      </c>
      <c r="I1206" s="1" t="s">
        <v>1023</v>
      </c>
      <c r="J1206" s="1" t="s">
        <v>540</v>
      </c>
      <c r="K1206" s="1" t="s">
        <v>2608</v>
      </c>
      <c r="L1206" s="1" t="s">
        <v>2609</v>
      </c>
    </row>
    <row r="1207" spans="1:12">
      <c r="A1207" s="56" t="s">
        <v>2610</v>
      </c>
      <c r="B1207" s="1" t="s">
        <v>27</v>
      </c>
      <c r="C1207" s="1" t="s">
        <v>181</v>
      </c>
      <c r="D1207" s="1" t="s">
        <v>2035</v>
      </c>
      <c r="E1207" s="1" t="s">
        <v>1020</v>
      </c>
      <c r="F1207" s="1" t="s">
        <v>1023</v>
      </c>
      <c r="G1207" s="1" t="s">
        <v>2611</v>
      </c>
      <c r="H1207" s="1" t="s">
        <v>1023</v>
      </c>
      <c r="I1207" s="1" t="s">
        <v>1023</v>
      </c>
      <c r="J1207" s="1" t="s">
        <v>1129</v>
      </c>
      <c r="K1207" s="1" t="s">
        <v>2079</v>
      </c>
      <c r="L1207" s="1" t="s">
        <v>2609</v>
      </c>
    </row>
    <row r="1208" spans="1:12">
      <c r="A1208" s="56" t="s">
        <v>2610</v>
      </c>
      <c r="B1208" s="1" t="s">
        <v>37</v>
      </c>
      <c r="C1208" s="1" t="s">
        <v>182</v>
      </c>
      <c r="D1208" s="1" t="s">
        <v>2612</v>
      </c>
      <c r="E1208" s="1" t="s">
        <v>1020</v>
      </c>
      <c r="F1208" s="1" t="s">
        <v>1023</v>
      </c>
      <c r="G1208" s="1" t="s">
        <v>2613</v>
      </c>
      <c r="H1208" s="1" t="s">
        <v>1023</v>
      </c>
      <c r="I1208" s="1" t="s">
        <v>1023</v>
      </c>
      <c r="J1208" s="1" t="s">
        <v>1039</v>
      </c>
      <c r="K1208" s="1" t="s">
        <v>1184</v>
      </c>
      <c r="L1208" s="1" t="s">
        <v>2614</v>
      </c>
    </row>
    <row r="1209" spans="1:12">
      <c r="A1209" s="56" t="s">
        <v>2615</v>
      </c>
      <c r="B1209" s="1" t="s">
        <v>27</v>
      </c>
      <c r="C1209" s="1" t="s">
        <v>181</v>
      </c>
      <c r="D1209" s="1" t="s">
        <v>2616</v>
      </c>
      <c r="E1209" s="1" t="s">
        <v>1020</v>
      </c>
      <c r="F1209" s="1" t="s">
        <v>1023</v>
      </c>
      <c r="G1209" s="1" t="s">
        <v>2617</v>
      </c>
      <c r="H1209" s="1" t="s">
        <v>1023</v>
      </c>
      <c r="I1209" s="1" t="s">
        <v>1023</v>
      </c>
      <c r="J1209" s="1" t="s">
        <v>754</v>
      </c>
      <c r="K1209" s="1" t="s">
        <v>1197</v>
      </c>
      <c r="L1209" s="1" t="s">
        <v>2609</v>
      </c>
    </row>
    <row r="1210" spans="1:12">
      <c r="A1210" s="56" t="s">
        <v>2615</v>
      </c>
      <c r="B1210" s="1" t="s">
        <v>37</v>
      </c>
      <c r="C1210" s="1" t="s">
        <v>182</v>
      </c>
      <c r="D1210" s="1" t="s">
        <v>1635</v>
      </c>
      <c r="E1210" s="1" t="s">
        <v>1020</v>
      </c>
      <c r="F1210" s="1" t="s">
        <v>1023</v>
      </c>
      <c r="G1210" s="1" t="s">
        <v>2618</v>
      </c>
      <c r="H1210" s="1" t="s">
        <v>1023</v>
      </c>
      <c r="I1210" s="1" t="s">
        <v>1023</v>
      </c>
      <c r="J1210" s="1" t="s">
        <v>751</v>
      </c>
      <c r="K1210" s="1" t="s">
        <v>2619</v>
      </c>
      <c r="L1210" s="1" t="s">
        <v>2620</v>
      </c>
    </row>
    <row r="1211" spans="1:12">
      <c r="A1211" s="56" t="s">
        <v>2621</v>
      </c>
      <c r="B1211" s="1" t="s">
        <v>46</v>
      </c>
      <c r="C1211" s="1" t="s">
        <v>181</v>
      </c>
      <c r="D1211" s="1" t="s">
        <v>2622</v>
      </c>
      <c r="E1211" s="1" t="s">
        <v>1020</v>
      </c>
      <c r="F1211" s="1" t="s">
        <v>2623</v>
      </c>
      <c r="G1211" s="1" t="s">
        <v>2624</v>
      </c>
      <c r="H1211" s="1" t="s">
        <v>2625</v>
      </c>
      <c r="I1211" s="1" t="s">
        <v>1023</v>
      </c>
      <c r="J1211" s="1" t="s">
        <v>1545</v>
      </c>
      <c r="K1211" s="1" t="s">
        <v>1197</v>
      </c>
      <c r="L1211" s="1" t="s">
        <v>2626</v>
      </c>
    </row>
    <row r="1212" spans="1:12">
      <c r="A1212" s="56" t="s">
        <v>2621</v>
      </c>
      <c r="B1212" s="1" t="s">
        <v>27</v>
      </c>
      <c r="C1212" s="1" t="s">
        <v>182</v>
      </c>
      <c r="J1212" s="1" t="s">
        <v>809</v>
      </c>
      <c r="L1212" s="1" t="s">
        <v>2627</v>
      </c>
    </row>
    <row r="1213" spans="1:12">
      <c r="A1213" s="56" t="s">
        <v>2628</v>
      </c>
      <c r="B1213" s="1" t="s">
        <v>46</v>
      </c>
      <c r="C1213" s="1" t="s">
        <v>181</v>
      </c>
      <c r="D1213" s="1" t="s">
        <v>212</v>
      </c>
      <c r="E1213" s="1" t="s">
        <v>197</v>
      </c>
      <c r="F1213" s="1" t="s">
        <v>200</v>
      </c>
      <c r="G1213" s="1" t="s">
        <v>232</v>
      </c>
      <c r="H1213" s="1" t="s">
        <v>200</v>
      </c>
      <c r="I1213" s="1" t="s">
        <v>200</v>
      </c>
      <c r="J1213" s="1" t="s">
        <v>2629</v>
      </c>
      <c r="K1213" s="1" t="s">
        <v>2630</v>
      </c>
      <c r="L1213" s="1" t="s">
        <v>2631</v>
      </c>
    </row>
    <row r="1214" spans="1:12">
      <c r="A1214" s="56" t="s">
        <v>2628</v>
      </c>
      <c r="B1214" s="1" t="s">
        <v>27</v>
      </c>
      <c r="C1214" s="1" t="s">
        <v>182</v>
      </c>
      <c r="D1214" s="1" t="s">
        <v>330</v>
      </c>
      <c r="E1214" s="1" t="s">
        <v>197</v>
      </c>
      <c r="F1214" s="1" t="s">
        <v>200</v>
      </c>
      <c r="G1214" s="1" t="s">
        <v>303</v>
      </c>
      <c r="H1214" s="1" t="s">
        <v>200</v>
      </c>
      <c r="I1214" s="1" t="s">
        <v>200</v>
      </c>
      <c r="J1214" s="1" t="s">
        <v>754</v>
      </c>
      <c r="K1214" s="1" t="s">
        <v>1197</v>
      </c>
      <c r="L1214" s="1" t="s">
        <v>2609</v>
      </c>
    </row>
    <row r="1215" spans="1:12">
      <c r="A1215" s="56" t="s">
        <v>2632</v>
      </c>
      <c r="B1215" s="1" t="s">
        <v>37</v>
      </c>
      <c r="C1215" s="1" t="s">
        <v>181</v>
      </c>
      <c r="D1215" s="1" t="s">
        <v>200</v>
      </c>
      <c r="E1215" s="1" t="s">
        <v>2633</v>
      </c>
      <c r="F1215" s="1" t="s">
        <v>200</v>
      </c>
      <c r="G1215" s="1" t="s">
        <v>1736</v>
      </c>
      <c r="H1215" s="1" t="s">
        <v>200</v>
      </c>
      <c r="I1215" s="1" t="s">
        <v>200</v>
      </c>
      <c r="J1215" s="1" t="s">
        <v>751</v>
      </c>
      <c r="K1215" s="1" t="s">
        <v>2602</v>
      </c>
      <c r="L1215" s="1" t="s">
        <v>2634</v>
      </c>
    </row>
    <row r="1216" spans="1:12">
      <c r="A1216" s="56" t="s">
        <v>2632</v>
      </c>
      <c r="B1216" s="1" t="s">
        <v>46</v>
      </c>
      <c r="C1216" s="1" t="s">
        <v>182</v>
      </c>
      <c r="D1216" s="1" t="s">
        <v>200</v>
      </c>
      <c r="E1216" s="1" t="s">
        <v>2635</v>
      </c>
      <c r="F1216" s="1" t="s">
        <v>200</v>
      </c>
      <c r="G1216" s="1" t="s">
        <v>1736</v>
      </c>
      <c r="H1216" s="1" t="s">
        <v>200</v>
      </c>
      <c r="I1216" s="1" t="s">
        <v>200</v>
      </c>
      <c r="J1216" s="1" t="s">
        <v>2434</v>
      </c>
      <c r="K1216" s="1" t="s">
        <v>2636</v>
      </c>
      <c r="L1216" s="1" t="s">
        <v>2609</v>
      </c>
    </row>
    <row r="1217" spans="1:12">
      <c r="A1217" s="56" t="s">
        <v>2637</v>
      </c>
      <c r="B1217" s="1" t="s">
        <v>37</v>
      </c>
      <c r="C1217" s="1" t="s">
        <v>181</v>
      </c>
      <c r="D1217" s="1" t="s">
        <v>330</v>
      </c>
      <c r="E1217" s="1" t="s">
        <v>2638</v>
      </c>
      <c r="F1217" s="1" t="s">
        <v>200</v>
      </c>
      <c r="G1217" s="1" t="s">
        <v>242</v>
      </c>
      <c r="H1217" s="1" t="s">
        <v>200</v>
      </c>
      <c r="I1217" s="1" t="s">
        <v>200</v>
      </c>
      <c r="J1217" s="1" t="s">
        <v>1039</v>
      </c>
      <c r="K1217" s="1" t="s">
        <v>1184</v>
      </c>
      <c r="L1217" s="1" t="s">
        <v>2609</v>
      </c>
    </row>
    <row r="1218" spans="1:12">
      <c r="A1218" s="56" t="s">
        <v>2637</v>
      </c>
      <c r="B1218" s="1" t="s">
        <v>46</v>
      </c>
      <c r="C1218" s="1" t="s">
        <v>182</v>
      </c>
      <c r="D1218" s="1" t="s">
        <v>227</v>
      </c>
      <c r="E1218" s="1" t="s">
        <v>197</v>
      </c>
      <c r="F1218" s="1" t="s">
        <v>200</v>
      </c>
      <c r="G1218" s="1" t="s">
        <v>235</v>
      </c>
      <c r="H1218" s="1" t="s">
        <v>200</v>
      </c>
      <c r="I1218" s="1" t="s">
        <v>200</v>
      </c>
      <c r="J1218" s="1" t="s">
        <v>1036</v>
      </c>
      <c r="K1218" s="1" t="s">
        <v>2639</v>
      </c>
      <c r="L1218" s="1" t="s">
        <v>2609</v>
      </c>
    </row>
    <row r="1219" spans="1:12">
      <c r="A1219" s="56" t="s">
        <v>2640</v>
      </c>
      <c r="B1219" s="1" t="s">
        <v>27</v>
      </c>
      <c r="C1219" s="1" t="s">
        <v>181</v>
      </c>
      <c r="D1219" s="1" t="s">
        <v>227</v>
      </c>
      <c r="E1219" s="1" t="s">
        <v>197</v>
      </c>
      <c r="F1219" s="1" t="s">
        <v>200</v>
      </c>
      <c r="G1219" s="1" t="s">
        <v>1423</v>
      </c>
      <c r="H1219" s="1" t="s">
        <v>200</v>
      </c>
      <c r="I1219" s="1" t="s">
        <v>200</v>
      </c>
      <c r="J1219" s="1" t="s">
        <v>312</v>
      </c>
      <c r="K1219" s="1" t="s">
        <v>1190</v>
      </c>
      <c r="L1219" s="1" t="s">
        <v>2609</v>
      </c>
    </row>
    <row r="1220" spans="1:12">
      <c r="A1220" s="56" t="s">
        <v>2640</v>
      </c>
      <c r="B1220" s="1" t="s">
        <v>37</v>
      </c>
      <c r="C1220" s="1" t="s">
        <v>182</v>
      </c>
      <c r="J1220" s="1" t="s">
        <v>933</v>
      </c>
      <c r="K1220" s="1" t="s">
        <v>1115</v>
      </c>
      <c r="L1220" s="1" t="s">
        <v>2641</v>
      </c>
    </row>
    <row r="1221" spans="1:12">
      <c r="A1221" s="56" t="s">
        <v>2642</v>
      </c>
      <c r="B1221" s="1" t="s">
        <v>2475</v>
      </c>
      <c r="C1221" s="1" t="s">
        <v>181</v>
      </c>
      <c r="J1221" s="1" t="s">
        <v>2643</v>
      </c>
      <c r="L1221" s="1" t="s">
        <v>2389</v>
      </c>
    </row>
    <row r="1222" spans="1:12">
      <c r="A1222" s="56" t="s">
        <v>2642</v>
      </c>
      <c r="B1222" s="1" t="s">
        <v>2475</v>
      </c>
      <c r="C1222" s="1" t="s">
        <v>182</v>
      </c>
      <c r="J1222" s="1" t="s">
        <v>2643</v>
      </c>
      <c r="L1222" s="1" t="s">
        <v>2389</v>
      </c>
    </row>
    <row r="1223" spans="1:12">
      <c r="A1223" s="56" t="s">
        <v>2644</v>
      </c>
      <c r="B1223" s="1" t="s">
        <v>2475</v>
      </c>
      <c r="C1223" s="1" t="s">
        <v>181</v>
      </c>
      <c r="J1223" s="1" t="s">
        <v>2643</v>
      </c>
      <c r="L1223" s="1" t="s">
        <v>2389</v>
      </c>
    </row>
    <row r="1224" spans="1:12">
      <c r="A1224" s="56" t="s">
        <v>2644</v>
      </c>
      <c r="B1224" s="1" t="s">
        <v>2475</v>
      </c>
      <c r="C1224" s="1" t="s">
        <v>182</v>
      </c>
      <c r="J1224" s="1" t="s">
        <v>2643</v>
      </c>
      <c r="L1224" s="1" t="s">
        <v>2389</v>
      </c>
    </row>
    <row r="1225" spans="1:12">
      <c r="A1225" s="56" t="s">
        <v>2645</v>
      </c>
      <c r="B1225" s="1" t="s">
        <v>27</v>
      </c>
      <c r="C1225" s="1" t="s">
        <v>181</v>
      </c>
      <c r="D1225" s="1" t="s">
        <v>330</v>
      </c>
      <c r="E1225" s="1" t="s">
        <v>197</v>
      </c>
      <c r="F1225" s="1" t="s">
        <v>200</v>
      </c>
      <c r="G1225" s="1" t="s">
        <v>2646</v>
      </c>
      <c r="H1225" s="1" t="s">
        <v>200</v>
      </c>
      <c r="I1225" s="1" t="s">
        <v>200</v>
      </c>
      <c r="J1225" s="1" t="s">
        <v>751</v>
      </c>
      <c r="K1225" s="1" t="s">
        <v>2647</v>
      </c>
      <c r="L1225" s="1" t="s">
        <v>2648</v>
      </c>
    </row>
    <row r="1226" spans="1:12">
      <c r="A1226" s="56" t="s">
        <v>2645</v>
      </c>
      <c r="B1226" s="1" t="s">
        <v>37</v>
      </c>
      <c r="C1226" s="1" t="s">
        <v>182</v>
      </c>
      <c r="D1226" s="1" t="s">
        <v>2649</v>
      </c>
      <c r="E1226" s="1" t="s">
        <v>197</v>
      </c>
      <c r="F1226" s="1" t="s">
        <v>200</v>
      </c>
      <c r="G1226" s="1" t="s">
        <v>242</v>
      </c>
      <c r="H1226" s="1" t="s">
        <v>200</v>
      </c>
      <c r="I1226" s="1" t="s">
        <v>200</v>
      </c>
      <c r="J1226" s="1" t="s">
        <v>777</v>
      </c>
      <c r="K1226" s="1" t="s">
        <v>2650</v>
      </c>
      <c r="L1226" s="1" t="s">
        <v>2651</v>
      </c>
    </row>
    <row r="1227" spans="1:12">
      <c r="A1227" s="56" t="s">
        <v>2652</v>
      </c>
      <c r="B1227" s="1" t="s">
        <v>46</v>
      </c>
      <c r="C1227" s="1" t="s">
        <v>181</v>
      </c>
      <c r="D1227" s="1" t="s">
        <v>231</v>
      </c>
      <c r="E1227" s="1" t="s">
        <v>197</v>
      </c>
      <c r="F1227" s="1" t="s">
        <v>200</v>
      </c>
      <c r="G1227" s="1" t="s">
        <v>242</v>
      </c>
      <c r="H1227" s="1" t="s">
        <v>200</v>
      </c>
      <c r="I1227" s="1" t="s">
        <v>200</v>
      </c>
      <c r="J1227" s="1" t="s">
        <v>1893</v>
      </c>
      <c r="K1227" s="1" t="s">
        <v>2123</v>
      </c>
      <c r="L1227" s="1" t="s">
        <v>2609</v>
      </c>
    </row>
    <row r="1228" spans="1:12">
      <c r="A1228" s="56" t="s">
        <v>2652</v>
      </c>
      <c r="B1228" s="1" t="s">
        <v>27</v>
      </c>
      <c r="C1228" s="1" t="s">
        <v>182</v>
      </c>
      <c r="D1228" s="1" t="s">
        <v>227</v>
      </c>
      <c r="E1228" s="1" t="s">
        <v>197</v>
      </c>
      <c r="F1228" s="1" t="s">
        <v>200</v>
      </c>
      <c r="G1228" s="1" t="s">
        <v>1419</v>
      </c>
      <c r="H1228" s="1" t="s">
        <v>200</v>
      </c>
      <c r="I1228" s="1" t="s">
        <v>200</v>
      </c>
      <c r="J1228" s="1" t="s">
        <v>341</v>
      </c>
      <c r="K1228" s="1" t="s">
        <v>1225</v>
      </c>
      <c r="L1228" s="1" t="s">
        <v>2609</v>
      </c>
    </row>
    <row r="1229" spans="1:12">
      <c r="A1229" s="56" t="s">
        <v>2653</v>
      </c>
      <c r="B1229" s="1" t="s">
        <v>46</v>
      </c>
      <c r="C1229" s="1" t="s">
        <v>181</v>
      </c>
      <c r="D1229" s="1" t="s">
        <v>220</v>
      </c>
      <c r="E1229" s="1" t="s">
        <v>197</v>
      </c>
      <c r="F1229" s="1" t="s">
        <v>200</v>
      </c>
      <c r="G1229" s="1" t="s">
        <v>1503</v>
      </c>
      <c r="H1229" s="1" t="s">
        <v>200</v>
      </c>
      <c r="I1229" s="1" t="s">
        <v>200</v>
      </c>
      <c r="J1229" s="1" t="s">
        <v>1893</v>
      </c>
      <c r="K1229" s="1" t="s">
        <v>2123</v>
      </c>
      <c r="L1229" s="1" t="s">
        <v>2614</v>
      </c>
    </row>
    <row r="1230" spans="1:12">
      <c r="A1230" s="56" t="s">
        <v>2653</v>
      </c>
      <c r="B1230" s="1" t="s">
        <v>27</v>
      </c>
      <c r="C1230" s="1" t="s">
        <v>182</v>
      </c>
      <c r="D1230" s="1" t="s">
        <v>220</v>
      </c>
      <c r="E1230" s="1" t="s">
        <v>197</v>
      </c>
      <c r="F1230" s="1" t="s">
        <v>200</v>
      </c>
      <c r="G1230" s="1" t="s">
        <v>1624</v>
      </c>
      <c r="H1230" s="1" t="s">
        <v>200</v>
      </c>
      <c r="I1230" s="1" t="s">
        <v>200</v>
      </c>
      <c r="J1230" s="1" t="s">
        <v>1893</v>
      </c>
      <c r="K1230" s="1" t="s">
        <v>2123</v>
      </c>
      <c r="L1230" s="1" t="s">
        <v>2614</v>
      </c>
    </row>
    <row r="1231" spans="1:12">
      <c r="A1231" s="56" t="s">
        <v>2654</v>
      </c>
      <c r="B1231" s="1" t="s">
        <v>46</v>
      </c>
      <c r="C1231" s="1" t="s">
        <v>181</v>
      </c>
      <c r="D1231" s="1" t="s">
        <v>231</v>
      </c>
      <c r="E1231" s="1" t="s">
        <v>197</v>
      </c>
      <c r="F1231" s="1" t="s">
        <v>200</v>
      </c>
      <c r="G1231" s="1" t="s">
        <v>303</v>
      </c>
      <c r="H1231" s="1" t="s">
        <v>200</v>
      </c>
      <c r="I1231" s="1" t="s">
        <v>2655</v>
      </c>
      <c r="J1231" s="1" t="s">
        <v>1899</v>
      </c>
      <c r="K1231" s="1" t="s">
        <v>1045</v>
      </c>
      <c r="L1231" s="1" t="s">
        <v>2614</v>
      </c>
    </row>
    <row r="1232" spans="1:12">
      <c r="A1232" s="56" t="s">
        <v>2654</v>
      </c>
      <c r="B1232" s="1" t="s">
        <v>37</v>
      </c>
      <c r="C1232" s="1" t="s">
        <v>182</v>
      </c>
      <c r="D1232" s="1" t="s">
        <v>212</v>
      </c>
      <c r="E1232" s="1" t="s">
        <v>197</v>
      </c>
      <c r="F1232" s="1" t="s">
        <v>200</v>
      </c>
      <c r="G1232" s="1" t="s">
        <v>242</v>
      </c>
      <c r="H1232" s="1" t="s">
        <v>200</v>
      </c>
      <c r="I1232" s="1" t="s">
        <v>200</v>
      </c>
      <c r="J1232" s="1" t="s">
        <v>2656</v>
      </c>
      <c r="K1232" s="1" t="s">
        <v>2630</v>
      </c>
      <c r="L1232" s="1" t="s">
        <v>2657</v>
      </c>
    </row>
    <row r="1233" spans="1:12">
      <c r="A1233" s="56" t="s">
        <v>2658</v>
      </c>
      <c r="B1233" s="1" t="s">
        <v>46</v>
      </c>
      <c r="C1233" s="1" t="s">
        <v>181</v>
      </c>
      <c r="D1233" s="1" t="s">
        <v>220</v>
      </c>
      <c r="E1233" s="1" t="s">
        <v>197</v>
      </c>
      <c r="F1233" s="1" t="s">
        <v>200</v>
      </c>
      <c r="G1233" s="1" t="s">
        <v>1505</v>
      </c>
      <c r="H1233" s="1" t="s">
        <v>200</v>
      </c>
      <c r="I1233" s="1" t="s">
        <v>200</v>
      </c>
      <c r="J1233" s="1" t="s">
        <v>1893</v>
      </c>
      <c r="K1233" s="1" t="s">
        <v>2123</v>
      </c>
      <c r="L1233" s="1" t="s">
        <v>2614</v>
      </c>
    </row>
    <row r="1234" spans="1:12">
      <c r="A1234" s="56" t="s">
        <v>2658</v>
      </c>
      <c r="B1234" s="1" t="s">
        <v>37</v>
      </c>
      <c r="C1234" s="1" t="s">
        <v>182</v>
      </c>
      <c r="D1234" s="1" t="s">
        <v>2659</v>
      </c>
      <c r="E1234" s="1" t="s">
        <v>197</v>
      </c>
      <c r="F1234" s="1" t="s">
        <v>200</v>
      </c>
      <c r="G1234" s="1" t="s">
        <v>221</v>
      </c>
      <c r="H1234" s="1" t="s">
        <v>200</v>
      </c>
      <c r="I1234" s="1" t="s">
        <v>200</v>
      </c>
      <c r="J1234" s="1" t="s">
        <v>312</v>
      </c>
      <c r="K1234" s="1" t="s">
        <v>2660</v>
      </c>
      <c r="L1234" s="1" t="s">
        <v>2661</v>
      </c>
    </row>
    <row r="1235" spans="1:12">
      <c r="A1235" s="56" t="s">
        <v>2662</v>
      </c>
      <c r="B1235" s="1" t="s">
        <v>27</v>
      </c>
      <c r="C1235" s="1" t="s">
        <v>181</v>
      </c>
      <c r="D1235" s="1" t="s">
        <v>234</v>
      </c>
      <c r="E1235" s="1" t="s">
        <v>197</v>
      </c>
      <c r="F1235" s="1" t="s">
        <v>200</v>
      </c>
      <c r="G1235" s="1" t="s">
        <v>2663</v>
      </c>
      <c r="H1235" s="1" t="s">
        <v>200</v>
      </c>
      <c r="I1235" s="1" t="s">
        <v>200</v>
      </c>
      <c r="J1235" s="1" t="s">
        <v>1893</v>
      </c>
      <c r="K1235" s="1" t="s">
        <v>2123</v>
      </c>
      <c r="L1235" s="1" t="s">
        <v>2614</v>
      </c>
    </row>
    <row r="1236" spans="1:12">
      <c r="A1236" s="56" t="s">
        <v>2662</v>
      </c>
      <c r="B1236" s="1" t="s">
        <v>37</v>
      </c>
      <c r="C1236" s="1" t="s">
        <v>182</v>
      </c>
      <c r="D1236" s="1" t="s">
        <v>231</v>
      </c>
      <c r="E1236" s="1" t="s">
        <v>197</v>
      </c>
      <c r="F1236" s="1" t="s">
        <v>200</v>
      </c>
      <c r="G1236" s="1" t="s">
        <v>200</v>
      </c>
      <c r="H1236" s="1" t="s">
        <v>200</v>
      </c>
      <c r="I1236" s="1" t="s">
        <v>200</v>
      </c>
      <c r="J1236" s="1" t="s">
        <v>1893</v>
      </c>
      <c r="K1236" s="1" t="s">
        <v>2123</v>
      </c>
      <c r="L1236" s="1" t="s">
        <v>2614</v>
      </c>
    </row>
    <row r="1237" spans="1:12">
      <c r="A1237" s="56" t="s">
        <v>2664</v>
      </c>
      <c r="B1237" s="1" t="s">
        <v>27</v>
      </c>
      <c r="C1237" s="1" t="s">
        <v>181</v>
      </c>
      <c r="D1237" s="1" t="s">
        <v>212</v>
      </c>
      <c r="E1237" s="1" t="s">
        <v>2638</v>
      </c>
      <c r="F1237" s="1" t="s">
        <v>200</v>
      </c>
      <c r="G1237" s="1" t="s">
        <v>2665</v>
      </c>
      <c r="H1237" s="1" t="s">
        <v>200</v>
      </c>
      <c r="I1237" s="1" t="s">
        <v>200</v>
      </c>
      <c r="J1237" s="1" t="s">
        <v>1036</v>
      </c>
      <c r="K1237" s="1" t="s">
        <v>2639</v>
      </c>
      <c r="L1237" s="1" t="s">
        <v>2609</v>
      </c>
    </row>
    <row r="1238" spans="1:12">
      <c r="A1238" s="56" t="s">
        <v>2664</v>
      </c>
      <c r="B1238" s="1" t="s">
        <v>37</v>
      </c>
      <c r="C1238" s="1" t="s">
        <v>182</v>
      </c>
      <c r="D1238" s="1" t="s">
        <v>2666</v>
      </c>
      <c r="E1238" s="1" t="s">
        <v>197</v>
      </c>
      <c r="F1238" s="1" t="s">
        <v>200</v>
      </c>
      <c r="G1238" s="1" t="s">
        <v>1429</v>
      </c>
      <c r="H1238" s="1" t="s">
        <v>200</v>
      </c>
      <c r="I1238" s="1" t="s">
        <v>1026</v>
      </c>
      <c r="J1238" s="1" t="s">
        <v>2667</v>
      </c>
      <c r="K1238" s="1" t="s">
        <v>1136</v>
      </c>
      <c r="L1238" s="1" t="s">
        <v>2668</v>
      </c>
    </row>
    <row r="1239" spans="1:12">
      <c r="A1239" s="56" t="s">
        <v>2669</v>
      </c>
      <c r="B1239" s="1" t="s">
        <v>46</v>
      </c>
      <c r="C1239" s="1" t="s">
        <v>181</v>
      </c>
      <c r="J1239" s="1" t="s">
        <v>250</v>
      </c>
      <c r="L1239" s="1" t="s">
        <v>2670</v>
      </c>
    </row>
    <row r="1240" spans="1:12">
      <c r="A1240" s="56" t="s">
        <v>2669</v>
      </c>
      <c r="B1240" s="1" t="s">
        <v>27</v>
      </c>
      <c r="C1240" s="1" t="s">
        <v>182</v>
      </c>
      <c r="D1240" s="1" t="s">
        <v>2671</v>
      </c>
      <c r="E1240" s="1" t="s">
        <v>2012</v>
      </c>
      <c r="F1240" s="1" t="s">
        <v>1954</v>
      </c>
      <c r="G1240" s="1" t="s">
        <v>1954</v>
      </c>
      <c r="H1240" s="1" t="s">
        <v>1954</v>
      </c>
      <c r="I1240" s="1" t="s">
        <v>1954</v>
      </c>
      <c r="J1240" s="1" t="s">
        <v>1036</v>
      </c>
      <c r="K1240" s="1" t="s">
        <v>2672</v>
      </c>
      <c r="L1240" s="1" t="s">
        <v>2389</v>
      </c>
    </row>
    <row r="1241" spans="1:12">
      <c r="A1241" s="56" t="s">
        <v>2673</v>
      </c>
      <c r="B1241" s="1" t="s">
        <v>46</v>
      </c>
      <c r="C1241" s="1" t="s">
        <v>181</v>
      </c>
      <c r="D1241" s="1" t="s">
        <v>2671</v>
      </c>
      <c r="E1241" s="1" t="s">
        <v>2012</v>
      </c>
      <c r="F1241" s="1" t="s">
        <v>1954</v>
      </c>
      <c r="G1241" s="1" t="s">
        <v>1954</v>
      </c>
      <c r="H1241" s="1" t="s">
        <v>2674</v>
      </c>
      <c r="I1241" s="1" t="s">
        <v>2675</v>
      </c>
      <c r="J1241" s="1" t="s">
        <v>1036</v>
      </c>
      <c r="K1241" s="1" t="s">
        <v>2672</v>
      </c>
      <c r="L1241" s="1" t="s">
        <v>2676</v>
      </c>
    </row>
    <row r="1242" spans="1:12">
      <c r="A1242" s="56" t="s">
        <v>2673</v>
      </c>
      <c r="B1242" s="1" t="s">
        <v>27</v>
      </c>
      <c r="C1242" s="1" t="s">
        <v>182</v>
      </c>
      <c r="D1242" s="1" t="s">
        <v>2677</v>
      </c>
      <c r="E1242" s="1" t="s">
        <v>2012</v>
      </c>
      <c r="F1242" s="1" t="s">
        <v>1954</v>
      </c>
      <c r="G1242" s="1" t="s">
        <v>1954</v>
      </c>
      <c r="H1242" s="1" t="s">
        <v>2678</v>
      </c>
      <c r="I1242" s="1" t="s">
        <v>1954</v>
      </c>
      <c r="J1242" s="1" t="s">
        <v>2679</v>
      </c>
      <c r="K1242" s="1" t="s">
        <v>2030</v>
      </c>
      <c r="L1242" s="1" t="s">
        <v>2680</v>
      </c>
    </row>
    <row r="1243" spans="1:12">
      <c r="A1243" s="56" t="s">
        <v>2681</v>
      </c>
      <c r="B1243" s="1" t="s">
        <v>37</v>
      </c>
      <c r="C1243" s="1" t="s">
        <v>181</v>
      </c>
      <c r="D1243" s="1" t="s">
        <v>2682</v>
      </c>
      <c r="E1243" s="1" t="s">
        <v>2012</v>
      </c>
      <c r="F1243" s="1" t="s">
        <v>1954</v>
      </c>
      <c r="G1243" s="1" t="s">
        <v>2683</v>
      </c>
      <c r="H1243" s="1" t="s">
        <v>2684</v>
      </c>
      <c r="I1243" s="1" t="s">
        <v>1954</v>
      </c>
      <c r="J1243" s="1" t="s">
        <v>2685</v>
      </c>
      <c r="K1243" s="1" t="s">
        <v>1225</v>
      </c>
      <c r="L1243" s="1" t="s">
        <v>2686</v>
      </c>
    </row>
    <row r="1244" spans="1:12">
      <c r="A1244" s="56" t="s">
        <v>2681</v>
      </c>
      <c r="B1244" s="1" t="s">
        <v>27</v>
      </c>
      <c r="C1244" s="1" t="s">
        <v>182</v>
      </c>
      <c r="J1244" s="1" t="s">
        <v>250</v>
      </c>
      <c r="L1244" s="1" t="s">
        <v>2687</v>
      </c>
    </row>
    <row r="1245" spans="1:12">
      <c r="A1245" s="56" t="s">
        <v>2688</v>
      </c>
      <c r="B1245" s="1" t="s">
        <v>37</v>
      </c>
      <c r="C1245" s="1" t="s">
        <v>181</v>
      </c>
      <c r="D1245" s="1" t="s">
        <v>2689</v>
      </c>
      <c r="E1245" s="1" t="s">
        <v>2012</v>
      </c>
      <c r="F1245" s="1" t="s">
        <v>1954</v>
      </c>
      <c r="G1245" s="1" t="s">
        <v>2690</v>
      </c>
      <c r="H1245" s="1" t="s">
        <v>2691</v>
      </c>
      <c r="I1245" s="1" t="s">
        <v>1954</v>
      </c>
      <c r="J1245" s="1" t="s">
        <v>2692</v>
      </c>
      <c r="L1245" s="1" t="s">
        <v>2693</v>
      </c>
    </row>
    <row r="1246" spans="1:12">
      <c r="A1246" s="56" t="s">
        <v>2688</v>
      </c>
      <c r="B1246" s="1" t="s">
        <v>46</v>
      </c>
      <c r="C1246" s="1" t="s">
        <v>182</v>
      </c>
      <c r="D1246" s="1" t="s">
        <v>2694</v>
      </c>
      <c r="E1246" s="1" t="s">
        <v>2012</v>
      </c>
      <c r="F1246" s="1" t="s">
        <v>1954</v>
      </c>
      <c r="G1246" s="1" t="s">
        <v>2695</v>
      </c>
      <c r="H1246" s="1" t="s">
        <v>2696</v>
      </c>
      <c r="I1246" s="1" t="s">
        <v>2697</v>
      </c>
      <c r="L1246" s="1" t="s">
        <v>2389</v>
      </c>
    </row>
    <row r="1247" spans="1:12">
      <c r="A1247" s="56" t="s">
        <v>2698</v>
      </c>
      <c r="B1247" s="1" t="s">
        <v>27</v>
      </c>
      <c r="C1247" s="1" t="s">
        <v>181</v>
      </c>
      <c r="J1247" s="1" t="s">
        <v>194</v>
      </c>
      <c r="L1247" s="1" t="s">
        <v>2699</v>
      </c>
    </row>
    <row r="1248" spans="1:12">
      <c r="A1248" s="56" t="s">
        <v>2698</v>
      </c>
      <c r="B1248" s="1" t="s">
        <v>46</v>
      </c>
      <c r="C1248" s="1" t="s">
        <v>182</v>
      </c>
      <c r="D1248" s="1" t="s">
        <v>2700</v>
      </c>
      <c r="E1248" s="1" t="s">
        <v>617</v>
      </c>
      <c r="F1248" s="1" t="s">
        <v>760</v>
      </c>
      <c r="G1248" s="1" t="s">
        <v>2701</v>
      </c>
      <c r="H1248" s="1" t="s">
        <v>620</v>
      </c>
      <c r="I1248" s="1" t="s">
        <v>620</v>
      </c>
      <c r="J1248" s="1" t="s">
        <v>2702</v>
      </c>
      <c r="L1248" s="1" t="s">
        <v>2703</v>
      </c>
    </row>
    <row r="1249" spans="1:12">
      <c r="A1249" s="56" t="s">
        <v>2704</v>
      </c>
      <c r="B1249" s="1" t="s">
        <v>27</v>
      </c>
      <c r="C1249" s="1" t="s">
        <v>181</v>
      </c>
      <c r="D1249" s="1" t="s">
        <v>622</v>
      </c>
      <c r="E1249" s="1" t="s">
        <v>617</v>
      </c>
      <c r="F1249" s="1" t="s">
        <v>620</v>
      </c>
      <c r="G1249" s="1" t="s">
        <v>2705</v>
      </c>
      <c r="H1249" s="1" t="s">
        <v>620</v>
      </c>
      <c r="I1249" s="1" t="s">
        <v>620</v>
      </c>
      <c r="J1249" s="1" t="s">
        <v>229</v>
      </c>
      <c r="L1249" s="1" t="s">
        <v>2706</v>
      </c>
    </row>
    <row r="1250" spans="1:12">
      <c r="A1250" s="56" t="s">
        <v>2704</v>
      </c>
      <c r="B1250" s="1" t="s">
        <v>37</v>
      </c>
      <c r="C1250" s="1" t="s">
        <v>182</v>
      </c>
      <c r="D1250" s="1" t="s">
        <v>815</v>
      </c>
      <c r="E1250" s="1" t="s">
        <v>617</v>
      </c>
      <c r="F1250" s="1" t="s">
        <v>620</v>
      </c>
      <c r="G1250" s="1" t="s">
        <v>2707</v>
      </c>
      <c r="H1250" s="1" t="s">
        <v>620</v>
      </c>
      <c r="I1250" s="1" t="s">
        <v>620</v>
      </c>
      <c r="J1250" s="1" t="s">
        <v>1893</v>
      </c>
      <c r="K1250" s="1" t="s">
        <v>2431</v>
      </c>
      <c r="L1250" s="1" t="s">
        <v>2708</v>
      </c>
    </row>
    <row r="1251" spans="1:12">
      <c r="A1251" s="56" t="s">
        <v>2709</v>
      </c>
      <c r="B1251" s="1" t="s">
        <v>27</v>
      </c>
      <c r="C1251" s="1" t="s">
        <v>181</v>
      </c>
      <c r="D1251" s="1" t="s">
        <v>622</v>
      </c>
      <c r="E1251" s="1" t="s">
        <v>617</v>
      </c>
      <c r="F1251" s="1" t="s">
        <v>620</v>
      </c>
      <c r="G1251" s="1" t="s">
        <v>2710</v>
      </c>
      <c r="H1251" s="1" t="s">
        <v>620</v>
      </c>
      <c r="I1251" s="1" t="s">
        <v>620</v>
      </c>
      <c r="J1251" s="1" t="s">
        <v>378</v>
      </c>
      <c r="L1251" s="1" t="s">
        <v>2711</v>
      </c>
    </row>
    <row r="1252" spans="1:12">
      <c r="A1252" s="56" t="s">
        <v>2709</v>
      </c>
      <c r="B1252" s="1" t="s">
        <v>37</v>
      </c>
      <c r="C1252" s="1" t="s">
        <v>182</v>
      </c>
      <c r="D1252" s="1" t="s">
        <v>2712</v>
      </c>
      <c r="E1252" s="1" t="s">
        <v>617</v>
      </c>
      <c r="F1252" s="1" t="s">
        <v>620</v>
      </c>
      <c r="G1252" s="1" t="s">
        <v>2713</v>
      </c>
      <c r="H1252" s="1" t="s">
        <v>620</v>
      </c>
      <c r="I1252" s="1" t="s">
        <v>620</v>
      </c>
      <c r="J1252" s="1" t="s">
        <v>229</v>
      </c>
      <c r="L1252" s="1" t="s">
        <v>2426</v>
      </c>
    </row>
    <row r="1253" spans="1:12">
      <c r="A1253" s="56" t="s">
        <v>2714</v>
      </c>
      <c r="B1253" s="1" t="s">
        <v>46</v>
      </c>
      <c r="C1253" s="1" t="s">
        <v>181</v>
      </c>
      <c r="D1253" s="1" t="s">
        <v>2715</v>
      </c>
      <c r="E1253" s="1" t="s">
        <v>617</v>
      </c>
      <c r="F1253" s="1" t="s">
        <v>620</v>
      </c>
      <c r="G1253" s="1" t="s">
        <v>2716</v>
      </c>
      <c r="H1253" s="1" t="s">
        <v>620</v>
      </c>
      <c r="I1253" s="1" t="s">
        <v>2717</v>
      </c>
      <c r="J1253" s="1" t="s">
        <v>1893</v>
      </c>
      <c r="K1253" s="1" t="s">
        <v>2431</v>
      </c>
      <c r="L1253" s="1" t="s">
        <v>2718</v>
      </c>
    </row>
    <row r="1254" spans="1:12">
      <c r="A1254" s="56" t="s">
        <v>2714</v>
      </c>
      <c r="B1254" s="1" t="s">
        <v>37</v>
      </c>
      <c r="C1254" s="1" t="s">
        <v>182</v>
      </c>
      <c r="J1254" s="1" t="s">
        <v>194</v>
      </c>
      <c r="L1254" s="1" t="s">
        <v>2719</v>
      </c>
    </row>
    <row r="1255" spans="1:12">
      <c r="A1255" s="56" t="s">
        <v>2720</v>
      </c>
      <c r="B1255" s="1" t="s">
        <v>46</v>
      </c>
      <c r="C1255" s="1" t="s">
        <v>181</v>
      </c>
      <c r="D1255" s="1" t="s">
        <v>1708</v>
      </c>
      <c r="E1255" s="1" t="s">
        <v>730</v>
      </c>
      <c r="F1255" s="1" t="s">
        <v>727</v>
      </c>
      <c r="G1255" s="1" t="s">
        <v>1783</v>
      </c>
      <c r="H1255" s="1" t="s">
        <v>727</v>
      </c>
      <c r="I1255" s="1" t="s">
        <v>727</v>
      </c>
      <c r="J1255" s="1" t="s">
        <v>1036</v>
      </c>
      <c r="K1255" s="1" t="s">
        <v>2721</v>
      </c>
      <c r="L1255" s="1" t="s">
        <v>2722</v>
      </c>
    </row>
    <row r="1256" spans="1:12">
      <c r="A1256" s="56" t="s">
        <v>2720</v>
      </c>
      <c r="B1256" s="1" t="s">
        <v>27</v>
      </c>
      <c r="C1256" s="1" t="s">
        <v>182</v>
      </c>
      <c r="D1256" s="1" t="s">
        <v>1270</v>
      </c>
      <c r="E1256" s="1" t="s">
        <v>730</v>
      </c>
      <c r="F1256" s="1" t="s">
        <v>727</v>
      </c>
      <c r="G1256" s="1" t="s">
        <v>2723</v>
      </c>
      <c r="H1256" s="1" t="s">
        <v>727</v>
      </c>
      <c r="I1256" s="1" t="s">
        <v>727</v>
      </c>
      <c r="L1256" s="1" t="s">
        <v>2389</v>
      </c>
    </row>
    <row r="1257" spans="1:12">
      <c r="A1257" s="56" t="s">
        <v>2724</v>
      </c>
      <c r="B1257" s="1" t="s">
        <v>46</v>
      </c>
      <c r="C1257" s="1" t="s">
        <v>181</v>
      </c>
      <c r="D1257" s="1" t="s">
        <v>1400</v>
      </c>
      <c r="E1257" s="1" t="s">
        <v>730</v>
      </c>
      <c r="F1257" s="1" t="s">
        <v>727</v>
      </c>
      <c r="G1257" s="1" t="s">
        <v>2725</v>
      </c>
      <c r="H1257" s="1" t="s">
        <v>727</v>
      </c>
      <c r="I1257" s="1" t="s">
        <v>727</v>
      </c>
      <c r="J1257" s="1" t="s">
        <v>229</v>
      </c>
      <c r="L1257" s="1" t="s">
        <v>2726</v>
      </c>
    </row>
    <row r="1258" spans="1:12">
      <c r="A1258" s="56" t="s">
        <v>2724</v>
      </c>
      <c r="B1258" s="1" t="s">
        <v>37</v>
      </c>
      <c r="C1258" s="1" t="s">
        <v>182</v>
      </c>
      <c r="J1258" s="1" t="s">
        <v>809</v>
      </c>
      <c r="L1258" s="1" t="s">
        <v>2727</v>
      </c>
    </row>
    <row r="1259" spans="1:12">
      <c r="A1259" s="56" t="s">
        <v>2728</v>
      </c>
      <c r="B1259" s="1" t="s">
        <v>46</v>
      </c>
      <c r="C1259" s="1" t="s">
        <v>181</v>
      </c>
      <c r="J1259" s="1" t="s">
        <v>1363</v>
      </c>
      <c r="L1259" s="1" t="s">
        <v>2729</v>
      </c>
    </row>
    <row r="1260" spans="1:12">
      <c r="A1260" s="56" t="s">
        <v>2728</v>
      </c>
      <c r="B1260" s="1" t="s">
        <v>37</v>
      </c>
      <c r="C1260" s="1" t="s">
        <v>182</v>
      </c>
      <c r="D1260" s="1" t="s">
        <v>1884</v>
      </c>
      <c r="E1260" s="1" t="s">
        <v>730</v>
      </c>
      <c r="F1260" s="1" t="s">
        <v>727</v>
      </c>
      <c r="G1260" s="1" t="s">
        <v>1905</v>
      </c>
      <c r="H1260" s="1" t="s">
        <v>727</v>
      </c>
      <c r="I1260" s="1" t="s">
        <v>727</v>
      </c>
      <c r="J1260" s="1" t="s">
        <v>2730</v>
      </c>
      <c r="L1260" s="1" t="s">
        <v>2731</v>
      </c>
    </row>
    <row r="1261" spans="1:12">
      <c r="A1261" s="56" t="s">
        <v>2732</v>
      </c>
      <c r="B1261" s="1" t="s">
        <v>27</v>
      </c>
      <c r="C1261" s="1" t="s">
        <v>181</v>
      </c>
      <c r="D1261" s="1" t="s">
        <v>1270</v>
      </c>
      <c r="E1261" s="1" t="s">
        <v>730</v>
      </c>
      <c r="F1261" s="1" t="s">
        <v>727</v>
      </c>
      <c r="G1261" s="1" t="s">
        <v>1885</v>
      </c>
      <c r="H1261" s="1" t="s">
        <v>727</v>
      </c>
      <c r="I1261" s="1" t="s">
        <v>727</v>
      </c>
    </row>
    <row r="1262" spans="1:12">
      <c r="A1262" s="56" t="s">
        <v>2732</v>
      </c>
      <c r="B1262" s="1" t="s">
        <v>37</v>
      </c>
      <c r="C1262" s="1" t="s">
        <v>182</v>
      </c>
      <c r="D1262" s="1" t="s">
        <v>1270</v>
      </c>
      <c r="E1262" s="1" t="s">
        <v>730</v>
      </c>
      <c r="F1262" s="1" t="s">
        <v>727</v>
      </c>
      <c r="G1262" s="1" t="s">
        <v>2733</v>
      </c>
      <c r="H1262" s="1" t="s">
        <v>727</v>
      </c>
      <c r="I1262" s="1" t="s">
        <v>727</v>
      </c>
    </row>
    <row r="1263" spans="1:12">
      <c r="A1263" s="56" t="s">
        <v>2734</v>
      </c>
      <c r="B1263" s="1" t="s">
        <v>46</v>
      </c>
      <c r="C1263" s="1" t="s">
        <v>181</v>
      </c>
      <c r="D1263" s="1" t="s">
        <v>1260</v>
      </c>
      <c r="E1263" s="1" t="s">
        <v>730</v>
      </c>
      <c r="F1263" s="1" t="s">
        <v>727</v>
      </c>
      <c r="G1263" s="1" t="s">
        <v>2725</v>
      </c>
      <c r="H1263" s="1" t="s">
        <v>727</v>
      </c>
      <c r="I1263" s="1" t="s">
        <v>727</v>
      </c>
    </row>
    <row r="1264" spans="1:12">
      <c r="A1264" s="56" t="s">
        <v>2734</v>
      </c>
      <c r="B1264" s="1" t="s">
        <v>27</v>
      </c>
      <c r="C1264" s="1" t="s">
        <v>182</v>
      </c>
      <c r="D1264" s="1" t="s">
        <v>1260</v>
      </c>
      <c r="E1264" s="1" t="s">
        <v>730</v>
      </c>
      <c r="F1264" s="1" t="s">
        <v>727</v>
      </c>
      <c r="G1264" s="1" t="s">
        <v>2735</v>
      </c>
      <c r="H1264" s="1" t="s">
        <v>727</v>
      </c>
      <c r="I1264" s="1" t="s">
        <v>727</v>
      </c>
    </row>
    <row r="1265" spans="1:12">
      <c r="A1265" s="56" t="s">
        <v>2736</v>
      </c>
      <c r="B1265" s="1" t="s">
        <v>46</v>
      </c>
      <c r="C1265" s="1" t="s">
        <v>181</v>
      </c>
      <c r="D1265" s="1" t="s">
        <v>2737</v>
      </c>
      <c r="E1265" s="1" t="s">
        <v>730</v>
      </c>
      <c r="F1265" s="1" t="s">
        <v>1886</v>
      </c>
      <c r="G1265" s="1" t="s">
        <v>2738</v>
      </c>
      <c r="H1265" s="1" t="s">
        <v>727</v>
      </c>
      <c r="I1265" s="1" t="s">
        <v>727</v>
      </c>
    </row>
    <row r="1266" spans="1:12">
      <c r="A1266" s="56" t="s">
        <v>2736</v>
      </c>
      <c r="B1266" s="1" t="s">
        <v>27</v>
      </c>
      <c r="C1266" s="1" t="s">
        <v>182</v>
      </c>
      <c r="D1266" s="1" t="s">
        <v>2739</v>
      </c>
      <c r="E1266" s="1" t="s">
        <v>349</v>
      </c>
      <c r="F1266" s="1" t="s">
        <v>352</v>
      </c>
      <c r="G1266" s="1" t="s">
        <v>2740</v>
      </c>
      <c r="H1266" s="1" t="s">
        <v>352</v>
      </c>
      <c r="I1266" s="1" t="s">
        <v>352</v>
      </c>
      <c r="J1266" s="1" t="s">
        <v>594</v>
      </c>
      <c r="L1266" s="1" t="s">
        <v>2741</v>
      </c>
    </row>
    <row r="1267" spans="1:12">
      <c r="A1267" s="56" t="s">
        <v>2742</v>
      </c>
      <c r="B1267" s="1" t="s">
        <v>37</v>
      </c>
      <c r="C1267" s="1" t="s">
        <v>181</v>
      </c>
      <c r="D1267" s="1" t="s">
        <v>368</v>
      </c>
      <c r="E1267" s="1" t="s">
        <v>349</v>
      </c>
      <c r="F1267" s="1" t="s">
        <v>352</v>
      </c>
      <c r="G1267" s="1" t="s">
        <v>1492</v>
      </c>
      <c r="H1267" s="1" t="s">
        <v>352</v>
      </c>
      <c r="I1267" s="1" t="s">
        <v>352</v>
      </c>
      <c r="L1267" s="1" t="s">
        <v>2389</v>
      </c>
    </row>
    <row r="1268" spans="1:12">
      <c r="A1268" s="56" t="s">
        <v>2742</v>
      </c>
      <c r="B1268" s="1" t="s">
        <v>46</v>
      </c>
      <c r="C1268" s="1" t="s">
        <v>182</v>
      </c>
      <c r="D1268" s="1" t="s">
        <v>368</v>
      </c>
      <c r="E1268" s="1" t="s">
        <v>349</v>
      </c>
      <c r="F1268" s="1" t="s">
        <v>352</v>
      </c>
      <c r="G1268" s="1" t="s">
        <v>2157</v>
      </c>
      <c r="H1268" s="1" t="s">
        <v>352</v>
      </c>
      <c r="I1268" s="1" t="s">
        <v>352</v>
      </c>
    </row>
    <row r="1269" spans="1:12">
      <c r="A1269" s="56" t="s">
        <v>2743</v>
      </c>
      <c r="B1269" s="1" t="s">
        <v>37</v>
      </c>
      <c r="C1269" s="1" t="s">
        <v>181</v>
      </c>
      <c r="D1269" s="1" t="s">
        <v>386</v>
      </c>
      <c r="E1269" s="1" t="s">
        <v>349</v>
      </c>
      <c r="F1269" s="1" t="s">
        <v>352</v>
      </c>
      <c r="G1269" s="1" t="s">
        <v>2744</v>
      </c>
      <c r="H1269" s="1" t="s">
        <v>352</v>
      </c>
      <c r="I1269" s="1" t="s">
        <v>352</v>
      </c>
      <c r="J1269" s="1" t="s">
        <v>238</v>
      </c>
      <c r="L1269" s="1" t="s">
        <v>2745</v>
      </c>
    </row>
    <row r="1270" spans="1:12">
      <c r="A1270" s="56" t="s">
        <v>2743</v>
      </c>
      <c r="B1270" s="1" t="s">
        <v>46</v>
      </c>
      <c r="C1270" s="1" t="s">
        <v>182</v>
      </c>
      <c r="D1270" s="1" t="s">
        <v>368</v>
      </c>
      <c r="E1270" s="1" t="s">
        <v>349</v>
      </c>
      <c r="F1270" s="1" t="s">
        <v>352</v>
      </c>
      <c r="G1270" s="1" t="s">
        <v>1600</v>
      </c>
      <c r="H1270" s="1" t="s">
        <v>352</v>
      </c>
      <c r="I1270" s="1" t="s">
        <v>352</v>
      </c>
      <c r="L1270" s="1" t="s">
        <v>2389</v>
      </c>
    </row>
    <row r="1271" spans="1:12">
      <c r="A1271" s="56" t="s">
        <v>2746</v>
      </c>
      <c r="B1271" s="1" t="s">
        <v>27</v>
      </c>
      <c r="C1271" s="1" t="s">
        <v>181</v>
      </c>
      <c r="D1271" s="1" t="s">
        <v>363</v>
      </c>
      <c r="E1271" s="1" t="s">
        <v>349</v>
      </c>
      <c r="F1271" s="1" t="s">
        <v>352</v>
      </c>
      <c r="G1271" s="1" t="s">
        <v>2747</v>
      </c>
      <c r="H1271" s="1" t="s">
        <v>352</v>
      </c>
      <c r="I1271" s="1" t="s">
        <v>352</v>
      </c>
      <c r="J1271" s="1" t="s">
        <v>229</v>
      </c>
      <c r="L1271" s="1" t="s">
        <v>2748</v>
      </c>
    </row>
    <row r="1272" spans="1:12">
      <c r="A1272" s="56" t="s">
        <v>2746</v>
      </c>
      <c r="B1272" s="1" t="s">
        <v>37</v>
      </c>
      <c r="C1272" s="1" t="s">
        <v>182</v>
      </c>
      <c r="D1272" s="1" t="s">
        <v>372</v>
      </c>
      <c r="E1272" s="1" t="s">
        <v>349</v>
      </c>
      <c r="F1272" s="1" t="s">
        <v>352</v>
      </c>
      <c r="G1272" s="1" t="s">
        <v>391</v>
      </c>
      <c r="H1272" s="1" t="s">
        <v>352</v>
      </c>
      <c r="I1272" s="1" t="s">
        <v>352</v>
      </c>
    </row>
    <row r="1273" spans="1:12">
      <c r="A1273" s="56" t="s">
        <v>2749</v>
      </c>
      <c r="B1273" s="1" t="s">
        <v>27</v>
      </c>
      <c r="C1273" s="1" t="s">
        <v>181</v>
      </c>
      <c r="D1273" s="1" t="s">
        <v>368</v>
      </c>
      <c r="E1273" s="1" t="s">
        <v>349</v>
      </c>
      <c r="F1273" s="1" t="s">
        <v>352</v>
      </c>
      <c r="G1273" s="1" t="s">
        <v>2740</v>
      </c>
      <c r="H1273" s="1" t="s">
        <v>352</v>
      </c>
      <c r="I1273" s="1" t="s">
        <v>352</v>
      </c>
    </row>
    <row r="1274" spans="1:12">
      <c r="A1274" s="56" t="s">
        <v>2749</v>
      </c>
      <c r="B1274" s="1" t="s">
        <v>37</v>
      </c>
      <c r="C1274" s="1" t="s">
        <v>182</v>
      </c>
      <c r="D1274" s="1" t="s">
        <v>386</v>
      </c>
      <c r="E1274" s="1" t="s">
        <v>349</v>
      </c>
      <c r="F1274" s="1" t="s">
        <v>352</v>
      </c>
      <c r="G1274" s="1" t="s">
        <v>374</v>
      </c>
      <c r="H1274" s="1" t="s">
        <v>352</v>
      </c>
      <c r="I1274" s="1" t="s">
        <v>352</v>
      </c>
      <c r="J1274" s="1" t="s">
        <v>238</v>
      </c>
      <c r="L1274" s="1" t="s">
        <v>2722</v>
      </c>
    </row>
    <row r="1275" spans="1:12">
      <c r="A1275" s="56" t="s">
        <v>2750</v>
      </c>
      <c r="B1275" s="1" t="s">
        <v>46</v>
      </c>
      <c r="C1275" s="1" t="s">
        <v>181</v>
      </c>
      <c r="D1275" s="1" t="s">
        <v>2581</v>
      </c>
      <c r="E1275" s="1" t="s">
        <v>349</v>
      </c>
      <c r="F1275" s="1" t="s">
        <v>352</v>
      </c>
      <c r="G1275" s="1" t="s">
        <v>2751</v>
      </c>
      <c r="H1275" s="1" t="s">
        <v>352</v>
      </c>
      <c r="I1275" s="1" t="s">
        <v>352</v>
      </c>
      <c r="L1275" s="1" t="s">
        <v>2389</v>
      </c>
    </row>
    <row r="1276" spans="1:12">
      <c r="A1276" s="56" t="s">
        <v>2750</v>
      </c>
      <c r="B1276" s="1" t="s">
        <v>27</v>
      </c>
      <c r="C1276" s="1" t="s">
        <v>182</v>
      </c>
      <c r="D1276" s="1" t="s">
        <v>2752</v>
      </c>
      <c r="E1276" s="1" t="s">
        <v>349</v>
      </c>
      <c r="F1276" s="1" t="s">
        <v>2753</v>
      </c>
      <c r="G1276" s="1" t="s">
        <v>2754</v>
      </c>
      <c r="H1276" s="1" t="s">
        <v>352</v>
      </c>
      <c r="I1276" s="1" t="s">
        <v>2755</v>
      </c>
      <c r="L1276" s="1" t="s">
        <v>2389</v>
      </c>
    </row>
    <row r="1277" spans="1:12">
      <c r="A1277" s="56" t="s">
        <v>2756</v>
      </c>
      <c r="B1277" s="1" t="s">
        <v>46</v>
      </c>
      <c r="C1277" s="1" t="s">
        <v>181</v>
      </c>
      <c r="J1277" s="1" t="s">
        <v>194</v>
      </c>
      <c r="L1277" s="1" t="s">
        <v>2757</v>
      </c>
    </row>
    <row r="1278" spans="1:12">
      <c r="A1278" s="56" t="s">
        <v>2756</v>
      </c>
      <c r="B1278" s="1" t="s">
        <v>27</v>
      </c>
      <c r="C1278" s="1" t="s">
        <v>182</v>
      </c>
      <c r="D1278" s="1" t="s">
        <v>2758</v>
      </c>
      <c r="E1278" s="1" t="s">
        <v>2188</v>
      </c>
      <c r="F1278" s="1" t="s">
        <v>2189</v>
      </c>
      <c r="G1278" s="1" t="s">
        <v>2189</v>
      </c>
      <c r="H1278" s="1" t="s">
        <v>2189</v>
      </c>
      <c r="I1278" s="1" t="s">
        <v>2189</v>
      </c>
      <c r="J1278" s="1" t="s">
        <v>206</v>
      </c>
      <c r="L1278" s="1" t="s">
        <v>2759</v>
      </c>
    </row>
    <row r="1279" spans="1:12">
      <c r="A1279" s="56" t="s">
        <v>2756</v>
      </c>
      <c r="B1279" s="1" t="s">
        <v>46</v>
      </c>
      <c r="C1279" s="1" t="s">
        <v>181</v>
      </c>
      <c r="J1279" s="1" t="s">
        <v>250</v>
      </c>
      <c r="L1279" s="1" t="s">
        <v>2757</v>
      </c>
    </row>
    <row r="1280" spans="1:12">
      <c r="A1280" s="56" t="s">
        <v>2756</v>
      </c>
      <c r="B1280" s="1" t="s">
        <v>27</v>
      </c>
      <c r="C1280" s="1" t="s">
        <v>182</v>
      </c>
      <c r="D1280" s="1" t="s">
        <v>2758</v>
      </c>
      <c r="E1280" s="1" t="s">
        <v>2188</v>
      </c>
      <c r="F1280" s="1" t="s">
        <v>2189</v>
      </c>
      <c r="G1280" s="1" t="s">
        <v>2189</v>
      </c>
      <c r="H1280" s="1" t="s">
        <v>2189</v>
      </c>
      <c r="I1280" s="1" t="s">
        <v>2189</v>
      </c>
      <c r="J1280" s="1" t="s">
        <v>206</v>
      </c>
      <c r="L1280" s="1" t="s">
        <v>2760</v>
      </c>
    </row>
    <row r="1281" spans="1:12">
      <c r="A1281" s="56" t="s">
        <v>2761</v>
      </c>
      <c r="B1281" s="1" t="s">
        <v>37</v>
      </c>
      <c r="C1281" s="1" t="s">
        <v>181</v>
      </c>
      <c r="D1281" s="1" t="s">
        <v>2762</v>
      </c>
      <c r="E1281" s="1" t="s">
        <v>2188</v>
      </c>
      <c r="F1281" s="1" t="s">
        <v>2189</v>
      </c>
      <c r="G1281" s="1" t="s">
        <v>2763</v>
      </c>
      <c r="H1281" s="1" t="s">
        <v>2764</v>
      </c>
      <c r="I1281" s="1" t="s">
        <v>2189</v>
      </c>
      <c r="J1281" s="1" t="s">
        <v>462</v>
      </c>
      <c r="L1281" s="1" t="s">
        <v>2765</v>
      </c>
    </row>
    <row r="1282" spans="1:12">
      <c r="A1282" s="56" t="s">
        <v>2761</v>
      </c>
      <c r="B1282" s="1" t="s">
        <v>46</v>
      </c>
      <c r="C1282" s="1" t="s">
        <v>182</v>
      </c>
      <c r="D1282" s="1" t="s">
        <v>2766</v>
      </c>
      <c r="E1282" s="1" t="s">
        <v>2188</v>
      </c>
      <c r="F1282" s="1" t="s">
        <v>2189</v>
      </c>
      <c r="G1282" s="1" t="s">
        <v>2767</v>
      </c>
      <c r="H1282" s="1" t="s">
        <v>2768</v>
      </c>
      <c r="I1282" s="1" t="s">
        <v>2189</v>
      </c>
      <c r="J1282" s="1" t="s">
        <v>393</v>
      </c>
      <c r="L1282" s="1" t="s">
        <v>2769</v>
      </c>
    </row>
    <row r="1283" spans="1:12">
      <c r="A1283" s="56" t="s">
        <v>2770</v>
      </c>
      <c r="B1283" s="1" t="s">
        <v>37</v>
      </c>
      <c r="C1283" s="1" t="s">
        <v>181</v>
      </c>
      <c r="D1283" s="1" t="s">
        <v>2758</v>
      </c>
      <c r="E1283" s="1" t="s">
        <v>2188</v>
      </c>
      <c r="F1283" s="1" t="s">
        <v>2189</v>
      </c>
      <c r="G1283" s="1" t="s">
        <v>2771</v>
      </c>
      <c r="H1283" s="1" t="s">
        <v>2772</v>
      </c>
      <c r="I1283" s="1" t="s">
        <v>2189</v>
      </c>
      <c r="J1283" s="1" t="s">
        <v>1039</v>
      </c>
      <c r="K1283" s="1" t="s">
        <v>1184</v>
      </c>
      <c r="L1283" s="1" t="s">
        <v>2773</v>
      </c>
    </row>
    <row r="1284" spans="1:12" ht="27.6">
      <c r="A1284" s="56" t="s">
        <v>2770</v>
      </c>
      <c r="B1284" s="1" t="s">
        <v>46</v>
      </c>
      <c r="C1284" s="1" t="s">
        <v>182</v>
      </c>
      <c r="D1284" s="1" t="s">
        <v>2774</v>
      </c>
      <c r="E1284" s="1" t="s">
        <v>2188</v>
      </c>
      <c r="F1284" s="1" t="s">
        <v>2775</v>
      </c>
      <c r="G1284" s="1" t="s">
        <v>2776</v>
      </c>
      <c r="H1284" s="1" t="s">
        <v>2777</v>
      </c>
      <c r="I1284" s="1" t="s">
        <v>2189</v>
      </c>
      <c r="J1284" s="1" t="s">
        <v>2778</v>
      </c>
      <c r="K1284" s="1" t="s">
        <v>2203</v>
      </c>
      <c r="L1284" s="90" t="s">
        <v>2779</v>
      </c>
    </row>
    <row r="1285" spans="1:12">
      <c r="A1285" s="56" t="s">
        <v>2780</v>
      </c>
      <c r="B1285" s="1" t="s">
        <v>27</v>
      </c>
      <c r="C1285" s="1" t="s">
        <v>181</v>
      </c>
      <c r="J1285" s="1" t="s">
        <v>250</v>
      </c>
      <c r="L1285" s="1" t="s">
        <v>2781</v>
      </c>
    </row>
    <row r="1286" spans="1:12">
      <c r="A1286" s="56" t="s">
        <v>2780</v>
      </c>
      <c r="B1286" s="1" t="s">
        <v>37</v>
      </c>
      <c r="C1286" s="1" t="s">
        <v>182</v>
      </c>
      <c r="J1286" s="1" t="s">
        <v>933</v>
      </c>
      <c r="K1286" s="1" t="s">
        <v>1115</v>
      </c>
      <c r="L1286" s="1" t="s">
        <v>2782</v>
      </c>
    </row>
    <row r="1287" spans="1:12">
      <c r="A1287" s="56" t="s">
        <v>2783</v>
      </c>
      <c r="B1287" s="1" t="s">
        <v>27</v>
      </c>
      <c r="C1287" s="1" t="s">
        <v>181</v>
      </c>
      <c r="D1287" s="1" t="s">
        <v>2784</v>
      </c>
      <c r="E1287" s="1" t="s">
        <v>2785</v>
      </c>
      <c r="F1287" s="1" t="s">
        <v>2210</v>
      </c>
      <c r="G1287" s="1" t="s">
        <v>2786</v>
      </c>
      <c r="H1287" s="1" t="s">
        <v>2210</v>
      </c>
      <c r="I1287" s="1" t="s">
        <v>2210</v>
      </c>
      <c r="J1287" s="1" t="s">
        <v>2523</v>
      </c>
      <c r="K1287" s="1" t="s">
        <v>2787</v>
      </c>
      <c r="L1287" s="1" t="s">
        <v>2788</v>
      </c>
    </row>
    <row r="1288" spans="1:12">
      <c r="A1288" s="56" t="s">
        <v>2783</v>
      </c>
      <c r="B1288" s="1" t="s">
        <v>37</v>
      </c>
      <c r="C1288" s="1" t="s">
        <v>182</v>
      </c>
      <c r="D1288" s="1" t="s">
        <v>2789</v>
      </c>
      <c r="E1288" s="1" t="s">
        <v>2785</v>
      </c>
      <c r="F1288" s="1" t="s">
        <v>2210</v>
      </c>
      <c r="G1288" s="1" t="s">
        <v>2790</v>
      </c>
      <c r="H1288" s="1" t="s">
        <v>2210</v>
      </c>
      <c r="I1288" s="1" t="s">
        <v>2210</v>
      </c>
      <c r="J1288" s="1" t="s">
        <v>1123</v>
      </c>
      <c r="K1288" s="1" t="s">
        <v>2791</v>
      </c>
      <c r="L1288" s="1" t="s">
        <v>2792</v>
      </c>
    </row>
    <row r="1289" spans="1:12">
      <c r="A1289" s="56" t="s">
        <v>2793</v>
      </c>
      <c r="B1289" s="1" t="s">
        <v>46</v>
      </c>
      <c r="C1289" s="1" t="s">
        <v>181</v>
      </c>
      <c r="D1289" s="1" t="s">
        <v>2784</v>
      </c>
      <c r="E1289" s="1" t="s">
        <v>2211</v>
      </c>
      <c r="F1289" s="1" t="s">
        <v>2210</v>
      </c>
      <c r="G1289" s="1" t="s">
        <v>2794</v>
      </c>
      <c r="H1289" s="1" t="s">
        <v>2210</v>
      </c>
      <c r="I1289" s="1" t="s">
        <v>2210</v>
      </c>
      <c r="J1289" s="1" t="s">
        <v>1784</v>
      </c>
      <c r="K1289" s="1" t="s">
        <v>2795</v>
      </c>
      <c r="L1289" s="1" t="s">
        <v>2796</v>
      </c>
    </row>
    <row r="1290" spans="1:12">
      <c r="A1290" s="56" t="s">
        <v>2793</v>
      </c>
      <c r="B1290" s="1" t="s">
        <v>27</v>
      </c>
      <c r="C1290" s="1" t="s">
        <v>182</v>
      </c>
      <c r="D1290" s="1" t="s">
        <v>2784</v>
      </c>
      <c r="E1290" s="1" t="s">
        <v>2211</v>
      </c>
      <c r="F1290" s="1" t="s">
        <v>2210</v>
      </c>
      <c r="G1290" s="1" t="s">
        <v>2797</v>
      </c>
      <c r="H1290" s="1" t="s">
        <v>2210</v>
      </c>
      <c r="I1290" s="1" t="s">
        <v>2210</v>
      </c>
      <c r="J1290" s="1" t="s">
        <v>777</v>
      </c>
      <c r="K1290" s="1" t="s">
        <v>932</v>
      </c>
      <c r="L1290" s="1" t="s">
        <v>2798</v>
      </c>
    </row>
    <row r="1291" spans="1:12">
      <c r="A1291" s="56" t="s">
        <v>2799</v>
      </c>
      <c r="B1291" s="1" t="s">
        <v>46</v>
      </c>
      <c r="C1291" s="1" t="s">
        <v>181</v>
      </c>
      <c r="D1291" s="1" t="s">
        <v>2210</v>
      </c>
      <c r="E1291" s="1" t="s">
        <v>2211</v>
      </c>
      <c r="F1291" s="1" t="s">
        <v>2210</v>
      </c>
      <c r="G1291" s="1" t="s">
        <v>2210</v>
      </c>
      <c r="H1291" s="1" t="s">
        <v>2210</v>
      </c>
      <c r="I1291" s="1" t="s">
        <v>2210</v>
      </c>
      <c r="J1291" s="1" t="s">
        <v>933</v>
      </c>
      <c r="K1291" s="1" t="s">
        <v>1115</v>
      </c>
      <c r="L1291" s="1" t="s">
        <v>2800</v>
      </c>
    </row>
    <row r="1292" spans="1:12">
      <c r="A1292" s="56" t="s">
        <v>2799</v>
      </c>
      <c r="B1292" s="1" t="s">
        <v>27</v>
      </c>
      <c r="C1292" s="1" t="s">
        <v>182</v>
      </c>
      <c r="D1292" s="1" t="s">
        <v>2210</v>
      </c>
      <c r="E1292" s="1" t="s">
        <v>2211</v>
      </c>
      <c r="F1292" s="1" t="s">
        <v>2210</v>
      </c>
      <c r="G1292" s="1" t="s">
        <v>2210</v>
      </c>
      <c r="H1292" s="1" t="s">
        <v>2210</v>
      </c>
      <c r="I1292" s="1" t="s">
        <v>2210</v>
      </c>
      <c r="J1292" s="1" t="s">
        <v>933</v>
      </c>
      <c r="K1292" s="1" t="s">
        <v>1115</v>
      </c>
      <c r="L1292" s="1" t="s">
        <v>2800</v>
      </c>
    </row>
    <row r="1293" spans="1:12">
      <c r="A1293" s="56" t="s">
        <v>2801</v>
      </c>
      <c r="B1293" s="1" t="s">
        <v>46</v>
      </c>
      <c r="C1293" s="1" t="s">
        <v>181</v>
      </c>
      <c r="D1293" s="1" t="s">
        <v>2802</v>
      </c>
      <c r="E1293" s="1" t="s">
        <v>2211</v>
      </c>
      <c r="F1293" s="1" t="s">
        <v>2210</v>
      </c>
      <c r="G1293" s="1" t="s">
        <v>2803</v>
      </c>
      <c r="H1293" s="1" t="s">
        <v>2210</v>
      </c>
      <c r="I1293" s="1" t="s">
        <v>2210</v>
      </c>
      <c r="J1293" s="1" t="s">
        <v>2523</v>
      </c>
      <c r="K1293" s="1" t="s">
        <v>2524</v>
      </c>
      <c r="L1293" s="1" t="s">
        <v>2796</v>
      </c>
    </row>
    <row r="1294" spans="1:12">
      <c r="A1294" s="56" t="s">
        <v>2801</v>
      </c>
      <c r="B1294" s="1" t="s">
        <v>37</v>
      </c>
      <c r="C1294" s="1" t="s">
        <v>182</v>
      </c>
      <c r="D1294" s="1" t="s">
        <v>2802</v>
      </c>
      <c r="E1294" s="1" t="s">
        <v>2211</v>
      </c>
      <c r="F1294" s="1" t="s">
        <v>2210</v>
      </c>
      <c r="G1294" s="1" t="s">
        <v>2804</v>
      </c>
      <c r="H1294" s="1" t="s">
        <v>2210</v>
      </c>
      <c r="I1294" s="1" t="s">
        <v>2210</v>
      </c>
      <c r="J1294" s="1" t="s">
        <v>1784</v>
      </c>
      <c r="K1294" s="1" t="s">
        <v>2795</v>
      </c>
      <c r="L1294" s="1" t="s">
        <v>2796</v>
      </c>
    </row>
    <row r="1295" spans="1:12">
      <c r="A1295" s="56" t="s">
        <v>2805</v>
      </c>
      <c r="B1295" s="1" t="s">
        <v>46</v>
      </c>
      <c r="C1295" s="1" t="s">
        <v>181</v>
      </c>
      <c r="D1295" s="1" t="s">
        <v>2789</v>
      </c>
      <c r="E1295" s="1" t="s">
        <v>2211</v>
      </c>
      <c r="F1295" s="1" t="s">
        <v>2210</v>
      </c>
      <c r="G1295" s="1" t="s">
        <v>2806</v>
      </c>
      <c r="H1295" s="1" t="s">
        <v>2210</v>
      </c>
      <c r="I1295" s="1" t="s">
        <v>2210</v>
      </c>
      <c r="J1295" s="1" t="s">
        <v>2807</v>
      </c>
      <c r="K1295" s="1" t="s">
        <v>2079</v>
      </c>
      <c r="L1295" s="1" t="s">
        <v>2808</v>
      </c>
    </row>
    <row r="1296" spans="1:12">
      <c r="A1296" s="56" t="s">
        <v>2805</v>
      </c>
      <c r="B1296" s="1" t="s">
        <v>37</v>
      </c>
      <c r="C1296" s="1" t="s">
        <v>182</v>
      </c>
      <c r="J1296" s="1" t="s">
        <v>250</v>
      </c>
      <c r="L1296" s="1" t="s">
        <v>2809</v>
      </c>
    </row>
    <row r="1297" spans="1:12">
      <c r="A1297" s="56" t="s">
        <v>2810</v>
      </c>
      <c r="B1297" s="1" t="s">
        <v>27</v>
      </c>
      <c r="C1297" s="1" t="s">
        <v>181</v>
      </c>
      <c r="D1297" s="1" t="s">
        <v>2811</v>
      </c>
      <c r="E1297" s="1" t="s">
        <v>2812</v>
      </c>
      <c r="F1297" s="1" t="s">
        <v>2813</v>
      </c>
      <c r="G1297" s="1" t="s">
        <v>2814</v>
      </c>
      <c r="H1297" s="1" t="s">
        <v>2813</v>
      </c>
      <c r="I1297" s="1" t="s">
        <v>2813</v>
      </c>
      <c r="J1297" s="1" t="s">
        <v>722</v>
      </c>
      <c r="L1297" s="1" t="s">
        <v>2815</v>
      </c>
    </row>
    <row r="1298" spans="1:12">
      <c r="A1298" s="56" t="s">
        <v>2810</v>
      </c>
      <c r="B1298" s="1" t="s">
        <v>37</v>
      </c>
      <c r="C1298" s="1" t="s">
        <v>182</v>
      </c>
      <c r="D1298" s="1" t="s">
        <v>2816</v>
      </c>
      <c r="E1298" s="1" t="s">
        <v>2817</v>
      </c>
      <c r="F1298" s="1" t="s">
        <v>2818</v>
      </c>
      <c r="G1298" s="1" t="s">
        <v>2816</v>
      </c>
      <c r="H1298" s="1" t="s">
        <v>2816</v>
      </c>
      <c r="I1298" s="1" t="s">
        <v>2816</v>
      </c>
      <c r="J1298" s="1" t="s">
        <v>872</v>
      </c>
      <c r="L1298" s="1" t="s">
        <v>2819</v>
      </c>
    </row>
    <row r="1299" spans="1:12">
      <c r="A1299" s="56" t="s">
        <v>2820</v>
      </c>
      <c r="B1299" s="1" t="s">
        <v>27</v>
      </c>
      <c r="C1299" s="1" t="s">
        <v>181</v>
      </c>
      <c r="J1299" s="1" t="s">
        <v>250</v>
      </c>
      <c r="L1299" s="1" t="s">
        <v>2821</v>
      </c>
    </row>
    <row r="1300" spans="1:12">
      <c r="A1300" s="56" t="s">
        <v>2820</v>
      </c>
      <c r="B1300" s="1" t="s">
        <v>37</v>
      </c>
      <c r="C1300" s="1" t="s">
        <v>182</v>
      </c>
      <c r="D1300" s="1" t="s">
        <v>2822</v>
      </c>
      <c r="E1300" s="1" t="s">
        <v>500</v>
      </c>
      <c r="F1300" s="1" t="s">
        <v>501</v>
      </c>
      <c r="G1300" s="1" t="s">
        <v>2823</v>
      </c>
      <c r="H1300" s="1" t="s">
        <v>2824</v>
      </c>
      <c r="I1300" s="1" t="s">
        <v>501</v>
      </c>
      <c r="J1300" s="1" t="s">
        <v>674</v>
      </c>
      <c r="L1300" s="1" t="s">
        <v>2825</v>
      </c>
    </row>
    <row r="1301" spans="1:12">
      <c r="A1301" s="56" t="s">
        <v>2826</v>
      </c>
      <c r="B1301" s="1" t="s">
        <v>46</v>
      </c>
      <c r="C1301" s="1" t="s">
        <v>181</v>
      </c>
      <c r="D1301" s="1" t="s">
        <v>2827</v>
      </c>
      <c r="E1301" s="1" t="s">
        <v>500</v>
      </c>
      <c r="F1301" s="1" t="s">
        <v>501</v>
      </c>
      <c r="G1301" s="1" t="s">
        <v>501</v>
      </c>
      <c r="H1301" s="1" t="s">
        <v>2828</v>
      </c>
      <c r="I1301" s="1" t="s">
        <v>501</v>
      </c>
    </row>
    <row r="1302" spans="1:12">
      <c r="A1302" s="56" t="s">
        <v>2826</v>
      </c>
      <c r="B1302" s="1" t="s">
        <v>27</v>
      </c>
      <c r="C1302" s="1" t="s">
        <v>182</v>
      </c>
      <c r="D1302" s="1" t="s">
        <v>2829</v>
      </c>
      <c r="E1302" s="1" t="s">
        <v>500</v>
      </c>
      <c r="F1302" s="1" t="s">
        <v>501</v>
      </c>
      <c r="G1302" s="1" t="s">
        <v>2830</v>
      </c>
      <c r="H1302" s="1" t="s">
        <v>2831</v>
      </c>
      <c r="I1302" s="1" t="s">
        <v>501</v>
      </c>
      <c r="J1302" s="1" t="s">
        <v>594</v>
      </c>
      <c r="L1302" s="1" t="s">
        <v>2832</v>
      </c>
    </row>
    <row r="1303" spans="1:12">
      <c r="A1303" s="56" t="s">
        <v>2833</v>
      </c>
      <c r="B1303" s="1" t="s">
        <v>46</v>
      </c>
      <c r="C1303" s="1" t="s">
        <v>181</v>
      </c>
      <c r="D1303" s="1" t="s">
        <v>256</v>
      </c>
      <c r="E1303" s="1" t="s">
        <v>2834</v>
      </c>
      <c r="F1303" s="1" t="s">
        <v>685</v>
      </c>
      <c r="G1303" s="1" t="s">
        <v>2835</v>
      </c>
      <c r="H1303" s="1" t="s">
        <v>256</v>
      </c>
      <c r="I1303" s="1" t="s">
        <v>256</v>
      </c>
      <c r="J1303" s="1" t="s">
        <v>2836</v>
      </c>
      <c r="L1303" s="1" t="s">
        <v>2837</v>
      </c>
    </row>
    <row r="1304" spans="1:12">
      <c r="A1304" s="56" t="s">
        <v>2833</v>
      </c>
      <c r="B1304" s="1" t="s">
        <v>27</v>
      </c>
      <c r="C1304" s="1" t="s">
        <v>182</v>
      </c>
      <c r="D1304" s="1" t="s">
        <v>259</v>
      </c>
      <c r="E1304" s="1" t="s">
        <v>253</v>
      </c>
      <c r="F1304" s="1" t="s">
        <v>256</v>
      </c>
      <c r="G1304" s="1" t="s">
        <v>289</v>
      </c>
      <c r="H1304" s="1" t="s">
        <v>256</v>
      </c>
      <c r="I1304" s="1" t="s">
        <v>256</v>
      </c>
    </row>
    <row r="1305" spans="1:12">
      <c r="A1305" s="56" t="s">
        <v>2838</v>
      </c>
      <c r="B1305" s="1" t="s">
        <v>37</v>
      </c>
      <c r="C1305" s="1" t="s">
        <v>181</v>
      </c>
      <c r="D1305" s="1" t="s">
        <v>252</v>
      </c>
      <c r="E1305" s="1" t="s">
        <v>2839</v>
      </c>
      <c r="F1305" s="1" t="s">
        <v>667</v>
      </c>
      <c r="G1305" s="1" t="s">
        <v>2840</v>
      </c>
      <c r="H1305" s="1" t="s">
        <v>256</v>
      </c>
      <c r="I1305" s="1" t="s">
        <v>256</v>
      </c>
      <c r="J1305" s="1" t="s">
        <v>238</v>
      </c>
      <c r="L1305" s="1" t="s">
        <v>2226</v>
      </c>
    </row>
    <row r="1306" spans="1:12">
      <c r="A1306" s="56" t="s">
        <v>2838</v>
      </c>
      <c r="B1306" s="1" t="s">
        <v>46</v>
      </c>
      <c r="C1306" s="1" t="s">
        <v>182</v>
      </c>
      <c r="D1306" s="1" t="s">
        <v>673</v>
      </c>
      <c r="E1306" s="1" t="s">
        <v>253</v>
      </c>
      <c r="F1306" s="1" t="s">
        <v>256</v>
      </c>
      <c r="G1306" s="1" t="s">
        <v>2841</v>
      </c>
      <c r="H1306" s="1" t="s">
        <v>256</v>
      </c>
      <c r="I1306" s="1" t="s">
        <v>256</v>
      </c>
      <c r="J1306" s="1" t="s">
        <v>1906</v>
      </c>
      <c r="L1306" s="1" t="s">
        <v>2842</v>
      </c>
    </row>
    <row r="1307" spans="1:12">
      <c r="A1307" s="56" t="s">
        <v>2843</v>
      </c>
      <c r="B1307" s="1" t="s">
        <v>37</v>
      </c>
      <c r="C1307" s="1" t="s">
        <v>181</v>
      </c>
      <c r="D1307" s="1" t="s">
        <v>261</v>
      </c>
      <c r="E1307" s="1" t="s">
        <v>2839</v>
      </c>
      <c r="F1307" s="1" t="s">
        <v>667</v>
      </c>
      <c r="G1307" s="1" t="s">
        <v>2844</v>
      </c>
      <c r="H1307" s="1" t="s">
        <v>256</v>
      </c>
      <c r="I1307" s="1" t="s">
        <v>256</v>
      </c>
    </row>
    <row r="1308" spans="1:12">
      <c r="A1308" s="56" t="s">
        <v>2843</v>
      </c>
      <c r="B1308" s="1" t="s">
        <v>46</v>
      </c>
      <c r="C1308" s="1" t="s">
        <v>182</v>
      </c>
      <c r="D1308" s="1" t="s">
        <v>259</v>
      </c>
      <c r="E1308" s="1" t="s">
        <v>253</v>
      </c>
      <c r="F1308" s="1" t="s">
        <v>256</v>
      </c>
      <c r="G1308" s="1" t="s">
        <v>2845</v>
      </c>
      <c r="H1308" s="1" t="s">
        <v>256</v>
      </c>
      <c r="I1308" s="1" t="s">
        <v>256</v>
      </c>
    </row>
    <row r="1309" spans="1:12">
      <c r="A1309" s="56" t="s">
        <v>2846</v>
      </c>
      <c r="B1309" s="1" t="s">
        <v>27</v>
      </c>
      <c r="C1309" s="1" t="s">
        <v>181</v>
      </c>
      <c r="D1309" s="1" t="s">
        <v>259</v>
      </c>
      <c r="E1309" s="1" t="s">
        <v>253</v>
      </c>
      <c r="F1309" s="1" t="s">
        <v>256</v>
      </c>
      <c r="G1309" s="1" t="s">
        <v>2847</v>
      </c>
      <c r="H1309" s="1" t="s">
        <v>256</v>
      </c>
      <c r="I1309" s="1" t="s">
        <v>256</v>
      </c>
    </row>
    <row r="1310" spans="1:12">
      <c r="A1310" s="56" t="s">
        <v>2846</v>
      </c>
      <c r="B1310" s="1" t="s">
        <v>37</v>
      </c>
      <c r="C1310" s="1" t="s">
        <v>182</v>
      </c>
      <c r="D1310" s="1" t="s">
        <v>259</v>
      </c>
      <c r="E1310" s="1" t="s">
        <v>253</v>
      </c>
      <c r="F1310" s="1" t="s">
        <v>256</v>
      </c>
      <c r="G1310" s="1" t="s">
        <v>689</v>
      </c>
      <c r="H1310" s="1" t="s">
        <v>256</v>
      </c>
      <c r="I1310" s="1" t="s">
        <v>256</v>
      </c>
    </row>
    <row r="1311" spans="1:12">
      <c r="A1311" s="56" t="s">
        <v>2848</v>
      </c>
      <c r="B1311" s="1" t="s">
        <v>27</v>
      </c>
      <c r="C1311" s="1" t="s">
        <v>181</v>
      </c>
      <c r="D1311" s="1" t="s">
        <v>268</v>
      </c>
      <c r="E1311" s="1" t="s">
        <v>253</v>
      </c>
      <c r="F1311" s="1" t="s">
        <v>2849</v>
      </c>
      <c r="G1311" s="1" t="s">
        <v>2850</v>
      </c>
      <c r="H1311" s="1" t="s">
        <v>256</v>
      </c>
      <c r="I1311" s="1" t="s">
        <v>256</v>
      </c>
      <c r="J1311" s="1" t="s">
        <v>2851</v>
      </c>
      <c r="L1311" s="1" t="s">
        <v>2852</v>
      </c>
    </row>
    <row r="1312" spans="1:12">
      <c r="A1312" s="56" t="s">
        <v>2848</v>
      </c>
      <c r="B1312" s="1" t="s">
        <v>37</v>
      </c>
      <c r="C1312" s="1" t="s">
        <v>182</v>
      </c>
      <c r="D1312" s="1" t="s">
        <v>2853</v>
      </c>
      <c r="E1312" s="1" t="s">
        <v>253</v>
      </c>
      <c r="F1312" s="1" t="s">
        <v>667</v>
      </c>
      <c r="G1312" s="1" t="s">
        <v>285</v>
      </c>
      <c r="H1312" s="1" t="s">
        <v>256</v>
      </c>
      <c r="I1312" s="1" t="s">
        <v>256</v>
      </c>
      <c r="J1312" s="1" t="s">
        <v>2854</v>
      </c>
      <c r="L1312" s="1" t="s">
        <v>2855</v>
      </c>
    </row>
    <row r="1313" spans="1:12">
      <c r="A1313" s="56" t="s">
        <v>2856</v>
      </c>
      <c r="B1313" s="1" t="s">
        <v>46</v>
      </c>
      <c r="C1313" s="1" t="s">
        <v>181</v>
      </c>
      <c r="J1313" s="1" t="s">
        <v>250</v>
      </c>
      <c r="L1313" s="1" t="s">
        <v>2857</v>
      </c>
    </row>
    <row r="1314" spans="1:12" ht="27.6">
      <c r="A1314" s="56" t="s">
        <v>2856</v>
      </c>
      <c r="B1314" s="1" t="s">
        <v>37</v>
      </c>
      <c r="C1314" s="1" t="s">
        <v>182</v>
      </c>
      <c r="D1314" s="1" t="s">
        <v>189</v>
      </c>
      <c r="E1314" s="1" t="s">
        <v>2858</v>
      </c>
      <c r="F1314" s="1" t="s">
        <v>189</v>
      </c>
      <c r="G1314" s="1" t="s">
        <v>2859</v>
      </c>
      <c r="H1314" s="1" t="s">
        <v>189</v>
      </c>
      <c r="I1314" s="1" t="s">
        <v>189</v>
      </c>
      <c r="J1314" s="1" t="s">
        <v>2860</v>
      </c>
      <c r="K1314" s="1" t="s">
        <v>2861</v>
      </c>
      <c r="L1314" s="90" t="s">
        <v>2862</v>
      </c>
    </row>
    <row r="1315" spans="1:12">
      <c r="A1315" s="56" t="s">
        <v>2863</v>
      </c>
      <c r="B1315" s="1" t="s">
        <v>46</v>
      </c>
      <c r="C1315" s="1" t="s">
        <v>181</v>
      </c>
      <c r="D1315" s="1" t="s">
        <v>2864</v>
      </c>
      <c r="E1315" s="1" t="s">
        <v>2865</v>
      </c>
      <c r="F1315" s="1" t="s">
        <v>189</v>
      </c>
      <c r="G1315" s="1" t="s">
        <v>996</v>
      </c>
      <c r="H1315" s="1" t="s">
        <v>189</v>
      </c>
      <c r="I1315" s="1" t="s">
        <v>189</v>
      </c>
      <c r="J1315" s="1" t="s">
        <v>2866</v>
      </c>
      <c r="L1315" s="90" t="s">
        <v>2867</v>
      </c>
    </row>
    <row r="1316" spans="1:12">
      <c r="A1316" s="56" t="s">
        <v>2863</v>
      </c>
      <c r="B1316" s="1" t="s">
        <v>27</v>
      </c>
      <c r="C1316" s="1" t="s">
        <v>182</v>
      </c>
      <c r="D1316" s="1" t="s">
        <v>2868</v>
      </c>
      <c r="E1316" s="1" t="s">
        <v>2869</v>
      </c>
      <c r="F1316" s="1" t="s">
        <v>189</v>
      </c>
      <c r="G1316" s="1" t="s">
        <v>189</v>
      </c>
      <c r="H1316" s="1" t="s">
        <v>189</v>
      </c>
      <c r="I1316" s="1" t="s">
        <v>189</v>
      </c>
      <c r="J1316" s="1" t="s">
        <v>2870</v>
      </c>
      <c r="L1316" s="90" t="s">
        <v>2871</v>
      </c>
    </row>
    <row r="1317" spans="1:12">
      <c r="A1317" s="56" t="s">
        <v>2872</v>
      </c>
      <c r="B1317" s="1" t="s">
        <v>37</v>
      </c>
      <c r="C1317" s="1" t="s">
        <v>181</v>
      </c>
      <c r="D1317" s="1" t="s">
        <v>1762</v>
      </c>
      <c r="E1317" s="1" t="s">
        <v>1761</v>
      </c>
      <c r="F1317" s="1" t="s">
        <v>2873</v>
      </c>
      <c r="G1317" s="1" t="s">
        <v>1762</v>
      </c>
      <c r="H1317" s="1" t="s">
        <v>1762</v>
      </c>
      <c r="I1317" s="1" t="s">
        <v>1762</v>
      </c>
      <c r="J1317" s="1" t="s">
        <v>2372</v>
      </c>
      <c r="L1317" s="90" t="s">
        <v>2874</v>
      </c>
    </row>
    <row r="1318" spans="1:12">
      <c r="A1318" s="56" t="s">
        <v>2872</v>
      </c>
      <c r="B1318" s="1" t="s">
        <v>46</v>
      </c>
      <c r="C1318" s="1" t="s">
        <v>182</v>
      </c>
      <c r="D1318" s="1" t="s">
        <v>1762</v>
      </c>
      <c r="E1318" s="1" t="s">
        <v>1761</v>
      </c>
      <c r="F1318" s="1" t="s">
        <v>1762</v>
      </c>
      <c r="G1318" s="1" t="s">
        <v>1762</v>
      </c>
      <c r="H1318" s="1" t="s">
        <v>1762</v>
      </c>
      <c r="I1318" s="1" t="s">
        <v>1762</v>
      </c>
      <c r="J1318" s="1" t="s">
        <v>533</v>
      </c>
      <c r="L1318" s="90" t="s">
        <v>2875</v>
      </c>
    </row>
    <row r="1319" spans="1:12">
      <c r="A1319" s="56" t="s">
        <v>2876</v>
      </c>
      <c r="B1319" s="1" t="s">
        <v>27</v>
      </c>
      <c r="C1319" s="1" t="s">
        <v>181</v>
      </c>
      <c r="D1319" s="1" t="s">
        <v>1762</v>
      </c>
      <c r="E1319" s="1" t="s">
        <v>2877</v>
      </c>
      <c r="F1319" s="1" t="s">
        <v>1762</v>
      </c>
      <c r="G1319" s="1" t="s">
        <v>2878</v>
      </c>
      <c r="H1319" s="1" t="s">
        <v>1762</v>
      </c>
      <c r="I1319" s="1" t="s">
        <v>1762</v>
      </c>
      <c r="J1319" s="1" t="s">
        <v>2879</v>
      </c>
      <c r="K1319" s="1" t="s">
        <v>1136</v>
      </c>
      <c r="L1319" s="90" t="s">
        <v>2880</v>
      </c>
    </row>
    <row r="1320" spans="1:12">
      <c r="A1320" s="56" t="s">
        <v>2876</v>
      </c>
      <c r="B1320" s="1" t="s">
        <v>46</v>
      </c>
      <c r="C1320" s="1" t="s">
        <v>182</v>
      </c>
      <c r="D1320" s="1" t="s">
        <v>1762</v>
      </c>
      <c r="E1320" s="1" t="s">
        <v>1761</v>
      </c>
      <c r="F1320" s="1" t="s">
        <v>1762</v>
      </c>
      <c r="G1320" s="1" t="s">
        <v>1762</v>
      </c>
      <c r="H1320" s="1" t="s">
        <v>1762</v>
      </c>
      <c r="I1320" s="1" t="s">
        <v>1762</v>
      </c>
      <c r="J1320" s="1" t="s">
        <v>533</v>
      </c>
      <c r="L1320" s="90" t="s">
        <v>2875</v>
      </c>
    </row>
    <row r="1321" spans="1:12">
      <c r="A1321" s="56" t="s">
        <v>2881</v>
      </c>
      <c r="B1321" s="1" t="s">
        <v>27</v>
      </c>
      <c r="C1321" s="1" t="s">
        <v>181</v>
      </c>
      <c r="D1321" s="1" t="s">
        <v>2882</v>
      </c>
      <c r="E1321" s="1" t="s">
        <v>2883</v>
      </c>
      <c r="F1321" s="1" t="s">
        <v>1762</v>
      </c>
      <c r="G1321" s="1" t="s">
        <v>2884</v>
      </c>
      <c r="H1321" s="1" t="s">
        <v>1762</v>
      </c>
      <c r="I1321" s="1" t="s">
        <v>1762</v>
      </c>
      <c r="J1321" s="1" t="s">
        <v>861</v>
      </c>
      <c r="L1321" s="90" t="s">
        <v>2885</v>
      </c>
    </row>
    <row r="1322" spans="1:12">
      <c r="A1322" s="56" t="s">
        <v>2881</v>
      </c>
      <c r="B1322" s="1" t="s">
        <v>37</v>
      </c>
      <c r="C1322" s="1" t="s">
        <v>182</v>
      </c>
      <c r="D1322" s="1" t="s">
        <v>2886</v>
      </c>
      <c r="E1322" s="1" t="s">
        <v>500</v>
      </c>
      <c r="F1322" s="1" t="s">
        <v>501</v>
      </c>
      <c r="G1322" s="1" t="s">
        <v>2887</v>
      </c>
      <c r="H1322" s="1" t="s">
        <v>2888</v>
      </c>
      <c r="I1322" s="1" t="s">
        <v>501</v>
      </c>
      <c r="J1322" s="1" t="s">
        <v>861</v>
      </c>
      <c r="L1322" s="90" t="s">
        <v>2889</v>
      </c>
    </row>
    <row r="1323" spans="1:12">
      <c r="A1323" s="56" t="s">
        <v>2890</v>
      </c>
      <c r="B1323" s="1" t="s">
        <v>27</v>
      </c>
      <c r="C1323" s="1" t="s">
        <v>181</v>
      </c>
      <c r="D1323" s="1" t="s">
        <v>1762</v>
      </c>
      <c r="E1323" s="1" t="s">
        <v>2891</v>
      </c>
      <c r="F1323" s="1" t="s">
        <v>1762</v>
      </c>
      <c r="G1323" s="1" t="s">
        <v>2892</v>
      </c>
      <c r="H1323" s="1" t="s">
        <v>1762</v>
      </c>
      <c r="I1323" s="1" t="s">
        <v>1762</v>
      </c>
      <c r="J1323" s="1" t="s">
        <v>2893</v>
      </c>
      <c r="K1323" s="1" t="s">
        <v>1045</v>
      </c>
      <c r="L1323" s="90" t="s">
        <v>2894</v>
      </c>
    </row>
    <row r="1324" spans="1:12">
      <c r="A1324" s="56" t="s">
        <v>2890</v>
      </c>
      <c r="B1324" s="1" t="s">
        <v>37</v>
      </c>
      <c r="C1324" s="1" t="s">
        <v>182</v>
      </c>
      <c r="D1324" s="1" t="s">
        <v>2895</v>
      </c>
      <c r="E1324" s="1" t="s">
        <v>2877</v>
      </c>
      <c r="F1324" s="1" t="s">
        <v>1762</v>
      </c>
      <c r="G1324" s="1" t="s">
        <v>2896</v>
      </c>
      <c r="H1324" s="1" t="s">
        <v>1762</v>
      </c>
      <c r="I1324" s="1" t="s">
        <v>1762</v>
      </c>
      <c r="J1324" s="1" t="s">
        <v>1039</v>
      </c>
      <c r="L1324" s="1" t="s">
        <v>2798</v>
      </c>
    </row>
    <row r="1325" spans="1:12">
      <c r="A1325" s="56" t="s">
        <v>2897</v>
      </c>
      <c r="B1325" s="1" t="s">
        <v>46</v>
      </c>
      <c r="C1325" s="1" t="s">
        <v>181</v>
      </c>
      <c r="D1325" s="1" t="s">
        <v>2898</v>
      </c>
      <c r="E1325" s="1" t="s">
        <v>1761</v>
      </c>
      <c r="F1325" s="1" t="s">
        <v>1762</v>
      </c>
      <c r="G1325" s="1" t="s">
        <v>1841</v>
      </c>
      <c r="H1325" s="1" t="s">
        <v>1762</v>
      </c>
      <c r="I1325" s="1" t="s">
        <v>1762</v>
      </c>
      <c r="J1325" s="1" t="s">
        <v>2523</v>
      </c>
      <c r="K1325" s="1" t="s">
        <v>2524</v>
      </c>
      <c r="L1325" s="90" t="s">
        <v>2899</v>
      </c>
    </row>
    <row r="1326" spans="1:12">
      <c r="A1326" s="56" t="s">
        <v>2897</v>
      </c>
      <c r="B1326" s="1" t="s">
        <v>27</v>
      </c>
      <c r="C1326" s="1" t="s">
        <v>182</v>
      </c>
      <c r="D1326" s="1" t="s">
        <v>2900</v>
      </c>
      <c r="E1326" s="1" t="s">
        <v>1761</v>
      </c>
      <c r="F1326" s="1" t="s">
        <v>1762</v>
      </c>
      <c r="G1326" s="1" t="s">
        <v>1830</v>
      </c>
      <c r="H1326" s="1" t="s">
        <v>1762</v>
      </c>
      <c r="I1326" s="1" t="s">
        <v>1762</v>
      </c>
      <c r="J1326" s="1" t="s">
        <v>945</v>
      </c>
      <c r="L1326" s="90" t="s">
        <v>2901</v>
      </c>
    </row>
    <row r="1327" spans="1:12">
      <c r="A1327" s="56" t="s">
        <v>2902</v>
      </c>
      <c r="B1327" s="1" t="s">
        <v>46</v>
      </c>
      <c r="C1327" s="1" t="s">
        <v>181</v>
      </c>
      <c r="J1327" s="1" t="s">
        <v>250</v>
      </c>
      <c r="L1327" s="90" t="s">
        <v>2903</v>
      </c>
    </row>
    <row r="1328" spans="1:12">
      <c r="A1328" s="56" t="s">
        <v>2902</v>
      </c>
      <c r="B1328" s="1" t="s">
        <v>27</v>
      </c>
      <c r="C1328" s="1" t="s">
        <v>182</v>
      </c>
      <c r="D1328" s="1" t="s">
        <v>200</v>
      </c>
      <c r="E1328" s="1" t="s">
        <v>2452</v>
      </c>
      <c r="F1328" s="1" t="s">
        <v>200</v>
      </c>
      <c r="G1328" s="1" t="s">
        <v>1671</v>
      </c>
      <c r="H1328" s="1" t="s">
        <v>200</v>
      </c>
      <c r="I1328" s="1" t="s">
        <v>200</v>
      </c>
      <c r="J1328" s="1" t="s">
        <v>2523</v>
      </c>
      <c r="K1328" s="1" t="s">
        <v>1171</v>
      </c>
      <c r="L1328" s="1" t="s">
        <v>2798</v>
      </c>
    </row>
    <row r="1329" spans="1:12">
      <c r="A1329" s="56" t="s">
        <v>2904</v>
      </c>
      <c r="B1329" s="1" t="s">
        <v>46</v>
      </c>
      <c r="C1329" s="1" t="s">
        <v>181</v>
      </c>
      <c r="D1329" s="1" t="s">
        <v>212</v>
      </c>
      <c r="E1329" s="1" t="s">
        <v>2452</v>
      </c>
      <c r="F1329" s="1" t="s">
        <v>200</v>
      </c>
      <c r="G1329" s="1" t="s">
        <v>1671</v>
      </c>
      <c r="H1329" s="1" t="s">
        <v>200</v>
      </c>
      <c r="I1329" s="1" t="s">
        <v>200</v>
      </c>
      <c r="J1329" s="1" t="s">
        <v>1129</v>
      </c>
      <c r="K1329" s="1" t="s">
        <v>2079</v>
      </c>
      <c r="L1329" s="1" t="s">
        <v>2905</v>
      </c>
    </row>
    <row r="1330" spans="1:12">
      <c r="A1330" s="56" t="s">
        <v>2904</v>
      </c>
      <c r="B1330" s="1" t="s">
        <v>37</v>
      </c>
      <c r="C1330" s="1" t="s">
        <v>182</v>
      </c>
      <c r="D1330" s="1" t="s">
        <v>220</v>
      </c>
      <c r="E1330" s="1" t="s">
        <v>197</v>
      </c>
      <c r="F1330" s="1" t="s">
        <v>200</v>
      </c>
      <c r="G1330" s="1" t="s">
        <v>1736</v>
      </c>
      <c r="H1330" s="1" t="s">
        <v>200</v>
      </c>
      <c r="I1330" s="1" t="s">
        <v>200</v>
      </c>
      <c r="J1330" s="1" t="s">
        <v>1893</v>
      </c>
      <c r="K1330" s="1" t="s">
        <v>2123</v>
      </c>
      <c r="L1330" s="1" t="s">
        <v>2798</v>
      </c>
    </row>
    <row r="1331" spans="1:12">
      <c r="A1331" s="56" t="s">
        <v>2906</v>
      </c>
      <c r="B1331" s="1" t="s">
        <v>46</v>
      </c>
      <c r="C1331" s="1" t="s">
        <v>181</v>
      </c>
      <c r="D1331" s="1" t="s">
        <v>231</v>
      </c>
      <c r="E1331" s="1" t="s">
        <v>197</v>
      </c>
      <c r="F1331" s="1" t="s">
        <v>200</v>
      </c>
      <c r="G1331" s="1" t="s">
        <v>1722</v>
      </c>
      <c r="H1331" s="1" t="s">
        <v>200</v>
      </c>
      <c r="I1331" s="1" t="s">
        <v>200</v>
      </c>
      <c r="J1331" s="1" t="s">
        <v>222</v>
      </c>
      <c r="L1331" s="1" t="s">
        <v>2907</v>
      </c>
    </row>
    <row r="1332" spans="1:12">
      <c r="A1332" s="56" t="s">
        <v>2906</v>
      </c>
      <c r="B1332" s="1" t="s">
        <v>37</v>
      </c>
      <c r="C1332" s="1" t="s">
        <v>182</v>
      </c>
      <c r="D1332" s="1" t="s">
        <v>220</v>
      </c>
      <c r="E1332" s="1" t="s">
        <v>197</v>
      </c>
      <c r="F1332" s="1" t="s">
        <v>200</v>
      </c>
      <c r="G1332" s="1" t="s">
        <v>242</v>
      </c>
      <c r="H1332" s="1" t="s">
        <v>200</v>
      </c>
      <c r="I1332" s="1" t="s">
        <v>200</v>
      </c>
      <c r="J1332" s="1" t="s">
        <v>388</v>
      </c>
      <c r="K1332" s="1" t="s">
        <v>1136</v>
      </c>
      <c r="L1332" s="1" t="s">
        <v>2798</v>
      </c>
    </row>
    <row r="1333" spans="1:12">
      <c r="A1333" s="56" t="s">
        <v>2908</v>
      </c>
      <c r="B1333" s="1" t="s">
        <v>27</v>
      </c>
      <c r="C1333" s="1" t="s">
        <v>181</v>
      </c>
      <c r="D1333" s="1" t="s">
        <v>2909</v>
      </c>
      <c r="E1333" s="1" t="s">
        <v>197</v>
      </c>
      <c r="F1333" s="1" t="s">
        <v>200</v>
      </c>
      <c r="G1333" s="1" t="s">
        <v>1614</v>
      </c>
      <c r="H1333" s="1" t="s">
        <v>200</v>
      </c>
      <c r="I1333" s="1" t="s">
        <v>200</v>
      </c>
      <c r="J1333" s="1" t="s">
        <v>754</v>
      </c>
      <c r="K1333" s="1" t="s">
        <v>1197</v>
      </c>
      <c r="L1333" s="1" t="s">
        <v>2798</v>
      </c>
    </row>
    <row r="1334" spans="1:12">
      <c r="A1334" s="56" t="s">
        <v>2908</v>
      </c>
      <c r="B1334" s="1" t="s">
        <v>37</v>
      </c>
      <c r="C1334" s="1" t="s">
        <v>182</v>
      </c>
      <c r="D1334" s="1" t="s">
        <v>220</v>
      </c>
      <c r="E1334" s="1" t="s">
        <v>197</v>
      </c>
      <c r="F1334" s="1" t="s">
        <v>200</v>
      </c>
      <c r="G1334" s="1" t="s">
        <v>200</v>
      </c>
      <c r="H1334" s="1" t="s">
        <v>200</v>
      </c>
      <c r="I1334" s="1" t="s">
        <v>200</v>
      </c>
      <c r="J1334" s="1" t="s">
        <v>1893</v>
      </c>
      <c r="K1334" s="1" t="s">
        <v>2910</v>
      </c>
      <c r="L1334" s="1" t="s">
        <v>2911</v>
      </c>
    </row>
    <row r="1335" spans="1:12">
      <c r="A1335" s="56" t="s">
        <v>2912</v>
      </c>
      <c r="B1335" s="1" t="s">
        <v>46</v>
      </c>
      <c r="C1335" s="1" t="s">
        <v>181</v>
      </c>
      <c r="D1335" s="1" t="s">
        <v>231</v>
      </c>
      <c r="E1335" s="1" t="s">
        <v>197</v>
      </c>
      <c r="F1335" s="1" t="s">
        <v>200</v>
      </c>
      <c r="G1335" s="1" t="s">
        <v>884</v>
      </c>
      <c r="H1335" s="1" t="s">
        <v>200</v>
      </c>
      <c r="I1335" s="1" t="s">
        <v>2913</v>
      </c>
    </row>
    <row r="1336" spans="1:12">
      <c r="A1336" s="56" t="s">
        <v>2912</v>
      </c>
      <c r="B1336" s="1" t="s">
        <v>37</v>
      </c>
      <c r="C1336" s="1" t="s">
        <v>182</v>
      </c>
      <c r="D1336" s="1" t="s">
        <v>220</v>
      </c>
      <c r="E1336" s="1" t="s">
        <v>197</v>
      </c>
      <c r="F1336" s="1" t="s">
        <v>200</v>
      </c>
      <c r="G1336" s="1" t="s">
        <v>884</v>
      </c>
      <c r="H1336" s="1" t="s">
        <v>200</v>
      </c>
      <c r="I1336" s="1" t="s">
        <v>200</v>
      </c>
      <c r="J1336" s="1" t="s">
        <v>388</v>
      </c>
      <c r="K1336" s="1" t="s">
        <v>1136</v>
      </c>
      <c r="L1336" s="1" t="s">
        <v>2905</v>
      </c>
    </row>
    <row r="1337" spans="1:12">
      <c r="A1337" s="56" t="s">
        <v>2914</v>
      </c>
      <c r="B1337" s="1" t="s">
        <v>46</v>
      </c>
      <c r="C1337" s="1" t="s">
        <v>181</v>
      </c>
      <c r="D1337" s="1" t="s">
        <v>220</v>
      </c>
      <c r="E1337" s="1" t="s">
        <v>197</v>
      </c>
      <c r="F1337" s="1" t="s">
        <v>200</v>
      </c>
      <c r="G1337" s="1" t="s">
        <v>302</v>
      </c>
      <c r="H1337" s="1" t="s">
        <v>200</v>
      </c>
      <c r="I1337" s="1" t="s">
        <v>2913</v>
      </c>
    </row>
    <row r="1338" spans="1:12">
      <c r="A1338" s="56" t="s">
        <v>2914</v>
      </c>
      <c r="B1338" s="1" t="s">
        <v>27</v>
      </c>
      <c r="C1338" s="1" t="s">
        <v>182</v>
      </c>
      <c r="D1338" s="1" t="s">
        <v>330</v>
      </c>
      <c r="E1338" s="1" t="s">
        <v>197</v>
      </c>
      <c r="F1338" s="1" t="s">
        <v>200</v>
      </c>
      <c r="G1338" s="1" t="s">
        <v>340</v>
      </c>
      <c r="H1338" s="1" t="s">
        <v>200</v>
      </c>
      <c r="I1338" s="1" t="s">
        <v>2915</v>
      </c>
      <c r="J1338" s="1" t="s">
        <v>754</v>
      </c>
      <c r="K1338" s="1" t="s">
        <v>1197</v>
      </c>
      <c r="L1338" s="1" t="s">
        <v>2798</v>
      </c>
    </row>
    <row r="1339" spans="1:12">
      <c r="A1339" s="56" t="s">
        <v>2916</v>
      </c>
      <c r="B1339" s="1" t="s">
        <v>46</v>
      </c>
      <c r="C1339" s="1" t="s">
        <v>181</v>
      </c>
      <c r="D1339" s="1" t="s">
        <v>196</v>
      </c>
      <c r="E1339" s="1" t="s">
        <v>2452</v>
      </c>
      <c r="F1339" s="1" t="s">
        <v>200</v>
      </c>
      <c r="G1339" s="1" t="s">
        <v>198</v>
      </c>
      <c r="H1339" s="1" t="s">
        <v>200</v>
      </c>
      <c r="I1339" s="1" t="s">
        <v>2917</v>
      </c>
      <c r="J1339" s="1" t="s">
        <v>745</v>
      </c>
      <c r="K1339" s="1" t="s">
        <v>1171</v>
      </c>
      <c r="L1339" s="1" t="s">
        <v>2798</v>
      </c>
    </row>
    <row r="1340" spans="1:12">
      <c r="A1340" s="56" t="s">
        <v>2916</v>
      </c>
      <c r="B1340" s="1" t="s">
        <v>27</v>
      </c>
      <c r="C1340" s="1" t="s">
        <v>182</v>
      </c>
      <c r="D1340" s="1" t="s">
        <v>1479</v>
      </c>
      <c r="E1340" s="1" t="s">
        <v>197</v>
      </c>
      <c r="F1340" s="1" t="s">
        <v>200</v>
      </c>
      <c r="G1340" s="1" t="s">
        <v>2918</v>
      </c>
      <c r="H1340" s="1" t="s">
        <v>200</v>
      </c>
      <c r="I1340" s="1" t="s">
        <v>2919</v>
      </c>
      <c r="J1340" s="1" t="s">
        <v>312</v>
      </c>
      <c r="K1340" s="1" t="s">
        <v>1190</v>
      </c>
      <c r="L1340" s="1" t="s">
        <v>2798</v>
      </c>
    </row>
    <row r="1341" spans="1:12">
      <c r="A1341" s="56" t="s">
        <v>2920</v>
      </c>
      <c r="B1341" s="1" t="s">
        <v>37</v>
      </c>
      <c r="C1341" s="1" t="s">
        <v>181</v>
      </c>
      <c r="D1341" s="1" t="s">
        <v>200</v>
      </c>
      <c r="E1341" s="1" t="s">
        <v>197</v>
      </c>
      <c r="F1341" s="1" t="s">
        <v>200</v>
      </c>
      <c r="G1341" s="1" t="s">
        <v>200</v>
      </c>
      <c r="H1341" s="1" t="s">
        <v>200</v>
      </c>
      <c r="I1341" s="1" t="s">
        <v>200</v>
      </c>
      <c r="J1341" s="1" t="s">
        <v>933</v>
      </c>
      <c r="K1341" s="1" t="s">
        <v>1115</v>
      </c>
      <c r="L1341" s="1" t="s">
        <v>2921</v>
      </c>
    </row>
    <row r="1342" spans="1:12">
      <c r="A1342" s="56" t="s">
        <v>2920</v>
      </c>
      <c r="B1342" s="1" t="s">
        <v>46</v>
      </c>
      <c r="C1342" s="1" t="s">
        <v>182</v>
      </c>
      <c r="D1342" s="1" t="s">
        <v>200</v>
      </c>
      <c r="E1342" s="1" t="s">
        <v>2922</v>
      </c>
      <c r="F1342" s="1" t="s">
        <v>200</v>
      </c>
      <c r="G1342" s="1" t="s">
        <v>1736</v>
      </c>
      <c r="H1342" s="1" t="s">
        <v>200</v>
      </c>
      <c r="I1342" s="1" t="s">
        <v>2923</v>
      </c>
      <c r="J1342" s="1" t="s">
        <v>1784</v>
      </c>
      <c r="K1342" s="1" t="s">
        <v>2795</v>
      </c>
      <c r="L1342" s="1" t="s">
        <v>2798</v>
      </c>
    </row>
    <row r="1343" spans="1:12">
      <c r="A1343" s="56" t="s">
        <v>2924</v>
      </c>
      <c r="B1343" s="1" t="s">
        <v>27</v>
      </c>
      <c r="C1343" s="1" t="s">
        <v>181</v>
      </c>
      <c r="D1343" s="1" t="s">
        <v>200</v>
      </c>
      <c r="E1343" s="1" t="s">
        <v>2452</v>
      </c>
      <c r="F1343" s="1" t="s">
        <v>200</v>
      </c>
      <c r="G1343" s="1" t="s">
        <v>1614</v>
      </c>
      <c r="H1343" s="1" t="s">
        <v>200</v>
      </c>
      <c r="I1343" s="1" t="s">
        <v>200</v>
      </c>
      <c r="J1343" s="1" t="s">
        <v>1769</v>
      </c>
      <c r="K1343" s="1" t="s">
        <v>2925</v>
      </c>
      <c r="L1343" s="1" t="s">
        <v>2798</v>
      </c>
    </row>
    <row r="1344" spans="1:12">
      <c r="A1344" s="56" t="s">
        <v>2924</v>
      </c>
      <c r="B1344" s="1" t="s">
        <v>37</v>
      </c>
      <c r="C1344" s="1" t="s">
        <v>182</v>
      </c>
      <c r="D1344" s="1" t="s">
        <v>200</v>
      </c>
      <c r="E1344" s="1" t="s">
        <v>2452</v>
      </c>
      <c r="F1344" s="1" t="s">
        <v>200</v>
      </c>
      <c r="G1344" s="1" t="s">
        <v>1503</v>
      </c>
      <c r="H1344" s="1" t="s">
        <v>200</v>
      </c>
      <c r="I1344" s="1" t="s">
        <v>200</v>
      </c>
      <c r="J1344" s="1" t="s">
        <v>1769</v>
      </c>
      <c r="K1344" s="1" t="s">
        <v>2925</v>
      </c>
      <c r="L1344" s="1" t="s">
        <v>2798</v>
      </c>
    </row>
    <row r="1345" spans="1:12">
      <c r="A1345" s="56" t="s">
        <v>2926</v>
      </c>
      <c r="B1345" s="1" t="s">
        <v>27</v>
      </c>
      <c r="C1345" s="1" t="s">
        <v>181</v>
      </c>
      <c r="D1345" s="1" t="s">
        <v>200</v>
      </c>
      <c r="E1345" s="1" t="s">
        <v>2452</v>
      </c>
      <c r="F1345" s="1" t="s">
        <v>200</v>
      </c>
      <c r="G1345" s="1" t="s">
        <v>2927</v>
      </c>
      <c r="H1345" s="1" t="s">
        <v>200</v>
      </c>
      <c r="I1345" s="1" t="s">
        <v>200</v>
      </c>
      <c r="J1345" s="1" t="s">
        <v>745</v>
      </c>
      <c r="K1345" s="1" t="s">
        <v>2928</v>
      </c>
      <c r="L1345" s="1" t="s">
        <v>2798</v>
      </c>
    </row>
    <row r="1346" spans="1:12">
      <c r="A1346" s="56" t="s">
        <v>2926</v>
      </c>
      <c r="B1346" s="1" t="s">
        <v>37</v>
      </c>
      <c r="C1346" s="1" t="s">
        <v>182</v>
      </c>
      <c r="D1346" s="1" t="s">
        <v>204</v>
      </c>
      <c r="E1346" s="1" t="s">
        <v>2929</v>
      </c>
      <c r="F1346" s="1" t="s">
        <v>200</v>
      </c>
      <c r="G1346" s="1" t="s">
        <v>242</v>
      </c>
      <c r="H1346" s="1" t="s">
        <v>200</v>
      </c>
      <c r="I1346" s="1" t="s">
        <v>200</v>
      </c>
      <c r="J1346" s="1" t="s">
        <v>1039</v>
      </c>
      <c r="K1346" s="1" t="s">
        <v>1184</v>
      </c>
      <c r="L1346" s="1" t="s">
        <v>2798</v>
      </c>
    </row>
    <row r="1347" spans="1:12">
      <c r="A1347" s="56" t="s">
        <v>2930</v>
      </c>
      <c r="B1347" s="1" t="s">
        <v>27</v>
      </c>
      <c r="C1347" s="1" t="s">
        <v>181</v>
      </c>
      <c r="D1347" s="1" t="s">
        <v>196</v>
      </c>
      <c r="E1347" s="1" t="s">
        <v>2452</v>
      </c>
      <c r="F1347" s="1" t="s">
        <v>200</v>
      </c>
      <c r="G1347" s="1" t="s">
        <v>1505</v>
      </c>
      <c r="H1347" s="1" t="s">
        <v>200</v>
      </c>
      <c r="I1347" s="1" t="s">
        <v>200</v>
      </c>
      <c r="J1347" s="1" t="s">
        <v>1123</v>
      </c>
      <c r="K1347" s="1" t="s">
        <v>2931</v>
      </c>
      <c r="L1347" s="1" t="s">
        <v>2798</v>
      </c>
    </row>
    <row r="1348" spans="1:12">
      <c r="A1348" s="56" t="s">
        <v>2930</v>
      </c>
      <c r="B1348" s="1" t="s">
        <v>37</v>
      </c>
      <c r="C1348" s="1" t="s">
        <v>182</v>
      </c>
      <c r="D1348" s="1" t="s">
        <v>212</v>
      </c>
      <c r="E1348" s="1" t="s">
        <v>2929</v>
      </c>
      <c r="F1348" s="1" t="s">
        <v>200</v>
      </c>
      <c r="G1348" s="1" t="s">
        <v>1026</v>
      </c>
      <c r="H1348" s="1" t="s">
        <v>200</v>
      </c>
      <c r="I1348" s="1" t="s">
        <v>200</v>
      </c>
      <c r="J1348" s="1" t="s">
        <v>1652</v>
      </c>
      <c r="K1348" s="1" t="s">
        <v>2932</v>
      </c>
      <c r="L1348" s="1" t="s">
        <v>2798</v>
      </c>
    </row>
    <row r="1349" spans="1:12">
      <c r="A1349" s="56" t="s">
        <v>2933</v>
      </c>
      <c r="B1349" s="1" t="s">
        <v>46</v>
      </c>
      <c r="C1349" s="1" t="s">
        <v>181</v>
      </c>
      <c r="D1349" s="1" t="s">
        <v>330</v>
      </c>
      <c r="E1349" s="1" t="s">
        <v>2929</v>
      </c>
      <c r="F1349" s="1" t="s">
        <v>200</v>
      </c>
      <c r="G1349" s="1" t="s">
        <v>1722</v>
      </c>
      <c r="H1349" s="1" t="s">
        <v>200</v>
      </c>
      <c r="I1349" s="1" t="s">
        <v>200</v>
      </c>
      <c r="J1349" s="1" t="s">
        <v>540</v>
      </c>
      <c r="K1349" s="1" t="s">
        <v>2608</v>
      </c>
      <c r="L1349" s="1" t="s">
        <v>2798</v>
      </c>
    </row>
    <row r="1350" spans="1:12">
      <c r="A1350" s="56" t="s">
        <v>2933</v>
      </c>
      <c r="B1350" s="1" t="s">
        <v>27</v>
      </c>
      <c r="C1350" s="1" t="s">
        <v>182</v>
      </c>
      <c r="D1350" s="1" t="s">
        <v>2934</v>
      </c>
      <c r="E1350" s="1" t="s">
        <v>2929</v>
      </c>
      <c r="F1350" s="1" t="s">
        <v>200</v>
      </c>
      <c r="G1350" s="1" t="s">
        <v>2918</v>
      </c>
      <c r="H1350" s="1" t="s">
        <v>200</v>
      </c>
      <c r="I1350" s="1" t="s">
        <v>2935</v>
      </c>
      <c r="J1350" s="1" t="s">
        <v>2453</v>
      </c>
      <c r="K1350" s="1" t="s">
        <v>2454</v>
      </c>
      <c r="L1350" s="1" t="s">
        <v>2936</v>
      </c>
    </row>
    <row r="1351" spans="1:12">
      <c r="A1351" s="56" t="s">
        <v>2937</v>
      </c>
      <c r="B1351" s="1" t="s">
        <v>46</v>
      </c>
      <c r="C1351" s="1" t="s">
        <v>181</v>
      </c>
      <c r="D1351" s="1" t="s">
        <v>1121</v>
      </c>
      <c r="E1351" s="1" t="s">
        <v>2938</v>
      </c>
      <c r="F1351" s="1" t="s">
        <v>200</v>
      </c>
      <c r="G1351" s="1" t="s">
        <v>1722</v>
      </c>
      <c r="H1351" s="1" t="s">
        <v>200</v>
      </c>
      <c r="I1351" s="1" t="s">
        <v>200</v>
      </c>
      <c r="J1351" s="1" t="s">
        <v>748</v>
      </c>
      <c r="K1351" s="1" t="s">
        <v>2939</v>
      </c>
      <c r="L1351" s="1" t="s">
        <v>2798</v>
      </c>
    </row>
    <row r="1352" spans="1:12">
      <c r="A1352" s="56" t="s">
        <v>2937</v>
      </c>
      <c r="B1352" s="1" t="s">
        <v>27</v>
      </c>
      <c r="C1352" s="1" t="s">
        <v>182</v>
      </c>
      <c r="D1352" s="1" t="s">
        <v>1479</v>
      </c>
      <c r="E1352" s="1" t="s">
        <v>2929</v>
      </c>
      <c r="F1352" s="1" t="s">
        <v>200</v>
      </c>
      <c r="G1352" s="1" t="s">
        <v>2940</v>
      </c>
      <c r="H1352" s="1" t="s">
        <v>200</v>
      </c>
      <c r="I1352" s="1" t="s">
        <v>2941</v>
      </c>
      <c r="J1352" s="1" t="s">
        <v>2942</v>
      </c>
      <c r="K1352" s="1" t="s">
        <v>2943</v>
      </c>
      <c r="L1352" s="1" t="s">
        <v>2936</v>
      </c>
    </row>
    <row r="1353" spans="1:12">
      <c r="A1353" s="56" t="s">
        <v>2944</v>
      </c>
      <c r="B1353" s="1" t="s">
        <v>37</v>
      </c>
      <c r="C1353" s="1" t="s">
        <v>181</v>
      </c>
      <c r="D1353" s="1" t="s">
        <v>1479</v>
      </c>
      <c r="E1353" s="1" t="s">
        <v>2456</v>
      </c>
      <c r="F1353" s="1" t="s">
        <v>200</v>
      </c>
      <c r="G1353" s="1" t="s">
        <v>2945</v>
      </c>
      <c r="H1353" s="1" t="s">
        <v>200</v>
      </c>
      <c r="I1353" s="1" t="s">
        <v>200</v>
      </c>
      <c r="J1353" s="1" t="s">
        <v>1206</v>
      </c>
      <c r="K1353" s="1" t="s">
        <v>1207</v>
      </c>
      <c r="L1353" s="1" t="s">
        <v>2798</v>
      </c>
    </row>
    <row r="1354" spans="1:12">
      <c r="A1354" s="56" t="s">
        <v>2944</v>
      </c>
      <c r="B1354" s="1" t="s">
        <v>46</v>
      </c>
      <c r="C1354" s="1" t="s">
        <v>182</v>
      </c>
      <c r="D1354" s="1" t="s">
        <v>1479</v>
      </c>
      <c r="E1354" s="1" t="s">
        <v>2456</v>
      </c>
      <c r="F1354" s="1" t="s">
        <v>200</v>
      </c>
      <c r="G1354" s="1" t="s">
        <v>2946</v>
      </c>
      <c r="H1354" s="1" t="s">
        <v>200</v>
      </c>
      <c r="I1354" s="1" t="s">
        <v>200</v>
      </c>
      <c r="J1354" s="1" t="s">
        <v>777</v>
      </c>
      <c r="K1354" s="1" t="s">
        <v>932</v>
      </c>
      <c r="L1354" s="1" t="s">
        <v>2936</v>
      </c>
    </row>
    <row r="1355" spans="1:12">
      <c r="A1355" s="56" t="s">
        <v>2947</v>
      </c>
      <c r="B1355" s="1" t="s">
        <v>37</v>
      </c>
      <c r="C1355" s="1" t="s">
        <v>181</v>
      </c>
      <c r="D1355" s="1" t="s">
        <v>2948</v>
      </c>
      <c r="E1355" s="1" t="s">
        <v>2456</v>
      </c>
      <c r="F1355" s="1" t="s">
        <v>200</v>
      </c>
      <c r="G1355" s="1" t="s">
        <v>2949</v>
      </c>
      <c r="H1355" s="1" t="s">
        <v>200</v>
      </c>
      <c r="I1355" s="1" t="s">
        <v>2950</v>
      </c>
      <c r="J1355" s="1" t="s">
        <v>346</v>
      </c>
      <c r="L1355" s="1" t="s">
        <v>2951</v>
      </c>
    </row>
    <row r="1356" spans="1:12">
      <c r="A1356" s="56" t="s">
        <v>2947</v>
      </c>
      <c r="B1356" s="1" t="s">
        <v>46</v>
      </c>
      <c r="C1356" s="1" t="s">
        <v>182</v>
      </c>
      <c r="D1356" s="1" t="s">
        <v>2952</v>
      </c>
      <c r="E1356" s="1" t="s">
        <v>1542</v>
      </c>
      <c r="F1356" s="1" t="s">
        <v>1543</v>
      </c>
      <c r="G1356" s="1" t="s">
        <v>2953</v>
      </c>
      <c r="H1356" s="1" t="s">
        <v>1543</v>
      </c>
      <c r="I1356" s="1" t="s">
        <v>1543</v>
      </c>
      <c r="J1356" s="1" t="s">
        <v>2954</v>
      </c>
      <c r="L1356" s="1" t="s">
        <v>2955</v>
      </c>
    </row>
    <row r="1357" spans="1:12">
      <c r="A1357" s="56" t="s">
        <v>2956</v>
      </c>
      <c r="B1357" s="1" t="s">
        <v>27</v>
      </c>
      <c r="C1357" s="1" t="s">
        <v>181</v>
      </c>
      <c r="D1357" s="1" t="s">
        <v>2957</v>
      </c>
      <c r="E1357" s="1" t="s">
        <v>1542</v>
      </c>
      <c r="F1357" s="1" t="s">
        <v>1543</v>
      </c>
      <c r="G1357" s="1" t="s">
        <v>2958</v>
      </c>
      <c r="H1357" s="1" t="s">
        <v>1543</v>
      </c>
      <c r="I1357" s="1" t="s">
        <v>2959</v>
      </c>
    </row>
    <row r="1358" spans="1:12">
      <c r="A1358" s="56" t="s">
        <v>2956</v>
      </c>
      <c r="B1358" s="1" t="s">
        <v>37</v>
      </c>
      <c r="C1358" s="1" t="s">
        <v>182</v>
      </c>
      <c r="J1358" s="1" t="s">
        <v>194</v>
      </c>
      <c r="L1358" s="1" t="s">
        <v>2960</v>
      </c>
    </row>
    <row r="1359" spans="1:12">
      <c r="A1359" s="56" t="s">
        <v>2961</v>
      </c>
      <c r="B1359" s="1" t="s">
        <v>27</v>
      </c>
      <c r="C1359" s="1" t="s">
        <v>181</v>
      </c>
      <c r="D1359" s="1" t="s">
        <v>974</v>
      </c>
      <c r="E1359" s="1" t="s">
        <v>253</v>
      </c>
      <c r="F1359" s="1" t="s">
        <v>2962</v>
      </c>
      <c r="G1359" s="1" t="s">
        <v>2963</v>
      </c>
      <c r="H1359" s="1" t="s">
        <v>256</v>
      </c>
      <c r="I1359" s="1" t="s">
        <v>256</v>
      </c>
      <c r="J1359" s="1" t="s">
        <v>312</v>
      </c>
      <c r="K1359" s="1" t="s">
        <v>1190</v>
      </c>
      <c r="L1359" s="1" t="s">
        <v>2964</v>
      </c>
    </row>
    <row r="1360" spans="1:12">
      <c r="A1360" s="56" t="s">
        <v>2961</v>
      </c>
      <c r="B1360" s="1" t="s">
        <v>37</v>
      </c>
      <c r="C1360" s="1" t="s">
        <v>182</v>
      </c>
      <c r="D1360" s="1" t="s">
        <v>261</v>
      </c>
      <c r="E1360" s="1" t="s">
        <v>253</v>
      </c>
      <c r="F1360" s="1" t="s">
        <v>256</v>
      </c>
      <c r="G1360" s="1" t="s">
        <v>285</v>
      </c>
      <c r="H1360" s="1" t="s">
        <v>256</v>
      </c>
      <c r="I1360" s="1" t="s">
        <v>256</v>
      </c>
    </row>
    <row r="1361" spans="1:12">
      <c r="A1361" s="56" t="s">
        <v>2965</v>
      </c>
      <c r="B1361" s="1" t="s">
        <v>46</v>
      </c>
      <c r="C1361" s="1" t="s">
        <v>181</v>
      </c>
      <c r="D1361" s="1" t="s">
        <v>673</v>
      </c>
      <c r="E1361" s="1" t="s">
        <v>253</v>
      </c>
      <c r="F1361" s="1" t="s">
        <v>256</v>
      </c>
      <c r="G1361" s="1" t="s">
        <v>689</v>
      </c>
      <c r="H1361" s="1" t="s">
        <v>256</v>
      </c>
      <c r="I1361" s="1" t="s">
        <v>256</v>
      </c>
      <c r="J1361" s="1" t="s">
        <v>238</v>
      </c>
      <c r="L1361" s="1" t="s">
        <v>2226</v>
      </c>
    </row>
    <row r="1362" spans="1:12">
      <c r="A1362" s="56" t="s">
        <v>2965</v>
      </c>
      <c r="B1362" s="1" t="s">
        <v>27</v>
      </c>
      <c r="C1362" s="1" t="s">
        <v>182</v>
      </c>
      <c r="D1362" s="1" t="s">
        <v>2966</v>
      </c>
      <c r="E1362" s="1" t="s">
        <v>253</v>
      </c>
      <c r="F1362" s="1" t="s">
        <v>256</v>
      </c>
      <c r="G1362" s="1" t="s">
        <v>1593</v>
      </c>
      <c r="H1362" s="1" t="s">
        <v>256</v>
      </c>
      <c r="I1362" s="1" t="s">
        <v>256</v>
      </c>
      <c r="J1362" s="1" t="s">
        <v>788</v>
      </c>
      <c r="L1362" s="1" t="s">
        <v>2967</v>
      </c>
    </row>
    <row r="1363" spans="1:12">
      <c r="A1363" s="56" t="s">
        <v>2968</v>
      </c>
      <c r="B1363" s="1" t="s">
        <v>46</v>
      </c>
      <c r="C1363" s="1" t="s">
        <v>181</v>
      </c>
      <c r="J1363" s="1" t="s">
        <v>250</v>
      </c>
      <c r="L1363" s="1" t="s">
        <v>2969</v>
      </c>
    </row>
    <row r="1364" spans="1:12">
      <c r="A1364" s="56" t="s">
        <v>2968</v>
      </c>
      <c r="B1364" s="1" t="s">
        <v>27</v>
      </c>
      <c r="C1364" s="1" t="s">
        <v>182</v>
      </c>
      <c r="D1364" s="1" t="s">
        <v>627</v>
      </c>
      <c r="E1364" s="1" t="s">
        <v>617</v>
      </c>
      <c r="F1364" s="1" t="s">
        <v>631</v>
      </c>
      <c r="G1364" s="1" t="s">
        <v>2970</v>
      </c>
      <c r="H1364" s="1" t="s">
        <v>620</v>
      </c>
      <c r="I1364" s="1" t="s">
        <v>620</v>
      </c>
      <c r="J1364" s="1" t="s">
        <v>214</v>
      </c>
      <c r="L1364" s="1" t="s">
        <v>2971</v>
      </c>
    </row>
    <row r="1365" spans="1:12">
      <c r="A1365" s="56" t="s">
        <v>2972</v>
      </c>
      <c r="B1365" s="1" t="s">
        <v>37</v>
      </c>
      <c r="C1365" s="1" t="s">
        <v>181</v>
      </c>
      <c r="D1365" s="1" t="s">
        <v>627</v>
      </c>
      <c r="E1365" s="1" t="s">
        <v>617</v>
      </c>
      <c r="F1365" s="1" t="s">
        <v>620</v>
      </c>
      <c r="G1365" s="1" t="s">
        <v>2973</v>
      </c>
      <c r="H1365" s="1" t="s">
        <v>620</v>
      </c>
      <c r="I1365" s="1" t="s">
        <v>620</v>
      </c>
      <c r="J1365" s="1" t="s">
        <v>1206</v>
      </c>
      <c r="K1365" s="1" t="s">
        <v>2974</v>
      </c>
      <c r="L1365" s="1" t="s">
        <v>2975</v>
      </c>
    </row>
    <row r="1366" spans="1:12">
      <c r="A1366" s="56" t="s">
        <v>2972</v>
      </c>
      <c r="B1366" s="1" t="s">
        <v>46</v>
      </c>
      <c r="C1366" s="1" t="s">
        <v>182</v>
      </c>
      <c r="D1366" s="1" t="s">
        <v>622</v>
      </c>
      <c r="E1366" s="1" t="s">
        <v>617</v>
      </c>
      <c r="F1366" s="1" t="s">
        <v>620</v>
      </c>
      <c r="G1366" s="1" t="s">
        <v>2976</v>
      </c>
      <c r="H1366" s="1" t="s">
        <v>620</v>
      </c>
      <c r="I1366" s="1" t="s">
        <v>620</v>
      </c>
      <c r="J1366" s="1" t="s">
        <v>2977</v>
      </c>
      <c r="K1366" s="1" t="s">
        <v>2978</v>
      </c>
      <c r="L1366" s="1" t="s">
        <v>2979</v>
      </c>
    </row>
    <row r="1367" spans="1:12">
      <c r="A1367" s="56" t="s">
        <v>2980</v>
      </c>
      <c r="B1367" s="1" t="s">
        <v>37</v>
      </c>
      <c r="C1367" s="1" t="s">
        <v>181</v>
      </c>
      <c r="D1367" s="1" t="s">
        <v>630</v>
      </c>
      <c r="E1367" s="1" t="s">
        <v>617</v>
      </c>
      <c r="F1367" s="1" t="s">
        <v>620</v>
      </c>
      <c r="G1367" s="1" t="s">
        <v>2981</v>
      </c>
      <c r="H1367" s="1" t="s">
        <v>620</v>
      </c>
      <c r="I1367" s="1" t="s">
        <v>620</v>
      </c>
      <c r="J1367" s="1" t="s">
        <v>2982</v>
      </c>
      <c r="K1367" s="1" t="s">
        <v>2983</v>
      </c>
      <c r="L1367" s="1" t="s">
        <v>2984</v>
      </c>
    </row>
    <row r="1368" spans="1:12">
      <c r="A1368" s="56" t="s">
        <v>2980</v>
      </c>
      <c r="B1368" s="1" t="s">
        <v>46</v>
      </c>
      <c r="C1368" s="1" t="s">
        <v>182</v>
      </c>
      <c r="D1368" s="1" t="s">
        <v>2985</v>
      </c>
      <c r="E1368" s="1" t="s">
        <v>617</v>
      </c>
      <c r="F1368" s="1" t="s">
        <v>620</v>
      </c>
      <c r="G1368" s="1" t="s">
        <v>2701</v>
      </c>
      <c r="H1368" s="1" t="s">
        <v>620</v>
      </c>
      <c r="I1368" s="1" t="s">
        <v>2134</v>
      </c>
      <c r="J1368" s="1" t="s">
        <v>945</v>
      </c>
      <c r="L1368" s="1" t="s">
        <v>2986</v>
      </c>
    </row>
    <row r="1369" spans="1:12">
      <c r="A1369" s="56" t="s">
        <v>2987</v>
      </c>
      <c r="B1369" s="1" t="s">
        <v>27</v>
      </c>
      <c r="C1369" s="1" t="s">
        <v>181</v>
      </c>
      <c r="J1369" s="1" t="s">
        <v>250</v>
      </c>
      <c r="L1369" s="1" t="s">
        <v>2988</v>
      </c>
    </row>
    <row r="1370" spans="1:12">
      <c r="A1370" s="56" t="s">
        <v>2987</v>
      </c>
      <c r="B1370" s="1" t="s">
        <v>37</v>
      </c>
      <c r="C1370" s="1" t="s">
        <v>182</v>
      </c>
      <c r="J1370" s="1" t="s">
        <v>2989</v>
      </c>
      <c r="L1370" s="1" t="s">
        <v>2990</v>
      </c>
    </row>
    <row r="1371" spans="1:12">
      <c r="A1371" s="56" t="s">
        <v>2991</v>
      </c>
      <c r="B1371" s="1" t="s">
        <v>27</v>
      </c>
      <c r="C1371" s="1" t="s">
        <v>181</v>
      </c>
      <c r="D1371" s="1" t="s">
        <v>924</v>
      </c>
      <c r="E1371" s="1" t="s">
        <v>2992</v>
      </c>
      <c r="F1371" s="1" t="s">
        <v>924</v>
      </c>
      <c r="G1371" s="1" t="s">
        <v>2993</v>
      </c>
      <c r="H1371" s="1" t="s">
        <v>2994</v>
      </c>
      <c r="I1371" s="1" t="s">
        <v>924</v>
      </c>
      <c r="J1371" s="1" t="s">
        <v>1574</v>
      </c>
      <c r="L1371" s="1" t="s">
        <v>2995</v>
      </c>
    </row>
    <row r="1372" spans="1:12">
      <c r="A1372" s="56" t="s">
        <v>2991</v>
      </c>
      <c r="B1372" s="1" t="s">
        <v>37</v>
      </c>
      <c r="C1372" s="1" t="s">
        <v>182</v>
      </c>
      <c r="D1372" s="1" t="s">
        <v>924</v>
      </c>
      <c r="E1372" s="1" t="s">
        <v>2996</v>
      </c>
      <c r="F1372" s="1" t="s">
        <v>924</v>
      </c>
      <c r="G1372" s="1" t="s">
        <v>939</v>
      </c>
      <c r="H1372" s="1" t="s">
        <v>2997</v>
      </c>
      <c r="I1372" s="1" t="s">
        <v>924</v>
      </c>
      <c r="J1372" s="1" t="s">
        <v>745</v>
      </c>
      <c r="K1372" s="1" t="s">
        <v>2928</v>
      </c>
      <c r="L1372" s="1" t="s">
        <v>2798</v>
      </c>
    </row>
    <row r="1373" spans="1:12">
      <c r="A1373" s="56" t="s">
        <v>2998</v>
      </c>
      <c r="B1373" s="1" t="s">
        <v>46</v>
      </c>
      <c r="C1373" s="1" t="s">
        <v>181</v>
      </c>
      <c r="D1373" s="1" t="s">
        <v>2277</v>
      </c>
      <c r="E1373" s="1" t="s">
        <v>923</v>
      </c>
      <c r="F1373" s="1" t="s">
        <v>924</v>
      </c>
      <c r="G1373" s="1" t="s">
        <v>2999</v>
      </c>
      <c r="H1373" s="1" t="s">
        <v>2287</v>
      </c>
      <c r="I1373" s="1" t="s">
        <v>924</v>
      </c>
      <c r="J1373" s="1" t="s">
        <v>1784</v>
      </c>
      <c r="K1373" s="1" t="s">
        <v>2795</v>
      </c>
      <c r="L1373" s="1" t="s">
        <v>2798</v>
      </c>
    </row>
    <row r="1374" spans="1:12">
      <c r="A1374" s="56" t="s">
        <v>2998</v>
      </c>
      <c r="B1374" s="1" t="s">
        <v>27</v>
      </c>
      <c r="C1374" s="1" t="s">
        <v>182</v>
      </c>
      <c r="D1374" s="1" t="s">
        <v>2277</v>
      </c>
      <c r="E1374" s="1" t="s">
        <v>923</v>
      </c>
      <c r="F1374" s="1" t="s">
        <v>924</v>
      </c>
      <c r="G1374" s="1" t="s">
        <v>3000</v>
      </c>
      <c r="H1374" s="1" t="s">
        <v>3001</v>
      </c>
      <c r="I1374" s="1" t="s">
        <v>924</v>
      </c>
      <c r="J1374" s="1" t="s">
        <v>777</v>
      </c>
      <c r="K1374" s="1" t="s">
        <v>3002</v>
      </c>
      <c r="L1374" s="1" t="s">
        <v>3003</v>
      </c>
    </row>
    <row r="1375" spans="1:12">
      <c r="A1375" s="56" t="s">
        <v>3004</v>
      </c>
      <c r="B1375" s="1" t="s">
        <v>46</v>
      </c>
      <c r="C1375" s="1" t="s">
        <v>181</v>
      </c>
      <c r="J1375" s="1" t="s">
        <v>809</v>
      </c>
      <c r="L1375" s="1" t="s">
        <v>3005</v>
      </c>
    </row>
    <row r="1376" spans="1:12">
      <c r="A1376" s="56" t="s">
        <v>3004</v>
      </c>
      <c r="B1376" s="1" t="s">
        <v>27</v>
      </c>
      <c r="C1376" s="1" t="s">
        <v>182</v>
      </c>
      <c r="J1376" s="1" t="s">
        <v>1363</v>
      </c>
      <c r="L1376" s="1" t="s">
        <v>3006</v>
      </c>
    </row>
    <row r="1377" spans="1:12">
      <c r="A1377" s="56" t="s">
        <v>3007</v>
      </c>
      <c r="B1377" s="1" t="s">
        <v>46</v>
      </c>
      <c r="C1377" s="1" t="s">
        <v>181</v>
      </c>
      <c r="J1377" s="1" t="s">
        <v>1363</v>
      </c>
      <c r="L1377" s="1" t="s">
        <v>3008</v>
      </c>
    </row>
    <row r="1378" spans="1:12">
      <c r="A1378" s="56" t="s">
        <v>3007</v>
      </c>
      <c r="B1378" s="1" t="s">
        <v>37</v>
      </c>
      <c r="C1378" s="1" t="s">
        <v>182</v>
      </c>
      <c r="J1378" s="1" t="s">
        <v>1363</v>
      </c>
      <c r="L1378" s="1" t="s">
        <v>3009</v>
      </c>
    </row>
    <row r="1379" spans="1:12">
      <c r="A1379" s="56" t="s">
        <v>3010</v>
      </c>
      <c r="B1379" s="1" t="s">
        <v>46</v>
      </c>
      <c r="C1379" s="1" t="s">
        <v>181</v>
      </c>
      <c r="J1379" s="1" t="s">
        <v>1363</v>
      </c>
      <c r="L1379" s="1" t="s">
        <v>3009</v>
      </c>
    </row>
    <row r="1380" spans="1:12">
      <c r="A1380" s="56" t="s">
        <v>3010</v>
      </c>
      <c r="B1380" s="1" t="s">
        <v>37</v>
      </c>
      <c r="C1380" s="1" t="s">
        <v>182</v>
      </c>
      <c r="D1380" s="1" t="s">
        <v>2277</v>
      </c>
      <c r="E1380" s="1" t="s">
        <v>923</v>
      </c>
      <c r="F1380" s="1" t="s">
        <v>924</v>
      </c>
      <c r="G1380" s="1" t="s">
        <v>2997</v>
      </c>
      <c r="H1380" s="1" t="s">
        <v>2286</v>
      </c>
      <c r="I1380" s="1" t="s">
        <v>924</v>
      </c>
      <c r="J1380" s="1" t="s">
        <v>3011</v>
      </c>
      <c r="K1380" s="1" t="s">
        <v>3012</v>
      </c>
      <c r="L1380" s="1" t="s">
        <v>3013</v>
      </c>
    </row>
    <row r="1381" spans="1:12">
      <c r="A1381" s="56" t="s">
        <v>3014</v>
      </c>
      <c r="B1381" s="1" t="s">
        <v>27</v>
      </c>
      <c r="C1381" s="1" t="s">
        <v>181</v>
      </c>
      <c r="D1381" s="1" t="s">
        <v>3015</v>
      </c>
      <c r="E1381" s="1" t="s">
        <v>923</v>
      </c>
      <c r="F1381" s="1" t="s">
        <v>924</v>
      </c>
      <c r="G1381" s="1" t="s">
        <v>3016</v>
      </c>
      <c r="H1381" s="1" t="s">
        <v>931</v>
      </c>
      <c r="I1381" s="1" t="s">
        <v>3017</v>
      </c>
      <c r="J1381" s="1" t="s">
        <v>1039</v>
      </c>
      <c r="L1381" s="1" t="s">
        <v>2798</v>
      </c>
    </row>
    <row r="1382" spans="1:12">
      <c r="A1382" s="56" t="s">
        <v>3014</v>
      </c>
      <c r="B1382" s="1" t="s">
        <v>37</v>
      </c>
      <c r="C1382" s="1" t="s">
        <v>182</v>
      </c>
      <c r="J1382" s="1" t="s">
        <v>194</v>
      </c>
      <c r="L1382" s="1" t="s">
        <v>3018</v>
      </c>
    </row>
    <row r="1383" spans="1:12">
      <c r="A1383" s="56" t="s">
        <v>3019</v>
      </c>
      <c r="B1383" s="1" t="s">
        <v>27</v>
      </c>
      <c r="C1383" s="1" t="s">
        <v>181</v>
      </c>
      <c r="D1383" s="1" t="s">
        <v>1251</v>
      </c>
      <c r="E1383" s="1" t="s">
        <v>730</v>
      </c>
      <c r="F1383" s="1" t="s">
        <v>3020</v>
      </c>
      <c r="G1383" s="1" t="s">
        <v>3021</v>
      </c>
      <c r="H1383" s="1" t="s">
        <v>727</v>
      </c>
      <c r="I1383" s="1" t="s">
        <v>727</v>
      </c>
      <c r="J1383" s="1" t="s">
        <v>540</v>
      </c>
      <c r="K1383" s="1" t="s">
        <v>3022</v>
      </c>
      <c r="L1383" s="1" t="s">
        <v>3023</v>
      </c>
    </row>
    <row r="1384" spans="1:12">
      <c r="A1384" s="56" t="s">
        <v>3019</v>
      </c>
      <c r="B1384" s="1" t="s">
        <v>37</v>
      </c>
      <c r="C1384" s="1" t="s">
        <v>182</v>
      </c>
      <c r="D1384" s="1" t="s">
        <v>1251</v>
      </c>
      <c r="E1384" s="1" t="s">
        <v>730</v>
      </c>
      <c r="F1384" s="1" t="s">
        <v>727</v>
      </c>
      <c r="G1384" s="1" t="s">
        <v>3024</v>
      </c>
      <c r="H1384" s="1" t="s">
        <v>727</v>
      </c>
      <c r="I1384" s="1" t="s">
        <v>727</v>
      </c>
      <c r="J1384" s="1" t="s">
        <v>1039</v>
      </c>
      <c r="K1384" s="1" t="s">
        <v>3025</v>
      </c>
      <c r="L1384" s="1" t="s">
        <v>3026</v>
      </c>
    </row>
    <row r="1385" spans="1:12">
      <c r="A1385" s="56" t="s">
        <v>3027</v>
      </c>
      <c r="B1385" s="1" t="s">
        <v>46</v>
      </c>
      <c r="C1385" s="1" t="s">
        <v>181</v>
      </c>
      <c r="D1385" s="1" t="s">
        <v>1264</v>
      </c>
      <c r="E1385" s="1" t="s">
        <v>730</v>
      </c>
      <c r="F1385" s="1" t="s">
        <v>727</v>
      </c>
      <c r="G1385" s="1" t="s">
        <v>3028</v>
      </c>
      <c r="H1385" s="1" t="s">
        <v>727</v>
      </c>
      <c r="I1385" s="1" t="s">
        <v>727</v>
      </c>
      <c r="J1385" s="1" t="s">
        <v>3029</v>
      </c>
      <c r="K1385" s="1" t="s">
        <v>3030</v>
      </c>
      <c r="L1385" s="1" t="s">
        <v>3031</v>
      </c>
    </row>
    <row r="1386" spans="1:12">
      <c r="A1386" s="56" t="s">
        <v>3027</v>
      </c>
      <c r="B1386" s="1" t="s">
        <v>27</v>
      </c>
      <c r="C1386" s="1" t="s">
        <v>182</v>
      </c>
      <c r="D1386" s="1" t="s">
        <v>1260</v>
      </c>
      <c r="E1386" s="1" t="s">
        <v>730</v>
      </c>
      <c r="F1386" s="1" t="s">
        <v>727</v>
      </c>
      <c r="G1386" s="1" t="s">
        <v>3032</v>
      </c>
      <c r="H1386" s="1" t="s">
        <v>727</v>
      </c>
      <c r="I1386" s="1" t="s">
        <v>727</v>
      </c>
      <c r="J1386" s="1" t="s">
        <v>1051</v>
      </c>
      <c r="K1386" s="1" t="s">
        <v>3033</v>
      </c>
      <c r="L1386" s="1" t="s">
        <v>3034</v>
      </c>
    </row>
    <row r="1387" spans="1:12">
      <c r="A1387" s="56" t="s">
        <v>3035</v>
      </c>
      <c r="B1387" s="1" t="s">
        <v>46</v>
      </c>
      <c r="C1387" s="1" t="s">
        <v>181</v>
      </c>
      <c r="D1387" s="1" t="s">
        <v>3036</v>
      </c>
      <c r="E1387" s="1" t="s">
        <v>730</v>
      </c>
      <c r="F1387" s="1" t="s">
        <v>727</v>
      </c>
      <c r="G1387" s="1" t="s">
        <v>3037</v>
      </c>
      <c r="H1387" s="1" t="s">
        <v>727</v>
      </c>
      <c r="I1387" s="1" t="s">
        <v>3038</v>
      </c>
      <c r="J1387" s="1" t="s">
        <v>3039</v>
      </c>
      <c r="K1387" s="1" t="s">
        <v>3040</v>
      </c>
      <c r="L1387" s="1" t="s">
        <v>3041</v>
      </c>
    </row>
    <row r="1388" spans="1:12">
      <c r="A1388" s="56" t="s">
        <v>3035</v>
      </c>
      <c r="B1388" s="1" t="s">
        <v>27</v>
      </c>
      <c r="C1388" s="1" t="s">
        <v>182</v>
      </c>
      <c r="J1388" s="1" t="s">
        <v>3042</v>
      </c>
      <c r="K1388" s="1" t="s">
        <v>1045</v>
      </c>
      <c r="L1388" s="1" t="s">
        <v>3043</v>
      </c>
    </row>
    <row r="1389" spans="1:12">
      <c r="A1389" s="56" t="s">
        <v>3044</v>
      </c>
      <c r="B1389" s="1" t="s">
        <v>37</v>
      </c>
      <c r="C1389" s="1" t="s">
        <v>181</v>
      </c>
      <c r="D1389" s="1" t="s">
        <v>620</v>
      </c>
      <c r="E1389" s="1" t="s">
        <v>617</v>
      </c>
      <c r="F1389" s="1" t="s">
        <v>620</v>
      </c>
      <c r="G1389" s="1" t="s">
        <v>620</v>
      </c>
      <c r="H1389" s="1" t="s">
        <v>620</v>
      </c>
      <c r="I1389" s="1" t="s">
        <v>620</v>
      </c>
      <c r="J1389" s="1" t="s">
        <v>933</v>
      </c>
      <c r="K1389" s="1" t="s">
        <v>3045</v>
      </c>
      <c r="L1389" s="1" t="s">
        <v>3046</v>
      </c>
    </row>
    <row r="1390" spans="1:12">
      <c r="A1390" s="56" t="s">
        <v>3044</v>
      </c>
      <c r="B1390" s="1" t="s">
        <v>46</v>
      </c>
      <c r="C1390" s="1" t="s">
        <v>182</v>
      </c>
      <c r="D1390" s="1" t="s">
        <v>821</v>
      </c>
      <c r="E1390" s="1" t="s">
        <v>617</v>
      </c>
      <c r="F1390" s="1" t="s">
        <v>620</v>
      </c>
      <c r="G1390" s="1" t="s">
        <v>3047</v>
      </c>
      <c r="H1390" s="1" t="s">
        <v>620</v>
      </c>
      <c r="I1390" s="1" t="s">
        <v>620</v>
      </c>
    </row>
    <row r="1391" spans="1:12">
      <c r="A1391" s="56" t="s">
        <v>3048</v>
      </c>
      <c r="B1391" s="1" t="s">
        <v>37</v>
      </c>
      <c r="C1391" s="1" t="s">
        <v>181</v>
      </c>
      <c r="D1391" s="1" t="s">
        <v>630</v>
      </c>
      <c r="E1391" s="1" t="s">
        <v>617</v>
      </c>
      <c r="F1391" s="1" t="s">
        <v>620</v>
      </c>
      <c r="G1391" s="1" t="s">
        <v>2981</v>
      </c>
      <c r="H1391" s="1" t="s">
        <v>620</v>
      </c>
      <c r="I1391" s="1" t="s">
        <v>620</v>
      </c>
      <c r="J1391" s="1" t="s">
        <v>754</v>
      </c>
      <c r="K1391" s="1" t="s">
        <v>3049</v>
      </c>
      <c r="L1391" s="1" t="s">
        <v>3050</v>
      </c>
    </row>
    <row r="1392" spans="1:12">
      <c r="A1392" s="56" t="s">
        <v>3048</v>
      </c>
      <c r="B1392" s="1" t="s">
        <v>46</v>
      </c>
      <c r="C1392" s="1" t="s">
        <v>182</v>
      </c>
      <c r="D1392" s="1" t="s">
        <v>622</v>
      </c>
      <c r="E1392" s="1" t="s">
        <v>617</v>
      </c>
      <c r="F1392" s="1" t="s">
        <v>2147</v>
      </c>
      <c r="G1392" s="1" t="s">
        <v>623</v>
      </c>
      <c r="H1392" s="1" t="s">
        <v>620</v>
      </c>
      <c r="I1392" s="1" t="s">
        <v>3051</v>
      </c>
    </row>
    <row r="1393" spans="1:17">
      <c r="A1393" s="56" t="s">
        <v>3052</v>
      </c>
      <c r="B1393" s="1" t="s">
        <v>27</v>
      </c>
      <c r="C1393" s="1" t="s">
        <v>181</v>
      </c>
      <c r="D1393" s="1" t="s">
        <v>815</v>
      </c>
      <c r="E1393" s="1" t="s">
        <v>617</v>
      </c>
      <c r="F1393" s="1" t="s">
        <v>619</v>
      </c>
      <c r="G1393" s="1" t="s">
        <v>651</v>
      </c>
      <c r="H1393" s="1" t="s">
        <v>620</v>
      </c>
      <c r="I1393" s="1" t="s">
        <v>620</v>
      </c>
      <c r="J1393" s="1" t="s">
        <v>1899</v>
      </c>
      <c r="K1393" s="1" t="s">
        <v>3053</v>
      </c>
      <c r="L1393" s="1" t="s">
        <v>3054</v>
      </c>
    </row>
    <row r="1394" spans="1:17">
      <c r="A1394" s="56" t="s">
        <v>3052</v>
      </c>
      <c r="B1394" s="1" t="s">
        <v>37</v>
      </c>
      <c r="C1394" s="1" t="s">
        <v>182</v>
      </c>
      <c r="D1394" s="1" t="s">
        <v>622</v>
      </c>
      <c r="E1394" s="1" t="s">
        <v>617</v>
      </c>
      <c r="F1394" s="1" t="s">
        <v>2412</v>
      </c>
      <c r="G1394" s="1" t="s">
        <v>619</v>
      </c>
      <c r="H1394" s="1" t="s">
        <v>620</v>
      </c>
      <c r="I1394" s="1" t="s">
        <v>620</v>
      </c>
      <c r="J1394" s="1" t="s">
        <v>1027</v>
      </c>
      <c r="K1394" s="1" t="s">
        <v>3055</v>
      </c>
      <c r="L1394" s="1" t="s">
        <v>3056</v>
      </c>
    </row>
    <row r="1395" spans="1:17">
      <c r="A1395" s="56" t="s">
        <v>3057</v>
      </c>
      <c r="B1395" s="1" t="s">
        <v>27</v>
      </c>
      <c r="C1395" s="1" t="s">
        <v>181</v>
      </c>
      <c r="D1395" s="1" t="s">
        <v>815</v>
      </c>
      <c r="E1395" s="1" t="s">
        <v>617</v>
      </c>
      <c r="F1395" s="1" t="s">
        <v>3058</v>
      </c>
      <c r="G1395" s="1" t="s">
        <v>3059</v>
      </c>
      <c r="H1395" s="1" t="s">
        <v>620</v>
      </c>
      <c r="I1395" s="1" t="s">
        <v>620</v>
      </c>
      <c r="J1395" s="1" t="s">
        <v>1893</v>
      </c>
      <c r="K1395" s="1" t="s">
        <v>3060</v>
      </c>
      <c r="L1395" s="1" t="s">
        <v>3061</v>
      </c>
    </row>
    <row r="1396" spans="1:17">
      <c r="A1396" s="56" t="s">
        <v>3057</v>
      </c>
      <c r="B1396" s="1" t="s">
        <v>37</v>
      </c>
      <c r="C1396" s="1" t="s">
        <v>182</v>
      </c>
      <c r="D1396" s="1" t="s">
        <v>3062</v>
      </c>
      <c r="E1396" s="1" t="s">
        <v>617</v>
      </c>
      <c r="F1396" s="1" t="s">
        <v>833</v>
      </c>
      <c r="G1396" s="1" t="s">
        <v>760</v>
      </c>
      <c r="H1396" s="1" t="s">
        <v>620</v>
      </c>
      <c r="I1396" s="1" t="s">
        <v>3063</v>
      </c>
      <c r="J1396" s="1" t="s">
        <v>945</v>
      </c>
      <c r="L1396" s="1" t="s">
        <v>3064</v>
      </c>
    </row>
    <row r="1397" spans="1:17">
      <c r="A1397" s="56" t="s">
        <v>3065</v>
      </c>
      <c r="B1397" s="1" t="s">
        <v>46</v>
      </c>
      <c r="C1397" s="1" t="s">
        <v>181</v>
      </c>
      <c r="J1397" s="1" t="s">
        <v>250</v>
      </c>
      <c r="L1397" s="1" t="s">
        <v>3066</v>
      </c>
    </row>
    <row r="1398" spans="1:17">
      <c r="A1398" s="56" t="s">
        <v>3065</v>
      </c>
      <c r="B1398" s="1" t="s">
        <v>27</v>
      </c>
      <c r="C1398" s="1" t="s">
        <v>182</v>
      </c>
      <c r="D1398" s="1" t="s">
        <v>2506</v>
      </c>
      <c r="E1398" s="1" t="s">
        <v>923</v>
      </c>
      <c r="F1398" s="1" t="s">
        <v>924</v>
      </c>
      <c r="G1398" s="1" t="s">
        <v>3067</v>
      </c>
      <c r="H1398" s="1" t="s">
        <v>3068</v>
      </c>
      <c r="I1398" s="1" t="s">
        <v>924</v>
      </c>
      <c r="J1398" s="1" t="s">
        <v>1893</v>
      </c>
      <c r="K1398" s="1" t="s">
        <v>3069</v>
      </c>
      <c r="L1398" s="1" t="s">
        <v>3070</v>
      </c>
    </row>
    <row r="1399" spans="1:17">
      <c r="A1399" s="56" t="s">
        <v>3071</v>
      </c>
      <c r="B1399" s="1" t="s">
        <v>46</v>
      </c>
      <c r="C1399" s="1" t="s">
        <v>181</v>
      </c>
      <c r="D1399" s="1" t="s">
        <v>930</v>
      </c>
      <c r="E1399" s="1" t="s">
        <v>923</v>
      </c>
      <c r="F1399" s="1" t="s">
        <v>924</v>
      </c>
      <c r="G1399" s="1" t="s">
        <v>3072</v>
      </c>
      <c r="H1399" s="1" t="s">
        <v>2994</v>
      </c>
      <c r="I1399" s="1" t="s">
        <v>924</v>
      </c>
      <c r="J1399" s="1" t="s">
        <v>2140</v>
      </c>
      <c r="K1399" s="1" t="s">
        <v>3073</v>
      </c>
      <c r="L1399" s="1" t="s">
        <v>3074</v>
      </c>
    </row>
    <row r="1400" spans="1:17">
      <c r="A1400" s="56" t="s">
        <v>3071</v>
      </c>
      <c r="B1400" s="1" t="s">
        <v>27</v>
      </c>
      <c r="C1400" s="1" t="s">
        <v>182</v>
      </c>
      <c r="D1400" s="1" t="s">
        <v>2284</v>
      </c>
      <c r="E1400" s="1" t="s">
        <v>923</v>
      </c>
      <c r="F1400" s="1" t="s">
        <v>924</v>
      </c>
      <c r="G1400" s="1" t="s">
        <v>3016</v>
      </c>
      <c r="H1400" s="1" t="s">
        <v>3068</v>
      </c>
      <c r="I1400" s="1" t="s">
        <v>924</v>
      </c>
      <c r="J1400" s="1" t="s">
        <v>777</v>
      </c>
      <c r="K1400" s="1" t="s">
        <v>3075</v>
      </c>
      <c r="L1400" s="1" t="s">
        <v>3076</v>
      </c>
    </row>
    <row r="1401" spans="1:17">
      <c r="A1401" s="56" t="s">
        <v>3077</v>
      </c>
      <c r="B1401" s="1" t="s">
        <v>37</v>
      </c>
      <c r="C1401" s="1" t="s">
        <v>181</v>
      </c>
      <c r="D1401" s="1" t="s">
        <v>2284</v>
      </c>
      <c r="E1401" s="1" t="s">
        <v>923</v>
      </c>
      <c r="F1401" s="1" t="s">
        <v>924</v>
      </c>
      <c r="G1401" s="1" t="s">
        <v>3078</v>
      </c>
      <c r="H1401" s="1" t="s">
        <v>3079</v>
      </c>
      <c r="I1401" s="1" t="s">
        <v>924</v>
      </c>
      <c r="J1401" s="1" t="s">
        <v>3080</v>
      </c>
      <c r="K1401" s="1" t="s">
        <v>3081</v>
      </c>
      <c r="L1401" s="1" t="s">
        <v>2798</v>
      </c>
    </row>
    <row r="1402" spans="1:17">
      <c r="A1402" s="56" t="s">
        <v>3077</v>
      </c>
      <c r="B1402" s="1" t="s">
        <v>46</v>
      </c>
      <c r="C1402" s="1" t="s">
        <v>182</v>
      </c>
      <c r="D1402" s="1" t="s">
        <v>2277</v>
      </c>
      <c r="E1402" s="1" t="s">
        <v>923</v>
      </c>
      <c r="F1402" s="1" t="s">
        <v>3082</v>
      </c>
      <c r="G1402" s="1" t="s">
        <v>939</v>
      </c>
      <c r="H1402" s="1" t="s">
        <v>3072</v>
      </c>
      <c r="I1402" s="1" t="s">
        <v>924</v>
      </c>
      <c r="J1402" s="1" t="s">
        <v>2523</v>
      </c>
      <c r="K1402" s="1" t="s">
        <v>2524</v>
      </c>
      <c r="L1402" s="1" t="s">
        <v>2798</v>
      </c>
    </row>
    <row r="1403" spans="1:17">
      <c r="A1403" s="56" t="s">
        <v>3083</v>
      </c>
      <c r="B1403" s="1" t="s">
        <v>37</v>
      </c>
      <c r="C1403" s="1" t="s">
        <v>181</v>
      </c>
      <c r="D1403" s="1" t="s">
        <v>2284</v>
      </c>
      <c r="E1403" s="1" t="s">
        <v>923</v>
      </c>
      <c r="F1403" s="1" t="s">
        <v>3084</v>
      </c>
      <c r="G1403" s="1" t="s">
        <v>3078</v>
      </c>
      <c r="H1403" s="1" t="s">
        <v>3079</v>
      </c>
      <c r="I1403" s="1" t="s">
        <v>924</v>
      </c>
      <c r="J1403" s="1" t="s">
        <v>3080</v>
      </c>
      <c r="K1403" s="1" t="s">
        <v>3081</v>
      </c>
      <c r="L1403" s="1" t="s">
        <v>2798</v>
      </c>
    </row>
    <row r="1404" spans="1:17">
      <c r="A1404" s="56" t="s">
        <v>3083</v>
      </c>
      <c r="B1404" s="1" t="s">
        <v>46</v>
      </c>
      <c r="C1404" s="1" t="s">
        <v>182</v>
      </c>
      <c r="D1404" s="1" t="s">
        <v>930</v>
      </c>
      <c r="E1404" s="1" t="s">
        <v>923</v>
      </c>
      <c r="F1404" s="1" t="s">
        <v>924</v>
      </c>
      <c r="G1404" s="1" t="s">
        <v>939</v>
      </c>
      <c r="H1404" s="1" t="s">
        <v>3072</v>
      </c>
      <c r="I1404" s="1" t="s">
        <v>924</v>
      </c>
      <c r="J1404" s="1" t="s">
        <v>1039</v>
      </c>
      <c r="K1404" s="1" t="s">
        <v>1184</v>
      </c>
      <c r="L1404" s="1" t="s">
        <v>2798</v>
      </c>
    </row>
    <row r="1405" spans="1:17" customFormat="1" ht="14.4">
      <c r="A1405" s="56" t="s">
        <v>3085</v>
      </c>
      <c r="B1405" s="1" t="s">
        <v>27</v>
      </c>
      <c r="C1405" s="1" t="s">
        <v>181</v>
      </c>
      <c r="D1405" s="1"/>
      <c r="E1405" s="1"/>
      <c r="F1405" s="1"/>
      <c r="G1405" s="1"/>
      <c r="H1405" s="1"/>
      <c r="I1405" s="1"/>
      <c r="J1405" s="1" t="s">
        <v>250</v>
      </c>
      <c r="K1405" s="1"/>
      <c r="L1405" s="1" t="s">
        <v>3086</v>
      </c>
      <c r="M1405" s="1"/>
      <c r="N1405" s="1"/>
      <c r="O1405" s="1"/>
      <c r="P1405" s="1"/>
      <c r="Q1405" s="1"/>
    </row>
    <row r="1406" spans="1:17" customFormat="1" ht="14.4">
      <c r="A1406" s="56" t="s">
        <v>3085</v>
      </c>
      <c r="B1406" s="1" t="s">
        <v>37</v>
      </c>
      <c r="C1406" s="1" t="s">
        <v>182</v>
      </c>
      <c r="D1406" s="1" t="s">
        <v>1884</v>
      </c>
      <c r="E1406" s="1" t="s">
        <v>730</v>
      </c>
      <c r="F1406" s="1" t="s">
        <v>727</v>
      </c>
      <c r="G1406" s="1" t="s">
        <v>3087</v>
      </c>
      <c r="H1406" s="1" t="s">
        <v>727</v>
      </c>
      <c r="I1406" s="1" t="s">
        <v>727</v>
      </c>
      <c r="J1406" s="1" t="s">
        <v>777</v>
      </c>
      <c r="K1406" s="1" t="s">
        <v>3088</v>
      </c>
      <c r="L1406" s="1" t="s">
        <v>3089</v>
      </c>
      <c r="M1406" s="1"/>
      <c r="N1406" s="1"/>
      <c r="O1406" s="1"/>
      <c r="P1406" s="1"/>
      <c r="Q1406" s="1"/>
    </row>
    <row r="1407" spans="1:17" customFormat="1" ht="14.4">
      <c r="A1407" s="56" t="s">
        <v>3090</v>
      </c>
      <c r="B1407" s="1" t="s">
        <v>27</v>
      </c>
      <c r="C1407" s="1" t="s">
        <v>182</v>
      </c>
      <c r="D1407" s="1" t="s">
        <v>1264</v>
      </c>
      <c r="E1407" s="1" t="s">
        <v>730</v>
      </c>
      <c r="F1407" s="1" t="s">
        <v>727</v>
      </c>
      <c r="G1407" s="1" t="s">
        <v>3091</v>
      </c>
      <c r="H1407" s="1" t="s">
        <v>727</v>
      </c>
      <c r="I1407" s="1" t="s">
        <v>727</v>
      </c>
      <c r="J1407" s="1" t="s">
        <v>312</v>
      </c>
      <c r="K1407" s="1" t="s">
        <v>3092</v>
      </c>
      <c r="L1407" s="1" t="s">
        <v>3093</v>
      </c>
      <c r="M1407" s="1"/>
      <c r="N1407" s="1"/>
      <c r="O1407" s="1"/>
      <c r="P1407" s="1"/>
      <c r="Q1407" s="1"/>
    </row>
    <row r="1408" spans="1:17" customFormat="1" ht="14.4">
      <c r="A1408" s="56" t="s">
        <v>3090</v>
      </c>
      <c r="B1408" s="1" t="s">
        <v>37</v>
      </c>
      <c r="C1408" s="1" t="s">
        <v>182</v>
      </c>
      <c r="D1408" s="1" t="s">
        <v>1708</v>
      </c>
      <c r="E1408" s="1" t="s">
        <v>730</v>
      </c>
      <c r="F1408" s="1" t="s">
        <v>727</v>
      </c>
      <c r="G1408" s="1" t="s">
        <v>3094</v>
      </c>
      <c r="H1408" s="1" t="s">
        <v>727</v>
      </c>
      <c r="I1408" s="1" t="s">
        <v>727</v>
      </c>
      <c r="J1408" s="1" t="s">
        <v>1893</v>
      </c>
      <c r="K1408" s="1" t="s">
        <v>3095</v>
      </c>
      <c r="L1408" s="1" t="s">
        <v>3096</v>
      </c>
      <c r="M1408" s="1"/>
      <c r="N1408" s="1"/>
      <c r="O1408" s="1"/>
      <c r="P1408" s="1"/>
      <c r="Q1408" s="1"/>
    </row>
    <row r="1409" spans="1:12">
      <c r="A1409" s="56" t="s">
        <v>3097</v>
      </c>
      <c r="B1409" s="1" t="s">
        <v>46</v>
      </c>
      <c r="C1409" s="1" t="s">
        <v>181</v>
      </c>
      <c r="D1409" s="1" t="s">
        <v>1510</v>
      </c>
      <c r="E1409" s="1" t="s">
        <v>730</v>
      </c>
      <c r="F1409" s="1" t="s">
        <v>3098</v>
      </c>
      <c r="G1409" s="1" t="s">
        <v>1783</v>
      </c>
      <c r="H1409" s="1" t="s">
        <v>727</v>
      </c>
      <c r="I1409" s="1" t="s">
        <v>727</v>
      </c>
      <c r="J1409" s="1" t="s">
        <v>1051</v>
      </c>
      <c r="K1409" s="1" t="s">
        <v>3099</v>
      </c>
      <c r="L1409" s="1" t="s">
        <v>3100</v>
      </c>
    </row>
    <row r="1410" spans="1:12">
      <c r="A1410" s="56" t="s">
        <v>3097</v>
      </c>
      <c r="B1410" s="1" t="s">
        <v>27</v>
      </c>
      <c r="C1410" s="1" t="s">
        <v>182</v>
      </c>
      <c r="D1410" s="1" t="s">
        <v>1510</v>
      </c>
      <c r="E1410" s="1" t="s">
        <v>730</v>
      </c>
      <c r="F1410" s="1" t="s">
        <v>3101</v>
      </c>
      <c r="G1410" s="1" t="s">
        <v>2572</v>
      </c>
      <c r="H1410" s="1" t="s">
        <v>727</v>
      </c>
      <c r="I1410" s="1" t="s">
        <v>727</v>
      </c>
      <c r="J1410" s="1" t="s">
        <v>1899</v>
      </c>
      <c r="K1410" s="1" t="s">
        <v>3102</v>
      </c>
      <c r="L1410" s="1" t="s">
        <v>2706</v>
      </c>
    </row>
    <row r="1411" spans="1:12">
      <c r="A1411" s="56" t="s">
        <v>3103</v>
      </c>
      <c r="B1411" s="1" t="s">
        <v>46</v>
      </c>
      <c r="C1411" s="1" t="s">
        <v>181</v>
      </c>
      <c r="D1411" s="1" t="s">
        <v>1260</v>
      </c>
      <c r="E1411" s="1" t="s">
        <v>730</v>
      </c>
      <c r="F1411" s="1" t="s">
        <v>731</v>
      </c>
      <c r="G1411" s="1" t="s">
        <v>3104</v>
      </c>
      <c r="H1411" s="1" t="s">
        <v>727</v>
      </c>
      <c r="I1411" s="1" t="s">
        <v>727</v>
      </c>
      <c r="J1411" s="1" t="s">
        <v>2173</v>
      </c>
      <c r="K1411" s="1" t="s">
        <v>3105</v>
      </c>
      <c r="L1411" s="1" t="s">
        <v>2706</v>
      </c>
    </row>
    <row r="1412" spans="1:12">
      <c r="A1412" s="56" t="s">
        <v>3103</v>
      </c>
      <c r="B1412" s="1" t="s">
        <v>27</v>
      </c>
      <c r="C1412" s="1" t="s">
        <v>182</v>
      </c>
      <c r="D1412" s="1" t="s">
        <v>1400</v>
      </c>
      <c r="E1412" s="1" t="s">
        <v>730</v>
      </c>
      <c r="F1412" s="1" t="s">
        <v>1278</v>
      </c>
      <c r="G1412" s="1" t="s">
        <v>1709</v>
      </c>
      <c r="H1412" s="1" t="s">
        <v>727</v>
      </c>
      <c r="I1412" s="1" t="s">
        <v>727</v>
      </c>
      <c r="J1412" s="1" t="s">
        <v>388</v>
      </c>
      <c r="K1412" s="1" t="s">
        <v>3106</v>
      </c>
      <c r="L1412" s="1" t="s">
        <v>2706</v>
      </c>
    </row>
    <row r="1413" spans="1:12">
      <c r="A1413" s="56" t="s">
        <v>3107</v>
      </c>
      <c r="B1413" s="1" t="s">
        <v>37</v>
      </c>
      <c r="C1413" s="1" t="s">
        <v>181</v>
      </c>
      <c r="D1413" s="1" t="s">
        <v>1387</v>
      </c>
      <c r="E1413" s="1" t="s">
        <v>3108</v>
      </c>
      <c r="F1413" s="1" t="s">
        <v>1521</v>
      </c>
      <c r="G1413" s="1" t="s">
        <v>1889</v>
      </c>
      <c r="H1413" s="1" t="s">
        <v>727</v>
      </c>
      <c r="I1413" s="1" t="s">
        <v>727</v>
      </c>
      <c r="J1413" s="1" t="s">
        <v>2140</v>
      </c>
      <c r="K1413" s="1" t="s">
        <v>3109</v>
      </c>
      <c r="L1413" s="1" t="s">
        <v>3110</v>
      </c>
    </row>
    <row r="1414" spans="1:12">
      <c r="A1414" s="56" t="s">
        <v>3107</v>
      </c>
      <c r="B1414" s="1" t="s">
        <v>46</v>
      </c>
      <c r="C1414" s="1" t="s">
        <v>182</v>
      </c>
      <c r="D1414" s="1" t="s">
        <v>1389</v>
      </c>
      <c r="E1414" s="1" t="s">
        <v>3111</v>
      </c>
      <c r="F1414" s="1" t="s">
        <v>727</v>
      </c>
      <c r="G1414" s="1" t="s">
        <v>2166</v>
      </c>
      <c r="H1414" s="1" t="s">
        <v>727</v>
      </c>
      <c r="I1414" s="1" t="s">
        <v>727</v>
      </c>
      <c r="J1414" s="1" t="s">
        <v>2523</v>
      </c>
      <c r="K1414" s="1" t="s">
        <v>2524</v>
      </c>
      <c r="L1414" s="1" t="s">
        <v>3112</v>
      </c>
    </row>
    <row r="1415" spans="1:12">
      <c r="A1415" s="56" t="s">
        <v>3113</v>
      </c>
      <c r="B1415" s="1" t="s">
        <v>37</v>
      </c>
      <c r="C1415" s="1" t="s">
        <v>181</v>
      </c>
      <c r="D1415" s="1" t="s">
        <v>1400</v>
      </c>
      <c r="E1415" s="1" t="s">
        <v>730</v>
      </c>
      <c r="F1415" s="1" t="s">
        <v>731</v>
      </c>
      <c r="G1415" s="1" t="s">
        <v>2313</v>
      </c>
      <c r="H1415" s="1" t="s">
        <v>727</v>
      </c>
      <c r="I1415" s="1" t="s">
        <v>727</v>
      </c>
      <c r="J1415" s="1" t="s">
        <v>3114</v>
      </c>
      <c r="K1415" s="1" t="s">
        <v>3115</v>
      </c>
      <c r="L1415" s="1" t="s">
        <v>3116</v>
      </c>
    </row>
    <row r="1416" spans="1:12">
      <c r="A1416" s="56" t="s">
        <v>3113</v>
      </c>
      <c r="B1416" s="1" t="s">
        <v>46</v>
      </c>
      <c r="C1416" s="1" t="s">
        <v>182</v>
      </c>
      <c r="D1416" s="1" t="s">
        <v>1510</v>
      </c>
      <c r="E1416" s="1" t="s">
        <v>730</v>
      </c>
      <c r="F1416" s="1" t="s">
        <v>2313</v>
      </c>
      <c r="G1416" s="1" t="s">
        <v>1258</v>
      </c>
      <c r="H1416" s="1" t="s">
        <v>727</v>
      </c>
      <c r="I1416" s="1" t="s">
        <v>727</v>
      </c>
      <c r="J1416" s="1" t="s">
        <v>1036</v>
      </c>
      <c r="K1416" s="1" t="s">
        <v>3117</v>
      </c>
      <c r="L1416" s="1" t="s">
        <v>3118</v>
      </c>
    </row>
    <row r="1417" spans="1:12">
      <c r="A1417" s="56" t="s">
        <v>3119</v>
      </c>
      <c r="B1417" s="1" t="s">
        <v>27</v>
      </c>
      <c r="C1417" s="1" t="s">
        <v>181</v>
      </c>
      <c r="D1417" s="1" t="s">
        <v>1510</v>
      </c>
      <c r="E1417" s="1" t="s">
        <v>730</v>
      </c>
      <c r="F1417" s="1" t="s">
        <v>3120</v>
      </c>
      <c r="G1417" s="1" t="s">
        <v>1517</v>
      </c>
      <c r="H1417" s="1" t="s">
        <v>727</v>
      </c>
      <c r="I1417" s="1" t="s">
        <v>727</v>
      </c>
      <c r="J1417" s="1" t="s">
        <v>1036</v>
      </c>
      <c r="K1417" s="1" t="s">
        <v>1868</v>
      </c>
      <c r="L1417" s="1" t="s">
        <v>3121</v>
      </c>
    </row>
    <row r="1418" spans="1:12">
      <c r="A1418" s="56" t="s">
        <v>3119</v>
      </c>
      <c r="B1418" s="1" t="s">
        <v>46</v>
      </c>
      <c r="C1418" s="1" t="s">
        <v>182</v>
      </c>
      <c r="D1418" s="1" t="s">
        <v>1272</v>
      </c>
      <c r="E1418" s="1" t="s">
        <v>730</v>
      </c>
      <c r="F1418" s="1" t="s">
        <v>3122</v>
      </c>
      <c r="G1418" s="1" t="s">
        <v>1889</v>
      </c>
      <c r="H1418" s="1" t="s">
        <v>727</v>
      </c>
      <c r="I1418" s="1" t="s">
        <v>727</v>
      </c>
      <c r="J1418" s="1" t="s">
        <v>2173</v>
      </c>
      <c r="K1418" s="1" t="s">
        <v>2174</v>
      </c>
      <c r="L1418" s="1" t="s">
        <v>3123</v>
      </c>
    </row>
    <row r="1419" spans="1:12">
      <c r="A1419" s="56" t="s">
        <v>3124</v>
      </c>
      <c r="B1419" s="1" t="s">
        <v>27</v>
      </c>
      <c r="C1419" s="1" t="s">
        <v>181</v>
      </c>
      <c r="D1419" s="1" t="s">
        <v>1510</v>
      </c>
      <c r="E1419" s="1" t="s">
        <v>730</v>
      </c>
      <c r="F1419" s="1" t="s">
        <v>1271</v>
      </c>
      <c r="G1419" s="1" t="s">
        <v>1898</v>
      </c>
      <c r="H1419" s="1" t="s">
        <v>727</v>
      </c>
      <c r="I1419" s="1" t="s">
        <v>727</v>
      </c>
      <c r="J1419" s="1" t="s">
        <v>1893</v>
      </c>
      <c r="K1419" s="1" t="s">
        <v>3125</v>
      </c>
      <c r="L1419" s="1" t="s">
        <v>3126</v>
      </c>
    </row>
    <row r="1420" spans="1:12">
      <c r="A1420" s="56" t="s">
        <v>3124</v>
      </c>
      <c r="B1420" s="1" t="s">
        <v>37</v>
      </c>
      <c r="C1420" s="1" t="s">
        <v>182</v>
      </c>
      <c r="D1420" s="1" t="s">
        <v>1247</v>
      </c>
      <c r="E1420" s="1" t="s">
        <v>730</v>
      </c>
      <c r="F1420" s="1" t="s">
        <v>1718</v>
      </c>
      <c r="G1420" s="1" t="s">
        <v>3127</v>
      </c>
      <c r="H1420" s="1" t="s">
        <v>727</v>
      </c>
      <c r="I1420" s="1" t="s">
        <v>727</v>
      </c>
      <c r="J1420" s="1" t="s">
        <v>1652</v>
      </c>
      <c r="K1420" s="1" t="s">
        <v>3128</v>
      </c>
      <c r="L1420" s="1" t="s">
        <v>3129</v>
      </c>
    </row>
    <row r="1421" spans="1:12">
      <c r="A1421" s="56" t="s">
        <v>3130</v>
      </c>
      <c r="B1421" s="1" t="s">
        <v>27</v>
      </c>
      <c r="C1421" s="1" t="s">
        <v>181</v>
      </c>
      <c r="D1421" s="1" t="s">
        <v>1510</v>
      </c>
      <c r="E1421" s="1" t="s">
        <v>730</v>
      </c>
      <c r="F1421" s="1" t="s">
        <v>3131</v>
      </c>
      <c r="G1421" s="1" t="s">
        <v>3132</v>
      </c>
      <c r="H1421" s="1" t="s">
        <v>727</v>
      </c>
      <c r="I1421" s="1" t="s">
        <v>727</v>
      </c>
      <c r="J1421" s="1" t="s">
        <v>388</v>
      </c>
      <c r="K1421" s="1" t="s">
        <v>504</v>
      </c>
      <c r="L1421" s="1" t="s">
        <v>3133</v>
      </c>
    </row>
    <row r="1422" spans="1:12">
      <c r="A1422" s="56" t="s">
        <v>3130</v>
      </c>
      <c r="B1422" s="1" t="s">
        <v>37</v>
      </c>
      <c r="C1422" s="1" t="s">
        <v>182</v>
      </c>
      <c r="D1422" s="1" t="s">
        <v>3134</v>
      </c>
      <c r="E1422" s="1" t="s">
        <v>730</v>
      </c>
      <c r="F1422" s="1" t="s">
        <v>3135</v>
      </c>
      <c r="G1422" s="1" t="s">
        <v>2171</v>
      </c>
      <c r="H1422" s="1" t="s">
        <v>727</v>
      </c>
      <c r="I1422" s="1" t="s">
        <v>3136</v>
      </c>
      <c r="J1422" s="1" t="s">
        <v>3137</v>
      </c>
      <c r="L1422" s="1" t="s">
        <v>3138</v>
      </c>
    </row>
    <row r="1423" spans="1:12">
      <c r="A1423" s="56" t="s">
        <v>3139</v>
      </c>
      <c r="B1423" s="1" t="s">
        <v>27</v>
      </c>
      <c r="C1423" s="1" t="s">
        <v>181</v>
      </c>
      <c r="D1423" s="1" t="s">
        <v>268</v>
      </c>
      <c r="E1423" s="1" t="s">
        <v>253</v>
      </c>
      <c r="F1423" s="1" t="s">
        <v>3140</v>
      </c>
      <c r="G1423" s="1" t="s">
        <v>3141</v>
      </c>
      <c r="H1423" s="1" t="s">
        <v>256</v>
      </c>
      <c r="I1423" s="1" t="s">
        <v>256</v>
      </c>
      <c r="J1423" s="1" t="s">
        <v>540</v>
      </c>
      <c r="K1423" s="1" t="s">
        <v>3142</v>
      </c>
      <c r="L1423" s="1" t="s">
        <v>3143</v>
      </c>
    </row>
    <row r="1424" spans="1:12">
      <c r="A1424" s="56" t="s">
        <v>3139</v>
      </c>
      <c r="B1424" s="1" t="s">
        <v>37</v>
      </c>
      <c r="C1424" s="1" t="s">
        <v>182</v>
      </c>
      <c r="D1424" s="1" t="s">
        <v>3144</v>
      </c>
      <c r="E1424" s="1" t="s">
        <v>253</v>
      </c>
      <c r="F1424" s="1" t="s">
        <v>3145</v>
      </c>
      <c r="G1424" s="1" t="s">
        <v>1870</v>
      </c>
      <c r="H1424" s="1" t="s">
        <v>256</v>
      </c>
      <c r="I1424" s="1" t="s">
        <v>256</v>
      </c>
      <c r="J1424" s="1" t="s">
        <v>3146</v>
      </c>
      <c r="K1424" s="1" t="s">
        <v>3147</v>
      </c>
      <c r="L1424" s="1" t="s">
        <v>3148</v>
      </c>
    </row>
    <row r="1425" spans="1:13">
      <c r="A1425" s="56" t="s">
        <v>3149</v>
      </c>
      <c r="B1425" s="1" t="s">
        <v>27</v>
      </c>
      <c r="C1425" s="1" t="s">
        <v>181</v>
      </c>
      <c r="J1425" s="1" t="s">
        <v>3150</v>
      </c>
      <c r="L1425" s="1" t="s">
        <v>3151</v>
      </c>
    </row>
    <row r="1426" spans="1:13">
      <c r="A1426" s="56" t="s">
        <v>3149</v>
      </c>
      <c r="B1426" s="1" t="s">
        <v>37</v>
      </c>
      <c r="C1426" s="1" t="s">
        <v>182</v>
      </c>
      <c r="D1426" s="1" t="s">
        <v>348</v>
      </c>
      <c r="E1426" s="1" t="s">
        <v>3152</v>
      </c>
      <c r="F1426" s="1" t="s">
        <v>352</v>
      </c>
      <c r="G1426" s="1" t="s">
        <v>359</v>
      </c>
      <c r="H1426" s="1" t="s">
        <v>352</v>
      </c>
      <c r="I1426" s="1" t="s">
        <v>352</v>
      </c>
    </row>
    <row r="1427" spans="1:13">
      <c r="A1427" s="56" t="s">
        <v>3153</v>
      </c>
      <c r="B1427" s="1" t="s">
        <v>46</v>
      </c>
      <c r="C1427" s="1" t="s">
        <v>181</v>
      </c>
      <c r="D1427" s="1" t="s">
        <v>386</v>
      </c>
      <c r="E1427" s="1" t="s">
        <v>349</v>
      </c>
      <c r="F1427" s="1" t="s">
        <v>352</v>
      </c>
      <c r="G1427" s="1" t="s">
        <v>2159</v>
      </c>
      <c r="H1427" s="1" t="s">
        <v>352</v>
      </c>
      <c r="I1427" s="1" t="s">
        <v>352</v>
      </c>
      <c r="J1427" s="1" t="s">
        <v>1129</v>
      </c>
      <c r="K1427" s="1" t="s">
        <v>3154</v>
      </c>
      <c r="L1427" s="1" t="s">
        <v>3155</v>
      </c>
    </row>
    <row r="1428" spans="1:13">
      <c r="A1428" s="56" t="s">
        <v>3153</v>
      </c>
      <c r="B1428" s="1" t="s">
        <v>27</v>
      </c>
      <c r="C1428" s="1" t="s">
        <v>182</v>
      </c>
      <c r="D1428" s="1" t="s">
        <v>383</v>
      </c>
      <c r="E1428" s="1" t="s">
        <v>349</v>
      </c>
      <c r="F1428" s="1" t="s">
        <v>370</v>
      </c>
      <c r="G1428" s="1" t="s">
        <v>413</v>
      </c>
      <c r="H1428" s="1" t="s">
        <v>352</v>
      </c>
      <c r="I1428" s="1" t="s">
        <v>352</v>
      </c>
      <c r="J1428" s="1" t="s">
        <v>1036</v>
      </c>
      <c r="K1428" s="1" t="s">
        <v>2639</v>
      </c>
      <c r="L1428" s="1" t="s">
        <v>3156</v>
      </c>
    </row>
    <row r="1429" spans="1:13">
      <c r="A1429" s="56" t="s">
        <v>3157</v>
      </c>
      <c r="B1429" s="1" t="s">
        <v>46</v>
      </c>
      <c r="C1429" s="1" t="s">
        <v>181</v>
      </c>
      <c r="D1429" s="1" t="s">
        <v>372</v>
      </c>
      <c r="E1429" s="1" t="s">
        <v>349</v>
      </c>
      <c r="F1429" s="1" t="s">
        <v>3158</v>
      </c>
      <c r="G1429" s="1" t="s">
        <v>370</v>
      </c>
      <c r="H1429" s="1" t="s">
        <v>352</v>
      </c>
      <c r="I1429" s="1" t="s">
        <v>352</v>
      </c>
    </row>
    <row r="1430" spans="1:13">
      <c r="A1430" s="56" t="s">
        <v>3157</v>
      </c>
      <c r="B1430" s="1" t="s">
        <v>27</v>
      </c>
      <c r="C1430" s="1" t="s">
        <v>182</v>
      </c>
      <c r="D1430" s="1" t="s">
        <v>386</v>
      </c>
      <c r="E1430" s="1" t="s">
        <v>349</v>
      </c>
      <c r="F1430" s="1" t="s">
        <v>352</v>
      </c>
      <c r="G1430" s="1" t="s">
        <v>3159</v>
      </c>
      <c r="H1430" s="1" t="s">
        <v>352</v>
      </c>
      <c r="I1430" s="1" t="s">
        <v>352</v>
      </c>
      <c r="J1430" s="1" t="s">
        <v>388</v>
      </c>
      <c r="K1430" s="1" t="s">
        <v>2030</v>
      </c>
      <c r="L1430" s="1" t="s">
        <v>3123</v>
      </c>
    </row>
    <row r="1431" spans="1:13">
      <c r="A1431" s="56" t="s">
        <v>3160</v>
      </c>
      <c r="B1431" s="1" t="s">
        <v>37</v>
      </c>
      <c r="C1431" s="1" t="s">
        <v>181</v>
      </c>
      <c r="D1431" s="1" t="s">
        <v>368</v>
      </c>
      <c r="E1431" s="1" t="s">
        <v>349</v>
      </c>
      <c r="F1431" s="1" t="s">
        <v>352</v>
      </c>
      <c r="G1431" s="1" t="s">
        <v>352</v>
      </c>
      <c r="H1431" s="1" t="s">
        <v>352</v>
      </c>
      <c r="I1431" s="1" t="s">
        <v>352</v>
      </c>
      <c r="M1431" s="1" t="s">
        <v>3161</v>
      </c>
    </row>
    <row r="1432" spans="1:13">
      <c r="A1432" s="56" t="s">
        <v>3160</v>
      </c>
      <c r="B1432" s="1" t="s">
        <v>46</v>
      </c>
      <c r="C1432" s="1" t="s">
        <v>182</v>
      </c>
      <c r="D1432" s="1" t="s">
        <v>3162</v>
      </c>
      <c r="E1432" s="1" t="s">
        <v>349</v>
      </c>
      <c r="F1432" s="1" t="s">
        <v>3163</v>
      </c>
      <c r="G1432" s="1" t="s">
        <v>424</v>
      </c>
      <c r="H1432" s="1" t="s">
        <v>352</v>
      </c>
      <c r="I1432" s="1" t="s">
        <v>3164</v>
      </c>
      <c r="J1432" s="1" t="s">
        <v>2309</v>
      </c>
      <c r="L1432" s="1" t="s">
        <v>3165</v>
      </c>
      <c r="M1432" s="1" t="s">
        <v>3161</v>
      </c>
    </row>
    <row r="1433" spans="1:13">
      <c r="A1433" s="56" t="s">
        <v>3166</v>
      </c>
      <c r="B1433" s="1" t="s">
        <v>37</v>
      </c>
      <c r="C1433" s="1" t="s">
        <v>181</v>
      </c>
      <c r="J1433" s="1" t="s">
        <v>250</v>
      </c>
      <c r="L1433" s="1" t="s">
        <v>3167</v>
      </c>
      <c r="M1433" s="1" t="s">
        <v>3168</v>
      </c>
    </row>
    <row r="1434" spans="1:13">
      <c r="A1434" s="56" t="s">
        <v>3166</v>
      </c>
      <c r="B1434" s="1" t="s">
        <v>46</v>
      </c>
      <c r="C1434" s="1" t="s">
        <v>182</v>
      </c>
      <c r="D1434" s="1" t="s">
        <v>974</v>
      </c>
      <c r="E1434" s="1" t="s">
        <v>253</v>
      </c>
      <c r="F1434" s="1" t="s">
        <v>256</v>
      </c>
      <c r="G1434" s="1" t="s">
        <v>3169</v>
      </c>
      <c r="H1434" s="1" t="s">
        <v>256</v>
      </c>
      <c r="I1434" s="1" t="s">
        <v>256</v>
      </c>
      <c r="J1434" s="1" t="s">
        <v>3170</v>
      </c>
      <c r="K1434" s="1" t="s">
        <v>3171</v>
      </c>
      <c r="L1434" s="1" t="s">
        <v>3172</v>
      </c>
      <c r="M1434" s="1" t="s">
        <v>3173</v>
      </c>
    </row>
    <row r="1435" spans="1:13">
      <c r="A1435" s="56" t="s">
        <v>3174</v>
      </c>
      <c r="B1435" s="1" t="s">
        <v>27</v>
      </c>
      <c r="C1435" s="1" t="s">
        <v>181</v>
      </c>
      <c r="D1435" s="1" t="s">
        <v>673</v>
      </c>
      <c r="E1435" s="1" t="s">
        <v>3175</v>
      </c>
      <c r="F1435" s="1" t="s">
        <v>3176</v>
      </c>
      <c r="G1435" s="1" t="s">
        <v>3177</v>
      </c>
      <c r="H1435" s="1" t="s">
        <v>3177</v>
      </c>
      <c r="I1435" s="1" t="s">
        <v>3177</v>
      </c>
      <c r="J1435" s="1" t="s">
        <v>2319</v>
      </c>
      <c r="L1435" s="1" t="s">
        <v>3178</v>
      </c>
      <c r="M1435" s="1" t="s">
        <v>3173</v>
      </c>
    </row>
    <row r="1436" spans="1:13">
      <c r="A1436" s="56" t="s">
        <v>3174</v>
      </c>
      <c r="B1436" s="1" t="s">
        <v>37</v>
      </c>
      <c r="C1436" s="1" t="s">
        <v>182</v>
      </c>
      <c r="D1436" s="1" t="s">
        <v>3179</v>
      </c>
      <c r="E1436" s="1" t="s">
        <v>253</v>
      </c>
      <c r="F1436" s="1" t="s">
        <v>256</v>
      </c>
      <c r="G1436" s="1" t="s">
        <v>689</v>
      </c>
      <c r="H1436" s="1" t="s">
        <v>256</v>
      </c>
      <c r="I1436" s="1" t="s">
        <v>716</v>
      </c>
      <c r="J1436" s="1" t="s">
        <v>872</v>
      </c>
      <c r="L1436" s="1" t="s">
        <v>3180</v>
      </c>
      <c r="M1436" s="1" t="s">
        <v>3173</v>
      </c>
    </row>
    <row r="1437" spans="1:13">
      <c r="A1437" s="56" t="s">
        <v>3181</v>
      </c>
      <c r="B1437" s="1" t="s">
        <v>27</v>
      </c>
      <c r="C1437" s="1" t="s">
        <v>181</v>
      </c>
      <c r="D1437" s="1" t="s">
        <v>189</v>
      </c>
      <c r="E1437" s="1" t="s">
        <v>3182</v>
      </c>
      <c r="F1437" s="1" t="s">
        <v>189</v>
      </c>
      <c r="G1437" s="1" t="s">
        <v>3183</v>
      </c>
      <c r="H1437" s="1" t="s">
        <v>189</v>
      </c>
      <c r="I1437" s="1" t="s">
        <v>189</v>
      </c>
      <c r="J1437" s="1" t="s">
        <v>3184</v>
      </c>
      <c r="L1437" s="1" t="s">
        <v>3185</v>
      </c>
      <c r="M1437" s="1" t="s">
        <v>3186</v>
      </c>
    </row>
    <row r="1438" spans="1:13">
      <c r="A1438" s="56" t="s">
        <v>3181</v>
      </c>
      <c r="B1438" s="1" t="s">
        <v>37</v>
      </c>
      <c r="C1438" s="1" t="s">
        <v>182</v>
      </c>
      <c r="D1438" s="1" t="s">
        <v>189</v>
      </c>
      <c r="E1438" s="1" t="s">
        <v>3187</v>
      </c>
      <c r="F1438" s="1" t="s">
        <v>189</v>
      </c>
      <c r="G1438" s="1" t="s">
        <v>996</v>
      </c>
      <c r="H1438" s="1" t="s">
        <v>189</v>
      </c>
      <c r="I1438" s="1" t="s">
        <v>189</v>
      </c>
      <c r="J1438" s="1" t="s">
        <v>3188</v>
      </c>
      <c r="L1438" s="1" t="s">
        <v>3189</v>
      </c>
      <c r="M1438" s="1" t="s">
        <v>3186</v>
      </c>
    </row>
    <row r="1439" spans="1:13">
      <c r="A1439" s="56" t="s">
        <v>3190</v>
      </c>
      <c r="B1439" s="1" t="s">
        <v>46</v>
      </c>
      <c r="C1439" s="1" t="s">
        <v>181</v>
      </c>
      <c r="D1439" s="1" t="s">
        <v>1335</v>
      </c>
      <c r="E1439" s="1" t="s">
        <v>3191</v>
      </c>
      <c r="F1439" s="1" t="s">
        <v>3192</v>
      </c>
      <c r="G1439" s="1" t="s">
        <v>1344</v>
      </c>
      <c r="H1439" s="1" t="s">
        <v>189</v>
      </c>
      <c r="I1439" s="1" t="s">
        <v>189</v>
      </c>
      <c r="J1439" s="1" t="s">
        <v>3193</v>
      </c>
      <c r="L1439" s="1" t="s">
        <v>3194</v>
      </c>
      <c r="M1439" s="1" t="s">
        <v>3186</v>
      </c>
    </row>
    <row r="1440" spans="1:13">
      <c r="A1440" s="56" t="s">
        <v>3190</v>
      </c>
      <c r="B1440" s="1" t="s">
        <v>27</v>
      </c>
      <c r="C1440" s="1" t="s">
        <v>182</v>
      </c>
      <c r="D1440" s="1" t="s">
        <v>1337</v>
      </c>
      <c r="E1440" s="1" t="s">
        <v>3195</v>
      </c>
      <c r="F1440" s="1" t="s">
        <v>189</v>
      </c>
      <c r="G1440" s="1" t="s">
        <v>1561</v>
      </c>
      <c r="H1440" s="1" t="s">
        <v>189</v>
      </c>
      <c r="I1440" s="1" t="s">
        <v>189</v>
      </c>
      <c r="L1440" s="1" t="s">
        <v>2389</v>
      </c>
      <c r="M1440" s="1" t="s">
        <v>3186</v>
      </c>
    </row>
    <row r="1441" spans="1:13">
      <c r="A1441" s="56" t="s">
        <v>3196</v>
      </c>
      <c r="B1441" s="1" t="s">
        <v>46</v>
      </c>
      <c r="C1441" s="1" t="s">
        <v>181</v>
      </c>
      <c r="D1441" s="1" t="s">
        <v>3197</v>
      </c>
      <c r="E1441" s="1" t="s">
        <v>188</v>
      </c>
      <c r="F1441" s="1" t="s">
        <v>3198</v>
      </c>
      <c r="G1441" s="1" t="s">
        <v>958</v>
      </c>
      <c r="H1441" s="1" t="s">
        <v>189</v>
      </c>
      <c r="I1441" s="1" t="s">
        <v>189</v>
      </c>
      <c r="M1441" s="1" t="s">
        <v>3186</v>
      </c>
    </row>
    <row r="1442" spans="1:13">
      <c r="A1442" s="56" t="s">
        <v>3196</v>
      </c>
      <c r="B1442" s="1" t="s">
        <v>27</v>
      </c>
      <c r="C1442" s="1" t="s">
        <v>182</v>
      </c>
      <c r="D1442" s="1" t="s">
        <v>3199</v>
      </c>
      <c r="E1442" s="1" t="s">
        <v>3200</v>
      </c>
      <c r="F1442" s="1" t="s">
        <v>189</v>
      </c>
      <c r="G1442" s="1" t="s">
        <v>958</v>
      </c>
      <c r="H1442" s="1" t="s">
        <v>189</v>
      </c>
      <c r="I1442" s="1" t="s">
        <v>189</v>
      </c>
      <c r="M1442" s="1" t="s">
        <v>3186</v>
      </c>
    </row>
    <row r="1443" spans="1:13">
      <c r="A1443" s="56" t="s">
        <v>3201</v>
      </c>
      <c r="B1443" s="1" t="s">
        <v>46</v>
      </c>
      <c r="C1443" s="1" t="s">
        <v>181</v>
      </c>
      <c r="D1443" s="1" t="s">
        <v>3202</v>
      </c>
      <c r="E1443" s="1" t="s">
        <v>188</v>
      </c>
      <c r="F1443" s="1" t="s">
        <v>2251</v>
      </c>
      <c r="G1443" s="1" t="s">
        <v>1004</v>
      </c>
      <c r="H1443" s="1" t="s">
        <v>189</v>
      </c>
      <c r="I1443" s="1" t="s">
        <v>189</v>
      </c>
      <c r="J1443" s="1" t="s">
        <v>959</v>
      </c>
      <c r="L1443" s="1" t="s">
        <v>3203</v>
      </c>
      <c r="M1443" s="1" t="s">
        <v>3186</v>
      </c>
    </row>
    <row r="1444" spans="1:13">
      <c r="A1444" s="56" t="s">
        <v>3201</v>
      </c>
      <c r="B1444" s="1" t="s">
        <v>37</v>
      </c>
      <c r="C1444" s="1" t="s">
        <v>182</v>
      </c>
      <c r="D1444" s="1" t="s">
        <v>3204</v>
      </c>
      <c r="E1444" s="1" t="s">
        <v>188</v>
      </c>
      <c r="F1444" s="1" t="s">
        <v>189</v>
      </c>
      <c r="G1444" s="1" t="s">
        <v>189</v>
      </c>
      <c r="H1444" s="1" t="s">
        <v>189</v>
      </c>
      <c r="I1444" s="1" t="s">
        <v>189</v>
      </c>
      <c r="L1444" s="1" t="s">
        <v>2389</v>
      </c>
      <c r="M1444" s="1" t="s">
        <v>3186</v>
      </c>
    </row>
    <row r="1445" spans="1:13">
      <c r="A1445" s="56" t="s">
        <v>3205</v>
      </c>
      <c r="B1445" s="1" t="s">
        <v>46</v>
      </c>
      <c r="C1445" s="1" t="s">
        <v>181</v>
      </c>
      <c r="D1445" s="1" t="s">
        <v>3206</v>
      </c>
      <c r="E1445" s="1" t="s">
        <v>188</v>
      </c>
      <c r="F1445" s="1" t="s">
        <v>3207</v>
      </c>
      <c r="G1445" s="1" t="s">
        <v>1577</v>
      </c>
      <c r="H1445" s="1" t="s">
        <v>189</v>
      </c>
      <c r="I1445" s="1" t="s">
        <v>3208</v>
      </c>
      <c r="M1445" s="1" t="s">
        <v>3186</v>
      </c>
    </row>
    <row r="1446" spans="1:13">
      <c r="A1446" s="56" t="s">
        <v>3205</v>
      </c>
      <c r="B1446" s="1" t="s">
        <v>37</v>
      </c>
      <c r="C1446" s="1" t="s">
        <v>182</v>
      </c>
      <c r="J1446" s="1" t="s">
        <v>194</v>
      </c>
      <c r="L1446" s="1" t="s">
        <v>3209</v>
      </c>
      <c r="M1446" s="1" t="s">
        <v>3168</v>
      </c>
    </row>
    <row r="1447" spans="1:13">
      <c r="A1447" s="56" t="s">
        <v>3210</v>
      </c>
      <c r="B1447" s="1" t="s">
        <v>27</v>
      </c>
      <c r="C1447" s="1" t="s">
        <v>181</v>
      </c>
      <c r="J1447" s="1" t="s">
        <v>533</v>
      </c>
      <c r="L1447" s="1" t="s">
        <v>3211</v>
      </c>
      <c r="M1447" s="1" t="s">
        <v>3212</v>
      </c>
    </row>
    <row r="1448" spans="1:13">
      <c r="A1448" s="56" t="s">
        <v>3210</v>
      </c>
      <c r="B1448" s="1" t="s">
        <v>37</v>
      </c>
      <c r="C1448" s="1" t="s">
        <v>182</v>
      </c>
      <c r="D1448" s="1" t="s">
        <v>1952</v>
      </c>
      <c r="E1448" s="1" t="s">
        <v>3213</v>
      </c>
      <c r="F1448" s="1" t="s">
        <v>3214</v>
      </c>
      <c r="G1448" s="1" t="s">
        <v>3215</v>
      </c>
      <c r="H1448" s="1" t="s">
        <v>1954</v>
      </c>
      <c r="I1448" s="1" t="s">
        <v>1954</v>
      </c>
      <c r="J1448" s="1" t="s">
        <v>2453</v>
      </c>
      <c r="K1448" s="1" t="s">
        <v>3216</v>
      </c>
      <c r="L1448" s="1" t="s">
        <v>3217</v>
      </c>
      <c r="M1448" s="1" t="s">
        <v>3218</v>
      </c>
    </row>
    <row r="1449" spans="1:13">
      <c r="A1449" s="56" t="s">
        <v>3219</v>
      </c>
      <c r="B1449" s="1" t="s">
        <v>27</v>
      </c>
      <c r="C1449" s="1" t="s">
        <v>181</v>
      </c>
      <c r="D1449" s="1" t="s">
        <v>2016</v>
      </c>
      <c r="E1449" s="1" t="s">
        <v>3220</v>
      </c>
      <c r="F1449" s="1" t="s">
        <v>3221</v>
      </c>
      <c r="G1449" s="1" t="s">
        <v>3222</v>
      </c>
      <c r="H1449" s="1" t="s">
        <v>1954</v>
      </c>
      <c r="I1449" s="1" t="s">
        <v>1954</v>
      </c>
      <c r="J1449" s="1" t="s">
        <v>341</v>
      </c>
      <c r="K1449" s="1" t="s">
        <v>3223</v>
      </c>
      <c r="L1449" s="1" t="s">
        <v>3224</v>
      </c>
      <c r="M1449" s="1" t="s">
        <v>3218</v>
      </c>
    </row>
    <row r="1450" spans="1:13">
      <c r="A1450" s="56" t="s">
        <v>3219</v>
      </c>
      <c r="B1450" s="1" t="s">
        <v>37</v>
      </c>
      <c r="C1450" s="1" t="s">
        <v>182</v>
      </c>
      <c r="D1450" s="1" t="s">
        <v>3225</v>
      </c>
      <c r="E1450" s="1" t="s">
        <v>2012</v>
      </c>
      <c r="F1450" s="1" t="s">
        <v>1954</v>
      </c>
      <c r="G1450" s="1" t="s">
        <v>3226</v>
      </c>
      <c r="H1450" s="1" t="s">
        <v>1954</v>
      </c>
      <c r="I1450" s="1" t="s">
        <v>1954</v>
      </c>
      <c r="L1450" s="1" t="s">
        <v>2389</v>
      </c>
      <c r="M1450" s="1" t="s">
        <v>3218</v>
      </c>
    </row>
    <row r="1451" spans="1:13">
      <c r="A1451" s="56" t="s">
        <v>3227</v>
      </c>
      <c r="B1451" s="1" t="s">
        <v>46</v>
      </c>
      <c r="C1451" s="1" t="s">
        <v>181</v>
      </c>
      <c r="D1451" s="1" t="s">
        <v>2689</v>
      </c>
      <c r="E1451" s="1" t="s">
        <v>3228</v>
      </c>
      <c r="F1451" s="1" t="s">
        <v>1954</v>
      </c>
      <c r="G1451" s="1" t="s">
        <v>3229</v>
      </c>
      <c r="H1451" s="1" t="s">
        <v>1954</v>
      </c>
      <c r="I1451" s="1" t="s">
        <v>1954</v>
      </c>
      <c r="J1451" s="1" t="s">
        <v>964</v>
      </c>
      <c r="L1451" s="1" t="s">
        <v>3230</v>
      </c>
      <c r="M1451" s="1" t="s">
        <v>3218</v>
      </c>
    </row>
    <row r="1452" spans="1:13">
      <c r="A1452" s="56" t="s">
        <v>3227</v>
      </c>
      <c r="B1452" s="1" t="s">
        <v>27</v>
      </c>
      <c r="C1452" s="1" t="s">
        <v>182</v>
      </c>
      <c r="J1452" s="1" t="s">
        <v>250</v>
      </c>
      <c r="L1452" s="1" t="s">
        <v>3231</v>
      </c>
      <c r="M1452" s="1" t="s">
        <v>3212</v>
      </c>
    </row>
    <row r="1453" spans="1:13">
      <c r="A1453" s="56" t="s">
        <v>3232</v>
      </c>
      <c r="B1453" s="1" t="s">
        <v>46</v>
      </c>
      <c r="C1453" s="1" t="s">
        <v>181</v>
      </c>
      <c r="D1453" s="1" t="s">
        <v>3233</v>
      </c>
      <c r="E1453" s="1" t="s">
        <v>617</v>
      </c>
      <c r="F1453" s="1" t="s">
        <v>631</v>
      </c>
      <c r="G1453" s="1" t="s">
        <v>806</v>
      </c>
      <c r="H1453" s="1" t="s">
        <v>620</v>
      </c>
      <c r="I1453" s="1" t="s">
        <v>620</v>
      </c>
      <c r="J1453" s="1" t="s">
        <v>1998</v>
      </c>
      <c r="L1453" s="1" t="s">
        <v>3234</v>
      </c>
      <c r="M1453" s="1" t="s">
        <v>3235</v>
      </c>
    </row>
    <row r="1454" spans="1:13">
      <c r="A1454" s="56" t="s">
        <v>3232</v>
      </c>
      <c r="B1454" s="1" t="s">
        <v>27</v>
      </c>
      <c r="C1454" s="1" t="s">
        <v>182</v>
      </c>
      <c r="D1454" s="1" t="s">
        <v>622</v>
      </c>
      <c r="E1454" s="1" t="s">
        <v>617</v>
      </c>
      <c r="F1454" s="1" t="s">
        <v>619</v>
      </c>
      <c r="G1454" s="1" t="s">
        <v>3236</v>
      </c>
      <c r="H1454" s="1" t="s">
        <v>620</v>
      </c>
      <c r="I1454" s="1" t="s">
        <v>620</v>
      </c>
      <c r="J1454" s="1" t="s">
        <v>222</v>
      </c>
      <c r="L1454" s="1" t="s">
        <v>2706</v>
      </c>
      <c r="M1454" s="1" t="s">
        <v>3235</v>
      </c>
    </row>
    <row r="1455" spans="1:13">
      <c r="A1455" s="56" t="s">
        <v>3237</v>
      </c>
      <c r="B1455" s="1" t="s">
        <v>37</v>
      </c>
      <c r="C1455" s="1" t="s">
        <v>181</v>
      </c>
      <c r="D1455" s="1" t="s">
        <v>755</v>
      </c>
      <c r="E1455" s="1" t="s">
        <v>617</v>
      </c>
      <c r="F1455" s="1" t="s">
        <v>620</v>
      </c>
      <c r="G1455" s="1" t="s">
        <v>760</v>
      </c>
      <c r="H1455" s="1" t="s">
        <v>620</v>
      </c>
      <c r="I1455" s="1" t="s">
        <v>620</v>
      </c>
      <c r="J1455" s="1" t="s">
        <v>777</v>
      </c>
      <c r="K1455" s="1" t="s">
        <v>1710</v>
      </c>
      <c r="L1455" s="1" t="s">
        <v>3238</v>
      </c>
      <c r="M1455" s="1" t="s">
        <v>3235</v>
      </c>
    </row>
    <row r="1456" spans="1:13">
      <c r="A1456" s="56" t="s">
        <v>3237</v>
      </c>
      <c r="B1456" s="1" t="s">
        <v>46</v>
      </c>
      <c r="C1456" s="1" t="s">
        <v>182</v>
      </c>
      <c r="J1456" s="1" t="s">
        <v>933</v>
      </c>
      <c r="K1456" s="1" t="s">
        <v>3239</v>
      </c>
      <c r="L1456" s="1" t="s">
        <v>3240</v>
      </c>
      <c r="M1456" s="1" t="s">
        <v>3168</v>
      </c>
    </row>
    <row r="1457" spans="1:13">
      <c r="A1457" s="56" t="s">
        <v>3241</v>
      </c>
      <c r="B1457" s="1" t="s">
        <v>37</v>
      </c>
      <c r="C1457" s="1" t="s">
        <v>181</v>
      </c>
      <c r="J1457" s="1" t="s">
        <v>933</v>
      </c>
      <c r="K1457" s="1" t="s">
        <v>3239</v>
      </c>
      <c r="L1457" s="1" t="s">
        <v>3242</v>
      </c>
      <c r="M1457" s="1" t="s">
        <v>3168</v>
      </c>
    </row>
    <row r="1458" spans="1:13">
      <c r="A1458" s="56" t="s">
        <v>3241</v>
      </c>
      <c r="B1458" s="1" t="s">
        <v>46</v>
      </c>
      <c r="C1458" s="1" t="s">
        <v>182</v>
      </c>
      <c r="D1458" s="1" t="s">
        <v>622</v>
      </c>
      <c r="E1458" s="1" t="s">
        <v>617</v>
      </c>
      <c r="F1458" s="1" t="s">
        <v>3243</v>
      </c>
      <c r="G1458" s="1" t="s">
        <v>812</v>
      </c>
      <c r="H1458" s="1" t="s">
        <v>620</v>
      </c>
      <c r="I1458" s="1" t="s">
        <v>620</v>
      </c>
      <c r="L1458" s="1" t="s">
        <v>2389</v>
      </c>
      <c r="M1458" s="1" t="s">
        <v>3235</v>
      </c>
    </row>
    <row r="1459" spans="1:13">
      <c r="A1459" s="56" t="s">
        <v>3244</v>
      </c>
      <c r="B1459" s="1" t="s">
        <v>27</v>
      </c>
      <c r="C1459" s="1" t="s">
        <v>181</v>
      </c>
      <c r="D1459" s="1" t="s">
        <v>627</v>
      </c>
      <c r="E1459" s="1" t="s">
        <v>617</v>
      </c>
      <c r="F1459" s="1" t="s">
        <v>620</v>
      </c>
      <c r="G1459" s="1" t="s">
        <v>636</v>
      </c>
      <c r="H1459" s="1" t="s">
        <v>620</v>
      </c>
      <c r="I1459" s="1" t="s">
        <v>620</v>
      </c>
      <c r="J1459" s="1" t="s">
        <v>2523</v>
      </c>
      <c r="K1459" s="1" t="s">
        <v>2861</v>
      </c>
      <c r="L1459" s="1" t="s">
        <v>3245</v>
      </c>
      <c r="M1459" s="1" t="s">
        <v>3235</v>
      </c>
    </row>
    <row r="1460" spans="1:13">
      <c r="A1460" s="56" t="s">
        <v>3244</v>
      </c>
      <c r="B1460" s="1" t="s">
        <v>37</v>
      </c>
      <c r="C1460" s="1" t="s">
        <v>182</v>
      </c>
      <c r="D1460" s="1" t="s">
        <v>622</v>
      </c>
      <c r="E1460" s="1" t="s">
        <v>617</v>
      </c>
      <c r="F1460" s="1" t="s">
        <v>620</v>
      </c>
      <c r="G1460" s="1" t="s">
        <v>619</v>
      </c>
      <c r="H1460" s="1" t="s">
        <v>620</v>
      </c>
      <c r="I1460" s="1" t="s">
        <v>620</v>
      </c>
      <c r="J1460" s="1" t="s">
        <v>229</v>
      </c>
      <c r="L1460" s="1" t="s">
        <v>3246</v>
      </c>
      <c r="M1460" s="1" t="s">
        <v>3235</v>
      </c>
    </row>
    <row r="1461" spans="1:13">
      <c r="A1461" s="56" t="s">
        <v>3247</v>
      </c>
      <c r="B1461" s="1" t="s">
        <v>27</v>
      </c>
      <c r="C1461" s="1" t="s">
        <v>181</v>
      </c>
      <c r="J1461" s="1" t="s">
        <v>194</v>
      </c>
      <c r="L1461" s="1" t="s">
        <v>3248</v>
      </c>
      <c r="M1461" s="1" t="s">
        <v>3212</v>
      </c>
    </row>
    <row r="1462" spans="1:13">
      <c r="A1462" s="56" t="s">
        <v>3247</v>
      </c>
      <c r="B1462" s="1" t="s">
        <v>37</v>
      </c>
      <c r="C1462" s="1" t="s">
        <v>182</v>
      </c>
      <c r="D1462" s="1" t="s">
        <v>3249</v>
      </c>
      <c r="E1462" s="1" t="s">
        <v>253</v>
      </c>
      <c r="F1462" s="1" t="s">
        <v>1690</v>
      </c>
      <c r="G1462" s="1" t="s">
        <v>256</v>
      </c>
      <c r="H1462" s="1" t="s">
        <v>256</v>
      </c>
      <c r="I1462" s="1" t="s">
        <v>256</v>
      </c>
      <c r="J1462" s="1" t="s">
        <v>872</v>
      </c>
      <c r="L1462" s="1" t="s">
        <v>3250</v>
      </c>
      <c r="M1462" s="1" t="s">
        <v>3173</v>
      </c>
    </row>
    <row r="1463" spans="1:13">
      <c r="A1463" s="56" t="s">
        <v>3251</v>
      </c>
      <c r="B1463" s="1" t="s">
        <v>46</v>
      </c>
      <c r="C1463" s="1" t="s">
        <v>181</v>
      </c>
      <c r="D1463" s="1" t="s">
        <v>3252</v>
      </c>
      <c r="E1463" s="1" t="s">
        <v>349</v>
      </c>
      <c r="F1463" s="1" t="s">
        <v>3253</v>
      </c>
      <c r="G1463" s="1" t="s">
        <v>3254</v>
      </c>
      <c r="H1463" s="1" t="s">
        <v>352</v>
      </c>
      <c r="I1463" s="1" t="s">
        <v>352</v>
      </c>
      <c r="J1463" s="1" t="s">
        <v>861</v>
      </c>
      <c r="L1463" s="1" t="s">
        <v>3255</v>
      </c>
      <c r="M1463" s="1" t="s">
        <v>3161</v>
      </c>
    </row>
    <row r="1464" spans="1:13">
      <c r="A1464" s="56" t="s">
        <v>3251</v>
      </c>
      <c r="B1464" s="1" t="s">
        <v>27</v>
      </c>
      <c r="C1464" s="1" t="s">
        <v>182</v>
      </c>
      <c r="D1464" s="1" t="s">
        <v>368</v>
      </c>
      <c r="E1464" s="1" t="s">
        <v>349</v>
      </c>
      <c r="F1464" s="1" t="s">
        <v>352</v>
      </c>
      <c r="G1464" s="1" t="s">
        <v>352</v>
      </c>
      <c r="H1464" s="1" t="s">
        <v>352</v>
      </c>
      <c r="I1464" s="1" t="s">
        <v>352</v>
      </c>
      <c r="M1464" s="1" t="s">
        <v>3161</v>
      </c>
    </row>
    <row r="1465" spans="1:13">
      <c r="A1465" s="56" t="s">
        <v>3256</v>
      </c>
      <c r="B1465" s="1" t="s">
        <v>46</v>
      </c>
      <c r="C1465" s="1" t="s">
        <v>181</v>
      </c>
      <c r="D1465" s="1" t="s">
        <v>368</v>
      </c>
      <c r="E1465" s="1" t="s">
        <v>349</v>
      </c>
      <c r="F1465" s="1" t="s">
        <v>352</v>
      </c>
      <c r="G1465" s="1" t="s">
        <v>1492</v>
      </c>
      <c r="H1465" s="1" t="s">
        <v>352</v>
      </c>
      <c r="I1465" s="1" t="s">
        <v>352</v>
      </c>
      <c r="M1465" s="1" t="s">
        <v>3161</v>
      </c>
    </row>
    <row r="1466" spans="1:13">
      <c r="A1466" s="56" t="s">
        <v>3256</v>
      </c>
      <c r="B1466" s="1" t="s">
        <v>27</v>
      </c>
      <c r="C1466" s="1" t="s">
        <v>182</v>
      </c>
      <c r="D1466" s="1" t="s">
        <v>3257</v>
      </c>
      <c r="E1466" s="1" t="s">
        <v>349</v>
      </c>
      <c r="F1466" s="1" t="s">
        <v>2159</v>
      </c>
      <c r="G1466" s="1" t="s">
        <v>1663</v>
      </c>
      <c r="H1466" s="1" t="s">
        <v>352</v>
      </c>
      <c r="I1466" s="1" t="s">
        <v>3258</v>
      </c>
      <c r="J1466" s="1" t="s">
        <v>788</v>
      </c>
      <c r="L1466" s="1" t="s">
        <v>3259</v>
      </c>
      <c r="M1466" s="1" t="s">
        <v>3161</v>
      </c>
    </row>
    <row r="1467" spans="1:13">
      <c r="A1467" s="56" t="s">
        <v>3260</v>
      </c>
      <c r="B1467" s="1" t="s">
        <v>37</v>
      </c>
      <c r="C1467" s="1" t="s">
        <v>181</v>
      </c>
      <c r="J1467" s="1" t="s">
        <v>533</v>
      </c>
      <c r="L1467" s="1" t="s">
        <v>2389</v>
      </c>
      <c r="M1467" s="1" t="s">
        <v>3212</v>
      </c>
    </row>
    <row r="1468" spans="1:13">
      <c r="A1468" s="56" t="s">
        <v>3260</v>
      </c>
      <c r="B1468" s="1" t="s">
        <v>46</v>
      </c>
      <c r="C1468" s="1" t="s">
        <v>182</v>
      </c>
      <c r="J1468" s="1" t="s">
        <v>533</v>
      </c>
      <c r="L1468" s="1" t="s">
        <v>2389</v>
      </c>
      <c r="M1468" s="1" t="s">
        <v>3212</v>
      </c>
    </row>
    <row r="1469" spans="1:13">
      <c r="A1469" s="56" t="s">
        <v>3261</v>
      </c>
      <c r="B1469" s="1" t="s">
        <v>37</v>
      </c>
      <c r="C1469" s="1" t="s">
        <v>181</v>
      </c>
      <c r="J1469" s="1" t="s">
        <v>533</v>
      </c>
      <c r="L1469" s="1" t="s">
        <v>2389</v>
      </c>
      <c r="M1469" s="1" t="s">
        <v>3212</v>
      </c>
    </row>
    <row r="1470" spans="1:13">
      <c r="A1470" s="56" t="s">
        <v>3261</v>
      </c>
      <c r="B1470" s="1" t="s">
        <v>46</v>
      </c>
      <c r="C1470" s="1" t="s">
        <v>182</v>
      </c>
      <c r="J1470" s="1" t="s">
        <v>533</v>
      </c>
      <c r="L1470" s="1" t="s">
        <v>2389</v>
      </c>
      <c r="M1470" s="1" t="s">
        <v>3212</v>
      </c>
    </row>
    <row r="1471" spans="1:13">
      <c r="A1471" s="56" t="s">
        <v>3262</v>
      </c>
      <c r="B1471" s="1" t="s">
        <v>27</v>
      </c>
      <c r="C1471" s="1" t="s">
        <v>181</v>
      </c>
      <c r="D1471" s="1" t="s">
        <v>200</v>
      </c>
      <c r="E1471" s="1" t="s">
        <v>197</v>
      </c>
      <c r="F1471" s="1" t="s">
        <v>200</v>
      </c>
      <c r="G1471" s="1" t="s">
        <v>200</v>
      </c>
      <c r="H1471" s="1" t="s">
        <v>200</v>
      </c>
      <c r="I1471" s="1" t="s">
        <v>200</v>
      </c>
      <c r="J1471" s="1" t="s">
        <v>933</v>
      </c>
      <c r="K1471" s="1" t="s">
        <v>1115</v>
      </c>
      <c r="L1471" s="1" t="s">
        <v>3263</v>
      </c>
      <c r="M1471" s="1" t="s">
        <v>3212</v>
      </c>
    </row>
    <row r="1472" spans="1:13">
      <c r="A1472" s="56" t="s">
        <v>3262</v>
      </c>
      <c r="B1472" s="1" t="s">
        <v>37</v>
      </c>
      <c r="C1472" s="1" t="s">
        <v>182</v>
      </c>
      <c r="D1472" s="1" t="s">
        <v>3264</v>
      </c>
      <c r="E1472" s="1" t="s">
        <v>197</v>
      </c>
      <c r="F1472" s="1" t="s">
        <v>232</v>
      </c>
      <c r="G1472" s="1" t="s">
        <v>3265</v>
      </c>
      <c r="H1472" s="1" t="s">
        <v>200</v>
      </c>
      <c r="I1472" s="1" t="s">
        <v>200</v>
      </c>
      <c r="J1472" s="1" t="s">
        <v>2458</v>
      </c>
      <c r="L1472" s="1" t="s">
        <v>3266</v>
      </c>
      <c r="M1472" s="1" t="s">
        <v>3267</v>
      </c>
    </row>
    <row r="1473" spans="1:13">
      <c r="A1473" s="56" t="s">
        <v>3268</v>
      </c>
      <c r="B1473" s="1" t="s">
        <v>27</v>
      </c>
      <c r="C1473" s="1" t="s">
        <v>181</v>
      </c>
      <c r="D1473" s="1" t="s">
        <v>3269</v>
      </c>
      <c r="E1473" s="1" t="s">
        <v>197</v>
      </c>
      <c r="F1473" s="1" t="s">
        <v>200</v>
      </c>
      <c r="G1473" s="1" t="s">
        <v>205</v>
      </c>
      <c r="H1473" s="1" t="s">
        <v>200</v>
      </c>
      <c r="I1473" s="1" t="s">
        <v>2127</v>
      </c>
      <c r="J1473" s="1" t="s">
        <v>594</v>
      </c>
      <c r="L1473" s="1" t="s">
        <v>3270</v>
      </c>
      <c r="M1473" s="1" t="s">
        <v>3267</v>
      </c>
    </row>
    <row r="1474" spans="1:13">
      <c r="A1474" s="56" t="s">
        <v>3268</v>
      </c>
      <c r="B1474" s="1" t="s">
        <v>37</v>
      </c>
      <c r="C1474" s="1" t="s">
        <v>182</v>
      </c>
      <c r="J1474" s="1" t="s">
        <v>250</v>
      </c>
      <c r="L1474" s="1" t="s">
        <v>3271</v>
      </c>
      <c r="M1474" s="1" t="s">
        <v>3212</v>
      </c>
    </row>
    <row r="1475" spans="1:13">
      <c r="A1475" s="56" t="s">
        <v>3272</v>
      </c>
      <c r="B1475" s="1" t="s">
        <v>46</v>
      </c>
      <c r="C1475" s="1" t="s">
        <v>181</v>
      </c>
      <c r="D1475" s="1" t="s">
        <v>1767</v>
      </c>
      <c r="E1475" s="1" t="s">
        <v>730</v>
      </c>
      <c r="F1475" s="1" t="s">
        <v>2313</v>
      </c>
      <c r="G1475" s="1" t="s">
        <v>1258</v>
      </c>
      <c r="H1475" s="1" t="s">
        <v>727</v>
      </c>
      <c r="I1475" s="1" t="s">
        <v>727</v>
      </c>
      <c r="J1475" s="1" t="s">
        <v>432</v>
      </c>
      <c r="L1475" s="1" t="s">
        <v>3273</v>
      </c>
      <c r="M1475" s="1" t="s">
        <v>3235</v>
      </c>
    </row>
    <row r="1476" spans="1:13">
      <c r="A1476" s="56" t="s">
        <v>3272</v>
      </c>
      <c r="B1476" s="1" t="s">
        <v>27</v>
      </c>
      <c r="C1476" s="1" t="s">
        <v>182</v>
      </c>
      <c r="D1476" s="1" t="s">
        <v>1708</v>
      </c>
      <c r="E1476" s="1" t="s">
        <v>730</v>
      </c>
      <c r="F1476" s="1" t="s">
        <v>731</v>
      </c>
      <c r="G1476" s="1" t="s">
        <v>3274</v>
      </c>
      <c r="H1476" s="1" t="s">
        <v>727</v>
      </c>
      <c r="I1476" s="1" t="s">
        <v>727</v>
      </c>
      <c r="J1476" s="1" t="s">
        <v>341</v>
      </c>
      <c r="K1476" s="1" t="s">
        <v>3275</v>
      </c>
      <c r="L1476" s="1" t="s">
        <v>3276</v>
      </c>
      <c r="M1476" s="1" t="s">
        <v>3235</v>
      </c>
    </row>
    <row r="1477" spans="1:13">
      <c r="A1477" s="56" t="s">
        <v>3277</v>
      </c>
      <c r="B1477" s="1" t="s">
        <v>46</v>
      </c>
      <c r="C1477" s="1" t="s">
        <v>181</v>
      </c>
      <c r="D1477" s="1" t="s">
        <v>1247</v>
      </c>
      <c r="E1477" s="1" t="s">
        <v>730</v>
      </c>
      <c r="F1477" s="1" t="s">
        <v>1905</v>
      </c>
      <c r="G1477" s="1" t="s">
        <v>2566</v>
      </c>
      <c r="H1477" s="1" t="s">
        <v>727</v>
      </c>
      <c r="I1477" s="1" t="s">
        <v>727</v>
      </c>
      <c r="J1477" s="1" t="s">
        <v>2977</v>
      </c>
      <c r="K1477" s="1" t="s">
        <v>3278</v>
      </c>
      <c r="L1477" s="1" t="s">
        <v>3279</v>
      </c>
      <c r="M1477" s="1" t="s">
        <v>3235</v>
      </c>
    </row>
    <row r="1478" spans="1:13">
      <c r="A1478" s="56" t="s">
        <v>3277</v>
      </c>
      <c r="B1478" s="1" t="s">
        <v>27</v>
      </c>
      <c r="C1478" s="1" t="s">
        <v>182</v>
      </c>
      <c r="D1478" s="1" t="s">
        <v>1400</v>
      </c>
      <c r="E1478" s="1" t="s">
        <v>730</v>
      </c>
      <c r="F1478" s="1" t="s">
        <v>731</v>
      </c>
      <c r="G1478" s="1" t="s">
        <v>2572</v>
      </c>
      <c r="H1478" s="1" t="s">
        <v>727</v>
      </c>
      <c r="I1478" s="1" t="s">
        <v>727</v>
      </c>
      <c r="L1478" s="1" t="s">
        <v>2389</v>
      </c>
      <c r="M1478" s="1" t="s">
        <v>3235</v>
      </c>
    </row>
    <row r="1479" spans="1:13">
      <c r="A1479" s="56" t="s">
        <v>3280</v>
      </c>
      <c r="B1479" s="1" t="s">
        <v>37</v>
      </c>
      <c r="C1479" s="1" t="s">
        <v>181</v>
      </c>
      <c r="D1479" s="1" t="s">
        <v>1400</v>
      </c>
      <c r="E1479" s="1" t="s">
        <v>730</v>
      </c>
      <c r="F1479" s="1" t="s">
        <v>1271</v>
      </c>
      <c r="G1479" s="1" t="s">
        <v>3281</v>
      </c>
      <c r="H1479" s="1" t="s">
        <v>727</v>
      </c>
      <c r="I1479" s="1" t="s">
        <v>727</v>
      </c>
      <c r="J1479" s="1" t="s">
        <v>1129</v>
      </c>
      <c r="K1479" s="1" t="s">
        <v>1660</v>
      </c>
      <c r="L1479" s="1" t="s">
        <v>3282</v>
      </c>
      <c r="M1479" s="1" t="s">
        <v>3235</v>
      </c>
    </row>
    <row r="1480" spans="1:13">
      <c r="A1480" s="56" t="s">
        <v>3280</v>
      </c>
      <c r="B1480" s="1" t="s">
        <v>46</v>
      </c>
      <c r="C1480" s="1" t="s">
        <v>182</v>
      </c>
      <c r="D1480" s="1" t="s">
        <v>1247</v>
      </c>
      <c r="E1480" s="1" t="s">
        <v>730</v>
      </c>
      <c r="F1480" s="1" t="s">
        <v>727</v>
      </c>
      <c r="G1480" s="1" t="s">
        <v>1719</v>
      </c>
      <c r="H1480" s="1" t="s">
        <v>727</v>
      </c>
      <c r="I1480" s="1" t="s">
        <v>727</v>
      </c>
      <c r="J1480" s="1" t="s">
        <v>3283</v>
      </c>
      <c r="K1480" s="1" t="s">
        <v>3284</v>
      </c>
      <c r="L1480" s="1" t="s">
        <v>3285</v>
      </c>
      <c r="M1480" s="1" t="s">
        <v>3235</v>
      </c>
    </row>
    <row r="1481" spans="1:13">
      <c r="A1481" s="56" t="s">
        <v>3286</v>
      </c>
      <c r="B1481" s="1" t="s">
        <v>37</v>
      </c>
      <c r="C1481" s="1" t="s">
        <v>181</v>
      </c>
      <c r="D1481" s="1" t="s">
        <v>1387</v>
      </c>
      <c r="E1481" s="1" t="s">
        <v>730</v>
      </c>
      <c r="F1481" s="1" t="s">
        <v>727</v>
      </c>
      <c r="G1481" s="1" t="s">
        <v>2723</v>
      </c>
      <c r="H1481" s="1" t="s">
        <v>727</v>
      </c>
      <c r="I1481" s="1" t="s">
        <v>727</v>
      </c>
      <c r="J1481" s="1" t="s">
        <v>3287</v>
      </c>
      <c r="L1481" s="1" t="s">
        <v>3288</v>
      </c>
      <c r="M1481" s="1" t="s">
        <v>3186</v>
      </c>
    </row>
    <row r="1482" spans="1:13">
      <c r="A1482" s="56" t="s">
        <v>3286</v>
      </c>
      <c r="B1482" s="1" t="s">
        <v>46</v>
      </c>
      <c r="C1482" s="1" t="s">
        <v>182</v>
      </c>
      <c r="D1482" s="1" t="s">
        <v>1708</v>
      </c>
      <c r="E1482" s="1" t="s">
        <v>730</v>
      </c>
      <c r="F1482" s="1" t="s">
        <v>727</v>
      </c>
      <c r="G1482" s="1" t="s">
        <v>3289</v>
      </c>
      <c r="H1482" s="1" t="s">
        <v>727</v>
      </c>
      <c r="I1482" s="1" t="s">
        <v>727</v>
      </c>
      <c r="J1482" s="1" t="s">
        <v>754</v>
      </c>
      <c r="K1482" s="1" t="s">
        <v>3290</v>
      </c>
      <c r="L1482" s="1" t="s">
        <v>3291</v>
      </c>
      <c r="M1482" s="1" t="s">
        <v>3235</v>
      </c>
    </row>
    <row r="1483" spans="1:13">
      <c r="A1483" s="56" t="s">
        <v>3292</v>
      </c>
      <c r="B1483" s="1" t="s">
        <v>27</v>
      </c>
      <c r="C1483" s="1" t="s">
        <v>181</v>
      </c>
      <c r="D1483" s="1" t="s">
        <v>3293</v>
      </c>
      <c r="E1483" s="1" t="s">
        <v>730</v>
      </c>
      <c r="F1483" s="1" t="s">
        <v>727</v>
      </c>
      <c r="G1483" s="1" t="s">
        <v>3294</v>
      </c>
      <c r="H1483" s="1" t="s">
        <v>727</v>
      </c>
      <c r="I1483" s="1" t="s">
        <v>1243</v>
      </c>
      <c r="M1483" s="1" t="s">
        <v>3235</v>
      </c>
    </row>
    <row r="1484" spans="1:13">
      <c r="A1484" s="56" t="s">
        <v>3292</v>
      </c>
      <c r="B1484" s="1" t="s">
        <v>46</v>
      </c>
      <c r="C1484" s="1" t="s">
        <v>182</v>
      </c>
      <c r="J1484" s="1" t="s">
        <v>194</v>
      </c>
      <c r="L1484" s="1" t="s">
        <v>3259</v>
      </c>
      <c r="M1484" s="1" t="s">
        <v>3235</v>
      </c>
    </row>
    <row r="1485" spans="1:13">
      <c r="A1485" s="56" t="s">
        <v>3295</v>
      </c>
      <c r="B1485" s="1" t="s">
        <v>27</v>
      </c>
      <c r="C1485" s="1" t="s">
        <v>181</v>
      </c>
      <c r="D1485" s="1" t="s">
        <v>1121</v>
      </c>
      <c r="E1485" s="1" t="s">
        <v>197</v>
      </c>
      <c r="F1485" s="1" t="s">
        <v>200</v>
      </c>
      <c r="G1485" s="1" t="s">
        <v>303</v>
      </c>
      <c r="H1485" s="1" t="s">
        <v>200</v>
      </c>
      <c r="I1485" s="1" t="s">
        <v>200</v>
      </c>
      <c r="J1485" s="1" t="s">
        <v>1123</v>
      </c>
      <c r="K1485" s="1" t="s">
        <v>2931</v>
      </c>
      <c r="L1485" s="1" t="s">
        <v>3296</v>
      </c>
      <c r="M1485" s="1" t="s">
        <v>3297</v>
      </c>
    </row>
    <row r="1486" spans="1:13">
      <c r="A1486" s="56" t="s">
        <v>3295</v>
      </c>
      <c r="B1486" s="1" t="s">
        <v>37</v>
      </c>
      <c r="C1486" s="1" t="s">
        <v>182</v>
      </c>
      <c r="J1486" s="1" t="s">
        <v>772</v>
      </c>
      <c r="L1486" s="1" t="s">
        <v>3298</v>
      </c>
      <c r="M1486" s="1" t="s">
        <v>3168</v>
      </c>
    </row>
    <row r="1487" spans="1:13">
      <c r="A1487" s="56" t="s">
        <v>3299</v>
      </c>
      <c r="B1487" s="1" t="s">
        <v>46</v>
      </c>
      <c r="C1487" s="1" t="s">
        <v>181</v>
      </c>
      <c r="D1487" s="1" t="s">
        <v>330</v>
      </c>
      <c r="E1487" s="1" t="s">
        <v>197</v>
      </c>
      <c r="F1487" s="1" t="s">
        <v>200</v>
      </c>
      <c r="G1487" s="1" t="s">
        <v>3300</v>
      </c>
      <c r="H1487" s="1" t="s">
        <v>200</v>
      </c>
      <c r="I1487" s="1" t="s">
        <v>3301</v>
      </c>
      <c r="J1487" s="1" t="s">
        <v>312</v>
      </c>
      <c r="K1487" s="1" t="s">
        <v>1190</v>
      </c>
      <c r="L1487" s="1" t="s">
        <v>3302</v>
      </c>
      <c r="M1487" s="1" t="s">
        <v>3303</v>
      </c>
    </row>
    <row r="1488" spans="1:13">
      <c r="A1488" s="56" t="s">
        <v>3299</v>
      </c>
      <c r="B1488" s="1" t="s">
        <v>27</v>
      </c>
      <c r="C1488" s="1" t="s">
        <v>182</v>
      </c>
      <c r="D1488" s="1" t="s">
        <v>212</v>
      </c>
      <c r="E1488" s="1" t="s">
        <v>2452</v>
      </c>
      <c r="F1488" s="1" t="s">
        <v>200</v>
      </c>
      <c r="G1488" s="1" t="s">
        <v>200</v>
      </c>
      <c r="H1488" s="1" t="s">
        <v>200</v>
      </c>
      <c r="I1488" s="1" t="s">
        <v>200</v>
      </c>
      <c r="J1488" s="1" t="s">
        <v>341</v>
      </c>
      <c r="K1488" s="1" t="s">
        <v>1225</v>
      </c>
      <c r="L1488" s="1" t="s">
        <v>3302</v>
      </c>
      <c r="M1488" s="1" t="s">
        <v>3186</v>
      </c>
    </row>
    <row r="1489" spans="1:13">
      <c r="A1489" s="56" t="s">
        <v>3304</v>
      </c>
      <c r="B1489" s="1" t="s">
        <v>37</v>
      </c>
      <c r="C1489" s="1" t="s">
        <v>181</v>
      </c>
      <c r="D1489" s="94" t="s">
        <v>227</v>
      </c>
      <c r="E1489" s="1" t="s">
        <v>197</v>
      </c>
      <c r="F1489" s="1" t="s">
        <v>200</v>
      </c>
      <c r="G1489" s="1" t="s">
        <v>200</v>
      </c>
      <c r="H1489" s="1" t="s">
        <v>200</v>
      </c>
      <c r="I1489" s="1" t="s">
        <v>3305</v>
      </c>
      <c r="J1489" s="1" t="s">
        <v>3306</v>
      </c>
      <c r="K1489" s="1" t="s">
        <v>1136</v>
      </c>
      <c r="L1489" s="1" t="s">
        <v>3307</v>
      </c>
      <c r="M1489" s="1" t="s">
        <v>3308</v>
      </c>
    </row>
    <row r="1490" spans="1:13">
      <c r="A1490" s="56" t="s">
        <v>3304</v>
      </c>
      <c r="B1490" s="1" t="s">
        <v>27</v>
      </c>
      <c r="C1490" s="1" t="s">
        <v>182</v>
      </c>
      <c r="D1490" s="94" t="s">
        <v>196</v>
      </c>
      <c r="E1490" s="1" t="s">
        <v>197</v>
      </c>
      <c r="F1490" s="1" t="s">
        <v>200</v>
      </c>
      <c r="G1490" s="1" t="s">
        <v>200</v>
      </c>
      <c r="H1490" s="1" t="s">
        <v>200</v>
      </c>
      <c r="I1490" s="1" t="s">
        <v>3309</v>
      </c>
      <c r="J1490" s="1" t="s">
        <v>2523</v>
      </c>
      <c r="K1490" s="1" t="s">
        <v>3310</v>
      </c>
      <c r="L1490" s="1" t="s">
        <v>3311</v>
      </c>
      <c r="M1490" s="1" t="s">
        <v>3308</v>
      </c>
    </row>
    <row r="1491" spans="1:13">
      <c r="A1491" s="56" t="s">
        <v>3312</v>
      </c>
      <c r="B1491" s="1" t="s">
        <v>37</v>
      </c>
      <c r="C1491" s="1" t="s">
        <v>181</v>
      </c>
      <c r="J1491" s="1" t="s">
        <v>933</v>
      </c>
      <c r="K1491" s="1" t="s">
        <v>1115</v>
      </c>
      <c r="L1491" s="1" t="s">
        <v>3302</v>
      </c>
      <c r="M1491" s="1" t="s">
        <v>3168</v>
      </c>
    </row>
    <row r="1492" spans="1:13">
      <c r="A1492" s="56" t="s">
        <v>3312</v>
      </c>
      <c r="B1492" s="1" t="s">
        <v>46</v>
      </c>
      <c r="C1492" s="1" t="s">
        <v>182</v>
      </c>
      <c r="D1492" s="94" t="s">
        <v>204</v>
      </c>
      <c r="E1492" s="1" t="s">
        <v>197</v>
      </c>
      <c r="F1492" s="1" t="s">
        <v>200</v>
      </c>
      <c r="G1492" s="1" t="s">
        <v>3313</v>
      </c>
      <c r="H1492" s="1" t="s">
        <v>200</v>
      </c>
      <c r="I1492" s="1" t="s">
        <v>200</v>
      </c>
      <c r="J1492" s="1" t="s">
        <v>3029</v>
      </c>
      <c r="K1492" s="1" t="s">
        <v>3314</v>
      </c>
      <c r="L1492" s="1" t="s">
        <v>3315</v>
      </c>
      <c r="M1492" s="1" t="s">
        <v>3316</v>
      </c>
    </row>
    <row r="1493" spans="1:13">
      <c r="A1493" s="56" t="s">
        <v>3317</v>
      </c>
      <c r="B1493" s="1" t="s">
        <v>46</v>
      </c>
      <c r="C1493" s="1" t="s">
        <v>181</v>
      </c>
      <c r="J1493" s="1" t="s">
        <v>3318</v>
      </c>
      <c r="K1493" s="1" t="s">
        <v>2602</v>
      </c>
      <c r="L1493" s="1" t="s">
        <v>3319</v>
      </c>
      <c r="M1493" s="1" t="s">
        <v>3212</v>
      </c>
    </row>
    <row r="1494" spans="1:13">
      <c r="A1494" s="56" t="s">
        <v>3317</v>
      </c>
      <c r="B1494" s="1" t="s">
        <v>37</v>
      </c>
      <c r="C1494" s="1" t="s">
        <v>182</v>
      </c>
      <c r="J1494" s="1" t="s">
        <v>185</v>
      </c>
      <c r="L1494" s="1" t="s">
        <v>3320</v>
      </c>
      <c r="M1494" s="1" t="s">
        <v>3212</v>
      </c>
    </row>
    <row r="1495" spans="1:13">
      <c r="A1495" s="56" t="s">
        <v>3321</v>
      </c>
      <c r="B1495" s="1" t="s">
        <v>46</v>
      </c>
      <c r="C1495" s="1" t="s">
        <v>181</v>
      </c>
      <c r="D1495" s="1" t="s">
        <v>3322</v>
      </c>
      <c r="E1495" s="1" t="s">
        <v>197</v>
      </c>
      <c r="F1495" s="1" t="s">
        <v>200</v>
      </c>
      <c r="G1495" s="1" t="s">
        <v>200</v>
      </c>
      <c r="H1495" s="1" t="s">
        <v>200</v>
      </c>
      <c r="I1495" s="1" t="s">
        <v>3323</v>
      </c>
      <c r="J1495" s="1" t="s">
        <v>3324</v>
      </c>
      <c r="L1495" s="1" t="s">
        <v>3325</v>
      </c>
      <c r="M1495" s="1" t="s">
        <v>3316</v>
      </c>
    </row>
    <row r="1496" spans="1:13">
      <c r="A1496" s="56" t="s">
        <v>3321</v>
      </c>
      <c r="B1496" s="1" t="s">
        <v>37</v>
      </c>
      <c r="C1496" s="1" t="s">
        <v>182</v>
      </c>
      <c r="D1496" s="1" t="s">
        <v>284</v>
      </c>
      <c r="E1496" s="1" t="s">
        <v>253</v>
      </c>
      <c r="F1496" s="1" t="s">
        <v>266</v>
      </c>
      <c r="G1496" s="1" t="s">
        <v>285</v>
      </c>
      <c r="H1496" s="1" t="s">
        <v>256</v>
      </c>
      <c r="I1496" s="1" t="s">
        <v>256</v>
      </c>
      <c r="J1496" s="1" t="s">
        <v>3326</v>
      </c>
      <c r="L1496" s="1" t="s">
        <v>3327</v>
      </c>
      <c r="M1496" s="1" t="s">
        <v>3328</v>
      </c>
    </row>
    <row r="1497" spans="1:13">
      <c r="A1497" s="56" t="s">
        <v>3329</v>
      </c>
      <c r="B1497" s="1" t="s">
        <v>46</v>
      </c>
      <c r="C1497" s="1" t="s">
        <v>181</v>
      </c>
      <c r="D1497" s="1" t="s">
        <v>261</v>
      </c>
      <c r="E1497" s="1" t="s">
        <v>253</v>
      </c>
      <c r="F1497" s="1" t="s">
        <v>256</v>
      </c>
      <c r="G1497" s="1" t="s">
        <v>678</v>
      </c>
      <c r="H1497" s="1" t="s">
        <v>256</v>
      </c>
      <c r="I1497" s="1" t="s">
        <v>256</v>
      </c>
      <c r="J1497" s="1" t="s">
        <v>222</v>
      </c>
      <c r="L1497" s="1" t="s">
        <v>2907</v>
      </c>
      <c r="M1497" s="1" t="s">
        <v>3330</v>
      </c>
    </row>
    <row r="1498" spans="1:13">
      <c r="A1498" s="56" t="s">
        <v>3329</v>
      </c>
      <c r="B1498" s="1" t="s">
        <v>37</v>
      </c>
      <c r="C1498" s="1" t="s">
        <v>182</v>
      </c>
      <c r="D1498" s="1" t="s">
        <v>259</v>
      </c>
      <c r="E1498" s="1" t="s">
        <v>253</v>
      </c>
      <c r="F1498" s="1" t="s">
        <v>256</v>
      </c>
      <c r="G1498" s="1" t="s">
        <v>256</v>
      </c>
      <c r="H1498" s="1" t="s">
        <v>256</v>
      </c>
      <c r="I1498" s="1" t="s">
        <v>256</v>
      </c>
      <c r="M1498" s="1" t="s">
        <v>3330</v>
      </c>
    </row>
    <row r="1499" spans="1:13">
      <c r="A1499" s="56" t="s">
        <v>3331</v>
      </c>
      <c r="B1499" s="1" t="s">
        <v>46</v>
      </c>
      <c r="C1499" s="1" t="s">
        <v>181</v>
      </c>
      <c r="D1499" s="1" t="s">
        <v>259</v>
      </c>
      <c r="E1499" s="1" t="s">
        <v>253</v>
      </c>
      <c r="F1499" s="1" t="s">
        <v>256</v>
      </c>
      <c r="G1499" s="1" t="s">
        <v>672</v>
      </c>
      <c r="H1499" s="1" t="s">
        <v>256</v>
      </c>
      <c r="I1499" s="1" t="s">
        <v>256</v>
      </c>
      <c r="M1499" s="1" t="s">
        <v>3332</v>
      </c>
    </row>
    <row r="1500" spans="1:13">
      <c r="A1500" s="56" t="s">
        <v>3331</v>
      </c>
      <c r="B1500" s="1" t="s">
        <v>27</v>
      </c>
      <c r="C1500" s="1" t="s">
        <v>182</v>
      </c>
      <c r="D1500" s="1" t="s">
        <v>673</v>
      </c>
      <c r="E1500" s="1" t="s">
        <v>253</v>
      </c>
      <c r="F1500" s="1" t="s">
        <v>256</v>
      </c>
      <c r="G1500" s="1" t="s">
        <v>3141</v>
      </c>
      <c r="H1500" s="1" t="s">
        <v>256</v>
      </c>
      <c r="I1500" s="1" t="s">
        <v>256</v>
      </c>
      <c r="J1500" s="1" t="s">
        <v>388</v>
      </c>
      <c r="K1500" s="1" t="s">
        <v>2030</v>
      </c>
      <c r="L1500" s="1" t="s">
        <v>3333</v>
      </c>
      <c r="M1500" s="1" t="s">
        <v>3334</v>
      </c>
    </row>
    <row r="1501" spans="1:13">
      <c r="A1501" s="56" t="s">
        <v>3335</v>
      </c>
      <c r="B1501" s="1" t="s">
        <v>46</v>
      </c>
      <c r="C1501" s="1" t="s">
        <v>181</v>
      </c>
      <c r="D1501" s="1" t="s">
        <v>673</v>
      </c>
      <c r="E1501" s="1" t="s">
        <v>253</v>
      </c>
      <c r="F1501" s="1" t="s">
        <v>256</v>
      </c>
      <c r="G1501" s="1" t="s">
        <v>3141</v>
      </c>
      <c r="H1501" s="1" t="s">
        <v>256</v>
      </c>
      <c r="I1501" s="1" t="s">
        <v>256</v>
      </c>
      <c r="J1501" s="1" t="s">
        <v>1051</v>
      </c>
      <c r="K1501" s="1" t="s">
        <v>2490</v>
      </c>
      <c r="L1501" s="1" t="s">
        <v>3123</v>
      </c>
      <c r="M1501" s="1" t="s">
        <v>3173</v>
      </c>
    </row>
    <row r="1502" spans="1:13">
      <c r="A1502" s="56" t="s">
        <v>3335</v>
      </c>
      <c r="B1502" s="1" t="s">
        <v>27</v>
      </c>
      <c r="C1502" s="1" t="s">
        <v>182</v>
      </c>
      <c r="D1502" s="1" t="s">
        <v>3336</v>
      </c>
      <c r="E1502" s="1" t="s">
        <v>253</v>
      </c>
      <c r="F1502" s="1" t="s">
        <v>1690</v>
      </c>
      <c r="G1502" s="1" t="s">
        <v>1686</v>
      </c>
      <c r="H1502" s="1" t="s">
        <v>256</v>
      </c>
      <c r="I1502" s="1" t="s">
        <v>256</v>
      </c>
      <c r="J1502" s="1" t="s">
        <v>3337</v>
      </c>
      <c r="L1502" s="1" t="s">
        <v>3338</v>
      </c>
      <c r="M1502" s="1" t="s">
        <v>3173</v>
      </c>
    </row>
    <row r="1503" spans="1:13">
      <c r="A1503" s="56" t="s">
        <v>3339</v>
      </c>
      <c r="B1503" s="1" t="s">
        <v>37</v>
      </c>
      <c r="C1503" s="1" t="s">
        <v>181</v>
      </c>
      <c r="D1503" s="1" t="s">
        <v>3340</v>
      </c>
      <c r="E1503" s="1" t="s">
        <v>3341</v>
      </c>
      <c r="F1503" s="1" t="s">
        <v>3342</v>
      </c>
      <c r="G1503" s="1" t="s">
        <v>3340</v>
      </c>
      <c r="H1503" s="1" t="s">
        <v>3340</v>
      </c>
      <c r="I1503" s="1" t="s">
        <v>3340</v>
      </c>
      <c r="J1503" s="1" t="s">
        <v>3343</v>
      </c>
      <c r="L1503" s="1" t="s">
        <v>3344</v>
      </c>
      <c r="M1503" s="1" t="s">
        <v>3173</v>
      </c>
    </row>
    <row r="1504" spans="1:13">
      <c r="A1504" s="56" t="s">
        <v>3339</v>
      </c>
      <c r="B1504" s="1" t="s">
        <v>27</v>
      </c>
      <c r="C1504" s="1" t="s">
        <v>182</v>
      </c>
      <c r="J1504" s="1" t="s">
        <v>250</v>
      </c>
      <c r="L1504" s="1" t="s">
        <v>2389</v>
      </c>
      <c r="M1504" s="1" t="s">
        <v>3168</v>
      </c>
    </row>
    <row r="1505" spans="1:13">
      <c r="A1505" s="56" t="s">
        <v>3345</v>
      </c>
      <c r="B1505" s="1" t="s">
        <v>37</v>
      </c>
      <c r="C1505" s="1" t="s">
        <v>181</v>
      </c>
      <c r="D1505" s="1" t="s">
        <v>3346</v>
      </c>
      <c r="E1505" s="1" t="s">
        <v>1020</v>
      </c>
      <c r="F1505" s="1" t="s">
        <v>3347</v>
      </c>
      <c r="G1505" s="1" t="s">
        <v>1636</v>
      </c>
      <c r="H1505" s="1" t="s">
        <v>1023</v>
      </c>
      <c r="I1505" s="1" t="s">
        <v>1023</v>
      </c>
      <c r="J1505" s="1" t="s">
        <v>1170</v>
      </c>
      <c r="K1505" s="1" t="s">
        <v>3348</v>
      </c>
      <c r="L1505" s="1" t="s">
        <v>3349</v>
      </c>
      <c r="M1505" s="1" t="s">
        <v>3267</v>
      </c>
    </row>
    <row r="1506" spans="1:13">
      <c r="A1506" s="56" t="s">
        <v>3345</v>
      </c>
      <c r="B1506" s="1" t="s">
        <v>27</v>
      </c>
      <c r="C1506" s="1" t="s">
        <v>182</v>
      </c>
      <c r="D1506" s="1" t="s">
        <v>1635</v>
      </c>
      <c r="E1506" s="1" t="s">
        <v>1020</v>
      </c>
      <c r="F1506" s="1" t="s">
        <v>1023</v>
      </c>
      <c r="G1506" s="1" t="s">
        <v>3350</v>
      </c>
      <c r="H1506" s="1" t="s">
        <v>1023</v>
      </c>
      <c r="I1506" s="1" t="s">
        <v>1023</v>
      </c>
      <c r="J1506" s="1" t="s">
        <v>628</v>
      </c>
      <c r="K1506" s="1" t="s">
        <v>3351</v>
      </c>
      <c r="L1506" s="1" t="s">
        <v>3352</v>
      </c>
      <c r="M1506" s="1" t="s">
        <v>3267</v>
      </c>
    </row>
    <row r="1507" spans="1:13">
      <c r="A1507" s="56" t="s">
        <v>3353</v>
      </c>
      <c r="B1507" s="1" t="s">
        <v>2475</v>
      </c>
      <c r="C1507" s="1" t="s">
        <v>181</v>
      </c>
      <c r="J1507" s="1" t="s">
        <v>2643</v>
      </c>
      <c r="L1507" s="1" t="s">
        <v>3354</v>
      </c>
      <c r="M1507" s="1" t="s">
        <v>3212</v>
      </c>
    </row>
    <row r="1508" spans="1:13">
      <c r="A1508" s="56" t="s">
        <v>3353</v>
      </c>
      <c r="B1508" s="1" t="s">
        <v>2475</v>
      </c>
      <c r="C1508" s="1" t="s">
        <v>182</v>
      </c>
      <c r="J1508" s="1" t="s">
        <v>2643</v>
      </c>
      <c r="L1508" s="1" t="s">
        <v>3354</v>
      </c>
      <c r="M1508" s="1" t="s">
        <v>3212</v>
      </c>
    </row>
    <row r="1509" spans="1:13">
      <c r="A1509" s="56" t="s">
        <v>3355</v>
      </c>
      <c r="B1509" s="1" t="s">
        <v>2475</v>
      </c>
      <c r="C1509" s="1" t="s">
        <v>181</v>
      </c>
      <c r="J1509" s="1" t="s">
        <v>2643</v>
      </c>
      <c r="L1509" s="1" t="s">
        <v>3354</v>
      </c>
      <c r="M1509" s="1" t="s">
        <v>3212</v>
      </c>
    </row>
    <row r="1510" spans="1:13">
      <c r="A1510" s="56" t="s">
        <v>3355</v>
      </c>
      <c r="B1510" s="1" t="s">
        <v>2475</v>
      </c>
      <c r="C1510" s="1" t="s">
        <v>182</v>
      </c>
      <c r="J1510" s="1" t="s">
        <v>2643</v>
      </c>
      <c r="L1510" s="1" t="s">
        <v>3354</v>
      </c>
      <c r="M1510" s="1" t="s">
        <v>3212</v>
      </c>
    </row>
    <row r="1511" spans="1:13">
      <c r="A1511" s="56" t="s">
        <v>3356</v>
      </c>
      <c r="B1511" s="1" t="s">
        <v>2475</v>
      </c>
      <c r="C1511" s="1" t="s">
        <v>181</v>
      </c>
      <c r="J1511" s="1" t="s">
        <v>2643</v>
      </c>
      <c r="L1511" s="1" t="s">
        <v>3354</v>
      </c>
      <c r="M1511" s="1" t="s">
        <v>3212</v>
      </c>
    </row>
    <row r="1512" spans="1:13">
      <c r="A1512" s="56" t="s">
        <v>3356</v>
      </c>
      <c r="B1512" s="1" t="s">
        <v>2475</v>
      </c>
      <c r="C1512" s="1" t="s">
        <v>182</v>
      </c>
      <c r="J1512" s="1" t="s">
        <v>2643</v>
      </c>
      <c r="L1512" s="1" t="s">
        <v>3354</v>
      </c>
      <c r="M1512" s="1" t="s">
        <v>3212</v>
      </c>
    </row>
    <row r="1513" spans="1:13">
      <c r="A1513" s="56" t="s">
        <v>3357</v>
      </c>
      <c r="B1513" s="1" t="s">
        <v>2475</v>
      </c>
      <c r="C1513" s="1" t="s">
        <v>181</v>
      </c>
      <c r="J1513" s="1" t="s">
        <v>2643</v>
      </c>
      <c r="L1513" s="1" t="s">
        <v>3354</v>
      </c>
      <c r="M1513" s="1" t="s">
        <v>3212</v>
      </c>
    </row>
    <row r="1514" spans="1:13">
      <c r="A1514" s="56" t="s">
        <v>3357</v>
      </c>
      <c r="B1514" s="1" t="s">
        <v>2475</v>
      </c>
      <c r="C1514" s="1" t="s">
        <v>182</v>
      </c>
      <c r="J1514" s="1" t="s">
        <v>2643</v>
      </c>
      <c r="L1514" s="1" t="s">
        <v>3354</v>
      </c>
      <c r="M1514" s="1" t="s">
        <v>3212</v>
      </c>
    </row>
    <row r="1515" spans="1:13">
      <c r="A1515" s="56" t="s">
        <v>3358</v>
      </c>
      <c r="B1515" s="1" t="s">
        <v>2475</v>
      </c>
      <c r="C1515" s="1" t="s">
        <v>181</v>
      </c>
      <c r="J1515" s="1" t="s">
        <v>2643</v>
      </c>
      <c r="L1515" s="1" t="s">
        <v>3354</v>
      </c>
      <c r="M1515" s="1" t="s">
        <v>3212</v>
      </c>
    </row>
    <row r="1516" spans="1:13">
      <c r="A1516" s="56" t="s">
        <v>3358</v>
      </c>
      <c r="B1516" s="1" t="s">
        <v>2475</v>
      </c>
      <c r="C1516" s="1" t="s">
        <v>182</v>
      </c>
      <c r="J1516" s="1" t="s">
        <v>2643</v>
      </c>
      <c r="L1516" s="1" t="s">
        <v>3354</v>
      </c>
      <c r="M1516" s="1" t="s">
        <v>3212</v>
      </c>
    </row>
    <row r="1517" spans="1:13">
      <c r="A1517" s="56" t="s">
        <v>3359</v>
      </c>
      <c r="B1517" s="1" t="s">
        <v>2475</v>
      </c>
      <c r="C1517" s="1" t="s">
        <v>181</v>
      </c>
      <c r="J1517" s="1" t="s">
        <v>2643</v>
      </c>
      <c r="L1517" s="1" t="s">
        <v>3354</v>
      </c>
      <c r="M1517" s="1" t="s">
        <v>3212</v>
      </c>
    </row>
    <row r="1518" spans="1:13">
      <c r="A1518" s="56" t="s">
        <v>3359</v>
      </c>
      <c r="B1518" s="1" t="s">
        <v>2475</v>
      </c>
      <c r="C1518" s="1" t="s">
        <v>182</v>
      </c>
      <c r="J1518" s="1" t="s">
        <v>2643</v>
      </c>
      <c r="L1518" s="1" t="s">
        <v>3354</v>
      </c>
      <c r="M1518" s="1" t="s">
        <v>3212</v>
      </c>
    </row>
    <row r="1519" spans="1:13">
      <c r="A1519" s="56" t="s">
        <v>3360</v>
      </c>
      <c r="B1519" s="1" t="s">
        <v>2475</v>
      </c>
      <c r="C1519" s="1" t="s">
        <v>181</v>
      </c>
      <c r="J1519" s="1" t="s">
        <v>2643</v>
      </c>
      <c r="L1519" s="1" t="s">
        <v>3354</v>
      </c>
      <c r="M1519" s="1" t="s">
        <v>3212</v>
      </c>
    </row>
    <row r="1520" spans="1:13">
      <c r="A1520" s="56" t="s">
        <v>3360</v>
      </c>
      <c r="B1520" s="1" t="s">
        <v>2475</v>
      </c>
      <c r="C1520" s="1" t="s">
        <v>182</v>
      </c>
      <c r="J1520" s="1" t="s">
        <v>2643</v>
      </c>
      <c r="L1520" s="1" t="s">
        <v>3354</v>
      </c>
      <c r="M1520" s="1" t="s">
        <v>3212</v>
      </c>
    </row>
    <row r="1521" spans="1:13">
      <c r="A1521" s="56" t="s">
        <v>3361</v>
      </c>
      <c r="B1521" s="1" t="s">
        <v>2475</v>
      </c>
      <c r="C1521" s="1" t="s">
        <v>181</v>
      </c>
      <c r="J1521" s="1" t="s">
        <v>2643</v>
      </c>
      <c r="L1521" s="1" t="s">
        <v>3354</v>
      </c>
      <c r="M1521" s="1" t="s">
        <v>3212</v>
      </c>
    </row>
    <row r="1522" spans="1:13">
      <c r="A1522" s="56" t="s">
        <v>3361</v>
      </c>
      <c r="B1522" s="1" t="s">
        <v>2475</v>
      </c>
      <c r="C1522" s="1" t="s">
        <v>182</v>
      </c>
      <c r="J1522" s="1" t="s">
        <v>2643</v>
      </c>
      <c r="L1522" s="1" t="s">
        <v>3354</v>
      </c>
      <c r="M1522" s="1" t="s">
        <v>3212</v>
      </c>
    </row>
    <row r="1523" spans="1:13">
      <c r="A1523" s="56" t="s">
        <v>3362</v>
      </c>
      <c r="B1523" s="1" t="s">
        <v>2475</v>
      </c>
      <c r="C1523" s="1" t="s">
        <v>181</v>
      </c>
      <c r="J1523" s="1" t="s">
        <v>533</v>
      </c>
      <c r="L1523" s="1" t="s">
        <v>3363</v>
      </c>
      <c r="M1523" s="1" t="s">
        <v>3212</v>
      </c>
    </row>
    <row r="1524" spans="1:13">
      <c r="A1524" s="56" t="s">
        <v>3362</v>
      </c>
      <c r="B1524" s="1" t="s">
        <v>2475</v>
      </c>
      <c r="C1524" s="1" t="s">
        <v>182</v>
      </c>
      <c r="J1524" s="1" t="s">
        <v>533</v>
      </c>
      <c r="L1524" s="1" t="s">
        <v>3363</v>
      </c>
      <c r="M1524" s="1" t="s">
        <v>3212</v>
      </c>
    </row>
    <row r="1525" spans="1:13">
      <c r="A1525" s="56" t="s">
        <v>3364</v>
      </c>
      <c r="B1525" s="1" t="s">
        <v>2475</v>
      </c>
      <c r="C1525" s="1" t="s">
        <v>181</v>
      </c>
      <c r="J1525" s="1" t="s">
        <v>533</v>
      </c>
      <c r="L1525" s="1" t="s">
        <v>3363</v>
      </c>
      <c r="M1525" s="1" t="s">
        <v>3212</v>
      </c>
    </row>
    <row r="1526" spans="1:13">
      <c r="A1526" s="56" t="s">
        <v>3364</v>
      </c>
      <c r="B1526" s="1" t="s">
        <v>2475</v>
      </c>
      <c r="C1526" s="1" t="s">
        <v>182</v>
      </c>
      <c r="J1526" s="1" t="s">
        <v>533</v>
      </c>
      <c r="L1526" s="1" t="s">
        <v>3363</v>
      </c>
      <c r="M1526" s="1" t="s">
        <v>3212</v>
      </c>
    </row>
    <row r="1527" spans="1:13">
      <c r="A1527" s="56" t="s">
        <v>3365</v>
      </c>
      <c r="B1527" s="1" t="s">
        <v>2475</v>
      </c>
      <c r="C1527" s="1" t="s">
        <v>181</v>
      </c>
      <c r="J1527" s="1" t="s">
        <v>533</v>
      </c>
      <c r="L1527" s="1" t="s">
        <v>3363</v>
      </c>
      <c r="M1527" s="1" t="s">
        <v>3212</v>
      </c>
    </row>
    <row r="1528" spans="1:13">
      <c r="A1528" s="56" t="s">
        <v>3365</v>
      </c>
      <c r="B1528" s="1" t="s">
        <v>2475</v>
      </c>
      <c r="C1528" s="1" t="s">
        <v>182</v>
      </c>
      <c r="J1528" s="1" t="s">
        <v>533</v>
      </c>
      <c r="L1528" s="1" t="s">
        <v>3363</v>
      </c>
      <c r="M1528" s="1" t="s">
        <v>3212</v>
      </c>
    </row>
    <row r="1529" spans="1:13">
      <c r="A1529" s="56" t="s">
        <v>3366</v>
      </c>
      <c r="B1529" s="1" t="s">
        <v>46</v>
      </c>
      <c r="C1529" s="1" t="s">
        <v>181</v>
      </c>
      <c r="D1529" s="1" t="s">
        <v>3340</v>
      </c>
      <c r="E1529" s="1" t="s">
        <v>3367</v>
      </c>
      <c r="F1529" s="1" t="s">
        <v>3340</v>
      </c>
      <c r="G1529" s="1" t="s">
        <v>3340</v>
      </c>
      <c r="H1529" s="1" t="s">
        <v>3340</v>
      </c>
      <c r="I1529" s="1" t="s">
        <v>3340</v>
      </c>
      <c r="J1529" s="1" t="s">
        <v>933</v>
      </c>
      <c r="K1529" s="1" t="s">
        <v>3368</v>
      </c>
      <c r="L1529" s="1" t="s">
        <v>3369</v>
      </c>
      <c r="M1529" s="1" t="s">
        <v>3168</v>
      </c>
    </row>
    <row r="1530" spans="1:13">
      <c r="A1530" s="56" t="s">
        <v>3366</v>
      </c>
      <c r="B1530" s="1" t="s">
        <v>27</v>
      </c>
      <c r="C1530" s="1" t="s">
        <v>182</v>
      </c>
      <c r="D1530" s="1" t="s">
        <v>3340</v>
      </c>
      <c r="E1530" s="1" t="s">
        <v>3370</v>
      </c>
      <c r="F1530" s="1" t="s">
        <v>3371</v>
      </c>
      <c r="G1530" s="1" t="s">
        <v>3372</v>
      </c>
      <c r="H1530" s="1" t="s">
        <v>3340</v>
      </c>
      <c r="I1530" s="1" t="s">
        <v>3340</v>
      </c>
      <c r="J1530" s="1" t="s">
        <v>1769</v>
      </c>
      <c r="K1530" s="1" t="s">
        <v>3373</v>
      </c>
      <c r="L1530" s="1" t="s">
        <v>3374</v>
      </c>
      <c r="M1530" s="1" t="s">
        <v>3297</v>
      </c>
    </row>
    <row r="1531" spans="1:13">
      <c r="A1531" s="56" t="s">
        <v>3375</v>
      </c>
      <c r="B1531" s="1" t="s">
        <v>37</v>
      </c>
      <c r="C1531" s="1" t="s">
        <v>181</v>
      </c>
      <c r="D1531" s="1" t="s">
        <v>3376</v>
      </c>
      <c r="E1531" s="1" t="s">
        <v>3377</v>
      </c>
      <c r="F1531" s="1" t="s">
        <v>3378</v>
      </c>
      <c r="G1531" s="1" t="s">
        <v>3379</v>
      </c>
      <c r="H1531" s="1" t="s">
        <v>3340</v>
      </c>
      <c r="I1531" s="1" t="s">
        <v>3340</v>
      </c>
      <c r="J1531" s="1" t="s">
        <v>1784</v>
      </c>
      <c r="K1531" s="1" t="s">
        <v>3380</v>
      </c>
      <c r="L1531" s="1" t="s">
        <v>3369</v>
      </c>
      <c r="M1531" s="1" t="s">
        <v>3297</v>
      </c>
    </row>
    <row r="1532" spans="1:13">
      <c r="A1532" s="56" t="s">
        <v>3375</v>
      </c>
      <c r="B1532" s="1" t="s">
        <v>46</v>
      </c>
      <c r="C1532" s="1" t="s">
        <v>182</v>
      </c>
      <c r="J1532" s="1" t="s">
        <v>194</v>
      </c>
      <c r="L1532" s="1" t="s">
        <v>3381</v>
      </c>
      <c r="M1532" s="1" t="s">
        <v>3212</v>
      </c>
    </row>
    <row r="1533" spans="1:13">
      <c r="A1533" s="56" t="s">
        <v>3382</v>
      </c>
      <c r="B1533" s="1" t="s">
        <v>37</v>
      </c>
      <c r="C1533" s="1" t="s">
        <v>181</v>
      </c>
      <c r="D1533" s="1" t="s">
        <v>3383</v>
      </c>
      <c r="E1533" s="1" t="s">
        <v>1020</v>
      </c>
      <c r="F1533" s="1" t="s">
        <v>2043</v>
      </c>
      <c r="G1533" s="1" t="s">
        <v>3384</v>
      </c>
      <c r="H1533" s="1" t="s">
        <v>1023</v>
      </c>
      <c r="I1533" s="1" t="s">
        <v>1023</v>
      </c>
      <c r="J1533" s="1" t="s">
        <v>751</v>
      </c>
      <c r="K1533" s="1" t="s">
        <v>2602</v>
      </c>
      <c r="L1533" s="1" t="s">
        <v>3385</v>
      </c>
      <c r="M1533" s="1" t="s">
        <v>3267</v>
      </c>
    </row>
    <row r="1534" spans="1:13">
      <c r="A1534" s="56" t="s">
        <v>3382</v>
      </c>
      <c r="B1534" s="1" t="s">
        <v>46</v>
      </c>
      <c r="C1534" s="1" t="s">
        <v>182</v>
      </c>
      <c r="D1534" s="1" t="s">
        <v>2035</v>
      </c>
      <c r="E1534" s="1" t="s">
        <v>1020</v>
      </c>
      <c r="F1534" s="1" t="s">
        <v>3386</v>
      </c>
      <c r="G1534" s="1" t="s">
        <v>3387</v>
      </c>
      <c r="H1534" s="1" t="s">
        <v>1023</v>
      </c>
      <c r="I1534" s="1" t="s">
        <v>1023</v>
      </c>
      <c r="J1534" s="1" t="s">
        <v>2140</v>
      </c>
      <c r="K1534" s="1" t="s">
        <v>3388</v>
      </c>
      <c r="L1534" s="1" t="s">
        <v>3302</v>
      </c>
      <c r="M1534" s="1" t="s">
        <v>3267</v>
      </c>
    </row>
    <row r="1535" spans="1:13">
      <c r="A1535" s="56" t="s">
        <v>3389</v>
      </c>
      <c r="B1535" s="1" t="s">
        <v>27</v>
      </c>
      <c r="C1535" s="1" t="s">
        <v>181</v>
      </c>
      <c r="D1535" s="1" t="s">
        <v>3390</v>
      </c>
      <c r="E1535" s="1" t="s">
        <v>1020</v>
      </c>
      <c r="F1535" s="1" t="s">
        <v>1023</v>
      </c>
      <c r="G1535" s="1" t="s">
        <v>3387</v>
      </c>
      <c r="H1535" s="1" t="s">
        <v>1023</v>
      </c>
      <c r="I1535" s="1" t="s">
        <v>1023</v>
      </c>
      <c r="J1535" s="1" t="s">
        <v>1899</v>
      </c>
      <c r="K1535" s="1" t="s">
        <v>2602</v>
      </c>
      <c r="L1535" s="1" t="s">
        <v>3385</v>
      </c>
      <c r="M1535" s="1" t="s">
        <v>3267</v>
      </c>
    </row>
    <row r="1536" spans="1:13">
      <c r="A1536" s="56" t="s">
        <v>3389</v>
      </c>
      <c r="B1536" s="1" t="s">
        <v>37</v>
      </c>
      <c r="C1536" s="1" t="s">
        <v>182</v>
      </c>
      <c r="D1536" s="1" t="s">
        <v>3391</v>
      </c>
      <c r="E1536" s="1" t="s">
        <v>1020</v>
      </c>
      <c r="F1536" s="1" t="s">
        <v>1021</v>
      </c>
      <c r="G1536" s="1" t="s">
        <v>1021</v>
      </c>
      <c r="H1536" s="1" t="s">
        <v>1023</v>
      </c>
      <c r="I1536" s="1" t="s">
        <v>1023</v>
      </c>
      <c r="J1536" s="1" t="s">
        <v>696</v>
      </c>
      <c r="K1536" s="1" t="s">
        <v>3388</v>
      </c>
      <c r="L1536" s="1" t="s">
        <v>3392</v>
      </c>
      <c r="M1536" s="1" t="s">
        <v>3267</v>
      </c>
    </row>
    <row r="1537" spans="1:13">
      <c r="A1537" s="56" t="s">
        <v>3393</v>
      </c>
      <c r="B1537" s="1" t="s">
        <v>27</v>
      </c>
      <c r="C1537" s="1" t="s">
        <v>181</v>
      </c>
      <c r="D1537" s="1" t="s">
        <v>330</v>
      </c>
      <c r="E1537" s="1" t="s">
        <v>197</v>
      </c>
      <c r="F1537" s="1" t="s">
        <v>302</v>
      </c>
      <c r="G1537" s="1" t="s">
        <v>3394</v>
      </c>
      <c r="H1537" s="1" t="s">
        <v>200</v>
      </c>
      <c r="I1537" s="1" t="s">
        <v>200</v>
      </c>
      <c r="J1537" s="1" t="s">
        <v>3395</v>
      </c>
      <c r="K1537" s="1" t="s">
        <v>3396</v>
      </c>
      <c r="L1537" s="1" t="s">
        <v>3397</v>
      </c>
      <c r="M1537" s="1" t="s">
        <v>3398</v>
      </c>
    </row>
    <row r="1538" spans="1:13">
      <c r="A1538" s="56" t="s">
        <v>3393</v>
      </c>
      <c r="B1538" s="1" t="s">
        <v>37</v>
      </c>
      <c r="C1538" s="1" t="s">
        <v>182</v>
      </c>
      <c r="D1538" s="1" t="s">
        <v>330</v>
      </c>
      <c r="E1538" s="1" t="s">
        <v>197</v>
      </c>
      <c r="F1538" s="1" t="s">
        <v>302</v>
      </c>
      <c r="G1538" s="1" t="s">
        <v>2945</v>
      </c>
      <c r="H1538" s="1" t="s">
        <v>200</v>
      </c>
      <c r="I1538" s="1" t="s">
        <v>200</v>
      </c>
      <c r="J1538" s="1" t="s">
        <v>1039</v>
      </c>
      <c r="K1538" s="1" t="s">
        <v>1184</v>
      </c>
      <c r="L1538" s="1" t="s">
        <v>3385</v>
      </c>
      <c r="M1538" s="1" t="s">
        <v>3398</v>
      </c>
    </row>
    <row r="1539" spans="1:13">
      <c r="A1539" s="56" t="s">
        <v>3399</v>
      </c>
      <c r="B1539" s="1" t="s">
        <v>46</v>
      </c>
      <c r="C1539" s="1" t="s">
        <v>181</v>
      </c>
      <c r="D1539" s="1" t="s">
        <v>204</v>
      </c>
      <c r="E1539" s="1" t="s">
        <v>197</v>
      </c>
      <c r="F1539" s="1" t="s">
        <v>787</v>
      </c>
      <c r="G1539" s="1" t="s">
        <v>3300</v>
      </c>
      <c r="H1539" s="1" t="s">
        <v>200</v>
      </c>
      <c r="I1539" s="1" t="s">
        <v>200</v>
      </c>
      <c r="J1539" s="1" t="s">
        <v>3029</v>
      </c>
      <c r="K1539" s="1" t="s">
        <v>3400</v>
      </c>
      <c r="L1539" s="1" t="s">
        <v>3385</v>
      </c>
      <c r="M1539" s="1" t="s">
        <v>3398</v>
      </c>
    </row>
    <row r="1540" spans="1:13">
      <c r="A1540" s="56" t="s">
        <v>3399</v>
      </c>
      <c r="B1540" s="1" t="s">
        <v>27</v>
      </c>
      <c r="C1540" s="1" t="s">
        <v>182</v>
      </c>
      <c r="D1540" s="1" t="s">
        <v>227</v>
      </c>
      <c r="E1540" s="1" t="s">
        <v>197</v>
      </c>
      <c r="F1540" s="1" t="s">
        <v>200</v>
      </c>
      <c r="G1540" s="1" t="s">
        <v>3401</v>
      </c>
      <c r="H1540" s="1" t="s">
        <v>200</v>
      </c>
      <c r="I1540" s="1" t="s">
        <v>200</v>
      </c>
      <c r="J1540" s="1" t="s">
        <v>1899</v>
      </c>
      <c r="K1540" s="1" t="s">
        <v>1045</v>
      </c>
      <c r="L1540" s="1" t="s">
        <v>3385</v>
      </c>
      <c r="M1540" s="1" t="s">
        <v>3398</v>
      </c>
    </row>
    <row r="1541" spans="1:13">
      <c r="A1541" s="56" t="s">
        <v>3402</v>
      </c>
      <c r="B1541" s="1" t="s">
        <v>46</v>
      </c>
      <c r="C1541" s="1" t="s">
        <v>181</v>
      </c>
      <c r="D1541" s="1" t="s">
        <v>212</v>
      </c>
      <c r="E1541" s="1" t="s">
        <v>197</v>
      </c>
      <c r="F1541" s="1" t="s">
        <v>787</v>
      </c>
      <c r="G1541" s="1" t="s">
        <v>3300</v>
      </c>
      <c r="H1541" s="1" t="s">
        <v>200</v>
      </c>
      <c r="I1541" s="1" t="s">
        <v>200</v>
      </c>
      <c r="J1541" s="1" t="s">
        <v>1036</v>
      </c>
      <c r="K1541" s="1" t="s">
        <v>2639</v>
      </c>
      <c r="L1541" s="1" t="s">
        <v>3385</v>
      </c>
      <c r="M1541" s="1" t="s">
        <v>3398</v>
      </c>
    </row>
    <row r="1542" spans="1:13">
      <c r="A1542" s="56" t="s">
        <v>3402</v>
      </c>
      <c r="B1542" s="1" t="s">
        <v>27</v>
      </c>
      <c r="C1542" s="1" t="s">
        <v>182</v>
      </c>
      <c r="D1542" s="1" t="s">
        <v>330</v>
      </c>
      <c r="E1542" s="1" t="s">
        <v>197</v>
      </c>
      <c r="F1542" s="1" t="s">
        <v>200</v>
      </c>
      <c r="G1542" s="1" t="s">
        <v>610</v>
      </c>
      <c r="H1542" s="1" t="s">
        <v>200</v>
      </c>
      <c r="I1542" s="1" t="s">
        <v>200</v>
      </c>
      <c r="J1542" s="1" t="s">
        <v>751</v>
      </c>
      <c r="K1542" s="1" t="s">
        <v>2602</v>
      </c>
      <c r="L1542" s="1" t="s">
        <v>3385</v>
      </c>
      <c r="M1542" s="1" t="s">
        <v>3398</v>
      </c>
    </row>
    <row r="1543" spans="1:13">
      <c r="A1543" s="56" t="s">
        <v>3403</v>
      </c>
      <c r="B1543" s="1" t="s">
        <v>46</v>
      </c>
      <c r="C1543" s="1" t="s">
        <v>181</v>
      </c>
      <c r="D1543" s="1" t="s">
        <v>3404</v>
      </c>
      <c r="E1543" s="1" t="s">
        <v>197</v>
      </c>
      <c r="F1543" s="1" t="s">
        <v>3405</v>
      </c>
      <c r="G1543" s="1" t="s">
        <v>221</v>
      </c>
      <c r="H1543" s="1" t="s">
        <v>200</v>
      </c>
      <c r="I1543" s="1" t="s">
        <v>3406</v>
      </c>
      <c r="J1543" s="1" t="s">
        <v>2942</v>
      </c>
      <c r="K1543" s="1" t="s">
        <v>2943</v>
      </c>
      <c r="L1543" s="1" t="s">
        <v>3385</v>
      </c>
      <c r="M1543" s="1" t="s">
        <v>3398</v>
      </c>
    </row>
    <row r="1544" spans="1:13">
      <c r="A1544" s="56" t="s">
        <v>3403</v>
      </c>
      <c r="B1544" s="1" t="s">
        <v>37</v>
      </c>
      <c r="C1544" s="1" t="s">
        <v>182</v>
      </c>
      <c r="J1544" s="1" t="s">
        <v>194</v>
      </c>
      <c r="L1544" s="1" t="s">
        <v>3407</v>
      </c>
      <c r="M1544" s="1" t="s">
        <v>3212</v>
      </c>
    </row>
    <row r="1545" spans="1:13">
      <c r="A1545" s="56" t="s">
        <v>3408</v>
      </c>
      <c r="B1545" s="1" t="s">
        <v>46</v>
      </c>
      <c r="C1545" s="1" t="s">
        <v>181</v>
      </c>
      <c r="D1545" s="1" t="s">
        <v>284</v>
      </c>
      <c r="E1545" s="1" t="s">
        <v>253</v>
      </c>
      <c r="F1545" s="1" t="s">
        <v>3409</v>
      </c>
      <c r="G1545" s="1" t="s">
        <v>3410</v>
      </c>
      <c r="H1545" s="1" t="s">
        <v>256</v>
      </c>
      <c r="I1545" s="1" t="s">
        <v>256</v>
      </c>
      <c r="J1545" s="1" t="s">
        <v>2423</v>
      </c>
      <c r="K1545" s="1" t="s">
        <v>3411</v>
      </c>
      <c r="L1545" s="1" t="s">
        <v>3412</v>
      </c>
      <c r="M1545" s="1" t="s">
        <v>3413</v>
      </c>
    </row>
    <row r="1546" spans="1:13">
      <c r="A1546" s="56" t="s">
        <v>3408</v>
      </c>
      <c r="B1546" s="1" t="s">
        <v>37</v>
      </c>
      <c r="C1546" s="1" t="s">
        <v>182</v>
      </c>
      <c r="D1546" s="1" t="s">
        <v>261</v>
      </c>
      <c r="E1546" s="1" t="s">
        <v>253</v>
      </c>
      <c r="F1546" s="1" t="s">
        <v>256</v>
      </c>
      <c r="G1546" s="1" t="s">
        <v>256</v>
      </c>
      <c r="H1546" s="1" t="s">
        <v>256</v>
      </c>
      <c r="I1546" s="1" t="s">
        <v>256</v>
      </c>
      <c r="L1546" s="1" t="s">
        <v>2389</v>
      </c>
      <c r="M1546" s="1" t="s">
        <v>3413</v>
      </c>
    </row>
    <row r="1547" spans="1:13">
      <c r="A1547" s="56" t="s">
        <v>3414</v>
      </c>
      <c r="B1547" s="1" t="s">
        <v>27</v>
      </c>
      <c r="C1547" s="1" t="s">
        <v>181</v>
      </c>
      <c r="D1547" s="1" t="s">
        <v>673</v>
      </c>
      <c r="E1547" s="1" t="s">
        <v>253</v>
      </c>
      <c r="F1547" s="1" t="s">
        <v>3415</v>
      </c>
      <c r="G1547" s="1" t="s">
        <v>3416</v>
      </c>
      <c r="H1547" s="1" t="s">
        <v>256</v>
      </c>
      <c r="I1547" s="1" t="s">
        <v>256</v>
      </c>
      <c r="J1547" s="1" t="s">
        <v>388</v>
      </c>
      <c r="K1547" s="1" t="s">
        <v>3417</v>
      </c>
      <c r="L1547" s="1" t="s">
        <v>3418</v>
      </c>
      <c r="M1547" s="1" t="s">
        <v>3419</v>
      </c>
    </row>
    <row r="1548" spans="1:13">
      <c r="A1548" s="56" t="s">
        <v>3414</v>
      </c>
      <c r="B1548" s="1" t="s">
        <v>37</v>
      </c>
      <c r="C1548" s="1" t="s">
        <v>182</v>
      </c>
      <c r="D1548" s="1" t="s">
        <v>3420</v>
      </c>
      <c r="E1548" s="1" t="s">
        <v>253</v>
      </c>
      <c r="F1548" s="1" t="s">
        <v>3421</v>
      </c>
      <c r="G1548" s="1" t="s">
        <v>262</v>
      </c>
      <c r="H1548" s="1" t="s">
        <v>256</v>
      </c>
      <c r="I1548" s="1" t="s">
        <v>256</v>
      </c>
      <c r="J1548" s="1" t="s">
        <v>2173</v>
      </c>
      <c r="K1548" s="1" t="s">
        <v>3275</v>
      </c>
      <c r="L1548" s="1" t="s">
        <v>2907</v>
      </c>
      <c r="M1548" s="1" t="s">
        <v>3419</v>
      </c>
    </row>
    <row r="1549" spans="1:13">
      <c r="A1549" s="56" t="s">
        <v>3422</v>
      </c>
      <c r="B1549" s="1" t="s">
        <v>27</v>
      </c>
      <c r="C1549" s="1" t="s">
        <v>181</v>
      </c>
      <c r="D1549" s="1" t="s">
        <v>3423</v>
      </c>
      <c r="E1549" s="1" t="s">
        <v>253</v>
      </c>
      <c r="F1549" s="1" t="s">
        <v>256</v>
      </c>
      <c r="G1549" s="1" t="s">
        <v>1686</v>
      </c>
      <c r="H1549" s="1" t="s">
        <v>256</v>
      </c>
      <c r="I1549" s="1" t="s">
        <v>256</v>
      </c>
      <c r="L1549" s="1" t="s">
        <v>2389</v>
      </c>
      <c r="M1549" s="1" t="s">
        <v>3419</v>
      </c>
    </row>
    <row r="1550" spans="1:13">
      <c r="A1550" s="56" t="s">
        <v>3422</v>
      </c>
      <c r="B1550" s="1" t="s">
        <v>37</v>
      </c>
      <c r="C1550" s="1" t="s">
        <v>182</v>
      </c>
      <c r="J1550" s="1" t="s">
        <v>194</v>
      </c>
      <c r="L1550" s="1" t="s">
        <v>3424</v>
      </c>
      <c r="M1550" s="1" t="s">
        <v>3212</v>
      </c>
    </row>
    <row r="1551" spans="1:13">
      <c r="A1551" s="56" t="s">
        <v>3425</v>
      </c>
      <c r="B1551" s="1" t="s">
        <v>46</v>
      </c>
      <c r="C1551" s="1" t="s">
        <v>181</v>
      </c>
      <c r="J1551" s="1" t="s">
        <v>533</v>
      </c>
      <c r="L1551" s="1" t="s">
        <v>3426</v>
      </c>
      <c r="M1551" s="1" t="s">
        <v>3212</v>
      </c>
    </row>
    <row r="1552" spans="1:13">
      <c r="A1552" s="56" t="s">
        <v>3425</v>
      </c>
      <c r="B1552" s="1" t="s">
        <v>27</v>
      </c>
      <c r="C1552" s="1" t="s">
        <v>182</v>
      </c>
      <c r="D1552" s="1" t="s">
        <v>3427</v>
      </c>
      <c r="E1552" s="1" t="s">
        <v>2812</v>
      </c>
      <c r="F1552" s="1" t="s">
        <v>2813</v>
      </c>
      <c r="G1552" s="1" t="s">
        <v>3428</v>
      </c>
      <c r="H1552" s="1" t="s">
        <v>2813</v>
      </c>
      <c r="I1552" s="1" t="s">
        <v>2813</v>
      </c>
      <c r="J1552" s="1" t="s">
        <v>872</v>
      </c>
      <c r="L1552" s="1" t="s">
        <v>3429</v>
      </c>
      <c r="M1552" s="1" t="s">
        <v>3186</v>
      </c>
    </row>
    <row r="1553" spans="1:13">
      <c r="A1553" s="56" t="s">
        <v>3430</v>
      </c>
      <c r="B1553" s="1" t="s">
        <v>46</v>
      </c>
      <c r="C1553" s="1" t="s">
        <v>181</v>
      </c>
      <c r="D1553" s="1" t="s">
        <v>252</v>
      </c>
      <c r="E1553" s="1" t="s">
        <v>253</v>
      </c>
      <c r="F1553" s="1" t="s">
        <v>2844</v>
      </c>
      <c r="G1553" s="1" t="s">
        <v>285</v>
      </c>
      <c r="H1553" s="1" t="s">
        <v>256</v>
      </c>
      <c r="I1553" s="1" t="s">
        <v>256</v>
      </c>
      <c r="J1553" s="1" t="s">
        <v>229</v>
      </c>
      <c r="K1553" s="1" t="s">
        <v>3012</v>
      </c>
      <c r="L1553" s="1" t="s">
        <v>3418</v>
      </c>
      <c r="M1553" s="1" t="s">
        <v>3419</v>
      </c>
    </row>
    <row r="1554" spans="1:13">
      <c r="A1554" s="56" t="s">
        <v>3430</v>
      </c>
      <c r="B1554" s="1" t="s">
        <v>27</v>
      </c>
      <c r="C1554" s="1" t="s">
        <v>182</v>
      </c>
      <c r="D1554" s="1" t="s">
        <v>3431</v>
      </c>
      <c r="E1554" s="1" t="s">
        <v>253</v>
      </c>
      <c r="F1554" s="1" t="s">
        <v>266</v>
      </c>
      <c r="G1554" s="1" t="s">
        <v>2847</v>
      </c>
      <c r="H1554" s="1" t="s">
        <v>256</v>
      </c>
      <c r="I1554" s="1" t="s">
        <v>256</v>
      </c>
      <c r="J1554" s="1" t="s">
        <v>510</v>
      </c>
      <c r="L1554" s="1" t="s">
        <v>3432</v>
      </c>
      <c r="M1554" s="1" t="s">
        <v>3419</v>
      </c>
    </row>
    <row r="1555" spans="1:13">
      <c r="A1555" s="56" t="s">
        <v>3433</v>
      </c>
      <c r="B1555" s="1" t="s">
        <v>37</v>
      </c>
      <c r="C1555" s="1" t="s">
        <v>181</v>
      </c>
      <c r="J1555" s="1" t="s">
        <v>250</v>
      </c>
      <c r="L1555" s="1" t="s">
        <v>3434</v>
      </c>
      <c r="M1555" s="1" t="s">
        <v>3168</v>
      </c>
    </row>
    <row r="1556" spans="1:13">
      <c r="A1556" s="56" t="s">
        <v>3433</v>
      </c>
      <c r="B1556" s="1" t="s">
        <v>46</v>
      </c>
      <c r="C1556" s="1" t="s">
        <v>182</v>
      </c>
      <c r="D1556" s="1" t="s">
        <v>622</v>
      </c>
      <c r="E1556" s="1" t="s">
        <v>617</v>
      </c>
      <c r="F1556" s="1" t="s">
        <v>620</v>
      </c>
      <c r="G1556" s="1" t="s">
        <v>624</v>
      </c>
      <c r="H1556" s="1" t="s">
        <v>620</v>
      </c>
      <c r="I1556" s="1" t="s">
        <v>620</v>
      </c>
      <c r="J1556" s="1" t="s">
        <v>388</v>
      </c>
      <c r="K1556" s="1" t="s">
        <v>3435</v>
      </c>
      <c r="L1556" s="1" t="s">
        <v>3436</v>
      </c>
      <c r="M1556" s="1" t="s">
        <v>3437</v>
      </c>
    </row>
    <row r="1557" spans="1:13">
      <c r="A1557" s="56" t="s">
        <v>3438</v>
      </c>
      <c r="B1557" s="1" t="s">
        <v>37</v>
      </c>
      <c r="C1557" s="1" t="s">
        <v>181</v>
      </c>
      <c r="D1557" s="1" t="s">
        <v>3439</v>
      </c>
      <c r="E1557" s="1" t="s">
        <v>617</v>
      </c>
      <c r="F1557" s="1" t="s">
        <v>647</v>
      </c>
      <c r="G1557" s="1" t="s">
        <v>1484</v>
      </c>
      <c r="H1557" s="1" t="s">
        <v>620</v>
      </c>
      <c r="I1557" s="1" t="s">
        <v>647</v>
      </c>
      <c r="J1557" s="1" t="s">
        <v>3440</v>
      </c>
      <c r="L1557" s="1" t="s">
        <v>3441</v>
      </c>
      <c r="M1557" s="1" t="s">
        <v>3437</v>
      </c>
    </row>
    <row r="1558" spans="1:13">
      <c r="A1558" s="56" t="s">
        <v>3438</v>
      </c>
      <c r="B1558" s="1" t="s">
        <v>46</v>
      </c>
      <c r="C1558" s="1" t="s">
        <v>182</v>
      </c>
      <c r="J1558" s="1" t="s">
        <v>533</v>
      </c>
      <c r="L1558" s="1" t="s">
        <v>3363</v>
      </c>
      <c r="M1558" s="1" t="s">
        <v>3168</v>
      </c>
    </row>
    <row r="1559" spans="1:13">
      <c r="A1559" s="56" t="s">
        <v>3442</v>
      </c>
      <c r="B1559" s="1" t="s">
        <v>27</v>
      </c>
      <c r="C1559" s="1" t="s">
        <v>181</v>
      </c>
      <c r="J1559" s="1" t="s">
        <v>533</v>
      </c>
      <c r="L1559" s="1" t="s">
        <v>3363</v>
      </c>
      <c r="M1559" s="1" t="s">
        <v>3168</v>
      </c>
    </row>
    <row r="1560" spans="1:13">
      <c r="A1560" s="56" t="s">
        <v>3442</v>
      </c>
      <c r="B1560" s="1" t="s">
        <v>37</v>
      </c>
      <c r="C1560" s="1" t="s">
        <v>182</v>
      </c>
      <c r="J1560" s="1" t="s">
        <v>533</v>
      </c>
      <c r="L1560" s="1" t="s">
        <v>3363</v>
      </c>
      <c r="M1560" s="1" t="s">
        <v>3168</v>
      </c>
    </row>
    <row r="1561" spans="1:13">
      <c r="A1561" s="56" t="s">
        <v>3443</v>
      </c>
      <c r="B1561" s="1" t="s">
        <v>27</v>
      </c>
      <c r="C1561" s="1" t="s">
        <v>181</v>
      </c>
      <c r="J1561" s="1" t="s">
        <v>533</v>
      </c>
      <c r="L1561" s="1" t="s">
        <v>3363</v>
      </c>
      <c r="M1561" s="1" t="s">
        <v>3168</v>
      </c>
    </row>
    <row r="1562" spans="1:13">
      <c r="A1562" s="56" t="s">
        <v>3443</v>
      </c>
      <c r="B1562" s="1" t="s">
        <v>37</v>
      </c>
      <c r="C1562" s="1" t="s">
        <v>182</v>
      </c>
      <c r="J1562" s="1" t="s">
        <v>533</v>
      </c>
      <c r="L1562" s="1" t="s">
        <v>3363</v>
      </c>
      <c r="M1562" s="1" t="s">
        <v>3168</v>
      </c>
    </row>
    <row r="1563" spans="1:13">
      <c r="A1563" s="56" t="s">
        <v>3444</v>
      </c>
      <c r="B1563" s="1" t="s">
        <v>46</v>
      </c>
      <c r="C1563" s="1" t="s">
        <v>181</v>
      </c>
      <c r="D1563" s="1" t="s">
        <v>3445</v>
      </c>
      <c r="E1563" s="1" t="s">
        <v>617</v>
      </c>
      <c r="F1563" s="1" t="s">
        <v>1488</v>
      </c>
      <c r="G1563" s="1" t="s">
        <v>651</v>
      </c>
      <c r="H1563" s="1" t="s">
        <v>620</v>
      </c>
      <c r="I1563" s="1" t="s">
        <v>3446</v>
      </c>
      <c r="J1563" s="1" t="s">
        <v>3447</v>
      </c>
      <c r="L1563" s="1" t="s">
        <v>3448</v>
      </c>
      <c r="M1563" s="1" t="s">
        <v>3449</v>
      </c>
    </row>
    <row r="1564" spans="1:13">
      <c r="A1564" s="56" t="s">
        <v>3444</v>
      </c>
      <c r="B1564" s="1" t="s">
        <v>27</v>
      </c>
      <c r="C1564" s="1" t="s">
        <v>182</v>
      </c>
      <c r="J1564" s="1" t="s">
        <v>250</v>
      </c>
      <c r="L1564" s="1" t="s">
        <v>3434</v>
      </c>
      <c r="M1564" s="1" t="s">
        <v>3168</v>
      </c>
    </row>
    <row r="1565" spans="1:13">
      <c r="A1565" s="56" t="s">
        <v>3450</v>
      </c>
      <c r="B1565" s="1" t="s">
        <v>46</v>
      </c>
      <c r="C1565" s="1" t="s">
        <v>181</v>
      </c>
      <c r="D1565" s="1" t="s">
        <v>1954</v>
      </c>
      <c r="E1565" s="1" t="s">
        <v>3451</v>
      </c>
      <c r="F1565" s="1" t="s">
        <v>3452</v>
      </c>
      <c r="G1565" s="1" t="s">
        <v>2683</v>
      </c>
      <c r="H1565" s="1" t="s">
        <v>3453</v>
      </c>
      <c r="I1565" s="1" t="s">
        <v>1954</v>
      </c>
      <c r="J1565" s="1" t="s">
        <v>1123</v>
      </c>
      <c r="K1565" s="1" t="s">
        <v>2931</v>
      </c>
      <c r="L1565" s="1" t="s">
        <v>3454</v>
      </c>
      <c r="M1565" s="1" t="s">
        <v>3218</v>
      </c>
    </row>
    <row r="1566" spans="1:13">
      <c r="A1566" s="56" t="s">
        <v>3450</v>
      </c>
      <c r="B1566" s="1" t="s">
        <v>27</v>
      </c>
      <c r="C1566" s="1" t="s">
        <v>182</v>
      </c>
      <c r="D1566" s="1" t="s">
        <v>1954</v>
      </c>
      <c r="E1566" s="1" t="s">
        <v>3451</v>
      </c>
      <c r="F1566" s="1" t="s">
        <v>3455</v>
      </c>
      <c r="G1566" s="1" t="s">
        <v>1954</v>
      </c>
      <c r="H1566" s="1" t="s">
        <v>1954</v>
      </c>
      <c r="I1566" s="1" t="s">
        <v>1954</v>
      </c>
      <c r="J1566" s="1" t="s">
        <v>745</v>
      </c>
      <c r="K1566" s="1" t="s">
        <v>3456</v>
      </c>
      <c r="L1566" s="1" t="s">
        <v>3457</v>
      </c>
      <c r="M1566" s="1" t="s">
        <v>3218</v>
      </c>
    </row>
    <row r="1567" spans="1:13">
      <c r="A1567" s="56" t="s">
        <v>3458</v>
      </c>
      <c r="B1567" s="1" t="s">
        <v>37</v>
      </c>
      <c r="C1567" s="1" t="s">
        <v>181</v>
      </c>
      <c r="D1567" s="1" t="s">
        <v>1952</v>
      </c>
      <c r="E1567" s="1" t="s">
        <v>3459</v>
      </c>
      <c r="F1567" s="1" t="s">
        <v>3460</v>
      </c>
      <c r="G1567" s="1" t="s">
        <v>3215</v>
      </c>
      <c r="H1567" s="1" t="s">
        <v>3461</v>
      </c>
      <c r="I1567" s="1" t="s">
        <v>1954</v>
      </c>
      <c r="J1567" s="1" t="s">
        <v>777</v>
      </c>
      <c r="K1567" s="1" t="s">
        <v>3462</v>
      </c>
      <c r="L1567" s="1" t="s">
        <v>3463</v>
      </c>
      <c r="M1567" s="1" t="s">
        <v>3218</v>
      </c>
    </row>
    <row r="1568" spans="1:13">
      <c r="A1568" s="56" t="s">
        <v>3458</v>
      </c>
      <c r="B1568" s="1" t="s">
        <v>46</v>
      </c>
      <c r="C1568" s="1" t="s">
        <v>182</v>
      </c>
      <c r="D1568" s="1" t="s">
        <v>2694</v>
      </c>
      <c r="E1568" s="1" t="s">
        <v>2012</v>
      </c>
      <c r="F1568" s="1" t="s">
        <v>1954</v>
      </c>
      <c r="G1568" s="1" t="s">
        <v>3464</v>
      </c>
      <c r="H1568" s="1" t="s">
        <v>3465</v>
      </c>
      <c r="I1568" s="1" t="s">
        <v>1954</v>
      </c>
      <c r="J1568" s="1" t="s">
        <v>1899</v>
      </c>
      <c r="K1568" s="1" t="s">
        <v>1045</v>
      </c>
      <c r="L1568" s="1" t="s">
        <v>3466</v>
      </c>
      <c r="M1568" s="1" t="s">
        <v>3218</v>
      </c>
    </row>
    <row r="1569" spans="1:13">
      <c r="A1569" s="56" t="s">
        <v>3467</v>
      </c>
      <c r="B1569" s="1" t="s">
        <v>37</v>
      </c>
      <c r="C1569" s="1" t="s">
        <v>181</v>
      </c>
      <c r="D1569" s="1" t="s">
        <v>2694</v>
      </c>
      <c r="E1569" s="1" t="s">
        <v>2012</v>
      </c>
      <c r="F1569" s="1" t="s">
        <v>1954</v>
      </c>
      <c r="G1569" s="1" t="s">
        <v>1954</v>
      </c>
      <c r="H1569" s="1" t="s">
        <v>3468</v>
      </c>
      <c r="I1569" s="1" t="s">
        <v>1954</v>
      </c>
      <c r="J1569" s="1" t="s">
        <v>1129</v>
      </c>
      <c r="K1569" s="1" t="s">
        <v>3012</v>
      </c>
      <c r="L1569" s="1" t="s">
        <v>3418</v>
      </c>
      <c r="M1569" s="1" t="s">
        <v>3469</v>
      </c>
    </row>
    <row r="1570" spans="1:13">
      <c r="A1570" s="56" t="s">
        <v>3467</v>
      </c>
      <c r="B1570" s="1" t="s">
        <v>46</v>
      </c>
      <c r="C1570" s="1" t="s">
        <v>182</v>
      </c>
      <c r="D1570" s="1" t="s">
        <v>3470</v>
      </c>
      <c r="E1570" s="1" t="s">
        <v>2012</v>
      </c>
      <c r="F1570" s="1" t="s">
        <v>1954</v>
      </c>
      <c r="G1570" s="1" t="s">
        <v>3471</v>
      </c>
      <c r="H1570" s="1" t="s">
        <v>3472</v>
      </c>
      <c r="I1570" s="1" t="s">
        <v>3473</v>
      </c>
      <c r="L1570" s="1" t="s">
        <v>2389</v>
      </c>
      <c r="M1570" s="1" t="s">
        <v>3469</v>
      </c>
    </row>
    <row r="1571" spans="1:13">
      <c r="A1571" s="56" t="s">
        <v>3474</v>
      </c>
      <c r="B1571" s="1" t="s">
        <v>27</v>
      </c>
      <c r="C1571" s="1" t="s">
        <v>181</v>
      </c>
      <c r="D1571" s="1" t="s">
        <v>2671</v>
      </c>
      <c r="E1571" s="1" t="s">
        <v>2012</v>
      </c>
      <c r="F1571" s="1" t="s">
        <v>3475</v>
      </c>
      <c r="G1571" s="1" t="s">
        <v>1954</v>
      </c>
      <c r="H1571" s="1" t="s">
        <v>1954</v>
      </c>
      <c r="I1571" s="1" t="s">
        <v>1954</v>
      </c>
      <c r="J1571" s="1" t="s">
        <v>777</v>
      </c>
      <c r="K1571" s="1" t="s">
        <v>3476</v>
      </c>
      <c r="L1571" s="1" t="s">
        <v>3477</v>
      </c>
      <c r="M1571" s="1" t="s">
        <v>3478</v>
      </c>
    </row>
    <row r="1572" spans="1:13">
      <c r="A1572" s="56" t="s">
        <v>3474</v>
      </c>
      <c r="B1572" s="1" t="s">
        <v>37</v>
      </c>
      <c r="C1572" s="1" t="s">
        <v>182</v>
      </c>
      <c r="D1572" s="1" t="s">
        <v>2016</v>
      </c>
      <c r="E1572" s="1" t="s">
        <v>2012</v>
      </c>
      <c r="F1572" s="1" t="s">
        <v>1954</v>
      </c>
      <c r="G1572" s="1" t="s">
        <v>1954</v>
      </c>
      <c r="H1572" s="1" t="s">
        <v>2017</v>
      </c>
      <c r="I1572" s="1" t="s">
        <v>1954</v>
      </c>
      <c r="J1572" s="1" t="s">
        <v>3479</v>
      </c>
      <c r="K1572" s="1" t="s">
        <v>3480</v>
      </c>
      <c r="L1572" s="1" t="s">
        <v>3481</v>
      </c>
      <c r="M1572" s="1" t="s">
        <v>3469</v>
      </c>
    </row>
    <row r="1573" spans="1:13">
      <c r="A1573" s="56" t="s">
        <v>3482</v>
      </c>
      <c r="B1573" s="1" t="s">
        <v>27</v>
      </c>
      <c r="C1573" s="1" t="s">
        <v>181</v>
      </c>
      <c r="D1573" s="1" t="s">
        <v>3483</v>
      </c>
      <c r="E1573" s="1" t="s">
        <v>2012</v>
      </c>
      <c r="F1573" s="1" t="s">
        <v>3484</v>
      </c>
      <c r="G1573" s="1" t="s">
        <v>1954</v>
      </c>
      <c r="H1573" s="1" t="s">
        <v>3485</v>
      </c>
      <c r="I1573" s="1" t="s">
        <v>3486</v>
      </c>
      <c r="J1573" s="1" t="s">
        <v>1410</v>
      </c>
      <c r="L1573" s="1" t="s">
        <v>3487</v>
      </c>
      <c r="M1573" s="1" t="s">
        <v>3478</v>
      </c>
    </row>
    <row r="1574" spans="1:13">
      <c r="A1574" s="56" t="s">
        <v>3482</v>
      </c>
      <c r="B1574" s="1" t="s">
        <v>37</v>
      </c>
      <c r="C1574" s="1" t="s">
        <v>182</v>
      </c>
      <c r="D1574" s="1" t="s">
        <v>2277</v>
      </c>
      <c r="E1574" s="1" t="s">
        <v>923</v>
      </c>
      <c r="F1574" s="1" t="s">
        <v>3488</v>
      </c>
      <c r="G1574" s="1" t="s">
        <v>2997</v>
      </c>
      <c r="H1574" s="1" t="s">
        <v>2511</v>
      </c>
      <c r="I1574" s="1" t="s">
        <v>924</v>
      </c>
      <c r="J1574" s="1" t="s">
        <v>2423</v>
      </c>
      <c r="K1574" s="1" t="s">
        <v>3489</v>
      </c>
      <c r="L1574" s="1" t="s">
        <v>3481</v>
      </c>
      <c r="M1574" s="1" t="s">
        <v>3469</v>
      </c>
    </row>
    <row r="1575" spans="1:13">
      <c r="A1575" s="56" t="s">
        <v>3490</v>
      </c>
      <c r="B1575" s="1" t="s">
        <v>46</v>
      </c>
      <c r="C1575" s="1" t="s">
        <v>181</v>
      </c>
      <c r="D1575" s="1" t="s">
        <v>3491</v>
      </c>
      <c r="E1575" s="1" t="s">
        <v>923</v>
      </c>
      <c r="F1575" s="1" t="s">
        <v>3072</v>
      </c>
      <c r="G1575" s="1" t="s">
        <v>3492</v>
      </c>
      <c r="H1575" s="1" t="s">
        <v>3493</v>
      </c>
      <c r="I1575" s="1" t="s">
        <v>924</v>
      </c>
      <c r="J1575" s="1" t="s">
        <v>1784</v>
      </c>
      <c r="K1575" s="1" t="s">
        <v>3494</v>
      </c>
      <c r="L1575" s="1" t="s">
        <v>3495</v>
      </c>
      <c r="M1575" s="1" t="s">
        <v>3218</v>
      </c>
    </row>
    <row r="1576" spans="1:13">
      <c r="A1576" s="56" t="s">
        <v>3490</v>
      </c>
      <c r="B1576" s="1" t="s">
        <v>27</v>
      </c>
      <c r="C1576" s="1" t="s">
        <v>182</v>
      </c>
      <c r="D1576" s="1" t="s">
        <v>2284</v>
      </c>
      <c r="E1576" s="1" t="s">
        <v>923</v>
      </c>
      <c r="F1576" s="1" t="s">
        <v>3496</v>
      </c>
      <c r="G1576" s="1" t="s">
        <v>3497</v>
      </c>
      <c r="H1576" s="1" t="s">
        <v>3498</v>
      </c>
      <c r="I1576" s="1" t="s">
        <v>924</v>
      </c>
      <c r="J1576" s="1" t="s">
        <v>1036</v>
      </c>
      <c r="K1576" s="1" t="s">
        <v>2639</v>
      </c>
      <c r="L1576" s="1" t="s">
        <v>3466</v>
      </c>
      <c r="M1576" s="1" t="s">
        <v>3218</v>
      </c>
    </row>
    <row r="1577" spans="1:13">
      <c r="A1577" s="56" t="s">
        <v>3499</v>
      </c>
      <c r="B1577" s="1" t="s">
        <v>46</v>
      </c>
      <c r="C1577" s="1" t="s">
        <v>181</v>
      </c>
      <c r="D1577" s="1" t="s">
        <v>930</v>
      </c>
      <c r="E1577" s="1" t="s">
        <v>923</v>
      </c>
      <c r="F1577" s="1" t="s">
        <v>924</v>
      </c>
      <c r="G1577" s="1" t="s">
        <v>3078</v>
      </c>
      <c r="H1577" s="1" t="s">
        <v>3500</v>
      </c>
      <c r="I1577" s="1" t="s">
        <v>924</v>
      </c>
      <c r="J1577" s="1" t="s">
        <v>555</v>
      </c>
      <c r="K1577" s="1" t="s">
        <v>1228</v>
      </c>
      <c r="L1577" s="1" t="s">
        <v>3466</v>
      </c>
      <c r="M1577" s="1" t="s">
        <v>3218</v>
      </c>
    </row>
    <row r="1578" spans="1:13">
      <c r="A1578" s="56" t="s">
        <v>3499</v>
      </c>
      <c r="B1578" s="1" t="s">
        <v>27</v>
      </c>
      <c r="C1578" s="1" t="s">
        <v>182</v>
      </c>
      <c r="D1578" s="1" t="s">
        <v>922</v>
      </c>
      <c r="E1578" s="1" t="s">
        <v>923</v>
      </c>
      <c r="F1578" s="1" t="s">
        <v>924</v>
      </c>
      <c r="G1578" s="1" t="s">
        <v>3501</v>
      </c>
      <c r="H1578" s="1" t="s">
        <v>2271</v>
      </c>
      <c r="I1578" s="1" t="s">
        <v>924</v>
      </c>
      <c r="J1578" s="1" t="s">
        <v>341</v>
      </c>
      <c r="K1578" s="1" t="s">
        <v>1225</v>
      </c>
      <c r="L1578" s="1" t="s">
        <v>3466</v>
      </c>
      <c r="M1578" s="1" t="s">
        <v>3218</v>
      </c>
    </row>
    <row r="1579" spans="1:13">
      <c r="A1579" s="56" t="s">
        <v>3502</v>
      </c>
      <c r="B1579" s="1" t="s">
        <v>37</v>
      </c>
      <c r="C1579" s="1" t="s">
        <v>181</v>
      </c>
      <c r="J1579" s="1" t="s">
        <v>772</v>
      </c>
      <c r="L1579" s="1" t="s">
        <v>3503</v>
      </c>
      <c r="M1579" s="1" t="s">
        <v>3168</v>
      </c>
    </row>
    <row r="1580" spans="1:13">
      <c r="A1580" s="56" t="s">
        <v>3502</v>
      </c>
      <c r="B1580" s="1" t="s">
        <v>27</v>
      </c>
      <c r="C1580" s="1" t="s">
        <v>182</v>
      </c>
      <c r="D1580" s="1" t="s">
        <v>2277</v>
      </c>
      <c r="E1580" s="1" t="s">
        <v>923</v>
      </c>
      <c r="F1580" s="1" t="s">
        <v>924</v>
      </c>
      <c r="G1580" s="1" t="s">
        <v>3504</v>
      </c>
      <c r="H1580" s="1" t="s">
        <v>3505</v>
      </c>
      <c r="I1580" s="1" t="s">
        <v>924</v>
      </c>
      <c r="J1580" s="1" t="s">
        <v>3506</v>
      </c>
      <c r="L1580" s="1" t="s">
        <v>3507</v>
      </c>
      <c r="M1580" s="1" t="s">
        <v>3218</v>
      </c>
    </row>
    <row r="1581" spans="1:13">
      <c r="A1581" s="56" t="s">
        <v>3508</v>
      </c>
      <c r="B1581" s="1" t="s">
        <v>37</v>
      </c>
      <c r="C1581" s="1" t="s">
        <v>181</v>
      </c>
      <c r="D1581" s="1" t="s">
        <v>3491</v>
      </c>
      <c r="E1581" s="1" t="s">
        <v>923</v>
      </c>
      <c r="F1581" s="1" t="s">
        <v>924</v>
      </c>
      <c r="G1581" s="1" t="s">
        <v>2494</v>
      </c>
      <c r="H1581" s="1" t="s">
        <v>2287</v>
      </c>
      <c r="I1581" s="1" t="s">
        <v>924</v>
      </c>
      <c r="J1581" s="1" t="s">
        <v>751</v>
      </c>
      <c r="K1581" s="1" t="s">
        <v>2602</v>
      </c>
      <c r="L1581" s="1" t="s">
        <v>3466</v>
      </c>
      <c r="M1581" s="1" t="s">
        <v>3218</v>
      </c>
    </row>
    <row r="1582" spans="1:13">
      <c r="A1582" s="56" t="s">
        <v>3508</v>
      </c>
      <c r="B1582" s="1" t="s">
        <v>46</v>
      </c>
      <c r="C1582" s="1" t="s">
        <v>182</v>
      </c>
      <c r="D1582" s="1" t="s">
        <v>2284</v>
      </c>
      <c r="E1582" s="1" t="s">
        <v>923</v>
      </c>
      <c r="F1582" s="1" t="s">
        <v>924</v>
      </c>
      <c r="G1582" s="1" t="s">
        <v>2507</v>
      </c>
      <c r="H1582" s="1" t="s">
        <v>3509</v>
      </c>
      <c r="I1582" s="1" t="s">
        <v>924</v>
      </c>
      <c r="J1582" s="1" t="s">
        <v>1206</v>
      </c>
      <c r="K1582" s="1" t="s">
        <v>1207</v>
      </c>
      <c r="L1582" s="1" t="s">
        <v>3466</v>
      </c>
      <c r="M1582" s="1" t="s">
        <v>3218</v>
      </c>
    </row>
    <row r="1583" spans="1:13">
      <c r="A1583" s="56" t="s">
        <v>3510</v>
      </c>
      <c r="B1583" s="1" t="s">
        <v>27</v>
      </c>
      <c r="C1583" s="1" t="s">
        <v>181</v>
      </c>
      <c r="D1583" s="1" t="s">
        <v>3511</v>
      </c>
      <c r="E1583" s="1" t="s">
        <v>923</v>
      </c>
      <c r="F1583" s="1" t="s">
        <v>3512</v>
      </c>
      <c r="G1583" s="1" t="s">
        <v>3513</v>
      </c>
      <c r="H1583" s="1" t="s">
        <v>3514</v>
      </c>
      <c r="I1583" s="1" t="s">
        <v>924</v>
      </c>
      <c r="J1583" s="1" t="s">
        <v>510</v>
      </c>
      <c r="L1583" s="1" t="s">
        <v>3515</v>
      </c>
      <c r="M1583" s="1" t="s">
        <v>3516</v>
      </c>
    </row>
    <row r="1584" spans="1:13">
      <c r="A1584" s="56" t="s">
        <v>3510</v>
      </c>
      <c r="B1584" s="1" t="s">
        <v>37</v>
      </c>
      <c r="C1584" s="1" t="s">
        <v>182</v>
      </c>
      <c r="J1584" s="1" t="s">
        <v>250</v>
      </c>
      <c r="L1584" s="1" t="s">
        <v>3515</v>
      </c>
      <c r="M1584" s="1" t="s">
        <v>3168</v>
      </c>
    </row>
    <row r="1585" spans="1:13">
      <c r="A1585" s="56" t="s">
        <v>3517</v>
      </c>
      <c r="B1585" s="1" t="s">
        <v>46</v>
      </c>
      <c r="C1585" s="1" t="s">
        <v>181</v>
      </c>
      <c r="D1585" s="1" t="s">
        <v>1767</v>
      </c>
      <c r="E1585" s="1" t="s">
        <v>3518</v>
      </c>
      <c r="F1585" s="1" t="s">
        <v>3281</v>
      </c>
      <c r="G1585" s="1" t="s">
        <v>3519</v>
      </c>
      <c r="H1585" s="1" t="s">
        <v>727</v>
      </c>
      <c r="I1585" s="1" t="s">
        <v>727</v>
      </c>
      <c r="J1585" s="1" t="s">
        <v>3080</v>
      </c>
      <c r="K1585" s="1" t="s">
        <v>3520</v>
      </c>
      <c r="L1585" s="1" t="s">
        <v>3521</v>
      </c>
      <c r="M1585" s="1" t="s">
        <v>3516</v>
      </c>
    </row>
    <row r="1586" spans="1:13">
      <c r="A1586" s="56" t="s">
        <v>3517</v>
      </c>
      <c r="B1586" s="1" t="s">
        <v>37</v>
      </c>
      <c r="C1586" s="1" t="s">
        <v>182</v>
      </c>
      <c r="J1586" s="1" t="s">
        <v>3522</v>
      </c>
      <c r="K1586" s="1" t="s">
        <v>3523</v>
      </c>
      <c r="L1586" s="1" t="s">
        <v>3524</v>
      </c>
      <c r="M1586" s="1" t="s">
        <v>3168</v>
      </c>
    </row>
    <row r="1587" spans="1:13">
      <c r="A1587" s="56" t="s">
        <v>3525</v>
      </c>
      <c r="B1587" s="1" t="s">
        <v>46</v>
      </c>
      <c r="C1587" s="1" t="s">
        <v>181</v>
      </c>
      <c r="J1587" s="1" t="s">
        <v>3522</v>
      </c>
      <c r="K1587" s="1" t="s">
        <v>3523</v>
      </c>
      <c r="L1587" s="1" t="s">
        <v>3526</v>
      </c>
      <c r="M1587" s="1" t="s">
        <v>3168</v>
      </c>
    </row>
    <row r="1588" spans="1:13">
      <c r="A1588" s="56" t="s">
        <v>3525</v>
      </c>
      <c r="B1588" s="1" t="s">
        <v>27</v>
      </c>
      <c r="C1588" s="1" t="s">
        <v>182</v>
      </c>
      <c r="J1588" s="1" t="s">
        <v>185</v>
      </c>
      <c r="L1588" s="1" t="s">
        <v>3527</v>
      </c>
      <c r="M1588" s="1" t="s">
        <v>3168</v>
      </c>
    </row>
    <row r="1589" spans="1:13">
      <c r="A1589" s="56" t="s">
        <v>3528</v>
      </c>
      <c r="B1589" s="1" t="s">
        <v>46</v>
      </c>
      <c r="C1589" s="1" t="s">
        <v>181</v>
      </c>
      <c r="D1589" s="1" t="s">
        <v>1387</v>
      </c>
      <c r="E1589" s="1" t="s">
        <v>3529</v>
      </c>
      <c r="F1589" s="1" t="s">
        <v>727</v>
      </c>
      <c r="G1589" s="1" t="s">
        <v>3530</v>
      </c>
      <c r="H1589" s="1" t="s">
        <v>727</v>
      </c>
      <c r="I1589" s="1" t="s">
        <v>727</v>
      </c>
      <c r="J1589" s="1" t="s">
        <v>1784</v>
      </c>
      <c r="K1589" s="1" t="s">
        <v>3531</v>
      </c>
      <c r="L1589" s="1" t="s">
        <v>3532</v>
      </c>
      <c r="M1589" s="1" t="s">
        <v>3303</v>
      </c>
    </row>
    <row r="1590" spans="1:13">
      <c r="A1590" s="56" t="s">
        <v>3528</v>
      </c>
      <c r="B1590" s="1" t="s">
        <v>27</v>
      </c>
      <c r="C1590" s="1" t="s">
        <v>182</v>
      </c>
      <c r="D1590" s="1" t="s">
        <v>1767</v>
      </c>
      <c r="E1590" s="1" t="s">
        <v>730</v>
      </c>
      <c r="F1590" s="1" t="s">
        <v>727</v>
      </c>
      <c r="G1590" s="1" t="s">
        <v>727</v>
      </c>
      <c r="H1590" s="1" t="s">
        <v>727</v>
      </c>
      <c r="I1590" s="1" t="s">
        <v>727</v>
      </c>
      <c r="J1590" s="1" t="s">
        <v>745</v>
      </c>
      <c r="K1590" s="1" t="s">
        <v>3533</v>
      </c>
      <c r="L1590" s="1" t="s">
        <v>3534</v>
      </c>
      <c r="M1590" s="1" t="s">
        <v>3398</v>
      </c>
    </row>
    <row r="1591" spans="1:13">
      <c r="A1591" s="56" t="s">
        <v>3535</v>
      </c>
      <c r="C1591" s="1" t="s">
        <v>181</v>
      </c>
      <c r="J1591" s="1" t="s">
        <v>3536</v>
      </c>
      <c r="L1591" s="1" t="s">
        <v>3537</v>
      </c>
      <c r="M1591" s="1" t="s">
        <v>3168</v>
      </c>
    </row>
    <row r="1592" spans="1:13">
      <c r="A1592" s="56" t="s">
        <v>3535</v>
      </c>
      <c r="C1592" s="1" t="s">
        <v>182</v>
      </c>
      <c r="J1592" s="1" t="s">
        <v>3536</v>
      </c>
      <c r="L1592" s="1" t="s">
        <v>3537</v>
      </c>
      <c r="M1592" s="1" t="s">
        <v>3168</v>
      </c>
    </row>
    <row r="1593" spans="1:13">
      <c r="A1593" s="56" t="s">
        <v>3538</v>
      </c>
      <c r="B1593" s="1" t="s">
        <v>37</v>
      </c>
      <c r="C1593" s="1" t="s">
        <v>181</v>
      </c>
      <c r="D1593" s="1" t="s">
        <v>1767</v>
      </c>
      <c r="E1593" s="1" t="s">
        <v>3539</v>
      </c>
      <c r="F1593" s="1" t="s">
        <v>727</v>
      </c>
      <c r="G1593" s="1" t="s">
        <v>3540</v>
      </c>
      <c r="H1593" s="1" t="s">
        <v>727</v>
      </c>
      <c r="I1593" s="1" t="s">
        <v>727</v>
      </c>
      <c r="J1593" s="1" t="s">
        <v>570</v>
      </c>
      <c r="L1593" s="1" t="s">
        <v>3541</v>
      </c>
      <c r="M1593" s="1" t="s">
        <v>3398</v>
      </c>
    </row>
    <row r="1594" spans="1:13">
      <c r="A1594" s="56" t="s">
        <v>3538</v>
      </c>
      <c r="B1594" s="1" t="s">
        <v>46</v>
      </c>
      <c r="C1594" s="1" t="s">
        <v>182</v>
      </c>
      <c r="D1594" s="1" t="s">
        <v>1708</v>
      </c>
      <c r="E1594" s="1" t="s">
        <v>730</v>
      </c>
      <c r="F1594" s="1" t="s">
        <v>1265</v>
      </c>
      <c r="G1594" s="1" t="s">
        <v>3542</v>
      </c>
      <c r="H1594" s="1" t="s">
        <v>727</v>
      </c>
      <c r="I1594" s="1" t="s">
        <v>727</v>
      </c>
      <c r="J1594" s="1" t="s">
        <v>1293</v>
      </c>
      <c r="L1594" s="1" t="s">
        <v>3543</v>
      </c>
      <c r="M1594" s="1" t="s">
        <v>3398</v>
      </c>
    </row>
    <row r="1595" spans="1:13">
      <c r="A1595" s="56" t="s">
        <v>3544</v>
      </c>
      <c r="B1595" s="1" t="s">
        <v>37</v>
      </c>
      <c r="C1595" s="1" t="s">
        <v>181</v>
      </c>
      <c r="D1595" s="1" t="s">
        <v>1400</v>
      </c>
      <c r="E1595" s="1" t="s">
        <v>730</v>
      </c>
      <c r="F1595" s="1" t="s">
        <v>3545</v>
      </c>
      <c r="G1595" s="1" t="s">
        <v>1271</v>
      </c>
      <c r="H1595" s="1" t="s">
        <v>727</v>
      </c>
      <c r="I1595" s="1" t="s">
        <v>727</v>
      </c>
      <c r="J1595" s="1" t="s">
        <v>1027</v>
      </c>
      <c r="K1595" s="1" t="s">
        <v>3055</v>
      </c>
      <c r="L1595" s="1" t="s">
        <v>3546</v>
      </c>
      <c r="M1595" s="1" t="s">
        <v>3398</v>
      </c>
    </row>
    <row r="1596" spans="1:13">
      <c r="A1596" s="56" t="s">
        <v>3544</v>
      </c>
      <c r="B1596" s="1" t="s">
        <v>46</v>
      </c>
      <c r="C1596" s="1" t="s">
        <v>182</v>
      </c>
      <c r="D1596" s="1" t="s">
        <v>1510</v>
      </c>
      <c r="E1596" s="1" t="s">
        <v>730</v>
      </c>
      <c r="F1596" s="1" t="s">
        <v>731</v>
      </c>
      <c r="G1596" s="1" t="s">
        <v>2313</v>
      </c>
      <c r="H1596" s="1" t="s">
        <v>727</v>
      </c>
      <c r="I1596" s="1" t="s">
        <v>727</v>
      </c>
      <c r="L1596" s="1" t="s">
        <v>2389</v>
      </c>
      <c r="M1596" s="1" t="s">
        <v>3398</v>
      </c>
    </row>
    <row r="1597" spans="1:13">
      <c r="A1597" s="56" t="s">
        <v>3547</v>
      </c>
      <c r="B1597" s="1" t="s">
        <v>27</v>
      </c>
      <c r="C1597" s="1" t="s">
        <v>181</v>
      </c>
      <c r="D1597" s="1" t="s">
        <v>1400</v>
      </c>
      <c r="E1597" s="1" t="s">
        <v>730</v>
      </c>
      <c r="F1597" s="1" t="s">
        <v>2327</v>
      </c>
      <c r="G1597" s="1" t="s">
        <v>2572</v>
      </c>
      <c r="H1597" s="1" t="s">
        <v>727</v>
      </c>
      <c r="I1597" s="1" t="s">
        <v>727</v>
      </c>
      <c r="J1597" s="1" t="s">
        <v>388</v>
      </c>
      <c r="K1597" s="1" t="s">
        <v>2241</v>
      </c>
      <c r="L1597" s="1" t="s">
        <v>3546</v>
      </c>
      <c r="M1597" s="1" t="s">
        <v>3548</v>
      </c>
    </row>
    <row r="1598" spans="1:13">
      <c r="A1598" s="56" t="s">
        <v>3547</v>
      </c>
      <c r="B1598" s="1" t="s">
        <v>37</v>
      </c>
      <c r="C1598" s="1" t="s">
        <v>182</v>
      </c>
      <c r="D1598" s="1" t="s">
        <v>1400</v>
      </c>
      <c r="E1598" s="1" t="s">
        <v>730</v>
      </c>
      <c r="F1598" s="1" t="s">
        <v>1271</v>
      </c>
      <c r="G1598" s="1" t="s">
        <v>3549</v>
      </c>
      <c r="H1598" s="1" t="s">
        <v>727</v>
      </c>
      <c r="I1598" s="1" t="s">
        <v>727</v>
      </c>
      <c r="J1598" s="1" t="s">
        <v>2173</v>
      </c>
      <c r="K1598" s="1" t="s">
        <v>3550</v>
      </c>
      <c r="L1598" s="1" t="s">
        <v>3546</v>
      </c>
      <c r="M1598" s="1" t="s">
        <v>3186</v>
      </c>
    </row>
    <row r="1599" spans="1:13">
      <c r="A1599" s="56" t="s">
        <v>3551</v>
      </c>
      <c r="B1599" s="1" t="s">
        <v>27</v>
      </c>
      <c r="C1599" s="1" t="s">
        <v>181</v>
      </c>
      <c r="D1599" s="1" t="s">
        <v>1260</v>
      </c>
      <c r="E1599" s="1" t="s">
        <v>730</v>
      </c>
      <c r="F1599" s="1" t="s">
        <v>3552</v>
      </c>
      <c r="G1599" s="1" t="s">
        <v>2168</v>
      </c>
      <c r="H1599" s="1" t="s">
        <v>727</v>
      </c>
      <c r="I1599" s="1" t="s">
        <v>727</v>
      </c>
      <c r="L1599" s="1" t="s">
        <v>2389</v>
      </c>
      <c r="M1599" s="1" t="s">
        <v>3186</v>
      </c>
    </row>
    <row r="1600" spans="1:13">
      <c r="A1600" s="56" t="s">
        <v>3551</v>
      </c>
      <c r="B1600" s="1" t="s">
        <v>37</v>
      </c>
      <c r="C1600" s="1" t="s">
        <v>182</v>
      </c>
      <c r="D1600" s="1" t="s">
        <v>1260</v>
      </c>
      <c r="E1600" s="1" t="s">
        <v>730</v>
      </c>
      <c r="F1600" s="1" t="s">
        <v>731</v>
      </c>
      <c r="G1600" s="1" t="s">
        <v>727</v>
      </c>
      <c r="H1600" s="1" t="s">
        <v>727</v>
      </c>
      <c r="I1600" s="1" t="s">
        <v>727</v>
      </c>
      <c r="L1600" s="1" t="s">
        <v>2389</v>
      </c>
      <c r="M1600" s="1" t="s">
        <v>3186</v>
      </c>
    </row>
    <row r="1601" spans="1:13">
      <c r="A1601" s="56" t="s">
        <v>3553</v>
      </c>
      <c r="B1601" s="1" t="s">
        <v>37</v>
      </c>
      <c r="C1601" s="1" t="s">
        <v>181</v>
      </c>
      <c r="D1601" s="1" t="s">
        <v>3554</v>
      </c>
      <c r="E1601" s="1" t="s">
        <v>730</v>
      </c>
      <c r="F1601" s="1" t="s">
        <v>1265</v>
      </c>
      <c r="G1601" s="1" t="s">
        <v>3555</v>
      </c>
      <c r="H1601" s="1" t="s">
        <v>727</v>
      </c>
      <c r="I1601" s="1" t="s">
        <v>727</v>
      </c>
      <c r="L1601" s="1" t="s">
        <v>2389</v>
      </c>
      <c r="M1601" s="1" t="s">
        <v>3186</v>
      </c>
    </row>
    <row r="1602" spans="1:13">
      <c r="A1602" s="56" t="s">
        <v>3553</v>
      </c>
      <c r="B1602" s="1" t="s">
        <v>27</v>
      </c>
      <c r="C1602" s="1" t="s">
        <v>182</v>
      </c>
      <c r="D1602" s="1" t="s">
        <v>1400</v>
      </c>
      <c r="E1602" s="1" t="s">
        <v>730</v>
      </c>
      <c r="F1602" s="1" t="s">
        <v>731</v>
      </c>
      <c r="G1602" s="1" t="s">
        <v>2171</v>
      </c>
      <c r="H1602" s="1" t="s">
        <v>727</v>
      </c>
      <c r="I1602" s="1" t="s">
        <v>727</v>
      </c>
      <c r="L1602" s="1" t="s">
        <v>2389</v>
      </c>
      <c r="M1602" s="1" t="s">
        <v>3186</v>
      </c>
    </row>
    <row r="1603" spans="1:13">
      <c r="A1603" s="56" t="s">
        <v>3556</v>
      </c>
      <c r="B1603" s="1" t="s">
        <v>46</v>
      </c>
      <c r="C1603" s="1" t="s">
        <v>181</v>
      </c>
      <c r="D1603" s="1" t="s">
        <v>3557</v>
      </c>
      <c r="E1603" s="1" t="s">
        <v>730</v>
      </c>
      <c r="F1603" s="1" t="s">
        <v>3558</v>
      </c>
      <c r="G1603" s="1" t="s">
        <v>3555</v>
      </c>
      <c r="H1603" s="1" t="s">
        <v>727</v>
      </c>
      <c r="I1603" s="1" t="s">
        <v>727</v>
      </c>
      <c r="L1603" s="1" t="s">
        <v>2389</v>
      </c>
      <c r="M1603" s="1" t="s">
        <v>3186</v>
      </c>
    </row>
    <row r="1604" spans="1:13">
      <c r="A1604" s="56" t="s">
        <v>3556</v>
      </c>
      <c r="B1604" s="1" t="s">
        <v>27</v>
      </c>
      <c r="C1604" s="1" t="s">
        <v>182</v>
      </c>
      <c r="D1604" s="1" t="s">
        <v>1510</v>
      </c>
      <c r="E1604" s="1" t="s">
        <v>730</v>
      </c>
      <c r="F1604" s="1" t="s">
        <v>2313</v>
      </c>
      <c r="G1604" s="1" t="s">
        <v>2171</v>
      </c>
      <c r="H1604" s="1" t="s">
        <v>727</v>
      </c>
      <c r="I1604" s="1" t="s">
        <v>727</v>
      </c>
      <c r="J1604" s="1" t="s">
        <v>1036</v>
      </c>
      <c r="K1604" s="1" t="s">
        <v>3559</v>
      </c>
      <c r="L1604" s="1" t="s">
        <v>3560</v>
      </c>
      <c r="M1604" s="1" t="s">
        <v>3186</v>
      </c>
    </row>
    <row r="1605" spans="1:13">
      <c r="A1605" s="56" t="s">
        <v>3561</v>
      </c>
      <c r="B1605" s="1" t="s">
        <v>46</v>
      </c>
      <c r="C1605" s="1" t="s">
        <v>181</v>
      </c>
      <c r="D1605" s="1" t="s">
        <v>3562</v>
      </c>
      <c r="E1605" s="1" t="s">
        <v>730</v>
      </c>
      <c r="F1605" s="1" t="s">
        <v>2313</v>
      </c>
      <c r="G1605" s="1" t="s">
        <v>3563</v>
      </c>
      <c r="H1605" s="1" t="s">
        <v>727</v>
      </c>
      <c r="I1605" s="1" t="s">
        <v>3564</v>
      </c>
      <c r="J1605" s="1" t="s">
        <v>696</v>
      </c>
      <c r="L1605" s="1" t="s">
        <v>3565</v>
      </c>
      <c r="M1605" s="1" t="s">
        <v>3186</v>
      </c>
    </row>
    <row r="1606" spans="1:13">
      <c r="A1606" s="56" t="s">
        <v>3561</v>
      </c>
      <c r="B1606" s="1" t="s">
        <v>37</v>
      </c>
      <c r="C1606" s="1" t="s">
        <v>182</v>
      </c>
      <c r="D1606" s="1" t="s">
        <v>3566</v>
      </c>
      <c r="E1606" s="1" t="s">
        <v>2812</v>
      </c>
      <c r="F1606" s="1" t="s">
        <v>3567</v>
      </c>
      <c r="G1606" s="1" t="s">
        <v>3568</v>
      </c>
      <c r="H1606" s="1" t="s">
        <v>2813</v>
      </c>
      <c r="I1606" s="1" t="s">
        <v>3569</v>
      </c>
      <c r="J1606" s="1" t="s">
        <v>3326</v>
      </c>
      <c r="L1606" s="1" t="s">
        <v>3570</v>
      </c>
      <c r="M1606" s="1" t="s">
        <v>3186</v>
      </c>
    </row>
    <row r="1607" spans="1:13">
      <c r="A1607" s="56" t="s">
        <v>3571</v>
      </c>
      <c r="B1607" s="1" t="s">
        <v>46</v>
      </c>
      <c r="C1607" s="1" t="s">
        <v>181</v>
      </c>
      <c r="D1607" s="1" t="s">
        <v>1387</v>
      </c>
      <c r="E1607" s="1" t="s">
        <v>730</v>
      </c>
      <c r="F1607" s="1" t="s">
        <v>3572</v>
      </c>
      <c r="G1607" s="1" t="s">
        <v>1905</v>
      </c>
      <c r="H1607" s="1" t="s">
        <v>727</v>
      </c>
      <c r="I1607" s="1" t="s">
        <v>727</v>
      </c>
      <c r="J1607" s="1" t="s">
        <v>3573</v>
      </c>
      <c r="L1607" s="1" t="s">
        <v>3574</v>
      </c>
      <c r="M1607" s="1" t="s">
        <v>3186</v>
      </c>
    </row>
    <row r="1608" spans="1:13">
      <c r="A1608" s="56" t="s">
        <v>3571</v>
      </c>
      <c r="B1608" s="1" t="s">
        <v>37</v>
      </c>
      <c r="C1608" s="1" t="s">
        <v>182</v>
      </c>
      <c r="D1608" s="1" t="s">
        <v>1708</v>
      </c>
      <c r="E1608" s="1" t="s">
        <v>730</v>
      </c>
      <c r="F1608" s="1" t="s">
        <v>1275</v>
      </c>
      <c r="G1608" s="1" t="s">
        <v>3542</v>
      </c>
      <c r="H1608" s="1" t="s">
        <v>727</v>
      </c>
      <c r="I1608" s="1" t="s">
        <v>727</v>
      </c>
      <c r="J1608" s="1" t="s">
        <v>3479</v>
      </c>
      <c r="K1608" s="1" t="s">
        <v>3575</v>
      </c>
      <c r="L1608" s="1" t="s">
        <v>3576</v>
      </c>
      <c r="M1608" s="1" t="s">
        <v>3186</v>
      </c>
    </row>
    <row r="1609" spans="1:13">
      <c r="A1609" s="56" t="s">
        <v>3577</v>
      </c>
      <c r="B1609" s="1" t="s">
        <v>27</v>
      </c>
      <c r="C1609" s="1" t="s">
        <v>181</v>
      </c>
      <c r="D1609" s="1" t="s">
        <v>3578</v>
      </c>
      <c r="E1609" s="1" t="s">
        <v>730</v>
      </c>
      <c r="F1609" s="1" t="s">
        <v>3281</v>
      </c>
      <c r="G1609" s="1" t="s">
        <v>3091</v>
      </c>
      <c r="H1609" s="1" t="s">
        <v>727</v>
      </c>
      <c r="I1609" s="1" t="s">
        <v>727</v>
      </c>
      <c r="J1609" s="1" t="s">
        <v>696</v>
      </c>
      <c r="L1609" s="1" t="s">
        <v>3579</v>
      </c>
      <c r="M1609" s="1" t="s">
        <v>3186</v>
      </c>
    </row>
    <row r="1610" spans="1:13">
      <c r="A1610" s="56" t="s">
        <v>3577</v>
      </c>
      <c r="B1610" s="1" t="s">
        <v>37</v>
      </c>
      <c r="C1610" s="1" t="s">
        <v>182</v>
      </c>
      <c r="J1610" s="1" t="s">
        <v>250</v>
      </c>
      <c r="L1610" s="1" t="s">
        <v>3580</v>
      </c>
      <c r="M1610" s="1" t="s">
        <v>3168</v>
      </c>
    </row>
    <row r="1611" spans="1:13">
      <c r="A1611" s="56" t="s">
        <v>3581</v>
      </c>
      <c r="B1611" s="1" t="s">
        <v>27</v>
      </c>
      <c r="C1611" s="1" t="s">
        <v>181</v>
      </c>
      <c r="D1611" s="1" t="s">
        <v>256</v>
      </c>
      <c r="E1611" s="1" t="s">
        <v>253</v>
      </c>
      <c r="F1611" s="1" t="s">
        <v>256</v>
      </c>
      <c r="G1611" s="1" t="s">
        <v>256</v>
      </c>
      <c r="H1611" s="1" t="s">
        <v>256</v>
      </c>
      <c r="I1611" s="1" t="s">
        <v>256</v>
      </c>
      <c r="J1611" s="1" t="s">
        <v>449</v>
      </c>
      <c r="L1611" s="1" t="s">
        <v>3582</v>
      </c>
      <c r="M1611" s="1" t="s">
        <v>3168</v>
      </c>
    </row>
    <row r="1612" spans="1:13">
      <c r="A1612" s="56" t="s">
        <v>3581</v>
      </c>
      <c r="B1612" s="1" t="s">
        <v>37</v>
      </c>
      <c r="C1612" s="1" t="s">
        <v>182</v>
      </c>
      <c r="D1612" s="1" t="s">
        <v>256</v>
      </c>
      <c r="E1612" s="1" t="s">
        <v>253</v>
      </c>
      <c r="F1612" s="1" t="s">
        <v>256</v>
      </c>
      <c r="G1612" s="1" t="s">
        <v>256</v>
      </c>
      <c r="H1612" s="1" t="s">
        <v>256</v>
      </c>
      <c r="I1612" s="1" t="s">
        <v>256</v>
      </c>
      <c r="J1612" s="1" t="s">
        <v>449</v>
      </c>
      <c r="L1612" s="1" t="s">
        <v>3583</v>
      </c>
      <c r="M1612" s="1" t="s">
        <v>3168</v>
      </c>
    </row>
    <row r="1613" spans="1:13">
      <c r="A1613" s="56" t="s">
        <v>3584</v>
      </c>
      <c r="B1613" s="1" t="s">
        <v>46</v>
      </c>
      <c r="C1613" s="1" t="s">
        <v>181</v>
      </c>
      <c r="D1613" s="1" t="s">
        <v>252</v>
      </c>
      <c r="E1613" s="1" t="s">
        <v>253</v>
      </c>
      <c r="F1613" s="1" t="s">
        <v>3585</v>
      </c>
      <c r="G1613" s="1" t="s">
        <v>3586</v>
      </c>
      <c r="H1613" s="1" t="s">
        <v>256</v>
      </c>
      <c r="I1613" s="1" t="s">
        <v>256</v>
      </c>
      <c r="J1613" s="1" t="s">
        <v>1899</v>
      </c>
      <c r="K1613" s="1" t="s">
        <v>3587</v>
      </c>
      <c r="L1613" s="1" t="s">
        <v>3588</v>
      </c>
      <c r="M1613" s="1" t="s">
        <v>3419</v>
      </c>
    </row>
    <row r="1614" spans="1:13">
      <c r="A1614" s="56" t="s">
        <v>3584</v>
      </c>
      <c r="B1614" s="1" t="s">
        <v>27</v>
      </c>
      <c r="C1614" s="1" t="s">
        <v>182</v>
      </c>
      <c r="D1614" s="1" t="s">
        <v>288</v>
      </c>
      <c r="E1614" s="1" t="s">
        <v>3589</v>
      </c>
      <c r="F1614" s="1" t="s">
        <v>896</v>
      </c>
      <c r="G1614" s="1" t="s">
        <v>3590</v>
      </c>
      <c r="H1614" s="1" t="s">
        <v>256</v>
      </c>
      <c r="I1614" s="1" t="s">
        <v>256</v>
      </c>
      <c r="L1614" s="1" t="s">
        <v>2389</v>
      </c>
      <c r="M1614" s="1" t="s">
        <v>3591</v>
      </c>
    </row>
    <row r="1615" spans="1:13">
      <c r="A1615" s="56" t="s">
        <v>3592</v>
      </c>
      <c r="B1615" s="1" t="s">
        <v>46</v>
      </c>
      <c r="C1615" s="1" t="s">
        <v>181</v>
      </c>
      <c r="D1615" s="1" t="s">
        <v>256</v>
      </c>
      <c r="E1615" s="1" t="s">
        <v>3593</v>
      </c>
      <c r="F1615" s="1" t="s">
        <v>672</v>
      </c>
      <c r="G1615" s="1" t="s">
        <v>976</v>
      </c>
      <c r="H1615" s="1" t="s">
        <v>256</v>
      </c>
      <c r="I1615" s="1" t="s">
        <v>256</v>
      </c>
      <c r="J1615" s="1" t="s">
        <v>2140</v>
      </c>
      <c r="K1615" s="1" t="s">
        <v>3594</v>
      </c>
      <c r="L1615" s="1" t="s">
        <v>3595</v>
      </c>
      <c r="M1615" s="1" t="s">
        <v>3596</v>
      </c>
    </row>
    <row r="1616" spans="1:13">
      <c r="A1616" s="56" t="s">
        <v>3592</v>
      </c>
      <c r="B1616" s="1" t="s">
        <v>27</v>
      </c>
      <c r="C1616" s="1" t="s">
        <v>182</v>
      </c>
      <c r="D1616" s="1" t="s">
        <v>256</v>
      </c>
      <c r="E1616" s="1" t="s">
        <v>3597</v>
      </c>
      <c r="F1616" s="1" t="s">
        <v>3598</v>
      </c>
      <c r="G1616" s="1" t="s">
        <v>3599</v>
      </c>
      <c r="H1616" s="1" t="s">
        <v>256</v>
      </c>
      <c r="I1616" s="1" t="s">
        <v>256</v>
      </c>
      <c r="J1616" s="1" t="s">
        <v>2523</v>
      </c>
      <c r="K1616" s="1" t="s">
        <v>3600</v>
      </c>
      <c r="L1616" s="1" t="s">
        <v>3601</v>
      </c>
      <c r="M1616" s="1" t="s">
        <v>3328</v>
      </c>
    </row>
    <row r="1617" spans="1:13">
      <c r="A1617" s="56" t="s">
        <v>3602</v>
      </c>
      <c r="B1617" s="1" t="s">
        <v>37</v>
      </c>
      <c r="C1617" s="1" t="s">
        <v>181</v>
      </c>
      <c r="D1617" s="1" t="s">
        <v>252</v>
      </c>
      <c r="E1617" s="1" t="s">
        <v>253</v>
      </c>
      <c r="F1617" s="1" t="s">
        <v>256</v>
      </c>
      <c r="G1617" s="1" t="s">
        <v>3603</v>
      </c>
      <c r="H1617" s="1" t="s">
        <v>256</v>
      </c>
      <c r="I1617" s="1" t="s">
        <v>256</v>
      </c>
      <c r="J1617" s="1" t="s">
        <v>3604</v>
      </c>
      <c r="L1617" s="1" t="s">
        <v>3605</v>
      </c>
      <c r="M1617" s="1" t="s">
        <v>3606</v>
      </c>
    </row>
    <row r="1618" spans="1:13">
      <c r="A1618" s="56" t="s">
        <v>3602</v>
      </c>
      <c r="B1618" s="1" t="s">
        <v>46</v>
      </c>
      <c r="C1618" s="1" t="s">
        <v>182</v>
      </c>
      <c r="D1618" s="1" t="s">
        <v>3607</v>
      </c>
      <c r="E1618" s="1" t="s">
        <v>253</v>
      </c>
      <c r="F1618" s="1" t="s">
        <v>256</v>
      </c>
      <c r="G1618" s="1" t="s">
        <v>976</v>
      </c>
      <c r="H1618" s="1" t="s">
        <v>256</v>
      </c>
      <c r="I1618" s="1" t="s">
        <v>256</v>
      </c>
      <c r="L1618" s="1" t="s">
        <v>2389</v>
      </c>
      <c r="M1618" s="1" t="s">
        <v>3606</v>
      </c>
    </row>
    <row r="1619" spans="1:13">
      <c r="A1619" s="56" t="s">
        <v>3608</v>
      </c>
      <c r="B1619" s="1" t="s">
        <v>37</v>
      </c>
      <c r="C1619" s="1" t="s">
        <v>181</v>
      </c>
      <c r="D1619" s="1" t="s">
        <v>3607</v>
      </c>
      <c r="E1619" s="1" t="s">
        <v>253</v>
      </c>
      <c r="F1619" s="1" t="s">
        <v>256</v>
      </c>
      <c r="G1619" s="1" t="s">
        <v>976</v>
      </c>
      <c r="H1619" s="1" t="s">
        <v>256</v>
      </c>
      <c r="I1619" s="1" t="s">
        <v>256</v>
      </c>
      <c r="L1619" s="1" t="s">
        <v>2389</v>
      </c>
      <c r="M1619" s="1" t="s">
        <v>3606</v>
      </c>
    </row>
    <row r="1620" spans="1:13">
      <c r="A1620" s="56" t="s">
        <v>3608</v>
      </c>
      <c r="B1620" s="1" t="s">
        <v>46</v>
      </c>
      <c r="C1620" s="1" t="s">
        <v>182</v>
      </c>
      <c r="D1620" s="1" t="s">
        <v>887</v>
      </c>
      <c r="E1620" s="1" t="s">
        <v>253</v>
      </c>
      <c r="F1620" s="1" t="s">
        <v>1528</v>
      </c>
      <c r="G1620" s="1" t="s">
        <v>3609</v>
      </c>
      <c r="H1620" s="1" t="s">
        <v>256</v>
      </c>
      <c r="I1620" s="1" t="s">
        <v>256</v>
      </c>
      <c r="J1620" s="1" t="s">
        <v>766</v>
      </c>
      <c r="K1620" s="1" t="s">
        <v>3610</v>
      </c>
      <c r="L1620" s="1" t="s">
        <v>3611</v>
      </c>
      <c r="M1620" s="1" t="s">
        <v>3606</v>
      </c>
    </row>
    <row r="1621" spans="1:13">
      <c r="A1621" s="56" t="s">
        <v>3612</v>
      </c>
      <c r="B1621" s="1" t="s">
        <v>27</v>
      </c>
      <c r="C1621" s="1" t="s">
        <v>181</v>
      </c>
      <c r="D1621" s="1" t="s">
        <v>261</v>
      </c>
      <c r="E1621" s="1" t="s">
        <v>253</v>
      </c>
      <c r="F1621" s="1" t="s">
        <v>266</v>
      </c>
      <c r="G1621" s="1" t="s">
        <v>1593</v>
      </c>
      <c r="H1621" s="1" t="s">
        <v>256</v>
      </c>
      <c r="I1621" s="1" t="s">
        <v>256</v>
      </c>
      <c r="L1621" s="1" t="s">
        <v>2389</v>
      </c>
      <c r="M1621" s="1" t="s">
        <v>3613</v>
      </c>
    </row>
    <row r="1622" spans="1:13">
      <c r="A1622" s="56" t="s">
        <v>3612</v>
      </c>
      <c r="B1622" s="1" t="s">
        <v>37</v>
      </c>
      <c r="C1622" s="1" t="s">
        <v>182</v>
      </c>
      <c r="D1622" s="1" t="s">
        <v>3614</v>
      </c>
      <c r="E1622" s="1" t="s">
        <v>253</v>
      </c>
      <c r="F1622" s="1" t="s">
        <v>266</v>
      </c>
      <c r="G1622" s="1" t="s">
        <v>1593</v>
      </c>
      <c r="H1622" s="1" t="s">
        <v>256</v>
      </c>
      <c r="I1622" s="1" t="s">
        <v>256</v>
      </c>
      <c r="L1622" s="1" t="s">
        <v>2389</v>
      </c>
      <c r="M1622" s="1" t="s">
        <v>3613</v>
      </c>
    </row>
    <row r="1623" spans="1:13">
      <c r="A1623" s="56" t="s">
        <v>3615</v>
      </c>
      <c r="B1623" s="1" t="s">
        <v>27</v>
      </c>
      <c r="C1623" s="1" t="s">
        <v>181</v>
      </c>
      <c r="D1623" s="1" t="s">
        <v>3616</v>
      </c>
      <c r="E1623" s="1" t="s">
        <v>253</v>
      </c>
      <c r="F1623" s="1" t="s">
        <v>3617</v>
      </c>
      <c r="G1623" s="1" t="s">
        <v>716</v>
      </c>
      <c r="H1623" s="1" t="s">
        <v>256</v>
      </c>
      <c r="I1623" s="1" t="s">
        <v>256</v>
      </c>
      <c r="L1623" s="1" t="s">
        <v>2389</v>
      </c>
      <c r="M1623" s="1" t="s">
        <v>3613</v>
      </c>
    </row>
    <row r="1624" spans="1:13">
      <c r="A1624" s="56" t="s">
        <v>3615</v>
      </c>
      <c r="B1624" s="1" t="s">
        <v>37</v>
      </c>
      <c r="C1624" s="1" t="s">
        <v>182</v>
      </c>
      <c r="J1624" s="1" t="s">
        <v>194</v>
      </c>
      <c r="L1624" s="1" t="s">
        <v>3618</v>
      </c>
      <c r="M1624" s="1" t="s">
        <v>3168</v>
      </c>
    </row>
    <row r="1625" spans="1:13">
      <c r="A1625" s="56" t="s">
        <v>3619</v>
      </c>
      <c r="B1625" s="1" t="s">
        <v>46</v>
      </c>
      <c r="C1625" s="1" t="s">
        <v>181</v>
      </c>
      <c r="D1625" s="1" t="s">
        <v>741</v>
      </c>
      <c r="E1625" s="1" t="s">
        <v>617</v>
      </c>
      <c r="F1625" s="1" t="s">
        <v>3620</v>
      </c>
      <c r="G1625" s="1" t="s">
        <v>618</v>
      </c>
      <c r="H1625" s="1" t="s">
        <v>620</v>
      </c>
      <c r="I1625" s="1" t="s">
        <v>620</v>
      </c>
      <c r="J1625" s="1" t="s">
        <v>3029</v>
      </c>
      <c r="K1625" s="1" t="s">
        <v>3400</v>
      </c>
      <c r="L1625" s="1" t="s">
        <v>3621</v>
      </c>
      <c r="M1625" s="1" t="s">
        <v>3235</v>
      </c>
    </row>
    <row r="1626" spans="1:13">
      <c r="A1626" s="56" t="s">
        <v>3619</v>
      </c>
      <c r="B1626" s="1" t="s">
        <v>27</v>
      </c>
      <c r="C1626" s="1" t="s">
        <v>182</v>
      </c>
      <c r="D1626" s="1" t="s">
        <v>815</v>
      </c>
      <c r="E1626" s="1" t="s">
        <v>617</v>
      </c>
      <c r="F1626" s="1" t="s">
        <v>3622</v>
      </c>
      <c r="G1626" s="1" t="s">
        <v>647</v>
      </c>
      <c r="H1626" s="1" t="s">
        <v>620</v>
      </c>
      <c r="I1626" s="1" t="s">
        <v>620</v>
      </c>
      <c r="J1626" s="1" t="s">
        <v>341</v>
      </c>
      <c r="K1626" s="1" t="s">
        <v>1225</v>
      </c>
      <c r="L1626" s="1" t="s">
        <v>3466</v>
      </c>
      <c r="M1626" s="1" t="s">
        <v>3235</v>
      </c>
    </row>
    <row r="1627" spans="1:13">
      <c r="A1627" s="56" t="s">
        <v>3623</v>
      </c>
      <c r="B1627" s="1" t="s">
        <v>46</v>
      </c>
      <c r="C1627" s="1" t="s">
        <v>181</v>
      </c>
      <c r="D1627" s="1" t="s">
        <v>620</v>
      </c>
      <c r="E1627" s="1" t="s">
        <v>617</v>
      </c>
      <c r="F1627" s="1" t="s">
        <v>620</v>
      </c>
      <c r="G1627" s="1" t="s">
        <v>620</v>
      </c>
      <c r="H1627" s="1" t="s">
        <v>620</v>
      </c>
      <c r="I1627" s="1" t="s">
        <v>620</v>
      </c>
      <c r="J1627" s="1" t="s">
        <v>933</v>
      </c>
      <c r="K1627" s="1" t="s">
        <v>1115</v>
      </c>
      <c r="L1627" s="1" t="s">
        <v>3624</v>
      </c>
      <c r="M1627" s="1" t="s">
        <v>3168</v>
      </c>
    </row>
    <row r="1628" spans="1:13">
      <c r="A1628" s="56" t="s">
        <v>3623</v>
      </c>
      <c r="B1628" s="1" t="s">
        <v>27</v>
      </c>
      <c r="C1628" s="1" t="s">
        <v>182</v>
      </c>
      <c r="D1628" s="1" t="s">
        <v>630</v>
      </c>
      <c r="E1628" s="1" t="s">
        <v>617</v>
      </c>
      <c r="F1628" s="1" t="s">
        <v>1484</v>
      </c>
      <c r="G1628" s="1" t="s">
        <v>3058</v>
      </c>
      <c r="H1628" s="1" t="s">
        <v>620</v>
      </c>
      <c r="I1628" s="1" t="s">
        <v>620</v>
      </c>
      <c r="J1628" s="1" t="s">
        <v>341</v>
      </c>
      <c r="K1628" s="1" t="s">
        <v>2383</v>
      </c>
      <c r="L1628" s="1" t="s">
        <v>3625</v>
      </c>
      <c r="M1628" s="1" t="s">
        <v>3235</v>
      </c>
    </row>
    <row r="1629" spans="1:13">
      <c r="A1629" s="56" t="s">
        <v>3626</v>
      </c>
      <c r="B1629" s="1" t="s">
        <v>46</v>
      </c>
      <c r="C1629" s="1" t="s">
        <v>181</v>
      </c>
      <c r="D1629" s="1" t="s">
        <v>627</v>
      </c>
      <c r="E1629" s="1" t="s">
        <v>617</v>
      </c>
      <c r="F1629" s="1" t="s">
        <v>1484</v>
      </c>
      <c r="G1629" s="1" t="s">
        <v>647</v>
      </c>
      <c r="H1629" s="1" t="s">
        <v>620</v>
      </c>
      <c r="I1629" s="1" t="s">
        <v>620</v>
      </c>
      <c r="J1629" s="1" t="s">
        <v>2523</v>
      </c>
      <c r="K1629" s="1" t="s">
        <v>2524</v>
      </c>
      <c r="L1629" s="1" t="s">
        <v>3466</v>
      </c>
      <c r="M1629" s="1" t="s">
        <v>3235</v>
      </c>
    </row>
    <row r="1630" spans="1:13">
      <c r="A1630" s="56" t="s">
        <v>3626</v>
      </c>
      <c r="B1630" s="1" t="s">
        <v>37</v>
      </c>
      <c r="C1630" s="1" t="s">
        <v>182</v>
      </c>
      <c r="D1630" s="1" t="s">
        <v>3627</v>
      </c>
      <c r="E1630" s="1" t="s">
        <v>617</v>
      </c>
      <c r="F1630" s="1" t="s">
        <v>3628</v>
      </c>
      <c r="G1630" s="1" t="s">
        <v>760</v>
      </c>
      <c r="H1630" s="1" t="s">
        <v>620</v>
      </c>
      <c r="I1630" s="1" t="s">
        <v>3629</v>
      </c>
      <c r="J1630" s="1" t="s">
        <v>346</v>
      </c>
      <c r="K1630" s="1" t="s">
        <v>2524</v>
      </c>
      <c r="L1630" s="1" t="s">
        <v>3630</v>
      </c>
      <c r="M1630" s="1" t="s">
        <v>3235</v>
      </c>
    </row>
    <row r="1631" spans="1:13">
      <c r="A1631" s="56" t="s">
        <v>3631</v>
      </c>
      <c r="B1631" s="1" t="s">
        <v>46</v>
      </c>
      <c r="C1631" s="1" t="s">
        <v>181</v>
      </c>
      <c r="D1631" s="1" t="s">
        <v>1884</v>
      </c>
      <c r="E1631" s="1" t="s">
        <v>730</v>
      </c>
      <c r="F1631" s="1" t="s">
        <v>2313</v>
      </c>
      <c r="G1631" s="1" t="s">
        <v>727</v>
      </c>
      <c r="H1631" s="1" t="s">
        <v>727</v>
      </c>
      <c r="I1631" s="1" t="s">
        <v>727</v>
      </c>
      <c r="J1631" s="1" t="s">
        <v>621</v>
      </c>
      <c r="L1631" s="1" t="s">
        <v>3632</v>
      </c>
      <c r="M1631" s="1" t="s">
        <v>3235</v>
      </c>
    </row>
    <row r="1632" spans="1:13">
      <c r="A1632" s="56" t="s">
        <v>3631</v>
      </c>
      <c r="B1632" s="1" t="s">
        <v>37</v>
      </c>
      <c r="C1632" s="1" t="s">
        <v>182</v>
      </c>
      <c r="D1632" s="1" t="s">
        <v>1510</v>
      </c>
      <c r="E1632" s="1" t="s">
        <v>3539</v>
      </c>
      <c r="F1632" s="1" t="s">
        <v>2313</v>
      </c>
      <c r="G1632" s="1" t="s">
        <v>727</v>
      </c>
      <c r="H1632" s="1" t="s">
        <v>727</v>
      </c>
      <c r="I1632" s="1" t="s">
        <v>727</v>
      </c>
      <c r="J1632" s="1" t="s">
        <v>388</v>
      </c>
      <c r="K1632" s="1" t="s">
        <v>2030</v>
      </c>
      <c r="L1632" s="1" t="s">
        <v>3123</v>
      </c>
      <c r="M1632" s="1" t="s">
        <v>3235</v>
      </c>
    </row>
    <row r="1633" spans="1:13">
      <c r="A1633" s="56" t="s">
        <v>3633</v>
      </c>
      <c r="B1633" s="1" t="s">
        <v>27</v>
      </c>
      <c r="C1633" s="1" t="s">
        <v>181</v>
      </c>
      <c r="D1633" s="1" t="s">
        <v>727</v>
      </c>
      <c r="E1633" s="1" t="s">
        <v>3634</v>
      </c>
      <c r="F1633" s="1" t="s">
        <v>2313</v>
      </c>
      <c r="G1633" s="1" t="s">
        <v>727</v>
      </c>
      <c r="H1633" s="1" t="s">
        <v>727</v>
      </c>
      <c r="I1633" s="1" t="s">
        <v>727</v>
      </c>
      <c r="J1633" s="1" t="s">
        <v>1036</v>
      </c>
      <c r="K1633" s="1" t="s">
        <v>3635</v>
      </c>
      <c r="L1633" s="1" t="s">
        <v>3636</v>
      </c>
      <c r="M1633" s="1" t="s">
        <v>3235</v>
      </c>
    </row>
    <row r="1634" spans="1:13">
      <c r="A1634" s="56" t="s">
        <v>3633</v>
      </c>
      <c r="C1634" s="1" t="s">
        <v>182</v>
      </c>
      <c r="J1634" s="1" t="s">
        <v>3536</v>
      </c>
      <c r="L1634" s="1" t="s">
        <v>3537</v>
      </c>
    </row>
    <row r="1635" spans="1:13">
      <c r="A1635" s="56" t="s">
        <v>3637</v>
      </c>
      <c r="B1635" s="1" t="s">
        <v>27</v>
      </c>
      <c r="C1635" s="1" t="s">
        <v>181</v>
      </c>
      <c r="D1635" s="1" t="s">
        <v>1767</v>
      </c>
      <c r="E1635" s="1" t="s">
        <v>3638</v>
      </c>
      <c r="F1635" s="1" t="s">
        <v>1271</v>
      </c>
      <c r="G1635" s="1" t="s">
        <v>3639</v>
      </c>
      <c r="H1635" s="1" t="s">
        <v>727</v>
      </c>
      <c r="I1635" s="1" t="s">
        <v>727</v>
      </c>
      <c r="J1635" s="1" t="s">
        <v>754</v>
      </c>
      <c r="K1635" s="1" t="s">
        <v>1197</v>
      </c>
      <c r="L1635" s="1" t="s">
        <v>3640</v>
      </c>
      <c r="M1635" s="1" t="s">
        <v>3591</v>
      </c>
    </row>
    <row r="1636" spans="1:13">
      <c r="A1636" s="56" t="s">
        <v>3637</v>
      </c>
      <c r="B1636" s="1" t="s">
        <v>37</v>
      </c>
      <c r="C1636" s="1" t="s">
        <v>182</v>
      </c>
      <c r="D1636" s="1" t="s">
        <v>1260</v>
      </c>
      <c r="E1636" s="1" t="s">
        <v>730</v>
      </c>
      <c r="F1636" s="1" t="s">
        <v>1405</v>
      </c>
      <c r="G1636" s="1" t="s">
        <v>2327</v>
      </c>
      <c r="H1636" s="1" t="s">
        <v>727</v>
      </c>
      <c r="I1636" s="1" t="s">
        <v>727</v>
      </c>
      <c r="L1636" s="1" t="s">
        <v>2389</v>
      </c>
      <c r="M1636" s="1" t="s">
        <v>3591</v>
      </c>
    </row>
    <row r="1637" spans="1:13">
      <c r="A1637" s="56" t="s">
        <v>3641</v>
      </c>
      <c r="B1637" s="1" t="s">
        <v>46</v>
      </c>
      <c r="C1637" s="1" t="s">
        <v>181</v>
      </c>
      <c r="D1637" s="1" t="s">
        <v>3642</v>
      </c>
      <c r="E1637" s="1" t="s">
        <v>730</v>
      </c>
      <c r="F1637" s="1" t="s">
        <v>1271</v>
      </c>
      <c r="G1637" s="1" t="s">
        <v>2313</v>
      </c>
      <c r="H1637" s="1" t="s">
        <v>727</v>
      </c>
      <c r="I1637" s="1" t="s">
        <v>727</v>
      </c>
      <c r="L1637" s="1" t="s">
        <v>2389</v>
      </c>
      <c r="M1637" s="1" t="s">
        <v>3591</v>
      </c>
    </row>
    <row r="1638" spans="1:13">
      <c r="A1638" s="56" t="s">
        <v>3641</v>
      </c>
      <c r="B1638" s="1" t="s">
        <v>27</v>
      </c>
      <c r="C1638" s="1" t="s">
        <v>182</v>
      </c>
      <c r="D1638" s="1" t="s">
        <v>3643</v>
      </c>
      <c r="E1638" s="1" t="s">
        <v>730</v>
      </c>
      <c r="F1638" s="1" t="s">
        <v>727</v>
      </c>
      <c r="G1638" s="1" t="s">
        <v>1278</v>
      </c>
      <c r="H1638" s="1" t="s">
        <v>727</v>
      </c>
      <c r="I1638" s="1" t="s">
        <v>727</v>
      </c>
      <c r="L1638" s="1" t="s">
        <v>2389</v>
      </c>
      <c r="M1638" s="1" t="s">
        <v>3591</v>
      </c>
    </row>
    <row r="1639" spans="1:13">
      <c r="A1639" s="56" t="s">
        <v>3644</v>
      </c>
      <c r="B1639" s="1" t="s">
        <v>46</v>
      </c>
      <c r="C1639" s="1" t="s">
        <v>181</v>
      </c>
      <c r="D1639" s="1" t="s">
        <v>1272</v>
      </c>
      <c r="E1639" s="1" t="s">
        <v>730</v>
      </c>
      <c r="F1639" s="1" t="s">
        <v>1265</v>
      </c>
      <c r="G1639" s="1" t="s">
        <v>1273</v>
      </c>
      <c r="H1639" s="1" t="s">
        <v>727</v>
      </c>
      <c r="I1639" s="1" t="s">
        <v>727</v>
      </c>
      <c r="J1639" s="1" t="s">
        <v>388</v>
      </c>
      <c r="K1639" s="1" t="s">
        <v>2241</v>
      </c>
      <c r="L1639" s="1" t="s">
        <v>3645</v>
      </c>
      <c r="M1639" s="1" t="s">
        <v>3591</v>
      </c>
    </row>
    <row r="1640" spans="1:13">
      <c r="A1640" s="56" t="s">
        <v>3644</v>
      </c>
      <c r="B1640" s="1" t="s">
        <v>27</v>
      </c>
      <c r="C1640" s="1" t="s">
        <v>182</v>
      </c>
      <c r="D1640" s="1" t="s">
        <v>1272</v>
      </c>
      <c r="E1640" s="1" t="s">
        <v>730</v>
      </c>
      <c r="F1640" s="1" t="s">
        <v>727</v>
      </c>
      <c r="G1640" s="1" t="s">
        <v>1278</v>
      </c>
      <c r="H1640" s="1" t="s">
        <v>727</v>
      </c>
      <c r="I1640" s="1" t="s">
        <v>727</v>
      </c>
      <c r="J1640" s="1" t="s">
        <v>388</v>
      </c>
      <c r="K1640" s="1" t="s">
        <v>1723</v>
      </c>
      <c r="L1640" s="1" t="s">
        <v>2907</v>
      </c>
      <c r="M1640" s="1" t="s">
        <v>3591</v>
      </c>
    </row>
    <row r="1641" spans="1:13">
      <c r="A1641" s="56" t="s">
        <v>3646</v>
      </c>
      <c r="B1641" s="1" t="s">
        <v>37</v>
      </c>
      <c r="C1641" s="1" t="s">
        <v>181</v>
      </c>
      <c r="D1641" s="1" t="s">
        <v>1510</v>
      </c>
      <c r="E1641" s="1" t="s">
        <v>730</v>
      </c>
      <c r="F1641" s="1" t="s">
        <v>3647</v>
      </c>
      <c r="G1641" s="1" t="s">
        <v>3648</v>
      </c>
      <c r="H1641" s="1" t="s">
        <v>727</v>
      </c>
      <c r="I1641" s="1" t="s">
        <v>727</v>
      </c>
      <c r="J1641" s="1" t="s">
        <v>341</v>
      </c>
      <c r="K1641" s="1" t="s">
        <v>3649</v>
      </c>
      <c r="L1641" s="1" t="s">
        <v>3650</v>
      </c>
      <c r="M1641" s="1" t="s">
        <v>3591</v>
      </c>
    </row>
    <row r="1642" spans="1:13">
      <c r="A1642" s="56" t="s">
        <v>3646</v>
      </c>
      <c r="B1642" s="1" t="s">
        <v>46</v>
      </c>
      <c r="C1642" s="1" t="s">
        <v>182</v>
      </c>
      <c r="D1642" s="1" t="s">
        <v>1400</v>
      </c>
      <c r="E1642" s="1" t="s">
        <v>730</v>
      </c>
      <c r="F1642" s="1" t="s">
        <v>1265</v>
      </c>
      <c r="G1642" s="1" t="s">
        <v>3038</v>
      </c>
      <c r="H1642" s="1" t="s">
        <v>727</v>
      </c>
      <c r="I1642" s="1" t="s">
        <v>727</v>
      </c>
      <c r="J1642" s="1" t="s">
        <v>388</v>
      </c>
      <c r="K1642" s="1" t="s">
        <v>2241</v>
      </c>
      <c r="L1642" s="1" t="s">
        <v>3651</v>
      </c>
      <c r="M1642" s="1" t="s">
        <v>3591</v>
      </c>
    </row>
    <row r="1643" spans="1:13">
      <c r="A1643" s="56" t="s">
        <v>3652</v>
      </c>
      <c r="B1643" s="1" t="s">
        <v>37</v>
      </c>
      <c r="C1643" s="1" t="s">
        <v>181</v>
      </c>
      <c r="D1643" s="1" t="s">
        <v>1510</v>
      </c>
      <c r="E1643" s="1" t="s">
        <v>730</v>
      </c>
      <c r="F1643" s="1" t="s">
        <v>727</v>
      </c>
      <c r="G1643" s="1" t="s">
        <v>3549</v>
      </c>
      <c r="H1643" s="1" t="s">
        <v>727</v>
      </c>
      <c r="I1643" s="1" t="s">
        <v>727</v>
      </c>
      <c r="J1643" s="1" t="s">
        <v>191</v>
      </c>
      <c r="L1643" s="1" t="s">
        <v>3653</v>
      </c>
      <c r="M1643" s="1" t="s">
        <v>3591</v>
      </c>
    </row>
    <row r="1644" spans="1:13">
      <c r="A1644" s="56" t="s">
        <v>3652</v>
      </c>
      <c r="B1644" s="1" t="s">
        <v>46</v>
      </c>
      <c r="C1644" s="1" t="s">
        <v>182</v>
      </c>
      <c r="D1644" s="1" t="s">
        <v>1260</v>
      </c>
      <c r="E1644" s="1" t="s">
        <v>730</v>
      </c>
      <c r="F1644" s="1" t="s">
        <v>1265</v>
      </c>
      <c r="G1644" s="1" t="s">
        <v>2313</v>
      </c>
      <c r="H1644" s="1" t="s">
        <v>727</v>
      </c>
      <c r="I1644" s="1" t="s">
        <v>727</v>
      </c>
      <c r="J1644" s="1" t="s">
        <v>2173</v>
      </c>
      <c r="K1644" s="1" t="s">
        <v>2174</v>
      </c>
      <c r="L1644" s="1" t="s">
        <v>3654</v>
      </c>
      <c r="M1644" s="1" t="s">
        <v>3591</v>
      </c>
    </row>
    <row r="1645" spans="1:13">
      <c r="A1645" s="56" t="s">
        <v>3655</v>
      </c>
      <c r="B1645" s="1" t="s">
        <v>27</v>
      </c>
      <c r="C1645" s="1" t="s">
        <v>181</v>
      </c>
      <c r="D1645" s="1" t="s">
        <v>1270</v>
      </c>
      <c r="E1645" s="1" t="s">
        <v>730</v>
      </c>
      <c r="F1645" s="1" t="s">
        <v>731</v>
      </c>
      <c r="G1645" s="1" t="s">
        <v>2175</v>
      </c>
      <c r="H1645" s="1" t="s">
        <v>727</v>
      </c>
      <c r="I1645" s="1" t="s">
        <v>727</v>
      </c>
      <c r="L1645" s="1" t="s">
        <v>2389</v>
      </c>
      <c r="M1645" s="1" t="s">
        <v>3591</v>
      </c>
    </row>
    <row r="1646" spans="1:13">
      <c r="A1646" s="56" t="s">
        <v>3655</v>
      </c>
      <c r="B1646" s="1" t="s">
        <v>37</v>
      </c>
      <c r="C1646" s="1" t="s">
        <v>182</v>
      </c>
      <c r="D1646" s="1" t="s">
        <v>1270</v>
      </c>
      <c r="E1646" s="1" t="s">
        <v>730</v>
      </c>
      <c r="F1646" s="1" t="s">
        <v>2166</v>
      </c>
      <c r="G1646" s="1" t="s">
        <v>1271</v>
      </c>
      <c r="H1646" s="1" t="s">
        <v>727</v>
      </c>
      <c r="I1646" s="1" t="s">
        <v>727</v>
      </c>
      <c r="L1646" s="1" t="s">
        <v>2389</v>
      </c>
      <c r="M1646" s="1" t="s">
        <v>3591</v>
      </c>
    </row>
    <row r="1647" spans="1:13">
      <c r="A1647" s="56" t="s">
        <v>3656</v>
      </c>
      <c r="B1647" s="1" t="s">
        <v>27</v>
      </c>
      <c r="C1647" s="1" t="s">
        <v>181</v>
      </c>
      <c r="D1647" s="1" t="s">
        <v>1260</v>
      </c>
      <c r="E1647" s="1" t="s">
        <v>730</v>
      </c>
      <c r="F1647" s="1" t="s">
        <v>3545</v>
      </c>
      <c r="G1647" s="1" t="s">
        <v>3657</v>
      </c>
      <c r="H1647" s="1" t="s">
        <v>727</v>
      </c>
      <c r="I1647" s="1" t="s">
        <v>727</v>
      </c>
      <c r="L1647" s="1" t="s">
        <v>2389</v>
      </c>
      <c r="M1647" s="1" t="s">
        <v>3591</v>
      </c>
    </row>
    <row r="1648" spans="1:13">
      <c r="A1648" s="56" t="s">
        <v>3656</v>
      </c>
      <c r="B1648" s="1" t="s">
        <v>37</v>
      </c>
      <c r="C1648" s="1" t="s">
        <v>182</v>
      </c>
      <c r="D1648" s="1" t="s">
        <v>1270</v>
      </c>
      <c r="E1648" s="1" t="s">
        <v>730</v>
      </c>
      <c r="F1648" s="1" t="s">
        <v>731</v>
      </c>
      <c r="G1648" s="1" t="s">
        <v>1271</v>
      </c>
      <c r="H1648" s="1" t="s">
        <v>727</v>
      </c>
      <c r="I1648" s="1" t="s">
        <v>727</v>
      </c>
      <c r="J1648" s="1" t="s">
        <v>1027</v>
      </c>
      <c r="K1648" s="1" t="s">
        <v>1896</v>
      </c>
      <c r="L1648" s="1" t="s">
        <v>3658</v>
      </c>
      <c r="M1648" s="1" t="s">
        <v>3591</v>
      </c>
    </row>
    <row r="1649" spans="1:13">
      <c r="A1649" s="56" t="s">
        <v>3659</v>
      </c>
      <c r="C1649" s="1" t="s">
        <v>181</v>
      </c>
      <c r="J1649" s="1" t="s">
        <v>2643</v>
      </c>
      <c r="L1649" s="1" t="s">
        <v>3660</v>
      </c>
      <c r="M1649" s="1" t="s">
        <v>3168</v>
      </c>
    </row>
    <row r="1650" spans="1:13">
      <c r="A1650" s="56" t="s">
        <v>3659</v>
      </c>
      <c r="C1650" s="1" t="s">
        <v>182</v>
      </c>
      <c r="J1650" s="1" t="s">
        <v>2643</v>
      </c>
      <c r="L1650" s="1" t="s">
        <v>3660</v>
      </c>
      <c r="M1650" s="1" t="s">
        <v>3168</v>
      </c>
    </row>
    <row r="1651" spans="1:13">
      <c r="A1651" s="56" t="s">
        <v>3661</v>
      </c>
      <c r="B1651" s="1" t="s">
        <v>46</v>
      </c>
      <c r="C1651" s="1" t="s">
        <v>181</v>
      </c>
      <c r="D1651" s="1" t="s">
        <v>1251</v>
      </c>
      <c r="E1651" s="1" t="s">
        <v>730</v>
      </c>
      <c r="F1651" s="1" t="s">
        <v>727</v>
      </c>
      <c r="G1651" s="1" t="s">
        <v>3558</v>
      </c>
      <c r="H1651" s="1" t="s">
        <v>727</v>
      </c>
      <c r="I1651" s="1" t="s">
        <v>727</v>
      </c>
      <c r="J1651" s="1" t="s">
        <v>3662</v>
      </c>
      <c r="K1651" s="1" t="s">
        <v>2241</v>
      </c>
      <c r="L1651" s="1" t="s">
        <v>3663</v>
      </c>
      <c r="M1651" s="1" t="s">
        <v>3591</v>
      </c>
    </row>
    <row r="1652" spans="1:13">
      <c r="A1652" s="56" t="s">
        <v>3661</v>
      </c>
      <c r="B1652" s="1" t="s">
        <v>27</v>
      </c>
      <c r="C1652" s="1" t="s">
        <v>182</v>
      </c>
      <c r="D1652" s="1" t="s">
        <v>1251</v>
      </c>
      <c r="E1652" s="1" t="s">
        <v>730</v>
      </c>
      <c r="F1652" s="1" t="s">
        <v>727</v>
      </c>
      <c r="G1652" s="1" t="s">
        <v>2171</v>
      </c>
      <c r="H1652" s="1" t="s">
        <v>727</v>
      </c>
      <c r="I1652" s="1" t="s">
        <v>727</v>
      </c>
      <c r="J1652" s="1" t="s">
        <v>1039</v>
      </c>
      <c r="K1652" s="1" t="s">
        <v>3664</v>
      </c>
      <c r="L1652" s="1" t="s">
        <v>3665</v>
      </c>
      <c r="M1652" s="1" t="s">
        <v>3591</v>
      </c>
    </row>
    <row r="1653" spans="1:13">
      <c r="A1653" s="56" t="s">
        <v>3666</v>
      </c>
      <c r="B1653" s="1" t="s">
        <v>46</v>
      </c>
      <c r="C1653" s="1" t="s">
        <v>181</v>
      </c>
      <c r="D1653" s="1" t="s">
        <v>1251</v>
      </c>
      <c r="E1653" s="1" t="s">
        <v>730</v>
      </c>
      <c r="F1653" s="1" t="s">
        <v>1405</v>
      </c>
      <c r="G1653" s="1" t="s">
        <v>2171</v>
      </c>
      <c r="H1653" s="1" t="s">
        <v>727</v>
      </c>
      <c r="I1653" s="1" t="s">
        <v>727</v>
      </c>
      <c r="J1653" s="1" t="s">
        <v>3667</v>
      </c>
      <c r="L1653" s="1" t="s">
        <v>3668</v>
      </c>
      <c r="M1653" s="1" t="s">
        <v>3591</v>
      </c>
    </row>
    <row r="1654" spans="1:13">
      <c r="A1654" s="56" t="s">
        <v>3666</v>
      </c>
      <c r="B1654" s="1" t="s">
        <v>27</v>
      </c>
      <c r="C1654" s="1" t="s">
        <v>182</v>
      </c>
      <c r="D1654" s="1" t="s">
        <v>1270</v>
      </c>
      <c r="E1654" s="1" t="s">
        <v>730</v>
      </c>
      <c r="F1654" s="1" t="s">
        <v>727</v>
      </c>
      <c r="G1654" s="1" t="s">
        <v>727</v>
      </c>
      <c r="H1654" s="1" t="s">
        <v>727</v>
      </c>
      <c r="I1654" s="1" t="s">
        <v>727</v>
      </c>
      <c r="L1654" s="1" t="s">
        <v>2389</v>
      </c>
      <c r="M1654" s="1" t="s">
        <v>3591</v>
      </c>
    </row>
    <row r="1655" spans="1:13">
      <c r="A1655" s="56" t="s">
        <v>3669</v>
      </c>
      <c r="B1655" s="1" t="s">
        <v>37</v>
      </c>
      <c r="C1655" s="1" t="s">
        <v>181</v>
      </c>
      <c r="D1655" s="1" t="s">
        <v>1260</v>
      </c>
      <c r="E1655" s="1" t="s">
        <v>730</v>
      </c>
      <c r="F1655" s="1" t="s">
        <v>2166</v>
      </c>
      <c r="G1655" s="1" t="s">
        <v>2340</v>
      </c>
      <c r="H1655" s="1" t="s">
        <v>727</v>
      </c>
      <c r="I1655" s="1" t="s">
        <v>727</v>
      </c>
      <c r="J1655" s="1" t="s">
        <v>388</v>
      </c>
      <c r="K1655" s="1" t="s">
        <v>1896</v>
      </c>
      <c r="L1655" s="1" t="s">
        <v>3670</v>
      </c>
      <c r="M1655" s="1" t="s">
        <v>3591</v>
      </c>
    </row>
    <row r="1656" spans="1:13">
      <c r="A1656" s="56" t="s">
        <v>3669</v>
      </c>
      <c r="B1656" s="1" t="s">
        <v>46</v>
      </c>
      <c r="C1656" s="1" t="s">
        <v>182</v>
      </c>
      <c r="D1656" s="1" t="s">
        <v>1270</v>
      </c>
      <c r="E1656" s="1" t="s">
        <v>730</v>
      </c>
      <c r="F1656" s="1" t="s">
        <v>731</v>
      </c>
      <c r="G1656" s="1" t="s">
        <v>3671</v>
      </c>
      <c r="H1656" s="1" t="s">
        <v>727</v>
      </c>
      <c r="I1656" s="1" t="s">
        <v>727</v>
      </c>
      <c r="L1656" s="1" t="s">
        <v>2389</v>
      </c>
      <c r="M1656" s="1" t="s">
        <v>3591</v>
      </c>
    </row>
    <row r="1657" spans="1:13">
      <c r="A1657" s="56" t="s">
        <v>3672</v>
      </c>
      <c r="B1657" s="1" t="s">
        <v>37</v>
      </c>
      <c r="C1657" s="1" t="s">
        <v>181</v>
      </c>
      <c r="D1657" s="1" t="s">
        <v>1270</v>
      </c>
      <c r="E1657" s="1" t="s">
        <v>730</v>
      </c>
      <c r="F1657" s="1" t="s">
        <v>731</v>
      </c>
      <c r="G1657" s="1" t="s">
        <v>1889</v>
      </c>
      <c r="H1657" s="1" t="s">
        <v>727</v>
      </c>
      <c r="I1657" s="1" t="s">
        <v>727</v>
      </c>
      <c r="L1657" s="1" t="s">
        <v>2389</v>
      </c>
      <c r="M1657" s="1" t="s">
        <v>3591</v>
      </c>
    </row>
    <row r="1658" spans="1:13">
      <c r="A1658" s="56" t="s">
        <v>3672</v>
      </c>
      <c r="B1658" s="1" t="s">
        <v>46</v>
      </c>
      <c r="C1658" s="1" t="s">
        <v>182</v>
      </c>
      <c r="D1658" s="1" t="s">
        <v>1270</v>
      </c>
      <c r="E1658" s="1" t="s">
        <v>730</v>
      </c>
      <c r="F1658" s="1" t="s">
        <v>1405</v>
      </c>
      <c r="G1658" s="1" t="s">
        <v>1405</v>
      </c>
      <c r="H1658" s="1" t="s">
        <v>727</v>
      </c>
      <c r="I1658" s="1" t="s">
        <v>727</v>
      </c>
      <c r="L1658" s="1" t="s">
        <v>2389</v>
      </c>
      <c r="M1658" s="1" t="s">
        <v>3591</v>
      </c>
    </row>
    <row r="1659" spans="1:13">
      <c r="A1659" s="56" t="s">
        <v>3673</v>
      </c>
      <c r="B1659" s="1" t="s">
        <v>27</v>
      </c>
      <c r="C1659" s="1" t="s">
        <v>181</v>
      </c>
      <c r="D1659" s="1" t="s">
        <v>3674</v>
      </c>
      <c r="E1659" s="1" t="s">
        <v>730</v>
      </c>
      <c r="F1659" s="1" t="s">
        <v>3032</v>
      </c>
      <c r="G1659" s="1" t="s">
        <v>3675</v>
      </c>
      <c r="H1659" s="1" t="s">
        <v>727</v>
      </c>
      <c r="I1659" s="1" t="s">
        <v>3676</v>
      </c>
      <c r="J1659" s="1" t="s">
        <v>964</v>
      </c>
      <c r="L1659" s="1" t="s">
        <v>3677</v>
      </c>
      <c r="M1659" s="1" t="s">
        <v>3591</v>
      </c>
    </row>
    <row r="1660" spans="1:13">
      <c r="A1660" s="56" t="s">
        <v>3673</v>
      </c>
      <c r="B1660" s="1" t="s">
        <v>37</v>
      </c>
      <c r="C1660" s="1" t="s">
        <v>182</v>
      </c>
      <c r="J1660" s="1" t="s">
        <v>250</v>
      </c>
      <c r="L1660" s="1" t="s">
        <v>3678</v>
      </c>
      <c r="M1660" s="1" t="s">
        <v>3168</v>
      </c>
    </row>
    <row r="1661" spans="1:13">
      <c r="A1661" s="56" t="s">
        <v>3679</v>
      </c>
      <c r="B1661" s="1" t="s">
        <v>27</v>
      </c>
      <c r="C1661" s="1" t="s">
        <v>181</v>
      </c>
      <c r="D1661" s="1" t="s">
        <v>924</v>
      </c>
      <c r="E1661" s="1" t="s">
        <v>923</v>
      </c>
      <c r="F1661" s="1" t="s">
        <v>924</v>
      </c>
      <c r="G1661" s="1" t="s">
        <v>924</v>
      </c>
      <c r="H1661" s="1" t="s">
        <v>924</v>
      </c>
      <c r="I1661" s="1" t="s">
        <v>924</v>
      </c>
      <c r="J1661" s="1" t="s">
        <v>933</v>
      </c>
      <c r="K1661" s="1" t="s">
        <v>1115</v>
      </c>
      <c r="L1661" s="1" t="s">
        <v>3680</v>
      </c>
      <c r="M1661" s="1" t="s">
        <v>3168</v>
      </c>
    </row>
    <row r="1662" spans="1:13">
      <c r="A1662" s="56" t="s">
        <v>3679</v>
      </c>
      <c r="B1662" s="1" t="s">
        <v>37</v>
      </c>
      <c r="C1662" s="1" t="s">
        <v>182</v>
      </c>
      <c r="D1662" s="1" t="s">
        <v>924</v>
      </c>
      <c r="E1662" s="1" t="s">
        <v>923</v>
      </c>
      <c r="F1662" s="1" t="s">
        <v>924</v>
      </c>
      <c r="G1662" s="1" t="s">
        <v>924</v>
      </c>
      <c r="H1662" s="1" t="s">
        <v>924</v>
      </c>
      <c r="I1662" s="1" t="s">
        <v>924</v>
      </c>
      <c r="J1662" s="1" t="s">
        <v>933</v>
      </c>
      <c r="K1662" s="1" t="s">
        <v>3681</v>
      </c>
      <c r="L1662" s="1" t="s">
        <v>3682</v>
      </c>
      <c r="M1662" s="1" t="s">
        <v>3469</v>
      </c>
    </row>
    <row r="1663" spans="1:13">
      <c r="A1663" s="56" t="s">
        <v>3683</v>
      </c>
      <c r="B1663" s="1" t="s">
        <v>46</v>
      </c>
      <c r="C1663" s="1" t="s">
        <v>181</v>
      </c>
      <c r="J1663" s="1" t="s">
        <v>194</v>
      </c>
      <c r="L1663" s="1" t="s">
        <v>3684</v>
      </c>
      <c r="M1663" s="1" t="s">
        <v>3168</v>
      </c>
    </row>
    <row r="1664" spans="1:13">
      <c r="A1664" s="56" t="s">
        <v>3683</v>
      </c>
      <c r="B1664" s="1" t="s">
        <v>37</v>
      </c>
      <c r="C1664" s="1" t="s">
        <v>182</v>
      </c>
      <c r="J1664" s="1" t="s">
        <v>250</v>
      </c>
      <c r="L1664" s="1" t="s">
        <v>3685</v>
      </c>
      <c r="M1664" s="1" t="s">
        <v>3168</v>
      </c>
    </row>
    <row r="1665" spans="1:13">
      <c r="A1665" s="56" t="s">
        <v>3686</v>
      </c>
      <c r="B1665" s="1" t="s">
        <v>46</v>
      </c>
      <c r="C1665" s="1" t="s">
        <v>181</v>
      </c>
      <c r="D1665" s="1" t="s">
        <v>741</v>
      </c>
      <c r="E1665" s="1" t="s">
        <v>617</v>
      </c>
      <c r="F1665" s="1" t="s">
        <v>813</v>
      </c>
      <c r="G1665" s="1" t="s">
        <v>3687</v>
      </c>
      <c r="H1665" s="1" t="s">
        <v>620</v>
      </c>
      <c r="I1665" s="1" t="s">
        <v>620</v>
      </c>
      <c r="J1665" s="1" t="s">
        <v>341</v>
      </c>
      <c r="K1665" s="1" t="s">
        <v>1225</v>
      </c>
      <c r="L1665" s="1" t="s">
        <v>3466</v>
      </c>
      <c r="M1665" s="1" t="s">
        <v>3449</v>
      </c>
    </row>
    <row r="1666" spans="1:13">
      <c r="A1666" s="56" t="s">
        <v>3686</v>
      </c>
      <c r="B1666" s="1" t="s">
        <v>27</v>
      </c>
      <c r="C1666" s="1" t="s">
        <v>182</v>
      </c>
      <c r="D1666" s="1" t="s">
        <v>622</v>
      </c>
      <c r="E1666" s="1" t="s">
        <v>617</v>
      </c>
      <c r="F1666" s="1" t="s">
        <v>3688</v>
      </c>
      <c r="G1666" s="1" t="s">
        <v>624</v>
      </c>
      <c r="H1666" s="1" t="s">
        <v>620</v>
      </c>
      <c r="I1666" s="1" t="s">
        <v>620</v>
      </c>
      <c r="J1666" s="1" t="s">
        <v>388</v>
      </c>
      <c r="K1666" s="1" t="s">
        <v>3106</v>
      </c>
      <c r="L1666" s="1" t="s">
        <v>3689</v>
      </c>
      <c r="M1666" s="1" t="s">
        <v>3449</v>
      </c>
    </row>
    <row r="1667" spans="1:13">
      <c r="A1667" s="56" t="s">
        <v>3690</v>
      </c>
      <c r="B1667" s="1" t="s">
        <v>46</v>
      </c>
      <c r="C1667" s="1" t="s">
        <v>181</v>
      </c>
      <c r="D1667" s="1" t="s">
        <v>821</v>
      </c>
      <c r="E1667" s="1" t="s">
        <v>617</v>
      </c>
      <c r="F1667" s="1" t="s">
        <v>3236</v>
      </c>
      <c r="G1667" s="1" t="s">
        <v>3691</v>
      </c>
      <c r="H1667" s="1" t="s">
        <v>620</v>
      </c>
      <c r="I1667" s="1" t="s">
        <v>620</v>
      </c>
      <c r="L1667" s="1" t="s">
        <v>2389</v>
      </c>
      <c r="M1667" s="1" t="s">
        <v>3449</v>
      </c>
    </row>
    <row r="1668" spans="1:13">
      <c r="A1668" s="56" t="s">
        <v>3690</v>
      </c>
      <c r="B1668" s="1" t="s">
        <v>37</v>
      </c>
      <c r="C1668" s="1" t="s">
        <v>182</v>
      </c>
      <c r="D1668" s="1" t="s">
        <v>821</v>
      </c>
      <c r="E1668" s="1" t="s">
        <v>617</v>
      </c>
      <c r="F1668" s="1" t="s">
        <v>812</v>
      </c>
      <c r="G1668" s="1" t="s">
        <v>2430</v>
      </c>
      <c r="H1668" s="1" t="s">
        <v>620</v>
      </c>
      <c r="I1668" s="1" t="s">
        <v>620</v>
      </c>
      <c r="J1668" s="1" t="s">
        <v>388</v>
      </c>
      <c r="K1668" s="1" t="s">
        <v>1723</v>
      </c>
      <c r="L1668" s="1" t="s">
        <v>2907</v>
      </c>
      <c r="M1668" s="1" t="s">
        <v>3449</v>
      </c>
    </row>
    <row r="1669" spans="1:13">
      <c r="A1669" s="56" t="s">
        <v>3692</v>
      </c>
      <c r="B1669" s="1" t="s">
        <v>46</v>
      </c>
      <c r="C1669" s="1" t="s">
        <v>181</v>
      </c>
      <c r="D1669" s="1" t="s">
        <v>3693</v>
      </c>
      <c r="E1669" s="1" t="s">
        <v>617</v>
      </c>
      <c r="F1669" s="1" t="s">
        <v>833</v>
      </c>
      <c r="G1669" s="1" t="s">
        <v>624</v>
      </c>
      <c r="H1669" s="1" t="s">
        <v>620</v>
      </c>
      <c r="I1669" s="1" t="s">
        <v>3694</v>
      </c>
      <c r="J1669" s="1" t="s">
        <v>872</v>
      </c>
      <c r="L1669" s="1" t="s">
        <v>3695</v>
      </c>
      <c r="M1669" s="1" t="s">
        <v>3449</v>
      </c>
    </row>
    <row r="1670" spans="1:13">
      <c r="A1670" s="56" t="s">
        <v>3692</v>
      </c>
      <c r="B1670" s="1" t="s">
        <v>37</v>
      </c>
      <c r="C1670" s="1" t="s">
        <v>182</v>
      </c>
      <c r="D1670" s="1" t="s">
        <v>2739</v>
      </c>
      <c r="E1670" s="1" t="s">
        <v>349</v>
      </c>
      <c r="F1670" s="1" t="s">
        <v>1489</v>
      </c>
      <c r="G1670" s="1" t="s">
        <v>359</v>
      </c>
      <c r="H1670" s="1" t="s">
        <v>352</v>
      </c>
      <c r="I1670" s="1" t="s">
        <v>352</v>
      </c>
      <c r="J1670" s="1" t="s">
        <v>717</v>
      </c>
      <c r="K1670" s="1" t="s">
        <v>3696</v>
      </c>
      <c r="L1670" s="1" t="s">
        <v>3697</v>
      </c>
      <c r="M1670" s="1" t="s">
        <v>3449</v>
      </c>
    </row>
    <row r="1671" spans="1:13">
      <c r="A1671" s="56" t="s">
        <v>3698</v>
      </c>
      <c r="B1671" s="1" t="s">
        <v>27</v>
      </c>
      <c r="C1671" s="1" t="s">
        <v>181</v>
      </c>
      <c r="D1671" s="1" t="s">
        <v>368</v>
      </c>
      <c r="E1671" s="1" t="s">
        <v>349</v>
      </c>
      <c r="F1671" s="1" t="s">
        <v>3699</v>
      </c>
      <c r="G1671" s="1" t="s">
        <v>1496</v>
      </c>
      <c r="H1671" s="1" t="s">
        <v>352</v>
      </c>
      <c r="I1671" s="1" t="s">
        <v>352</v>
      </c>
      <c r="L1671" s="1" t="s">
        <v>2389</v>
      </c>
      <c r="M1671" s="1" t="s">
        <v>3591</v>
      </c>
    </row>
    <row r="1672" spans="1:13">
      <c r="A1672" s="56" t="s">
        <v>3698</v>
      </c>
      <c r="B1672" s="1" t="s">
        <v>37</v>
      </c>
      <c r="C1672" s="1" t="s">
        <v>182</v>
      </c>
      <c r="D1672" s="1" t="s">
        <v>368</v>
      </c>
      <c r="E1672" s="1" t="s">
        <v>349</v>
      </c>
      <c r="F1672" s="1" t="s">
        <v>3700</v>
      </c>
      <c r="G1672" s="1" t="s">
        <v>3701</v>
      </c>
      <c r="H1672" s="1" t="s">
        <v>352</v>
      </c>
      <c r="I1672" s="1" t="s">
        <v>352</v>
      </c>
      <c r="L1672" s="1" t="s">
        <v>2389</v>
      </c>
      <c r="M1672" s="1" t="s">
        <v>3702</v>
      </c>
    </row>
    <row r="1673" spans="1:13">
      <c r="A1673" s="56" t="s">
        <v>3703</v>
      </c>
      <c r="B1673" s="1" t="s">
        <v>27</v>
      </c>
      <c r="C1673" s="1" t="s">
        <v>181</v>
      </c>
      <c r="D1673" s="1" t="s">
        <v>368</v>
      </c>
      <c r="E1673" s="1" t="s">
        <v>349</v>
      </c>
      <c r="F1673" s="1" t="s">
        <v>3704</v>
      </c>
      <c r="G1673" s="1" t="s">
        <v>3705</v>
      </c>
      <c r="H1673" s="1" t="s">
        <v>352</v>
      </c>
      <c r="I1673" s="1" t="s">
        <v>352</v>
      </c>
      <c r="L1673" s="1" t="s">
        <v>2389</v>
      </c>
      <c r="M1673" s="1" t="s">
        <v>3702</v>
      </c>
    </row>
    <row r="1674" spans="1:13">
      <c r="A1674" s="56" t="s">
        <v>3703</v>
      </c>
      <c r="B1674" s="1" t="s">
        <v>37</v>
      </c>
      <c r="C1674" s="1" t="s">
        <v>182</v>
      </c>
      <c r="D1674" s="1" t="s">
        <v>368</v>
      </c>
      <c r="E1674" s="1" t="s">
        <v>349</v>
      </c>
      <c r="F1674" s="1" t="s">
        <v>3706</v>
      </c>
      <c r="G1674" s="1" t="s">
        <v>3707</v>
      </c>
      <c r="H1674" s="1" t="s">
        <v>352</v>
      </c>
      <c r="I1674" s="1" t="s">
        <v>352</v>
      </c>
      <c r="L1674" s="1" t="s">
        <v>2389</v>
      </c>
      <c r="M1674" s="1" t="s">
        <v>3702</v>
      </c>
    </row>
    <row r="1675" spans="1:13">
      <c r="A1675" s="56" t="s">
        <v>3708</v>
      </c>
      <c r="B1675" s="1" t="s">
        <v>46</v>
      </c>
      <c r="C1675" s="1" t="s">
        <v>181</v>
      </c>
      <c r="D1675" s="1" t="s">
        <v>368</v>
      </c>
      <c r="E1675" s="1" t="s">
        <v>349</v>
      </c>
      <c r="F1675" s="1" t="s">
        <v>352</v>
      </c>
      <c r="G1675" s="1" t="s">
        <v>352</v>
      </c>
      <c r="H1675" s="1" t="s">
        <v>352</v>
      </c>
      <c r="I1675" s="1" t="s">
        <v>352</v>
      </c>
      <c r="L1675" s="1" t="s">
        <v>2389</v>
      </c>
      <c r="M1675" s="1" t="s">
        <v>3702</v>
      </c>
    </row>
    <row r="1676" spans="1:13">
      <c r="A1676" s="56" t="s">
        <v>3708</v>
      </c>
      <c r="B1676" s="1" t="s">
        <v>27</v>
      </c>
      <c r="C1676" s="1" t="s">
        <v>182</v>
      </c>
      <c r="D1676" s="1" t="s">
        <v>3709</v>
      </c>
      <c r="E1676" s="1" t="s">
        <v>349</v>
      </c>
      <c r="F1676" s="1" t="s">
        <v>3710</v>
      </c>
      <c r="G1676" s="1" t="s">
        <v>3711</v>
      </c>
      <c r="H1676" s="1" t="s">
        <v>352</v>
      </c>
      <c r="I1676" s="1" t="s">
        <v>3712</v>
      </c>
      <c r="J1676" s="1" t="s">
        <v>872</v>
      </c>
      <c r="L1676" s="1" t="s">
        <v>3713</v>
      </c>
      <c r="M1676" s="1" t="s">
        <v>3702</v>
      </c>
    </row>
    <row r="1677" spans="1:13">
      <c r="A1677" s="56" t="s">
        <v>3714</v>
      </c>
      <c r="B1677" s="1" t="s">
        <v>2475</v>
      </c>
      <c r="C1677" s="1" t="s">
        <v>181</v>
      </c>
      <c r="J1677" s="1" t="s">
        <v>533</v>
      </c>
      <c r="L1677" s="1" t="s">
        <v>3363</v>
      </c>
      <c r="M1677" s="1" t="s">
        <v>3212</v>
      </c>
    </row>
    <row r="1678" spans="1:13">
      <c r="A1678" s="56" t="s">
        <v>3714</v>
      </c>
      <c r="B1678" s="1" t="s">
        <v>2475</v>
      </c>
      <c r="C1678" s="1" t="s">
        <v>182</v>
      </c>
      <c r="J1678" s="1" t="s">
        <v>533</v>
      </c>
      <c r="L1678" s="1" t="s">
        <v>3363</v>
      </c>
      <c r="M1678" s="1" t="s">
        <v>3212</v>
      </c>
    </row>
    <row r="1679" spans="1:13">
      <c r="A1679" s="56" t="s">
        <v>3715</v>
      </c>
      <c r="B1679" s="1" t="s">
        <v>2475</v>
      </c>
      <c r="C1679" s="1" t="s">
        <v>181</v>
      </c>
      <c r="J1679" s="1" t="s">
        <v>533</v>
      </c>
      <c r="L1679" s="1" t="s">
        <v>3363</v>
      </c>
      <c r="M1679" s="1" t="s">
        <v>3212</v>
      </c>
    </row>
    <row r="1680" spans="1:13">
      <c r="A1680" s="56" t="s">
        <v>3715</v>
      </c>
      <c r="B1680" s="1" t="s">
        <v>2475</v>
      </c>
      <c r="C1680" s="1" t="s">
        <v>182</v>
      </c>
      <c r="J1680" s="1" t="s">
        <v>533</v>
      </c>
      <c r="L1680" s="1" t="s">
        <v>3363</v>
      </c>
      <c r="M1680" s="1" t="s">
        <v>3212</v>
      </c>
    </row>
    <row r="1681" spans="1:13">
      <c r="A1681" s="56" t="s">
        <v>3716</v>
      </c>
      <c r="B1681" s="1" t="s">
        <v>2475</v>
      </c>
      <c r="C1681" s="1" t="s">
        <v>181</v>
      </c>
      <c r="J1681" s="1" t="s">
        <v>533</v>
      </c>
      <c r="L1681" s="1" t="s">
        <v>3363</v>
      </c>
      <c r="M1681" s="1" t="s">
        <v>3212</v>
      </c>
    </row>
    <row r="1682" spans="1:13">
      <c r="A1682" s="56" t="s">
        <v>3716</v>
      </c>
      <c r="B1682" s="1" t="s">
        <v>2475</v>
      </c>
      <c r="C1682" s="1" t="s">
        <v>182</v>
      </c>
      <c r="J1682" s="1" t="s">
        <v>533</v>
      </c>
      <c r="L1682" s="1" t="s">
        <v>3363</v>
      </c>
      <c r="M1682" s="1" t="s">
        <v>3212</v>
      </c>
    </row>
    <row r="1683" spans="1:13">
      <c r="A1683" s="56" t="s">
        <v>3717</v>
      </c>
      <c r="B1683" s="1" t="s">
        <v>2475</v>
      </c>
      <c r="C1683" s="1" t="s">
        <v>181</v>
      </c>
      <c r="J1683" s="1" t="s">
        <v>533</v>
      </c>
      <c r="L1683" s="1" t="s">
        <v>3363</v>
      </c>
      <c r="M1683" s="1" t="s">
        <v>3212</v>
      </c>
    </row>
    <row r="1684" spans="1:13">
      <c r="A1684" s="56" t="s">
        <v>3717</v>
      </c>
      <c r="B1684" s="1" t="s">
        <v>2475</v>
      </c>
      <c r="C1684" s="1" t="s">
        <v>182</v>
      </c>
      <c r="J1684" s="1" t="s">
        <v>533</v>
      </c>
      <c r="L1684" s="1" t="s">
        <v>3363</v>
      </c>
      <c r="M1684" s="1" t="s">
        <v>3212</v>
      </c>
    </row>
    <row r="1685" spans="1:13">
      <c r="A1685" s="56" t="s">
        <v>3718</v>
      </c>
      <c r="B1685" s="1" t="s">
        <v>2475</v>
      </c>
      <c r="C1685" s="1" t="s">
        <v>181</v>
      </c>
      <c r="J1685" s="1" t="s">
        <v>533</v>
      </c>
      <c r="L1685" s="1" t="s">
        <v>3363</v>
      </c>
      <c r="M1685" s="1" t="s">
        <v>3212</v>
      </c>
    </row>
    <row r="1686" spans="1:13">
      <c r="A1686" s="56" t="s">
        <v>3718</v>
      </c>
      <c r="B1686" s="1" t="s">
        <v>2475</v>
      </c>
      <c r="C1686" s="1" t="s">
        <v>182</v>
      </c>
      <c r="J1686" s="1" t="s">
        <v>533</v>
      </c>
      <c r="L1686" s="1" t="s">
        <v>3363</v>
      </c>
      <c r="M1686" s="1" t="s">
        <v>3212</v>
      </c>
    </row>
    <row r="1687" spans="1:13">
      <c r="A1687" s="56" t="s">
        <v>3719</v>
      </c>
      <c r="C1687" s="1" t="s">
        <v>181</v>
      </c>
      <c r="J1687" s="1" t="s">
        <v>3536</v>
      </c>
      <c r="L1687" s="1" t="s">
        <v>3537</v>
      </c>
    </row>
    <row r="1688" spans="1:13">
      <c r="A1688" s="56" t="s">
        <v>3719</v>
      </c>
      <c r="C1688" s="1" t="s">
        <v>182</v>
      </c>
      <c r="J1688" s="1" t="s">
        <v>3536</v>
      </c>
      <c r="L1688" s="1" t="s">
        <v>3537</v>
      </c>
    </row>
    <row r="1689" spans="1:13">
      <c r="A1689" s="56" t="s">
        <v>3720</v>
      </c>
      <c r="C1689" s="1" t="s">
        <v>181</v>
      </c>
      <c r="J1689" s="1" t="s">
        <v>3536</v>
      </c>
      <c r="L1689" s="1" t="s">
        <v>3537</v>
      </c>
    </row>
    <row r="1690" spans="1:13">
      <c r="A1690" s="56" t="s">
        <v>3720</v>
      </c>
      <c r="C1690" s="1" t="s">
        <v>182</v>
      </c>
      <c r="J1690" s="1" t="s">
        <v>3536</v>
      </c>
      <c r="L1690" s="1" t="s">
        <v>3537</v>
      </c>
    </row>
    <row r="1691" spans="1:13">
      <c r="A1691" s="56" t="s">
        <v>3721</v>
      </c>
      <c r="B1691" s="1" t="s">
        <v>2475</v>
      </c>
      <c r="C1691" s="1" t="s">
        <v>181</v>
      </c>
      <c r="J1691" s="1" t="s">
        <v>533</v>
      </c>
      <c r="L1691" s="1" t="s">
        <v>3722</v>
      </c>
      <c r="M1691" s="1" t="s">
        <v>3212</v>
      </c>
    </row>
    <row r="1692" spans="1:13">
      <c r="A1692" s="56" t="s">
        <v>3721</v>
      </c>
      <c r="B1692" s="1" t="s">
        <v>2475</v>
      </c>
      <c r="C1692" s="1" t="s">
        <v>182</v>
      </c>
      <c r="J1692" s="1" t="s">
        <v>533</v>
      </c>
      <c r="L1692" s="1" t="s">
        <v>3722</v>
      </c>
      <c r="M1692" s="1" t="s">
        <v>3212</v>
      </c>
    </row>
    <row r="1693" spans="1:13">
      <c r="A1693" s="56" t="s">
        <v>3723</v>
      </c>
      <c r="B1693" s="1" t="s">
        <v>2475</v>
      </c>
      <c r="C1693" s="1" t="s">
        <v>181</v>
      </c>
      <c r="J1693" s="1" t="s">
        <v>533</v>
      </c>
      <c r="L1693" s="1" t="s">
        <v>3722</v>
      </c>
      <c r="M1693" s="1" t="s">
        <v>3212</v>
      </c>
    </row>
    <row r="1694" spans="1:13">
      <c r="A1694" s="56" t="s">
        <v>3723</v>
      </c>
      <c r="B1694" s="1" t="s">
        <v>2475</v>
      </c>
      <c r="C1694" s="1" t="s">
        <v>182</v>
      </c>
      <c r="J1694" s="1" t="s">
        <v>533</v>
      </c>
      <c r="L1694" s="1" t="s">
        <v>3722</v>
      </c>
      <c r="M1694" s="1" t="s">
        <v>3212</v>
      </c>
    </row>
    <row r="1695" spans="1:13">
      <c r="A1695" s="56" t="s">
        <v>3724</v>
      </c>
      <c r="B1695" s="1" t="s">
        <v>2475</v>
      </c>
      <c r="C1695" s="1" t="s">
        <v>181</v>
      </c>
      <c r="J1695" s="1" t="s">
        <v>2643</v>
      </c>
      <c r="L1695" s="1" t="s">
        <v>3725</v>
      </c>
      <c r="M1695" s="1" t="s">
        <v>3212</v>
      </c>
    </row>
    <row r="1696" spans="1:13">
      <c r="A1696" s="56" t="s">
        <v>3724</v>
      </c>
      <c r="B1696" s="1" t="s">
        <v>2475</v>
      </c>
      <c r="C1696" s="1" t="s">
        <v>182</v>
      </c>
      <c r="J1696" s="1" t="s">
        <v>2643</v>
      </c>
      <c r="L1696" s="1" t="s">
        <v>3725</v>
      </c>
      <c r="M1696" s="1" t="s">
        <v>3212</v>
      </c>
    </row>
    <row r="1697" spans="1:13">
      <c r="A1697" s="56" t="s">
        <v>3726</v>
      </c>
      <c r="B1697" s="1" t="s">
        <v>2475</v>
      </c>
      <c r="C1697" s="1" t="s">
        <v>181</v>
      </c>
      <c r="J1697" s="1" t="s">
        <v>2643</v>
      </c>
      <c r="L1697" s="1" t="s">
        <v>3727</v>
      </c>
      <c r="M1697" s="1" t="s">
        <v>3212</v>
      </c>
    </row>
    <row r="1698" spans="1:13">
      <c r="A1698" s="56" t="s">
        <v>3726</v>
      </c>
      <c r="B1698" s="1" t="s">
        <v>2475</v>
      </c>
      <c r="C1698" s="1" t="s">
        <v>182</v>
      </c>
      <c r="J1698" s="1" t="s">
        <v>2643</v>
      </c>
      <c r="L1698" s="1" t="s">
        <v>3727</v>
      </c>
      <c r="M1698" s="1" t="s">
        <v>3212</v>
      </c>
    </row>
    <row r="1699" spans="1:13">
      <c r="A1699" s="56" t="s">
        <v>3728</v>
      </c>
      <c r="B1699" s="1" t="s">
        <v>2475</v>
      </c>
      <c r="C1699" s="1" t="s">
        <v>181</v>
      </c>
      <c r="J1699" s="1" t="s">
        <v>533</v>
      </c>
      <c r="L1699" s="1" t="s">
        <v>3722</v>
      </c>
      <c r="M1699" s="1" t="s">
        <v>3212</v>
      </c>
    </row>
    <row r="1700" spans="1:13">
      <c r="A1700" s="56" t="s">
        <v>3728</v>
      </c>
      <c r="B1700" s="1" t="s">
        <v>2475</v>
      </c>
      <c r="C1700" s="1" t="s">
        <v>182</v>
      </c>
      <c r="J1700" s="1" t="s">
        <v>533</v>
      </c>
      <c r="L1700" s="1" t="s">
        <v>3722</v>
      </c>
      <c r="M1700" s="1" t="s">
        <v>3212</v>
      </c>
    </row>
    <row r="1701" spans="1:13">
      <c r="A1701" s="56" t="s">
        <v>3729</v>
      </c>
      <c r="B1701" s="1" t="s">
        <v>2475</v>
      </c>
      <c r="C1701" s="1" t="s">
        <v>181</v>
      </c>
      <c r="J1701" s="1" t="s">
        <v>533</v>
      </c>
      <c r="L1701" s="1" t="s">
        <v>3722</v>
      </c>
      <c r="M1701" s="1" t="s">
        <v>3212</v>
      </c>
    </row>
    <row r="1702" spans="1:13">
      <c r="A1702" s="56" t="s">
        <v>3729</v>
      </c>
      <c r="B1702" s="1" t="s">
        <v>2475</v>
      </c>
      <c r="C1702" s="1" t="s">
        <v>182</v>
      </c>
      <c r="J1702" s="1" t="s">
        <v>533</v>
      </c>
      <c r="L1702" s="1" t="s">
        <v>3722</v>
      </c>
      <c r="M1702" s="1" t="s">
        <v>3212</v>
      </c>
    </row>
    <row r="1703" spans="1:13">
      <c r="A1703" s="56" t="s">
        <v>3730</v>
      </c>
      <c r="B1703" s="1" t="s">
        <v>2475</v>
      </c>
      <c r="C1703" s="1" t="s">
        <v>181</v>
      </c>
      <c r="J1703" s="1" t="s">
        <v>533</v>
      </c>
      <c r="L1703" s="1" t="s">
        <v>3722</v>
      </c>
      <c r="M1703" s="1" t="s">
        <v>3212</v>
      </c>
    </row>
    <row r="1704" spans="1:13">
      <c r="A1704" s="56" t="s">
        <v>3730</v>
      </c>
      <c r="B1704" s="1" t="s">
        <v>2475</v>
      </c>
      <c r="C1704" s="1" t="s">
        <v>182</v>
      </c>
      <c r="J1704" s="1" t="s">
        <v>533</v>
      </c>
      <c r="L1704" s="1" t="s">
        <v>3722</v>
      </c>
      <c r="M1704" s="1" t="s">
        <v>3212</v>
      </c>
    </row>
    <row r="1705" spans="1:13">
      <c r="A1705" s="56" t="s">
        <v>3731</v>
      </c>
      <c r="B1705" s="1" t="s">
        <v>2475</v>
      </c>
      <c r="C1705" s="1" t="s">
        <v>181</v>
      </c>
      <c r="J1705" s="1" t="s">
        <v>533</v>
      </c>
      <c r="L1705" s="1" t="s">
        <v>3722</v>
      </c>
      <c r="M1705" s="1" t="s">
        <v>3212</v>
      </c>
    </row>
    <row r="1706" spans="1:13">
      <c r="A1706" s="56" t="s">
        <v>3731</v>
      </c>
      <c r="B1706" s="1" t="s">
        <v>2475</v>
      </c>
      <c r="C1706" s="1" t="s">
        <v>182</v>
      </c>
      <c r="J1706" s="1" t="s">
        <v>533</v>
      </c>
      <c r="L1706" s="1" t="s">
        <v>3722</v>
      </c>
      <c r="M1706" s="1" t="s">
        <v>3212</v>
      </c>
    </row>
    <row r="1707" spans="1:13">
      <c r="A1707" s="56" t="s">
        <v>3732</v>
      </c>
      <c r="B1707" s="1" t="s">
        <v>2475</v>
      </c>
      <c r="C1707" s="1" t="s">
        <v>181</v>
      </c>
      <c r="J1707" s="1" t="s">
        <v>533</v>
      </c>
      <c r="L1707" s="1" t="s">
        <v>3722</v>
      </c>
      <c r="M1707" s="1" t="s">
        <v>3212</v>
      </c>
    </row>
    <row r="1708" spans="1:13">
      <c r="A1708" s="56" t="s">
        <v>3732</v>
      </c>
      <c r="B1708" s="1" t="s">
        <v>27</v>
      </c>
      <c r="C1708" s="1" t="s">
        <v>182</v>
      </c>
      <c r="D1708" s="1" t="s">
        <v>1264</v>
      </c>
      <c r="E1708" s="1" t="s">
        <v>730</v>
      </c>
      <c r="F1708" s="1" t="s">
        <v>1265</v>
      </c>
      <c r="G1708" s="1" t="s">
        <v>2175</v>
      </c>
      <c r="H1708" s="1" t="s">
        <v>727</v>
      </c>
      <c r="I1708" s="1" t="s">
        <v>727</v>
      </c>
      <c r="J1708" s="1" t="s">
        <v>3733</v>
      </c>
      <c r="L1708" s="1" t="s">
        <v>3734</v>
      </c>
      <c r="M1708" s="1" t="s">
        <v>3449</v>
      </c>
    </row>
    <row r="1709" spans="1:13">
      <c r="A1709" s="56" t="s">
        <v>3735</v>
      </c>
      <c r="B1709" s="1" t="s">
        <v>37</v>
      </c>
      <c r="C1709" s="1" t="s">
        <v>181</v>
      </c>
      <c r="D1709" s="1" t="s">
        <v>1400</v>
      </c>
      <c r="E1709" s="1" t="s">
        <v>730</v>
      </c>
      <c r="F1709" s="1" t="s">
        <v>1515</v>
      </c>
      <c r="G1709" s="1" t="s">
        <v>2572</v>
      </c>
      <c r="H1709" s="1" t="s">
        <v>727</v>
      </c>
      <c r="I1709" s="1" t="s">
        <v>727</v>
      </c>
      <c r="J1709" s="1" t="s">
        <v>2140</v>
      </c>
      <c r="K1709" s="1" t="s">
        <v>3736</v>
      </c>
      <c r="L1709" s="1" t="s">
        <v>3737</v>
      </c>
      <c r="M1709" s="1" t="s">
        <v>3591</v>
      </c>
    </row>
    <row r="1710" spans="1:13">
      <c r="A1710" s="56" t="s">
        <v>3735</v>
      </c>
      <c r="B1710" s="1" t="s">
        <v>46</v>
      </c>
      <c r="C1710" s="1" t="s">
        <v>182</v>
      </c>
      <c r="D1710" s="1" t="s">
        <v>1510</v>
      </c>
      <c r="E1710" s="1" t="s">
        <v>730</v>
      </c>
      <c r="F1710" s="1" t="s">
        <v>1405</v>
      </c>
      <c r="G1710" s="1" t="s">
        <v>3563</v>
      </c>
      <c r="H1710" s="1" t="s">
        <v>727</v>
      </c>
      <c r="I1710" s="1" t="s">
        <v>727</v>
      </c>
      <c r="J1710" s="1" t="s">
        <v>3114</v>
      </c>
      <c r="K1710" s="1" t="s">
        <v>3738</v>
      </c>
      <c r="L1710" s="1" t="s">
        <v>3739</v>
      </c>
      <c r="M1710" s="1" t="s">
        <v>3591</v>
      </c>
    </row>
    <row r="1711" spans="1:13">
      <c r="A1711" s="56" t="s">
        <v>3740</v>
      </c>
      <c r="B1711" s="1" t="s">
        <v>37</v>
      </c>
      <c r="C1711" s="1" t="s">
        <v>181</v>
      </c>
      <c r="D1711" s="1" t="s">
        <v>1270</v>
      </c>
      <c r="E1711" s="1" t="s">
        <v>730</v>
      </c>
      <c r="F1711" s="1" t="s">
        <v>3545</v>
      </c>
      <c r="G1711" s="1" t="s">
        <v>2166</v>
      </c>
      <c r="H1711" s="1" t="s">
        <v>727</v>
      </c>
      <c r="I1711" s="1" t="s">
        <v>727</v>
      </c>
      <c r="L1711" s="1" t="s">
        <v>2389</v>
      </c>
      <c r="M1711" s="1" t="s">
        <v>3741</v>
      </c>
    </row>
    <row r="1712" spans="1:13">
      <c r="A1712" s="56" t="s">
        <v>3740</v>
      </c>
      <c r="B1712" s="1" t="s">
        <v>46</v>
      </c>
      <c r="C1712" s="1" t="s">
        <v>182</v>
      </c>
      <c r="D1712" s="1" t="s">
        <v>1400</v>
      </c>
      <c r="E1712" s="1" t="s">
        <v>730</v>
      </c>
      <c r="F1712" s="1" t="s">
        <v>3742</v>
      </c>
      <c r="G1712" s="1" t="s">
        <v>2183</v>
      </c>
      <c r="H1712" s="1" t="s">
        <v>727</v>
      </c>
      <c r="I1712" s="1" t="s">
        <v>727</v>
      </c>
      <c r="J1712" s="1" t="s">
        <v>388</v>
      </c>
      <c r="K1712" s="1" t="s">
        <v>3743</v>
      </c>
      <c r="L1712" s="1" t="s">
        <v>3744</v>
      </c>
      <c r="M1712" s="1" t="s">
        <v>3745</v>
      </c>
    </row>
    <row r="1713" spans="1:13">
      <c r="A1713" s="56" t="s">
        <v>3746</v>
      </c>
      <c r="B1713" s="1" t="s">
        <v>27</v>
      </c>
      <c r="C1713" s="1" t="s">
        <v>181</v>
      </c>
      <c r="D1713" s="1" t="s">
        <v>1510</v>
      </c>
      <c r="E1713" s="1" t="s">
        <v>730</v>
      </c>
      <c r="F1713" s="1" t="s">
        <v>3747</v>
      </c>
      <c r="G1713" s="1" t="s">
        <v>3675</v>
      </c>
      <c r="H1713" s="1" t="s">
        <v>727</v>
      </c>
      <c r="I1713" s="1" t="s">
        <v>727</v>
      </c>
      <c r="J1713" s="1" t="s">
        <v>257</v>
      </c>
      <c r="K1713" s="1" t="s">
        <v>3489</v>
      </c>
      <c r="L1713" s="1" t="s">
        <v>3748</v>
      </c>
      <c r="M1713" s="1" t="s">
        <v>3591</v>
      </c>
    </row>
    <row r="1714" spans="1:13">
      <c r="A1714" s="56" t="s">
        <v>3746</v>
      </c>
      <c r="B1714" s="1" t="s">
        <v>37</v>
      </c>
      <c r="C1714" s="1" t="s">
        <v>182</v>
      </c>
      <c r="D1714" s="1" t="s">
        <v>3749</v>
      </c>
      <c r="E1714" s="1" t="s">
        <v>730</v>
      </c>
      <c r="F1714" s="1" t="s">
        <v>1405</v>
      </c>
      <c r="G1714" s="1" t="s">
        <v>3122</v>
      </c>
      <c r="H1714" s="1" t="s">
        <v>727</v>
      </c>
      <c r="I1714" s="1" t="s">
        <v>727</v>
      </c>
      <c r="J1714" s="1" t="s">
        <v>388</v>
      </c>
      <c r="K1714" s="1" t="s">
        <v>3743</v>
      </c>
      <c r="L1714" s="1" t="s">
        <v>3744</v>
      </c>
      <c r="M1714" s="1" t="s">
        <v>3591</v>
      </c>
    </row>
    <row r="1715" spans="1:13">
      <c r="A1715" s="56" t="s">
        <v>3750</v>
      </c>
      <c r="B1715" s="1" t="s">
        <v>27</v>
      </c>
      <c r="C1715" s="1" t="s">
        <v>181</v>
      </c>
      <c r="D1715" s="1" t="s">
        <v>727</v>
      </c>
      <c r="E1715" s="1" t="s">
        <v>3751</v>
      </c>
      <c r="F1715" s="1" t="s">
        <v>3122</v>
      </c>
      <c r="G1715" s="1" t="s">
        <v>3752</v>
      </c>
      <c r="H1715" s="1" t="s">
        <v>727</v>
      </c>
      <c r="I1715" s="1" t="s">
        <v>727</v>
      </c>
      <c r="J1715" s="1" t="s">
        <v>754</v>
      </c>
      <c r="K1715" s="1" t="s">
        <v>3753</v>
      </c>
      <c r="L1715" s="1" t="s">
        <v>3754</v>
      </c>
      <c r="M1715" s="1" t="s">
        <v>3591</v>
      </c>
    </row>
    <row r="1716" spans="1:13">
      <c r="A1716" s="56" t="s">
        <v>3750</v>
      </c>
      <c r="B1716" s="1" t="s">
        <v>37</v>
      </c>
      <c r="C1716" s="1" t="s">
        <v>182</v>
      </c>
      <c r="D1716" s="1" t="s">
        <v>727</v>
      </c>
      <c r="E1716" s="1" t="s">
        <v>3755</v>
      </c>
      <c r="F1716" s="1" t="s">
        <v>3756</v>
      </c>
      <c r="G1716" s="1" t="s">
        <v>3757</v>
      </c>
      <c r="H1716" s="1" t="s">
        <v>727</v>
      </c>
      <c r="I1716" s="1" t="s">
        <v>727</v>
      </c>
      <c r="J1716" s="1" t="s">
        <v>971</v>
      </c>
      <c r="L1716" s="1" t="s">
        <v>3758</v>
      </c>
      <c r="M1716" s="1" t="s">
        <v>3591</v>
      </c>
    </row>
    <row r="1717" spans="1:13">
      <c r="A1717" s="56" t="s">
        <v>3759</v>
      </c>
      <c r="C1717" s="1" t="s">
        <v>181</v>
      </c>
      <c r="J1717" s="1" t="s">
        <v>3536</v>
      </c>
      <c r="L1717" s="1" t="s">
        <v>3537</v>
      </c>
      <c r="M1717" s="1" t="s">
        <v>3168</v>
      </c>
    </row>
    <row r="1718" spans="1:13">
      <c r="A1718" s="56" t="s">
        <v>3759</v>
      </c>
      <c r="C1718" s="1" t="s">
        <v>182</v>
      </c>
      <c r="J1718" s="1" t="s">
        <v>3536</v>
      </c>
      <c r="L1718" s="1" t="s">
        <v>3537</v>
      </c>
      <c r="M1718" s="1" t="s">
        <v>3168</v>
      </c>
    </row>
    <row r="1719" spans="1:13">
      <c r="A1719" s="56" t="s">
        <v>3760</v>
      </c>
      <c r="B1719" s="1" t="s">
        <v>46</v>
      </c>
      <c r="C1719" s="1" t="s">
        <v>181</v>
      </c>
      <c r="D1719" s="1" t="s">
        <v>868</v>
      </c>
      <c r="E1719" s="1" t="s">
        <v>865</v>
      </c>
      <c r="F1719" s="1" t="s">
        <v>868</v>
      </c>
      <c r="G1719" s="1" t="s">
        <v>868</v>
      </c>
      <c r="H1719" s="1" t="s">
        <v>868</v>
      </c>
      <c r="I1719" s="1" t="s">
        <v>868</v>
      </c>
      <c r="J1719" s="1" t="s">
        <v>250</v>
      </c>
      <c r="K1719" s="1" t="s">
        <v>932</v>
      </c>
      <c r="L1719" s="1" t="s">
        <v>3761</v>
      </c>
      <c r="M1719" s="1" t="s">
        <v>3168</v>
      </c>
    </row>
    <row r="1720" spans="1:13">
      <c r="A1720" s="56" t="s">
        <v>3760</v>
      </c>
      <c r="B1720" s="1" t="s">
        <v>27</v>
      </c>
      <c r="C1720" s="1" t="s">
        <v>182</v>
      </c>
      <c r="D1720" s="1" t="s">
        <v>868</v>
      </c>
      <c r="E1720" s="1" t="s">
        <v>865</v>
      </c>
      <c r="F1720" s="1" t="s">
        <v>868</v>
      </c>
      <c r="G1720" s="1" t="s">
        <v>868</v>
      </c>
      <c r="H1720" s="1" t="s">
        <v>868</v>
      </c>
      <c r="I1720" s="1" t="s">
        <v>868</v>
      </c>
      <c r="J1720" s="1" t="s">
        <v>3762</v>
      </c>
      <c r="L1720" s="1" t="s">
        <v>3763</v>
      </c>
      <c r="M1720" s="1" t="s">
        <v>3168</v>
      </c>
    </row>
    <row r="1721" spans="1:13">
      <c r="A1721" s="56" t="s">
        <v>3764</v>
      </c>
      <c r="B1721" s="1" t="s">
        <v>46</v>
      </c>
      <c r="C1721" s="1" t="s">
        <v>181</v>
      </c>
      <c r="D1721" s="1" t="s">
        <v>3765</v>
      </c>
      <c r="E1721" s="1" t="s">
        <v>865</v>
      </c>
      <c r="F1721" s="1" t="s">
        <v>868</v>
      </c>
      <c r="G1721" s="1" t="s">
        <v>3766</v>
      </c>
      <c r="H1721" s="1" t="s">
        <v>868</v>
      </c>
      <c r="I1721" s="1" t="s">
        <v>868</v>
      </c>
      <c r="J1721" s="1" t="s">
        <v>696</v>
      </c>
      <c r="L1721" s="1" t="s">
        <v>3767</v>
      </c>
      <c r="M1721" s="1" t="s">
        <v>3328</v>
      </c>
    </row>
    <row r="1722" spans="1:13">
      <c r="A1722" s="56" t="s">
        <v>3764</v>
      </c>
      <c r="B1722" s="1" t="s">
        <v>27</v>
      </c>
      <c r="C1722" s="1" t="s">
        <v>182</v>
      </c>
      <c r="D1722" s="1" t="s">
        <v>256</v>
      </c>
      <c r="E1722" s="1" t="s">
        <v>253</v>
      </c>
      <c r="F1722" s="1" t="s">
        <v>3768</v>
      </c>
      <c r="G1722" s="1" t="s">
        <v>3769</v>
      </c>
      <c r="H1722" s="1" t="s">
        <v>256</v>
      </c>
      <c r="I1722" s="1" t="s">
        <v>256</v>
      </c>
      <c r="J1722" s="1" t="s">
        <v>3770</v>
      </c>
      <c r="L1722" s="1" t="s">
        <v>3771</v>
      </c>
      <c r="M1722" s="1" t="s">
        <v>3328</v>
      </c>
    </row>
    <row r="1723" spans="1:13">
      <c r="A1723" s="56" t="s">
        <v>3772</v>
      </c>
      <c r="B1723" s="1" t="s">
        <v>37</v>
      </c>
      <c r="C1723" s="1" t="s">
        <v>181</v>
      </c>
      <c r="D1723" s="1" t="s">
        <v>288</v>
      </c>
      <c r="E1723" s="1" t="s">
        <v>253</v>
      </c>
      <c r="F1723" s="1" t="s">
        <v>2377</v>
      </c>
      <c r="G1723" s="1" t="s">
        <v>3773</v>
      </c>
      <c r="H1723" s="1" t="s">
        <v>256</v>
      </c>
      <c r="I1723" s="1" t="s">
        <v>256</v>
      </c>
      <c r="J1723" s="1" t="s">
        <v>1293</v>
      </c>
      <c r="K1723" s="1" t="s">
        <v>3774</v>
      </c>
      <c r="L1723" s="1" t="s">
        <v>3775</v>
      </c>
      <c r="M1723" s="1" t="s">
        <v>3606</v>
      </c>
    </row>
    <row r="1724" spans="1:13">
      <c r="A1724" s="56" t="s">
        <v>3772</v>
      </c>
      <c r="B1724" s="1" t="s">
        <v>46</v>
      </c>
      <c r="C1724" s="1" t="s">
        <v>182</v>
      </c>
      <c r="D1724" s="1" t="s">
        <v>259</v>
      </c>
      <c r="E1724" s="1" t="s">
        <v>253</v>
      </c>
      <c r="F1724" s="1" t="s">
        <v>3776</v>
      </c>
      <c r="G1724" s="1" t="s">
        <v>256</v>
      </c>
      <c r="H1724" s="1" t="s">
        <v>256</v>
      </c>
      <c r="I1724" s="1" t="s">
        <v>256</v>
      </c>
      <c r="L1724" s="1" t="s">
        <v>2389</v>
      </c>
      <c r="M1724" s="1" t="s">
        <v>3332</v>
      </c>
    </row>
    <row r="1725" spans="1:13">
      <c r="A1725" s="56" t="s">
        <v>3777</v>
      </c>
      <c r="B1725" s="1" t="s">
        <v>37</v>
      </c>
      <c r="C1725" s="1" t="s">
        <v>181</v>
      </c>
      <c r="D1725" s="1" t="s">
        <v>252</v>
      </c>
      <c r="E1725" s="1" t="s">
        <v>253</v>
      </c>
      <c r="F1725" s="1" t="s">
        <v>256</v>
      </c>
      <c r="G1725" s="1" t="s">
        <v>3778</v>
      </c>
      <c r="H1725" s="1" t="s">
        <v>256</v>
      </c>
      <c r="I1725" s="1" t="s">
        <v>256</v>
      </c>
      <c r="J1725" s="1" t="s">
        <v>3779</v>
      </c>
      <c r="K1725" s="1" t="s">
        <v>3780</v>
      </c>
      <c r="L1725" s="1" t="s">
        <v>3781</v>
      </c>
      <c r="M1725" s="1" t="s">
        <v>3606</v>
      </c>
    </row>
    <row r="1726" spans="1:13">
      <c r="A1726" s="56" t="s">
        <v>3777</v>
      </c>
      <c r="B1726" s="1" t="s">
        <v>46</v>
      </c>
      <c r="C1726" s="1" t="s">
        <v>182</v>
      </c>
      <c r="D1726" s="1" t="s">
        <v>673</v>
      </c>
      <c r="E1726" s="1" t="s">
        <v>253</v>
      </c>
      <c r="F1726" s="1" t="s">
        <v>256</v>
      </c>
      <c r="G1726" s="1" t="s">
        <v>285</v>
      </c>
      <c r="H1726" s="1" t="s">
        <v>256</v>
      </c>
      <c r="I1726" s="1" t="s">
        <v>256</v>
      </c>
      <c r="J1726" s="1" t="s">
        <v>3782</v>
      </c>
      <c r="L1726" s="1" t="s">
        <v>3783</v>
      </c>
      <c r="M1726" s="1" t="s">
        <v>3332</v>
      </c>
    </row>
    <row r="1727" spans="1:13">
      <c r="A1727" s="56" t="s">
        <v>4122</v>
      </c>
      <c r="B1727" s="1" t="s">
        <v>27</v>
      </c>
      <c r="C1727" s="1" t="s">
        <v>181</v>
      </c>
      <c r="D1727" s="1" t="s">
        <v>259</v>
      </c>
      <c r="E1727" s="1" t="s">
        <v>253</v>
      </c>
      <c r="F1727" s="1" t="s">
        <v>256</v>
      </c>
      <c r="G1727" s="1" t="s">
        <v>1686</v>
      </c>
      <c r="H1727" s="1" t="s">
        <v>256</v>
      </c>
      <c r="I1727" s="1" t="s">
        <v>256</v>
      </c>
      <c r="J1727" s="1" t="s">
        <v>4477</v>
      </c>
      <c r="K1727" s="1" t="s">
        <v>4479</v>
      </c>
      <c r="L1727" s="1" t="s">
        <v>4478</v>
      </c>
      <c r="M1727" s="1" t="s">
        <v>3332</v>
      </c>
    </row>
    <row r="1728" spans="1:13">
      <c r="A1728" s="56" t="s">
        <v>4122</v>
      </c>
      <c r="B1728" s="1" t="s">
        <v>37</v>
      </c>
      <c r="C1728" s="1" t="s">
        <v>182</v>
      </c>
      <c r="D1728" s="1" t="s">
        <v>259</v>
      </c>
      <c r="E1728" s="1" t="s">
        <v>253</v>
      </c>
      <c r="F1728" s="1" t="s">
        <v>256</v>
      </c>
      <c r="G1728" s="1" t="s">
        <v>672</v>
      </c>
      <c r="H1728" s="1" t="s">
        <v>256</v>
      </c>
      <c r="I1728" s="1" t="s">
        <v>256</v>
      </c>
      <c r="J1728" s="1" t="s">
        <v>2173</v>
      </c>
      <c r="K1728" s="1" t="s">
        <v>3147</v>
      </c>
      <c r="L1728" s="1" t="s">
        <v>4480</v>
      </c>
      <c r="M1728" s="1" t="s">
        <v>3332</v>
      </c>
    </row>
    <row r="1729" spans="1:13">
      <c r="A1729" s="56" t="s">
        <v>4481</v>
      </c>
      <c r="B1729" s="1" t="s">
        <v>27</v>
      </c>
      <c r="C1729" s="1" t="s">
        <v>181</v>
      </c>
      <c r="D1729" s="1" t="s">
        <v>259</v>
      </c>
      <c r="E1729" s="1" t="s">
        <v>253</v>
      </c>
      <c r="F1729" s="1" t="s">
        <v>256</v>
      </c>
      <c r="G1729" s="1" t="s">
        <v>256</v>
      </c>
      <c r="H1729" s="1" t="s">
        <v>256</v>
      </c>
      <c r="I1729" s="1" t="s">
        <v>256</v>
      </c>
      <c r="L1729" s="1" t="s">
        <v>2389</v>
      </c>
      <c r="M1729" s="1" t="s">
        <v>3332</v>
      </c>
    </row>
    <row r="1730" spans="1:13">
      <c r="A1730" s="56" t="s">
        <v>4481</v>
      </c>
      <c r="B1730" s="1" t="s">
        <v>37</v>
      </c>
      <c r="C1730" s="1" t="s">
        <v>182</v>
      </c>
      <c r="D1730" s="1" t="s">
        <v>1106</v>
      </c>
      <c r="E1730" s="1" t="s">
        <v>253</v>
      </c>
      <c r="F1730" s="1" t="s">
        <v>256</v>
      </c>
      <c r="G1730" s="1" t="s">
        <v>256</v>
      </c>
      <c r="H1730" s="1" t="s">
        <v>256</v>
      </c>
      <c r="I1730" s="1" t="s">
        <v>256</v>
      </c>
      <c r="L1730" s="1" t="s">
        <v>4480</v>
      </c>
      <c r="M1730" s="1" t="s">
        <v>3332</v>
      </c>
    </row>
    <row r="1731" spans="1:13">
      <c r="A1731" s="56" t="s">
        <v>4482</v>
      </c>
      <c r="B1731" s="1" t="s">
        <v>46</v>
      </c>
      <c r="C1731" s="1" t="s">
        <v>181</v>
      </c>
      <c r="D1731" s="1" t="s">
        <v>4483</v>
      </c>
      <c r="E1731" s="1" t="s">
        <v>253</v>
      </c>
      <c r="F1731" s="1" t="s">
        <v>4484</v>
      </c>
      <c r="G1731" s="1" t="s">
        <v>285</v>
      </c>
      <c r="H1731" s="1" t="s">
        <v>256</v>
      </c>
      <c r="I1731" s="1" t="s">
        <v>256</v>
      </c>
      <c r="J1731" s="1" t="s">
        <v>964</v>
      </c>
      <c r="L1731" s="1" t="s">
        <v>4485</v>
      </c>
      <c r="M1731" s="1" t="s">
        <v>3332</v>
      </c>
    </row>
    <row r="1732" spans="1:13">
      <c r="A1732" s="56" t="s">
        <v>4482</v>
      </c>
      <c r="B1732" s="1" t="s">
        <v>27</v>
      </c>
      <c r="C1732" s="1" t="s">
        <v>181</v>
      </c>
      <c r="D1732" s="1" t="s">
        <v>4486</v>
      </c>
      <c r="E1732" s="1" t="s">
        <v>2812</v>
      </c>
      <c r="F1732" s="1" t="s">
        <v>4487</v>
      </c>
      <c r="G1732" s="1" t="s">
        <v>4488</v>
      </c>
      <c r="H1732" s="1" t="s">
        <v>2813</v>
      </c>
      <c r="I1732" s="1" t="s">
        <v>2813</v>
      </c>
      <c r="J1732" s="1" t="s">
        <v>4489</v>
      </c>
      <c r="L1732" s="1" t="s">
        <v>4490</v>
      </c>
      <c r="M1732" s="1" t="s">
        <v>3218</v>
      </c>
    </row>
    <row r="1733" spans="1:13">
      <c r="A1733" s="56" t="s">
        <v>4491</v>
      </c>
      <c r="B1733" s="1" t="s">
        <v>2475</v>
      </c>
      <c r="C1733" s="1" t="s">
        <v>181</v>
      </c>
      <c r="J1733" s="1" t="s">
        <v>533</v>
      </c>
      <c r="L1733" s="1" t="s">
        <v>3722</v>
      </c>
      <c r="M1733" s="1" t="s">
        <v>3212</v>
      </c>
    </row>
    <row r="1734" spans="1:13">
      <c r="A1734" s="56" t="s">
        <v>4491</v>
      </c>
      <c r="B1734" s="1" t="s">
        <v>2475</v>
      </c>
      <c r="C1734" s="1" t="s">
        <v>182</v>
      </c>
      <c r="J1734" s="1" t="s">
        <v>533</v>
      </c>
      <c r="L1734" s="1" t="s">
        <v>3722</v>
      </c>
      <c r="M1734" s="1" t="s">
        <v>3212</v>
      </c>
    </row>
    <row r="1735" spans="1:13">
      <c r="A1735" s="56" t="s">
        <v>4492</v>
      </c>
      <c r="B1735" s="1" t="s">
        <v>2475</v>
      </c>
      <c r="C1735" s="1" t="s">
        <v>181</v>
      </c>
      <c r="J1735" s="1" t="s">
        <v>533</v>
      </c>
      <c r="L1735" s="1" t="s">
        <v>3722</v>
      </c>
      <c r="M1735" s="1" t="s">
        <v>3212</v>
      </c>
    </row>
    <row r="1736" spans="1:13">
      <c r="A1736" s="56" t="s">
        <v>4492</v>
      </c>
      <c r="B1736" s="1" t="s">
        <v>46</v>
      </c>
      <c r="C1736" s="1" t="s">
        <v>182</v>
      </c>
      <c r="D1736" s="1" t="s">
        <v>1762</v>
      </c>
      <c r="E1736" s="1" t="s">
        <v>2891</v>
      </c>
      <c r="F1736" s="1" t="s">
        <v>4493</v>
      </c>
      <c r="G1736" s="1" t="s">
        <v>4494</v>
      </c>
      <c r="H1736" s="1" t="s">
        <v>1820</v>
      </c>
      <c r="I1736" s="1" t="s">
        <v>1762</v>
      </c>
      <c r="J1736" s="1" t="s">
        <v>4495</v>
      </c>
      <c r="K1736" s="1" t="s">
        <v>4496</v>
      </c>
      <c r="L1736" s="1" t="s">
        <v>4497</v>
      </c>
      <c r="M1736" s="1" t="s">
        <v>4510</v>
      </c>
    </row>
    <row r="1737" spans="1:13">
      <c r="A1737" s="56" t="s">
        <v>4498</v>
      </c>
      <c r="B1737" s="1" t="s">
        <v>37</v>
      </c>
      <c r="C1737" s="1" t="s">
        <v>181</v>
      </c>
      <c r="D1737" s="1" t="s">
        <v>1762</v>
      </c>
      <c r="E1737" s="1" t="s">
        <v>4499</v>
      </c>
      <c r="F1737" s="1" t="s">
        <v>1762</v>
      </c>
      <c r="G1737" s="1" t="s">
        <v>4500</v>
      </c>
      <c r="H1737" s="1" t="s">
        <v>4501</v>
      </c>
      <c r="I1737" s="1" t="s">
        <v>1762</v>
      </c>
      <c r="J1737" s="1" t="s">
        <v>4502</v>
      </c>
      <c r="L1737" s="1" t="s">
        <v>4503</v>
      </c>
      <c r="M1737" s="1" t="s">
        <v>3297</v>
      </c>
    </row>
    <row r="1738" spans="1:13">
      <c r="A1738" s="56" t="s">
        <v>4498</v>
      </c>
      <c r="B1738" s="1" t="s">
        <v>46</v>
      </c>
      <c r="C1738" s="1" t="s">
        <v>182</v>
      </c>
      <c r="D1738" s="1" t="s">
        <v>4504</v>
      </c>
      <c r="E1738" s="1" t="s">
        <v>452</v>
      </c>
      <c r="F1738" s="1" t="s">
        <v>453</v>
      </c>
      <c r="G1738" s="1" t="s">
        <v>481</v>
      </c>
      <c r="H1738" s="1" t="s">
        <v>4505</v>
      </c>
      <c r="I1738" s="1" t="s">
        <v>453</v>
      </c>
      <c r="J1738" s="1" t="s">
        <v>4506</v>
      </c>
      <c r="K1738" s="1" t="s">
        <v>4507</v>
      </c>
      <c r="L1738" s="1" t="s">
        <v>4508</v>
      </c>
      <c r="M1738" s="1" t="s">
        <v>4509</v>
      </c>
    </row>
    <row r="1739" spans="1:13">
      <c r="A1739" s="56" t="s">
        <v>4511</v>
      </c>
      <c r="B1739" s="1" t="s">
        <v>27</v>
      </c>
      <c r="C1739" s="1" t="s">
        <v>181</v>
      </c>
      <c r="D1739" s="1" t="s">
        <v>4512</v>
      </c>
      <c r="E1739" s="1" t="s">
        <v>452</v>
      </c>
      <c r="F1739" s="1" t="s">
        <v>4513</v>
      </c>
      <c r="G1739" s="1" t="s">
        <v>453</v>
      </c>
      <c r="H1739" s="1" t="s">
        <v>4514</v>
      </c>
      <c r="I1739" s="1" t="s">
        <v>453</v>
      </c>
      <c r="L1739" s="1" t="s">
        <v>2389</v>
      </c>
      <c r="M1739" s="1" t="s">
        <v>4509</v>
      </c>
    </row>
    <row r="1740" spans="1:13">
      <c r="A1740" s="56" t="s">
        <v>4511</v>
      </c>
      <c r="B1740" s="1" t="s">
        <v>37</v>
      </c>
      <c r="C1740" s="1" t="s">
        <v>182</v>
      </c>
      <c r="D1740" s="1" t="s">
        <v>4515</v>
      </c>
      <c r="E1740" s="1" t="s">
        <v>452</v>
      </c>
      <c r="F1740" s="1" t="s">
        <v>453</v>
      </c>
      <c r="G1740" s="1" t="s">
        <v>4516</v>
      </c>
      <c r="H1740" s="1" t="s">
        <v>4517</v>
      </c>
      <c r="I1740" s="1" t="s">
        <v>453</v>
      </c>
      <c r="J1740" s="1" t="s">
        <v>299</v>
      </c>
      <c r="L1740" s="1" t="s">
        <v>4518</v>
      </c>
      <c r="M1740" s="1" t="s">
        <v>4509</v>
      </c>
    </row>
    <row r="1741" spans="1:13">
      <c r="A1741" s="56" t="s">
        <v>4519</v>
      </c>
      <c r="B1741" s="1" t="s">
        <v>27</v>
      </c>
      <c r="C1741" s="1" t="s">
        <v>181</v>
      </c>
      <c r="D1741" s="1" t="s">
        <v>4520</v>
      </c>
      <c r="E1741" s="1" t="s">
        <v>452</v>
      </c>
      <c r="F1741" s="1" t="s">
        <v>453</v>
      </c>
      <c r="G1741" s="1" t="s">
        <v>4521</v>
      </c>
      <c r="H1741" s="1" t="s">
        <v>4522</v>
      </c>
      <c r="I1741" s="1" t="s">
        <v>4523</v>
      </c>
      <c r="J1741" s="1" t="s">
        <v>510</v>
      </c>
      <c r="L1741" s="1" t="s">
        <v>4524</v>
      </c>
      <c r="M1741" s="1" t="s">
        <v>4509</v>
      </c>
    </row>
    <row r="1742" spans="1:13">
      <c r="A1742" s="56" t="s">
        <v>4519</v>
      </c>
      <c r="B1742" s="1" t="s">
        <v>37</v>
      </c>
      <c r="C1742" s="1" t="s">
        <v>182</v>
      </c>
      <c r="D1742" s="1" t="s">
        <v>1762</v>
      </c>
      <c r="E1742" s="1" t="s">
        <v>2883</v>
      </c>
      <c r="F1742" s="1" t="s">
        <v>1762</v>
      </c>
      <c r="G1742" s="1" t="s">
        <v>4500</v>
      </c>
      <c r="H1742" s="1" t="s">
        <v>1820</v>
      </c>
      <c r="I1742" s="1" t="s">
        <v>1762</v>
      </c>
      <c r="J1742" s="1" t="s">
        <v>4525</v>
      </c>
      <c r="L1742" s="1" t="s">
        <v>4526</v>
      </c>
      <c r="M1742" s="1" t="s">
        <v>3297</v>
      </c>
    </row>
    <row r="1743" spans="1:13">
      <c r="A1743" s="56" t="s">
        <v>4527</v>
      </c>
      <c r="B1743" s="1" t="s">
        <v>46</v>
      </c>
      <c r="C1743" s="1" t="s">
        <v>181</v>
      </c>
      <c r="D1743" s="1" t="s">
        <v>4288</v>
      </c>
      <c r="E1743" s="1" t="s">
        <v>1761</v>
      </c>
      <c r="F1743" s="1" t="s">
        <v>1762</v>
      </c>
      <c r="G1743" s="1" t="s">
        <v>4528</v>
      </c>
      <c r="H1743" s="1" t="s">
        <v>1762</v>
      </c>
      <c r="I1743" s="1" t="s">
        <v>1762</v>
      </c>
      <c r="J1743" s="1" t="s">
        <v>3109</v>
      </c>
      <c r="L1743" s="1" t="s">
        <v>4529</v>
      </c>
      <c r="M1743" s="1" t="s">
        <v>3297</v>
      </c>
    </row>
    <row r="1744" spans="1:13">
      <c r="A1744" s="56" t="s">
        <v>4527</v>
      </c>
      <c r="B1744" s="1" t="s">
        <v>27</v>
      </c>
      <c r="C1744" s="1" t="s">
        <v>182</v>
      </c>
      <c r="D1744" s="1" t="s">
        <v>1760</v>
      </c>
      <c r="E1744" s="1" t="s">
        <v>1761</v>
      </c>
      <c r="F1744" s="1" t="s">
        <v>1762</v>
      </c>
      <c r="G1744" s="1" t="s">
        <v>4530</v>
      </c>
      <c r="H1744" s="1" t="s">
        <v>1762</v>
      </c>
      <c r="I1744" s="1" t="s">
        <v>1762</v>
      </c>
      <c r="L1744" s="1" t="s">
        <v>2389</v>
      </c>
      <c r="M1744" s="1" t="s">
        <v>3297</v>
      </c>
    </row>
    <row r="1745" spans="1:13">
      <c r="A1745" s="56" t="s">
        <v>4531</v>
      </c>
      <c r="B1745" s="1" t="s">
        <v>46</v>
      </c>
      <c r="C1745" s="1" t="s">
        <v>181</v>
      </c>
      <c r="D1745" s="1" t="s">
        <v>1840</v>
      </c>
      <c r="E1745" s="1" t="s">
        <v>1761</v>
      </c>
      <c r="F1745" s="1" t="s">
        <v>1762</v>
      </c>
      <c r="G1745" s="1" t="s">
        <v>4532</v>
      </c>
      <c r="H1745" s="1" t="s">
        <v>1762</v>
      </c>
      <c r="I1745" s="1" t="s">
        <v>1762</v>
      </c>
      <c r="L1745" s="1" t="s">
        <v>2389</v>
      </c>
      <c r="M1745" s="1" t="s">
        <v>3297</v>
      </c>
    </row>
    <row r="1746" spans="1:13">
      <c r="A1746" s="56" t="s">
        <v>4531</v>
      </c>
      <c r="B1746" s="1" t="s">
        <v>27</v>
      </c>
      <c r="C1746" s="1" t="s">
        <v>182</v>
      </c>
      <c r="D1746" s="1" t="s">
        <v>4533</v>
      </c>
      <c r="E1746" s="1" t="s">
        <v>1761</v>
      </c>
      <c r="F1746" s="1" t="s">
        <v>1762</v>
      </c>
      <c r="G1746" s="1" t="s">
        <v>1845</v>
      </c>
      <c r="H1746" s="1" t="s">
        <v>1762</v>
      </c>
      <c r="I1746" s="1" t="s">
        <v>1762</v>
      </c>
      <c r="J1746" s="1" t="s">
        <v>1581</v>
      </c>
      <c r="L1746" s="1" t="s">
        <v>4534</v>
      </c>
      <c r="M1746" s="1" t="s">
        <v>3297</v>
      </c>
    </row>
    <row r="1747" spans="1:13">
      <c r="A1747" s="56" t="s">
        <v>4535</v>
      </c>
      <c r="B1747" s="1" t="s">
        <v>46</v>
      </c>
      <c r="C1747" s="1" t="s">
        <v>181</v>
      </c>
      <c r="D1747" s="1" t="s">
        <v>924</v>
      </c>
      <c r="E1747" s="1" t="s">
        <v>923</v>
      </c>
      <c r="F1747" s="1" t="s">
        <v>924</v>
      </c>
      <c r="G1747" s="1" t="s">
        <v>924</v>
      </c>
      <c r="H1747" s="1" t="s">
        <v>924</v>
      </c>
      <c r="I1747" s="1" t="s">
        <v>924</v>
      </c>
      <c r="J1747" s="1" t="s">
        <v>4536</v>
      </c>
      <c r="K1747" s="1" t="s">
        <v>932</v>
      </c>
      <c r="L1747" s="1" t="s">
        <v>4537</v>
      </c>
      <c r="M1747" s="1" t="s">
        <v>3168</v>
      </c>
    </row>
    <row r="1748" spans="1:13">
      <c r="A1748" s="56" t="s">
        <v>4535</v>
      </c>
      <c r="B1748" s="1" t="s">
        <v>37</v>
      </c>
      <c r="C1748" s="1" t="s">
        <v>182</v>
      </c>
      <c r="D1748" s="1" t="s">
        <v>2277</v>
      </c>
      <c r="E1748" s="1" t="s">
        <v>923</v>
      </c>
      <c r="F1748" s="1" t="s">
        <v>4538</v>
      </c>
      <c r="G1748" s="1" t="s">
        <v>2997</v>
      </c>
      <c r="H1748" s="1" t="s">
        <v>4539</v>
      </c>
      <c r="I1748" s="1" t="s">
        <v>924</v>
      </c>
      <c r="J1748" s="1" t="s">
        <v>1039</v>
      </c>
      <c r="K1748" s="1" t="s">
        <v>932</v>
      </c>
      <c r="L1748" s="1" t="s">
        <v>4540</v>
      </c>
      <c r="M1748" s="1" t="s">
        <v>3297</v>
      </c>
    </row>
    <row r="1749" spans="1:13">
      <c r="A1749" s="56" t="s">
        <v>4541</v>
      </c>
      <c r="B1749" s="1" t="s">
        <v>46</v>
      </c>
      <c r="C1749" s="1" t="s">
        <v>181</v>
      </c>
      <c r="D1749" s="1" t="s">
        <v>3491</v>
      </c>
      <c r="E1749" s="1" t="s">
        <v>923</v>
      </c>
      <c r="F1749" s="1" t="s">
        <v>924</v>
      </c>
      <c r="G1749" s="1" t="s">
        <v>4542</v>
      </c>
      <c r="H1749" s="1" t="s">
        <v>3084</v>
      </c>
      <c r="I1749" s="1" t="s">
        <v>924</v>
      </c>
      <c r="J1749" s="1" t="s">
        <v>1206</v>
      </c>
      <c r="K1749" s="1" t="s">
        <v>4545</v>
      </c>
      <c r="L1749" s="1" t="s">
        <v>4546</v>
      </c>
      <c r="M1749" s="1" t="s">
        <v>3398</v>
      </c>
    </row>
    <row r="1750" spans="1:13">
      <c r="A1750" s="56" t="s">
        <v>4541</v>
      </c>
      <c r="B1750" s="1" t="s">
        <v>37</v>
      </c>
      <c r="C1750" s="1" t="s">
        <v>182</v>
      </c>
      <c r="D1750" s="1" t="s">
        <v>3491</v>
      </c>
      <c r="E1750" s="1" t="s">
        <v>923</v>
      </c>
      <c r="F1750" s="1" t="s">
        <v>4543</v>
      </c>
      <c r="G1750" s="1" t="s">
        <v>3492</v>
      </c>
      <c r="H1750" s="1" t="s">
        <v>4544</v>
      </c>
      <c r="I1750" s="1" t="s">
        <v>924</v>
      </c>
      <c r="J1750" s="1" t="s">
        <v>766</v>
      </c>
      <c r="K1750" s="1" t="s">
        <v>2468</v>
      </c>
      <c r="L1750" s="1" t="s">
        <v>4547</v>
      </c>
      <c r="M1750" s="1" t="s">
        <v>4509</v>
      </c>
    </row>
    <row r="1751" spans="1:13">
      <c r="A1751" s="56" t="s">
        <v>4548</v>
      </c>
      <c r="B1751" s="1" t="s">
        <v>46</v>
      </c>
      <c r="C1751" s="1" t="s">
        <v>181</v>
      </c>
      <c r="D1751" s="1" t="s">
        <v>930</v>
      </c>
      <c r="E1751" s="1" t="s">
        <v>923</v>
      </c>
      <c r="F1751" s="1" t="s">
        <v>924</v>
      </c>
      <c r="G1751" s="1" t="s">
        <v>4544</v>
      </c>
      <c r="H1751" s="1" t="s">
        <v>4549</v>
      </c>
      <c r="I1751" s="1" t="s">
        <v>924</v>
      </c>
      <c r="J1751" s="1" t="s">
        <v>754</v>
      </c>
      <c r="K1751" s="1" t="s">
        <v>1197</v>
      </c>
      <c r="L1751" s="1" t="s">
        <v>4556</v>
      </c>
      <c r="M1751" s="1" t="s">
        <v>4509</v>
      </c>
    </row>
    <row r="1752" spans="1:13">
      <c r="A1752" s="56" t="s">
        <v>4548</v>
      </c>
      <c r="B1752" s="1" t="s">
        <v>37</v>
      </c>
      <c r="C1752" s="1" t="s">
        <v>182</v>
      </c>
      <c r="D1752" s="1" t="s">
        <v>2284</v>
      </c>
      <c r="E1752" s="1" t="s">
        <v>923</v>
      </c>
      <c r="F1752" s="1" t="s">
        <v>924</v>
      </c>
      <c r="G1752" s="1" t="s">
        <v>4550</v>
      </c>
      <c r="H1752" s="1" t="s">
        <v>4551</v>
      </c>
      <c r="I1752" s="1" t="s">
        <v>924</v>
      </c>
      <c r="J1752" s="1" t="s">
        <v>751</v>
      </c>
      <c r="K1752" s="1" t="s">
        <v>2602</v>
      </c>
      <c r="L1752" s="1" t="s">
        <v>4547</v>
      </c>
      <c r="M1752" s="1" t="s">
        <v>4509</v>
      </c>
    </row>
    <row r="1753" spans="1:13">
      <c r="A1753" s="56" t="s">
        <v>4552</v>
      </c>
      <c r="B1753" s="1" t="s">
        <v>27</v>
      </c>
      <c r="C1753" s="1" t="s">
        <v>181</v>
      </c>
      <c r="D1753" s="1" t="s">
        <v>3491</v>
      </c>
      <c r="E1753" s="1" t="s">
        <v>923</v>
      </c>
      <c r="F1753" s="1" t="s">
        <v>4553</v>
      </c>
      <c r="G1753" s="1" t="s">
        <v>4539</v>
      </c>
      <c r="H1753" s="1" t="s">
        <v>4554</v>
      </c>
      <c r="I1753" s="1" t="s">
        <v>924</v>
      </c>
      <c r="J1753" s="1" t="s">
        <v>1097</v>
      </c>
      <c r="L1753" s="1" t="s">
        <v>4555</v>
      </c>
      <c r="M1753" s="1" t="s">
        <v>4509</v>
      </c>
    </row>
    <row r="1754" spans="1:13">
      <c r="A1754" s="56" t="s">
        <v>4552</v>
      </c>
      <c r="B1754" s="1" t="s">
        <v>2475</v>
      </c>
      <c r="C1754" s="1" t="s">
        <v>182</v>
      </c>
      <c r="J1754" s="1" t="s">
        <v>185</v>
      </c>
      <c r="L1754" s="1" t="s">
        <v>4555</v>
      </c>
      <c r="M1754" s="1" t="s">
        <v>3168</v>
      </c>
    </row>
    <row r="1755" spans="1:13">
      <c r="A1755" s="56" t="s">
        <v>4557</v>
      </c>
      <c r="B1755" s="1" t="s">
        <v>46</v>
      </c>
      <c r="C1755" s="1" t="s">
        <v>181</v>
      </c>
      <c r="D1755" s="1" t="s">
        <v>2284</v>
      </c>
      <c r="E1755" s="1" t="s">
        <v>923</v>
      </c>
      <c r="F1755" s="1" t="s">
        <v>3079</v>
      </c>
      <c r="G1755" s="1" t="s">
        <v>2286</v>
      </c>
      <c r="H1755" s="1" t="s">
        <v>2293</v>
      </c>
      <c r="I1755" s="1" t="s">
        <v>924</v>
      </c>
      <c r="J1755" s="1" t="s">
        <v>269</v>
      </c>
      <c r="L1755" s="1" t="s">
        <v>4555</v>
      </c>
      <c r="M1755" s="1" t="s">
        <v>4509</v>
      </c>
    </row>
    <row r="1756" spans="1:13">
      <c r="A1756" s="56" t="s">
        <v>4557</v>
      </c>
      <c r="B1756" s="1" t="s">
        <v>27</v>
      </c>
      <c r="C1756" s="1" t="s">
        <v>182</v>
      </c>
      <c r="D1756" s="1" t="s">
        <v>4558</v>
      </c>
      <c r="E1756" s="1" t="s">
        <v>923</v>
      </c>
      <c r="F1756" s="1" t="s">
        <v>4559</v>
      </c>
      <c r="G1756" s="1" t="s">
        <v>4560</v>
      </c>
      <c r="H1756" s="1" t="s">
        <v>4561</v>
      </c>
      <c r="I1756" s="1" t="s">
        <v>924</v>
      </c>
      <c r="L1756" s="1" t="s">
        <v>2389</v>
      </c>
      <c r="M1756" s="1" t="s">
        <v>4509</v>
      </c>
    </row>
    <row r="1757" spans="1:13">
      <c r="A1757" s="56" t="s">
        <v>4562</v>
      </c>
      <c r="B1757" s="1" t="s">
        <v>46</v>
      </c>
      <c r="C1757" s="1" t="s">
        <v>181</v>
      </c>
      <c r="D1757" s="1" t="s">
        <v>922</v>
      </c>
      <c r="E1757" s="1" t="s">
        <v>923</v>
      </c>
      <c r="F1757" s="1" t="s">
        <v>4550</v>
      </c>
      <c r="G1757" s="1" t="s">
        <v>4563</v>
      </c>
      <c r="H1757" s="1" t="s">
        <v>2493</v>
      </c>
      <c r="I1757" s="1" t="s">
        <v>924</v>
      </c>
      <c r="J1757" s="1" t="s">
        <v>3479</v>
      </c>
      <c r="K1757" s="1" t="s">
        <v>4565</v>
      </c>
      <c r="L1757" s="1" t="s">
        <v>4564</v>
      </c>
      <c r="M1757" s="1" t="s">
        <v>4509</v>
      </c>
    </row>
    <row r="1758" spans="1:13">
      <c r="A1758" s="56" t="s">
        <v>4562</v>
      </c>
      <c r="B1758" s="1" t="s">
        <v>27</v>
      </c>
      <c r="C1758" s="1" t="s">
        <v>182</v>
      </c>
      <c r="D1758" s="1" t="s">
        <v>4566</v>
      </c>
      <c r="E1758" s="1" t="s">
        <v>923</v>
      </c>
      <c r="F1758" s="1" t="s">
        <v>4567</v>
      </c>
      <c r="G1758" s="1" t="s">
        <v>4568</v>
      </c>
      <c r="H1758" s="1" t="s">
        <v>4569</v>
      </c>
      <c r="I1758" s="1" t="s">
        <v>924</v>
      </c>
      <c r="J1758" s="1" t="s">
        <v>659</v>
      </c>
      <c r="L1758" s="1" t="s">
        <v>4585</v>
      </c>
      <c r="M1758" s="1" t="s">
        <v>4509</v>
      </c>
    </row>
    <row r="1759" spans="1:13">
      <c r="A1759" s="56" t="s">
        <v>4570</v>
      </c>
      <c r="B1759" s="1" t="s">
        <v>2475</v>
      </c>
      <c r="C1759" s="1" t="s">
        <v>181</v>
      </c>
      <c r="J1759" s="57" t="s">
        <v>3536</v>
      </c>
      <c r="L1759" s="1" t="s">
        <v>4571</v>
      </c>
      <c r="M1759" s="1" t="s">
        <v>3212</v>
      </c>
    </row>
    <row r="1760" spans="1:13">
      <c r="A1760" s="56" t="s">
        <v>4570</v>
      </c>
      <c r="B1760" s="1" t="s">
        <v>46</v>
      </c>
      <c r="C1760" s="1" t="s">
        <v>182</v>
      </c>
      <c r="J1760" s="1" t="s">
        <v>449</v>
      </c>
      <c r="L1760" s="1" t="s">
        <v>4572</v>
      </c>
      <c r="M1760" s="1" t="s">
        <v>4573</v>
      </c>
    </row>
    <row r="1761" spans="1:13">
      <c r="A1761" s="56" t="s">
        <v>4574</v>
      </c>
      <c r="B1761" s="1" t="s">
        <v>37</v>
      </c>
      <c r="C1761" s="1" t="s">
        <v>181</v>
      </c>
      <c r="D1761" s="1" t="s">
        <v>4577</v>
      </c>
      <c r="E1761" s="1" t="s">
        <v>4578</v>
      </c>
      <c r="F1761" s="1" t="s">
        <v>4579</v>
      </c>
      <c r="G1761" s="1" t="s">
        <v>4580</v>
      </c>
      <c r="H1761" s="1" t="s">
        <v>4579</v>
      </c>
      <c r="I1761" s="1" t="s">
        <v>4579</v>
      </c>
      <c r="J1761" s="1" t="s">
        <v>1675</v>
      </c>
      <c r="L1761" s="1" t="s">
        <v>4572</v>
      </c>
      <c r="M1761" s="1" t="s">
        <v>4573</v>
      </c>
    </row>
    <row r="1762" spans="1:13">
      <c r="A1762" s="56" t="s">
        <v>4574</v>
      </c>
      <c r="B1762" s="1" t="s">
        <v>46</v>
      </c>
      <c r="C1762" s="1" t="s">
        <v>182</v>
      </c>
      <c r="D1762" s="1" t="s">
        <v>4581</v>
      </c>
      <c r="E1762" s="1" t="s">
        <v>4578</v>
      </c>
      <c r="F1762" s="1" t="s">
        <v>4582</v>
      </c>
      <c r="G1762" s="1" t="s">
        <v>4583</v>
      </c>
      <c r="H1762" s="1" t="s">
        <v>4579</v>
      </c>
      <c r="I1762" s="1" t="s">
        <v>4579</v>
      </c>
      <c r="J1762" s="1" t="s">
        <v>4584</v>
      </c>
      <c r="L1762" s="1" t="s">
        <v>4586</v>
      </c>
      <c r="M1762" s="1" t="s">
        <v>4573</v>
      </c>
    </row>
    <row r="1763" spans="1:13">
      <c r="A1763" s="56" t="s">
        <v>4587</v>
      </c>
      <c r="B1763" s="1" t="s">
        <v>27</v>
      </c>
      <c r="C1763" s="1" t="s">
        <v>181</v>
      </c>
      <c r="J1763" s="1" t="s">
        <v>533</v>
      </c>
      <c r="L1763" s="1" t="s">
        <v>4588</v>
      </c>
      <c r="M1763" s="1" t="s">
        <v>3168</v>
      </c>
    </row>
    <row r="1764" spans="1:13">
      <c r="A1764" s="56" t="s">
        <v>4587</v>
      </c>
      <c r="B1764" s="1" t="s">
        <v>37</v>
      </c>
      <c r="C1764" s="1" t="s">
        <v>182</v>
      </c>
      <c r="D1764" s="1" t="s">
        <v>363</v>
      </c>
      <c r="E1764" s="1" t="s">
        <v>349</v>
      </c>
      <c r="F1764" s="1" t="s">
        <v>352</v>
      </c>
      <c r="G1764" s="1" t="s">
        <v>4589</v>
      </c>
      <c r="H1764" s="1" t="s">
        <v>352</v>
      </c>
      <c r="I1764" s="1" t="s">
        <v>352</v>
      </c>
      <c r="L1764" s="1" t="s">
        <v>2389</v>
      </c>
      <c r="M1764" s="1" t="s">
        <v>3591</v>
      </c>
    </row>
    <row r="1765" spans="1:13">
      <c r="A1765" s="56" t="s">
        <v>4590</v>
      </c>
      <c r="B1765" s="1" t="s">
        <v>27</v>
      </c>
      <c r="C1765" s="1" t="s">
        <v>181</v>
      </c>
      <c r="D1765" s="1" t="s">
        <v>386</v>
      </c>
      <c r="E1765" s="1" t="s">
        <v>349</v>
      </c>
      <c r="F1765" s="1" t="s">
        <v>352</v>
      </c>
      <c r="G1765" s="1" t="s">
        <v>4591</v>
      </c>
      <c r="H1765" s="1" t="s">
        <v>352</v>
      </c>
      <c r="I1765" s="1" t="s">
        <v>352</v>
      </c>
      <c r="L1765" s="1" t="s">
        <v>2389</v>
      </c>
      <c r="M1765" s="1" t="s">
        <v>3596</v>
      </c>
    </row>
    <row r="1766" spans="1:13">
      <c r="A1766" s="56" t="s">
        <v>4590</v>
      </c>
      <c r="B1766" s="1" t="s">
        <v>37</v>
      </c>
      <c r="C1766" s="1" t="s">
        <v>182</v>
      </c>
      <c r="D1766" s="1" t="s">
        <v>4593</v>
      </c>
      <c r="E1766" s="1" t="s">
        <v>349</v>
      </c>
      <c r="F1766" s="1" t="s">
        <v>3707</v>
      </c>
      <c r="G1766" s="1" t="s">
        <v>1496</v>
      </c>
      <c r="H1766" s="1" t="s">
        <v>352</v>
      </c>
      <c r="I1766" s="1" t="s">
        <v>352</v>
      </c>
      <c r="J1766" s="1" t="s">
        <v>248</v>
      </c>
      <c r="L1766" s="1" t="s">
        <v>4592</v>
      </c>
      <c r="M1766" s="1" t="s">
        <v>3596</v>
      </c>
    </row>
    <row r="1767" spans="1:13">
      <c r="A1767" s="56" t="s">
        <v>4594</v>
      </c>
      <c r="B1767" s="1" t="s">
        <v>46</v>
      </c>
      <c r="C1767" s="1" t="s">
        <v>181</v>
      </c>
      <c r="D1767" s="1" t="s">
        <v>1387</v>
      </c>
      <c r="E1767" s="1" t="s">
        <v>730</v>
      </c>
      <c r="F1767" s="1" t="s">
        <v>1271</v>
      </c>
      <c r="G1767" s="1" t="s">
        <v>727</v>
      </c>
      <c r="H1767" s="1" t="s">
        <v>727</v>
      </c>
      <c r="I1767" s="1" t="s">
        <v>727</v>
      </c>
      <c r="J1767" s="1" t="s">
        <v>1483</v>
      </c>
      <c r="L1767" s="1" t="s">
        <v>4595</v>
      </c>
      <c r="M1767" s="1" t="s">
        <v>3591</v>
      </c>
    </row>
    <row r="1768" spans="1:13">
      <c r="A1768" s="56" t="s">
        <v>4594</v>
      </c>
      <c r="B1768" s="1" t="s">
        <v>27</v>
      </c>
      <c r="C1768" s="1" t="s">
        <v>182</v>
      </c>
      <c r="D1768" s="1" t="s">
        <v>1708</v>
      </c>
      <c r="E1768" s="1" t="s">
        <v>730</v>
      </c>
      <c r="F1768" s="1" t="s">
        <v>2323</v>
      </c>
      <c r="G1768" s="1" t="s">
        <v>3563</v>
      </c>
      <c r="H1768" s="1" t="s">
        <v>727</v>
      </c>
      <c r="I1768" s="1" t="s">
        <v>727</v>
      </c>
      <c r="L1768" s="1" t="s">
        <v>2389</v>
      </c>
      <c r="M1768" s="1" t="s">
        <v>3591</v>
      </c>
    </row>
    <row r="1769" spans="1:13">
      <c r="A1769" s="56" t="s">
        <v>4596</v>
      </c>
      <c r="B1769" s="1" t="s">
        <v>46</v>
      </c>
      <c r="C1769" s="1" t="s">
        <v>181</v>
      </c>
      <c r="D1769" s="1" t="s">
        <v>1260</v>
      </c>
      <c r="E1769" s="1" t="s">
        <v>730</v>
      </c>
      <c r="F1769" s="1" t="s">
        <v>727</v>
      </c>
      <c r="G1769" s="1" t="s">
        <v>1889</v>
      </c>
      <c r="H1769" s="1" t="s">
        <v>727</v>
      </c>
      <c r="I1769" s="1" t="s">
        <v>727</v>
      </c>
      <c r="L1769" s="1" t="s">
        <v>2389</v>
      </c>
      <c r="M1769" s="1" t="s">
        <v>3591</v>
      </c>
    </row>
    <row r="1770" spans="1:13">
      <c r="A1770" s="56" t="s">
        <v>4596</v>
      </c>
      <c r="B1770" s="1" t="s">
        <v>27</v>
      </c>
      <c r="C1770" s="1" t="s">
        <v>181</v>
      </c>
      <c r="D1770" s="1" t="s">
        <v>1260</v>
      </c>
      <c r="E1770" s="1" t="s">
        <v>730</v>
      </c>
      <c r="F1770" s="1" t="s">
        <v>727</v>
      </c>
      <c r="G1770" s="1" t="s">
        <v>2166</v>
      </c>
      <c r="H1770" s="1" t="s">
        <v>727</v>
      </c>
      <c r="I1770" s="1" t="s">
        <v>727</v>
      </c>
      <c r="L1770" s="1" t="s">
        <v>2389</v>
      </c>
      <c r="M1770" s="1" t="s">
        <v>3591</v>
      </c>
    </row>
    <row r="1771" spans="1:13">
      <c r="A1771" s="56" t="s">
        <v>4597</v>
      </c>
      <c r="B1771" s="1" t="s">
        <v>37</v>
      </c>
      <c r="C1771" s="1" t="s">
        <v>181</v>
      </c>
      <c r="D1771" s="1" t="s">
        <v>1247</v>
      </c>
      <c r="E1771" s="1" t="s">
        <v>730</v>
      </c>
      <c r="F1771" s="1" t="s">
        <v>727</v>
      </c>
      <c r="G1771" s="1" t="s">
        <v>729</v>
      </c>
      <c r="H1771" s="1" t="s">
        <v>727</v>
      </c>
      <c r="I1771" s="1" t="s">
        <v>727</v>
      </c>
      <c r="J1771" s="1" t="s">
        <v>1036</v>
      </c>
      <c r="L1771" s="1" t="s">
        <v>4598</v>
      </c>
      <c r="M1771" s="1" t="s">
        <v>3186</v>
      </c>
    </row>
    <row r="1772" spans="1:13">
      <c r="A1772" s="56" t="s">
        <v>4597</v>
      </c>
      <c r="B1772" s="1" t="s">
        <v>46</v>
      </c>
      <c r="C1772" s="1" t="s">
        <v>182</v>
      </c>
      <c r="D1772" s="1" t="s">
        <v>1400</v>
      </c>
      <c r="E1772" s="1" t="s">
        <v>730</v>
      </c>
      <c r="F1772" s="1" t="s">
        <v>727</v>
      </c>
      <c r="G1772" s="1" t="s">
        <v>3639</v>
      </c>
      <c r="H1772" s="1" t="s">
        <v>727</v>
      </c>
      <c r="I1772" s="1" t="s">
        <v>727</v>
      </c>
      <c r="L1772" s="1" t="s">
        <v>2389</v>
      </c>
      <c r="M1772" s="1" t="s">
        <v>3186</v>
      </c>
    </row>
    <row r="1773" spans="1:13">
      <c r="A1773" s="56" t="s">
        <v>4599</v>
      </c>
      <c r="B1773" s="1" t="s">
        <v>2475</v>
      </c>
      <c r="C1773" s="1" t="s">
        <v>181</v>
      </c>
      <c r="J1773" s="57" t="s">
        <v>3536</v>
      </c>
      <c r="L1773" s="1" t="s">
        <v>2389</v>
      </c>
      <c r="M1773" s="1" t="s">
        <v>3168</v>
      </c>
    </row>
    <row r="1774" spans="1:13">
      <c r="A1774" s="56" t="s">
        <v>4599</v>
      </c>
      <c r="B1774" s="1" t="s">
        <v>2475</v>
      </c>
      <c r="C1774" s="1" t="s">
        <v>182</v>
      </c>
      <c r="J1774" s="57" t="s">
        <v>3536</v>
      </c>
      <c r="L1774" s="1" t="s">
        <v>2389</v>
      </c>
      <c r="M1774" s="1" t="s">
        <v>3168</v>
      </c>
    </row>
    <row r="1775" spans="1:13">
      <c r="A1775" s="56" t="s">
        <v>4600</v>
      </c>
      <c r="B1775" s="1" t="s">
        <v>27</v>
      </c>
      <c r="C1775" s="1" t="s">
        <v>181</v>
      </c>
      <c r="D1775" s="1" t="s">
        <v>1247</v>
      </c>
      <c r="E1775" s="1" t="s">
        <v>730</v>
      </c>
      <c r="F1775" s="1" t="s">
        <v>1521</v>
      </c>
      <c r="G1775" s="1" t="s">
        <v>4601</v>
      </c>
      <c r="H1775" s="1" t="s">
        <v>727</v>
      </c>
      <c r="I1775" s="1" t="s">
        <v>727</v>
      </c>
      <c r="J1775" s="1" t="s">
        <v>414</v>
      </c>
      <c r="L1775" s="1" t="s">
        <v>4602</v>
      </c>
      <c r="M1775" s="1" t="s">
        <v>3186</v>
      </c>
    </row>
    <row r="1776" spans="1:13">
      <c r="A1776" s="56" t="s">
        <v>4600</v>
      </c>
      <c r="B1776" s="1" t="s">
        <v>37</v>
      </c>
      <c r="C1776" s="1" t="s">
        <v>182</v>
      </c>
      <c r="D1776" s="1" t="s">
        <v>1400</v>
      </c>
      <c r="E1776" s="1" t="s">
        <v>730</v>
      </c>
      <c r="F1776" s="1" t="s">
        <v>727</v>
      </c>
      <c r="G1776" s="1" t="s">
        <v>727</v>
      </c>
      <c r="H1776" s="1" t="s">
        <v>727</v>
      </c>
      <c r="I1776" s="1" t="s">
        <v>727</v>
      </c>
      <c r="L1776" s="1" t="s">
        <v>2389</v>
      </c>
      <c r="M1776" s="1" t="s">
        <v>3186</v>
      </c>
    </row>
    <row r="1777" spans="1:13">
      <c r="A1777" s="56" t="s">
        <v>4603</v>
      </c>
      <c r="B1777" s="1" t="s">
        <v>27</v>
      </c>
      <c r="C1777" s="1" t="s">
        <v>181</v>
      </c>
      <c r="D1777" s="1" t="s">
        <v>4604</v>
      </c>
      <c r="E1777" s="1" t="s">
        <v>730</v>
      </c>
      <c r="F1777" s="1" t="s">
        <v>4605</v>
      </c>
      <c r="G1777" s="1" t="s">
        <v>4606</v>
      </c>
      <c r="H1777" s="1" t="s">
        <v>727</v>
      </c>
      <c r="I1777" s="1" t="s">
        <v>2313</v>
      </c>
      <c r="J1777" s="1" t="s">
        <v>510</v>
      </c>
      <c r="L1777" s="1" t="s">
        <v>4607</v>
      </c>
      <c r="M1777" s="1" t="s">
        <v>3186</v>
      </c>
    </row>
    <row r="1778" spans="1:13">
      <c r="A1778" s="56" t="s">
        <v>4603</v>
      </c>
      <c r="B1778" s="1" t="s">
        <v>37</v>
      </c>
      <c r="C1778" s="1" t="s">
        <v>182</v>
      </c>
      <c r="J1778" s="1" t="s">
        <v>533</v>
      </c>
      <c r="L1778" s="1" t="s">
        <v>4608</v>
      </c>
      <c r="M1778" s="1" t="s">
        <v>3168</v>
      </c>
    </row>
    <row r="1779" spans="1:13">
      <c r="A1779" s="56" t="s">
        <v>4609</v>
      </c>
      <c r="B1779" s="1" t="s">
        <v>46</v>
      </c>
      <c r="C1779" s="1" t="s">
        <v>181</v>
      </c>
      <c r="D1779" s="1" t="s">
        <v>620</v>
      </c>
      <c r="E1779" s="1" t="s">
        <v>617</v>
      </c>
      <c r="F1779" s="1" t="s">
        <v>620</v>
      </c>
      <c r="G1779" s="1" t="s">
        <v>620</v>
      </c>
      <c r="H1779" s="1" t="s">
        <v>620</v>
      </c>
      <c r="I1779" s="1" t="s">
        <v>620</v>
      </c>
      <c r="J1779" s="1" t="s">
        <v>250</v>
      </c>
      <c r="L1779" s="1" t="s">
        <v>4610</v>
      </c>
      <c r="M1779" s="1" t="s">
        <v>3168</v>
      </c>
    </row>
    <row r="1780" spans="1:13">
      <c r="A1780" s="56" t="s">
        <v>4609</v>
      </c>
      <c r="B1780" s="1" t="s">
        <v>37</v>
      </c>
      <c r="C1780" s="1" t="s">
        <v>182</v>
      </c>
      <c r="D1780" s="1" t="s">
        <v>616</v>
      </c>
      <c r="E1780" s="1" t="s">
        <v>4614</v>
      </c>
      <c r="F1780" s="1" t="s">
        <v>647</v>
      </c>
      <c r="G1780" s="1" t="s">
        <v>813</v>
      </c>
      <c r="H1780" s="1" t="s">
        <v>620</v>
      </c>
      <c r="I1780" s="1" t="s">
        <v>620</v>
      </c>
      <c r="J1780" s="1" t="s">
        <v>540</v>
      </c>
      <c r="K1780" s="1" t="s">
        <v>4611</v>
      </c>
      <c r="L1780" s="1" t="s">
        <v>4612</v>
      </c>
      <c r="M1780" s="1" t="s">
        <v>3235</v>
      </c>
    </row>
    <row r="1781" spans="1:13">
      <c r="A1781" s="56" t="s">
        <v>4615</v>
      </c>
      <c r="B1781" s="1" t="s">
        <v>46</v>
      </c>
      <c r="C1781" s="1" t="s">
        <v>181</v>
      </c>
      <c r="D1781" s="1" t="s">
        <v>741</v>
      </c>
      <c r="E1781" s="1" t="s">
        <v>4616</v>
      </c>
      <c r="F1781" s="1" t="s">
        <v>1488</v>
      </c>
      <c r="G1781" s="1" t="s">
        <v>4617</v>
      </c>
      <c r="H1781" s="1" t="s">
        <v>620</v>
      </c>
      <c r="I1781" s="1" t="s">
        <v>4618</v>
      </c>
      <c r="J1781" s="1" t="s">
        <v>540</v>
      </c>
      <c r="K1781" s="1" t="s">
        <v>1713</v>
      </c>
      <c r="L1781" s="1" t="s">
        <v>4619</v>
      </c>
      <c r="M1781" s="1" t="s">
        <v>3235</v>
      </c>
    </row>
    <row r="1782" spans="1:13">
      <c r="A1782" s="56" t="s">
        <v>4615</v>
      </c>
      <c r="B1782" s="1" t="s">
        <v>27</v>
      </c>
      <c r="C1782" s="1" t="s">
        <v>182</v>
      </c>
      <c r="D1782" s="1" t="s">
        <v>622</v>
      </c>
      <c r="E1782" s="1" t="s">
        <v>617</v>
      </c>
      <c r="F1782" s="1" t="s">
        <v>619</v>
      </c>
      <c r="G1782" s="1" t="s">
        <v>3243</v>
      </c>
      <c r="H1782" s="1" t="s">
        <v>620</v>
      </c>
      <c r="I1782" s="1" t="s">
        <v>620</v>
      </c>
      <c r="J1782" s="1" t="s">
        <v>1129</v>
      </c>
      <c r="K1782" s="1" t="s">
        <v>1660</v>
      </c>
      <c r="L1782" s="1" t="s">
        <v>4620</v>
      </c>
      <c r="M1782" s="1" t="s">
        <v>3449</v>
      </c>
    </row>
    <row r="1783" spans="1:13">
      <c r="A1783" s="56" t="s">
        <v>4621</v>
      </c>
      <c r="B1783" s="1" t="s">
        <v>46</v>
      </c>
      <c r="C1783" s="1" t="s">
        <v>181</v>
      </c>
      <c r="D1783" s="1" t="s">
        <v>622</v>
      </c>
      <c r="E1783" s="1" t="s">
        <v>617</v>
      </c>
      <c r="F1783" s="1" t="s">
        <v>3688</v>
      </c>
      <c r="G1783" s="1" t="s">
        <v>812</v>
      </c>
      <c r="H1783" s="1" t="s">
        <v>620</v>
      </c>
      <c r="I1783" s="1" t="s">
        <v>620</v>
      </c>
      <c r="J1783" s="1" t="s">
        <v>2173</v>
      </c>
      <c r="K1783" s="1" t="s">
        <v>3550</v>
      </c>
      <c r="L1783" s="1" t="s">
        <v>4620</v>
      </c>
      <c r="M1783" s="1" t="s">
        <v>3449</v>
      </c>
    </row>
    <row r="1784" spans="1:13">
      <c r="A1784" s="56" t="s">
        <v>4621</v>
      </c>
      <c r="B1784" s="1" t="s">
        <v>27</v>
      </c>
      <c r="C1784" s="1" t="s">
        <v>182</v>
      </c>
      <c r="D1784" s="1" t="s">
        <v>622</v>
      </c>
      <c r="E1784" s="1" t="s">
        <v>617</v>
      </c>
      <c r="F1784" s="1" t="s">
        <v>4622</v>
      </c>
      <c r="G1784" s="1" t="s">
        <v>4623</v>
      </c>
      <c r="H1784" s="1" t="s">
        <v>620</v>
      </c>
      <c r="I1784" s="1" t="s">
        <v>620</v>
      </c>
      <c r="L1784" s="1" t="s">
        <v>2389</v>
      </c>
      <c r="M1784" s="1" t="s">
        <v>3449</v>
      </c>
    </row>
    <row r="1785" spans="1:13">
      <c r="A1785" s="56" t="s">
        <v>4624</v>
      </c>
      <c r="B1785" s="1" t="s">
        <v>37</v>
      </c>
      <c r="C1785" s="1" t="s">
        <v>181</v>
      </c>
      <c r="D1785" s="1" t="s">
        <v>821</v>
      </c>
      <c r="E1785" s="1" t="s">
        <v>617</v>
      </c>
      <c r="F1785" s="1" t="s">
        <v>760</v>
      </c>
      <c r="G1785" s="1" t="s">
        <v>1488</v>
      </c>
      <c r="H1785" s="1" t="s">
        <v>620</v>
      </c>
      <c r="I1785" s="1" t="s">
        <v>620</v>
      </c>
      <c r="L1785" s="1" t="s">
        <v>2389</v>
      </c>
      <c r="M1785" s="1" t="s">
        <v>3449</v>
      </c>
    </row>
    <row r="1786" spans="1:13">
      <c r="A1786" s="56" t="s">
        <v>4624</v>
      </c>
      <c r="B1786" s="1" t="s">
        <v>46</v>
      </c>
      <c r="C1786" s="1" t="s">
        <v>182</v>
      </c>
      <c r="D1786" s="1" t="s">
        <v>815</v>
      </c>
      <c r="E1786" s="1" t="s">
        <v>617</v>
      </c>
      <c r="F1786" s="1" t="s">
        <v>1064</v>
      </c>
      <c r="G1786" s="1" t="s">
        <v>4626</v>
      </c>
      <c r="H1786" s="1" t="s">
        <v>620</v>
      </c>
      <c r="I1786" s="1" t="s">
        <v>4627</v>
      </c>
      <c r="J1786" s="1" t="s">
        <v>1027</v>
      </c>
      <c r="L1786" s="1" t="s">
        <v>4620</v>
      </c>
      <c r="M1786" s="1" t="s">
        <v>3449</v>
      </c>
    </row>
    <row r="1787" spans="1:13">
      <c r="A1787" s="56" t="s">
        <v>4625</v>
      </c>
      <c r="B1787" s="1" t="s">
        <v>2475</v>
      </c>
      <c r="C1787" s="1" t="s">
        <v>181</v>
      </c>
      <c r="J1787" s="57" t="s">
        <v>3536</v>
      </c>
      <c r="L1787" s="1" t="s">
        <v>2389</v>
      </c>
      <c r="M1787" s="1" t="s">
        <v>3168</v>
      </c>
    </row>
    <row r="1788" spans="1:13">
      <c r="A1788" s="56" t="s">
        <v>4625</v>
      </c>
      <c r="B1788" s="1" t="s">
        <v>2475</v>
      </c>
      <c r="C1788" s="1" t="s">
        <v>182</v>
      </c>
      <c r="J1788" s="57" t="s">
        <v>3536</v>
      </c>
      <c r="L1788" s="1" t="s">
        <v>2389</v>
      </c>
      <c r="M1788" s="1" t="s">
        <v>3168</v>
      </c>
    </row>
    <row r="1789" spans="1:13">
      <c r="A1789" s="56" t="s">
        <v>4628</v>
      </c>
      <c r="B1789" s="1" t="s">
        <v>27</v>
      </c>
      <c r="C1789" s="1" t="s">
        <v>181</v>
      </c>
      <c r="D1789" s="1" t="s">
        <v>4634</v>
      </c>
      <c r="E1789" s="1" t="s">
        <v>617</v>
      </c>
      <c r="F1789" s="1" t="s">
        <v>4630</v>
      </c>
      <c r="G1789" s="1" t="s">
        <v>4629</v>
      </c>
      <c r="H1789" s="1" t="s">
        <v>620</v>
      </c>
      <c r="I1789" s="1" t="s">
        <v>620</v>
      </c>
      <c r="J1789" s="1" t="s">
        <v>4631</v>
      </c>
      <c r="L1789" s="1" t="s">
        <v>4632</v>
      </c>
      <c r="M1789" s="1" t="s">
        <v>3449</v>
      </c>
    </row>
    <row r="1790" spans="1:13">
      <c r="A1790" s="56" t="s">
        <v>4628</v>
      </c>
      <c r="B1790" s="1" t="s">
        <v>37</v>
      </c>
      <c r="C1790" s="1" t="s">
        <v>182</v>
      </c>
      <c r="J1790" s="1" t="s">
        <v>250</v>
      </c>
      <c r="L1790" s="1" t="s">
        <v>4633</v>
      </c>
      <c r="M1790" s="1" t="s">
        <v>3168</v>
      </c>
    </row>
    <row r="1791" spans="1:13">
      <c r="A1791" s="56" t="s">
        <v>4635</v>
      </c>
      <c r="B1791" s="1" t="s">
        <v>27</v>
      </c>
      <c r="C1791" s="1" t="s">
        <v>181</v>
      </c>
      <c r="D1791" s="1" t="s">
        <v>924</v>
      </c>
      <c r="E1791" s="1" t="s">
        <v>923</v>
      </c>
      <c r="F1791" s="1" t="s">
        <v>924</v>
      </c>
      <c r="G1791" s="1" t="s">
        <v>924</v>
      </c>
      <c r="H1791" s="1" t="s">
        <v>924</v>
      </c>
      <c r="I1791" s="1" t="s">
        <v>924</v>
      </c>
      <c r="J1791" s="1" t="s">
        <v>933</v>
      </c>
      <c r="L1791" s="1" t="s">
        <v>4636</v>
      </c>
      <c r="M1791" s="1" t="s">
        <v>3168</v>
      </c>
    </row>
    <row r="1792" spans="1:13">
      <c r="A1792" s="56" t="s">
        <v>4635</v>
      </c>
      <c r="B1792" s="1" t="s">
        <v>37</v>
      </c>
      <c r="C1792" s="1" t="s">
        <v>182</v>
      </c>
      <c r="D1792" s="1" t="s">
        <v>924</v>
      </c>
      <c r="E1792" s="1" t="s">
        <v>923</v>
      </c>
      <c r="F1792" s="1" t="s">
        <v>924</v>
      </c>
      <c r="G1792" s="1" t="s">
        <v>924</v>
      </c>
      <c r="H1792" s="1" t="s">
        <v>924</v>
      </c>
      <c r="I1792" s="1" t="s">
        <v>924</v>
      </c>
      <c r="J1792" s="1" t="s">
        <v>933</v>
      </c>
      <c r="L1792" s="1" t="s">
        <v>4637</v>
      </c>
      <c r="M1792" s="1" t="s">
        <v>3168</v>
      </c>
    </row>
    <row r="1793" spans="1:13">
      <c r="A1793" s="56" t="s">
        <v>4638</v>
      </c>
      <c r="B1793" s="1" t="s">
        <v>46</v>
      </c>
      <c r="C1793" s="1" t="s">
        <v>181</v>
      </c>
      <c r="D1793" s="1" t="s">
        <v>3491</v>
      </c>
      <c r="E1793" s="1" t="s">
        <v>923</v>
      </c>
      <c r="F1793" s="1" t="s">
        <v>924</v>
      </c>
      <c r="G1793" s="1" t="s">
        <v>4639</v>
      </c>
      <c r="H1793" s="1" t="s">
        <v>3084</v>
      </c>
      <c r="I1793" s="1" t="s">
        <v>924</v>
      </c>
      <c r="J1793" s="1" t="s">
        <v>766</v>
      </c>
      <c r="K1793" s="1" t="s">
        <v>4640</v>
      </c>
      <c r="L1793" s="1" t="s">
        <v>4641</v>
      </c>
      <c r="M1793" s="1" t="s">
        <v>4642</v>
      </c>
    </row>
    <row r="1794" spans="1:13">
      <c r="A1794" s="56" t="s">
        <v>4638</v>
      </c>
      <c r="B1794" s="1" t="s">
        <v>27</v>
      </c>
      <c r="C1794" s="1" t="s">
        <v>182</v>
      </c>
      <c r="D1794" s="1" t="s">
        <v>3491</v>
      </c>
      <c r="E1794" s="1" t="s">
        <v>923</v>
      </c>
      <c r="F1794" s="1" t="s">
        <v>924</v>
      </c>
      <c r="G1794" s="1" t="s">
        <v>3497</v>
      </c>
      <c r="H1794" s="1" t="s">
        <v>931</v>
      </c>
      <c r="I1794" s="1" t="s">
        <v>924</v>
      </c>
      <c r="J1794" s="1" t="s">
        <v>341</v>
      </c>
      <c r="K1794" s="1" t="s">
        <v>1225</v>
      </c>
      <c r="L1794" s="1" t="s">
        <v>4643</v>
      </c>
      <c r="M1794" s="1" t="s">
        <v>4642</v>
      </c>
    </row>
    <row r="1795" spans="1:13">
      <c r="A1795" s="56" t="s">
        <v>4644</v>
      </c>
      <c r="B1795" s="1" t="s">
        <v>46</v>
      </c>
      <c r="C1795" s="1" t="s">
        <v>181</v>
      </c>
      <c r="D1795" s="1" t="s">
        <v>930</v>
      </c>
      <c r="E1795" s="1" t="s">
        <v>923</v>
      </c>
      <c r="F1795" s="1" t="s">
        <v>924</v>
      </c>
      <c r="G1795" s="1" t="s">
        <v>939</v>
      </c>
      <c r="H1795" s="1" t="s">
        <v>4645</v>
      </c>
      <c r="I1795" s="1" t="s">
        <v>924</v>
      </c>
      <c r="J1795" s="1" t="s">
        <v>1036</v>
      </c>
      <c r="K1795" s="1" t="s">
        <v>2639</v>
      </c>
      <c r="L1795" s="1" t="s">
        <v>4646</v>
      </c>
      <c r="M1795" s="1" t="s">
        <v>4642</v>
      </c>
    </row>
    <row r="1796" spans="1:13">
      <c r="A1796" s="56" t="s">
        <v>4644</v>
      </c>
      <c r="B1796" s="1" t="s">
        <v>27</v>
      </c>
      <c r="C1796" s="1" t="s">
        <v>182</v>
      </c>
      <c r="D1796" s="1" t="s">
        <v>2284</v>
      </c>
      <c r="E1796" s="1" t="s">
        <v>923</v>
      </c>
      <c r="F1796" s="1" t="s">
        <v>928</v>
      </c>
      <c r="G1796" s="1" t="s">
        <v>4554</v>
      </c>
      <c r="H1796" s="1" t="s">
        <v>4647</v>
      </c>
      <c r="I1796" s="1" t="s">
        <v>924</v>
      </c>
      <c r="J1796" s="1" t="s">
        <v>4648</v>
      </c>
      <c r="K1796" s="1" t="s">
        <v>4649</v>
      </c>
      <c r="L1796" s="1" t="s">
        <v>4650</v>
      </c>
      <c r="M1796" s="1" t="s">
        <v>4642</v>
      </c>
    </row>
    <row r="1797" spans="1:13">
      <c r="A1797" s="56" t="s">
        <v>4651</v>
      </c>
      <c r="B1797" s="1" t="s">
        <v>46</v>
      </c>
      <c r="C1797" s="1" t="s">
        <v>181</v>
      </c>
      <c r="D1797" s="1" t="s">
        <v>2506</v>
      </c>
      <c r="E1797" s="1" t="s">
        <v>923</v>
      </c>
      <c r="F1797" s="1" t="s">
        <v>924</v>
      </c>
      <c r="G1797" s="1" t="s">
        <v>4652</v>
      </c>
      <c r="H1797" s="1" t="s">
        <v>4653</v>
      </c>
      <c r="I1797" s="1" t="s">
        <v>924</v>
      </c>
      <c r="J1797" s="1" t="s">
        <v>1027</v>
      </c>
      <c r="K1797" s="1" t="s">
        <v>1028</v>
      </c>
      <c r="L1797" s="1" t="s">
        <v>4478</v>
      </c>
      <c r="M1797" s="1" t="s">
        <v>4642</v>
      </c>
    </row>
    <row r="1798" spans="1:13">
      <c r="A1798" s="56" t="s">
        <v>4651</v>
      </c>
      <c r="B1798" s="1" t="s">
        <v>37</v>
      </c>
      <c r="C1798" s="1" t="s">
        <v>182</v>
      </c>
      <c r="D1798" s="1" t="s">
        <v>2284</v>
      </c>
      <c r="E1798" s="1" t="s">
        <v>923</v>
      </c>
      <c r="F1798" s="1" t="s">
        <v>4550</v>
      </c>
      <c r="G1798" s="1" t="s">
        <v>4654</v>
      </c>
      <c r="H1798" s="1" t="s">
        <v>2514</v>
      </c>
      <c r="I1798" s="1" t="s">
        <v>924</v>
      </c>
      <c r="J1798" s="1" t="s">
        <v>3479</v>
      </c>
      <c r="K1798" s="1" t="s">
        <v>2630</v>
      </c>
      <c r="L1798" s="1" t="s">
        <v>4650</v>
      </c>
      <c r="M1798" s="1" t="s">
        <v>4642</v>
      </c>
    </row>
    <row r="1799" spans="1:13">
      <c r="A1799" s="56" t="s">
        <v>4655</v>
      </c>
      <c r="B1799" s="1" t="s">
        <v>46</v>
      </c>
      <c r="C1799" s="1" t="s">
        <v>181</v>
      </c>
      <c r="D1799" s="1" t="s">
        <v>4656</v>
      </c>
      <c r="E1799" s="1" t="s">
        <v>923</v>
      </c>
      <c r="F1799" s="1" t="s">
        <v>4657</v>
      </c>
      <c r="G1799" s="1" t="s">
        <v>4539</v>
      </c>
      <c r="H1799" s="1" t="s">
        <v>2287</v>
      </c>
      <c r="I1799" s="1" t="s">
        <v>924</v>
      </c>
      <c r="J1799" s="1" t="s">
        <v>1608</v>
      </c>
      <c r="L1799" s="1" t="s">
        <v>4658</v>
      </c>
      <c r="M1799" s="1" t="s">
        <v>4642</v>
      </c>
    </row>
    <row r="1800" spans="1:13">
      <c r="A1800" s="56" t="s">
        <v>4655</v>
      </c>
      <c r="B1800" s="1" t="s">
        <v>37</v>
      </c>
      <c r="C1800" s="1" t="s">
        <v>182</v>
      </c>
      <c r="J1800" s="1" t="s">
        <v>250</v>
      </c>
      <c r="L1800" s="1" t="s">
        <v>4659</v>
      </c>
      <c r="M1800" s="1" t="s">
        <v>3168</v>
      </c>
    </row>
    <row r="1801" spans="1:13">
      <c r="A1801" s="56" t="s">
        <v>4660</v>
      </c>
      <c r="B1801" s="1" t="s">
        <v>27</v>
      </c>
      <c r="C1801" s="1" t="s">
        <v>181</v>
      </c>
      <c r="D1801" s="1" t="s">
        <v>4661</v>
      </c>
      <c r="E1801" s="1" t="s">
        <v>2812</v>
      </c>
      <c r="F1801" s="1" t="s">
        <v>4662</v>
      </c>
      <c r="G1801" s="1" t="s">
        <v>4663</v>
      </c>
      <c r="H1801" s="1" t="s">
        <v>2813</v>
      </c>
      <c r="I1801" s="1" t="s">
        <v>2813</v>
      </c>
      <c r="J1801" s="1" t="s">
        <v>4664</v>
      </c>
      <c r="L1801" s="1" t="s">
        <v>4665</v>
      </c>
      <c r="M1801" s="1" t="s">
        <v>3218</v>
      </c>
    </row>
    <row r="1802" spans="1:13">
      <c r="A1802" s="56" t="s">
        <v>4660</v>
      </c>
      <c r="B1802" s="1" t="s">
        <v>37</v>
      </c>
      <c r="C1802" s="1" t="s">
        <v>182</v>
      </c>
      <c r="J1802" s="1" t="s">
        <v>250</v>
      </c>
      <c r="L1802" s="1" t="s">
        <v>4666</v>
      </c>
      <c r="M1802" s="1" t="s">
        <v>3168</v>
      </c>
    </row>
    <row r="1803" spans="1:13">
      <c r="A1803" s="56" t="s">
        <v>4667</v>
      </c>
      <c r="B1803" s="1" t="s">
        <v>27</v>
      </c>
      <c r="C1803" s="1" t="s">
        <v>181</v>
      </c>
      <c r="D1803" s="1" t="s">
        <v>4668</v>
      </c>
      <c r="E1803" s="1" t="s">
        <v>1542</v>
      </c>
      <c r="F1803" s="1" t="s">
        <v>4669</v>
      </c>
      <c r="G1803" s="1" t="s">
        <v>4670</v>
      </c>
      <c r="H1803" s="1" t="s">
        <v>1543</v>
      </c>
      <c r="I1803" s="1" t="s">
        <v>1543</v>
      </c>
      <c r="J1803" s="1" t="s">
        <v>1123</v>
      </c>
      <c r="K1803" s="1" t="s">
        <v>4671</v>
      </c>
      <c r="L1803" s="1" t="s">
        <v>4672</v>
      </c>
      <c r="M1803" s="1" t="s">
        <v>3235</v>
      </c>
    </row>
    <row r="1804" spans="1:13">
      <c r="A1804" s="56" t="s">
        <v>4667</v>
      </c>
      <c r="B1804" s="1" t="s">
        <v>37</v>
      </c>
      <c r="C1804" s="1" t="s">
        <v>182</v>
      </c>
      <c r="D1804" s="1" t="s">
        <v>4297</v>
      </c>
      <c r="E1804" s="1" t="s">
        <v>1542</v>
      </c>
      <c r="F1804" s="1" t="s">
        <v>4673</v>
      </c>
      <c r="G1804" s="1" t="s">
        <v>4674</v>
      </c>
      <c r="H1804" s="1" t="s">
        <v>1543</v>
      </c>
      <c r="I1804" s="1" t="s">
        <v>1543</v>
      </c>
      <c r="J1804" s="1" t="s">
        <v>628</v>
      </c>
      <c r="K1804" s="1" t="s">
        <v>3351</v>
      </c>
      <c r="L1804" s="1" t="s">
        <v>4675</v>
      </c>
      <c r="M1804" s="1" t="s">
        <v>3297</v>
      </c>
    </row>
    <row r="1805" spans="1:13">
      <c r="A1805" s="56" t="s">
        <v>4676</v>
      </c>
      <c r="B1805" s="1" t="s">
        <v>46</v>
      </c>
      <c r="C1805" s="1" t="s">
        <v>181</v>
      </c>
      <c r="D1805" s="1" t="s">
        <v>4677</v>
      </c>
      <c r="E1805" s="1" t="s">
        <v>1542</v>
      </c>
      <c r="F1805" s="1" t="s">
        <v>4678</v>
      </c>
      <c r="G1805" s="1" t="s">
        <v>4679</v>
      </c>
      <c r="H1805" s="1" t="s">
        <v>1543</v>
      </c>
      <c r="I1805" s="1" t="s">
        <v>1543</v>
      </c>
      <c r="J1805" s="1" t="s">
        <v>3479</v>
      </c>
      <c r="K1805" s="1" t="s">
        <v>2630</v>
      </c>
      <c r="L1805" s="1" t="s">
        <v>4675</v>
      </c>
      <c r="M1805" s="1" t="s">
        <v>3303</v>
      </c>
    </row>
    <row r="1806" spans="1:13">
      <c r="A1806" s="56" t="s">
        <v>4676</v>
      </c>
      <c r="B1806" s="1" t="s">
        <v>27</v>
      </c>
      <c r="C1806" s="1" t="s">
        <v>182</v>
      </c>
      <c r="D1806" s="1" t="s">
        <v>4680</v>
      </c>
      <c r="E1806" s="1" t="s">
        <v>1542</v>
      </c>
      <c r="F1806" s="1" t="s">
        <v>4681</v>
      </c>
      <c r="G1806" s="1" t="s">
        <v>1543</v>
      </c>
      <c r="H1806" s="1" t="s">
        <v>1543</v>
      </c>
      <c r="I1806" s="1" t="s">
        <v>4682</v>
      </c>
      <c r="J1806" s="1" t="s">
        <v>971</v>
      </c>
      <c r="L1806" s="1" t="s">
        <v>4683</v>
      </c>
      <c r="M1806" s="1" t="s">
        <v>3303</v>
      </c>
    </row>
    <row r="1807" spans="1:13">
      <c r="A1807" s="56" t="s">
        <v>4684</v>
      </c>
      <c r="B1807" s="1" t="s">
        <v>46</v>
      </c>
      <c r="C1807" s="1" t="s">
        <v>181</v>
      </c>
      <c r="J1807" s="1" t="s">
        <v>185</v>
      </c>
      <c r="L1807" s="1" t="s">
        <v>4685</v>
      </c>
      <c r="M1807" s="1" t="s">
        <v>3168</v>
      </c>
    </row>
    <row r="1808" spans="1:13">
      <c r="A1808" s="56" t="s">
        <v>4684</v>
      </c>
      <c r="B1808" s="1" t="s">
        <v>27</v>
      </c>
      <c r="C1808" s="1" t="s">
        <v>182</v>
      </c>
      <c r="D1808" s="1" t="s">
        <v>1884</v>
      </c>
      <c r="E1808" s="1" t="s">
        <v>730</v>
      </c>
      <c r="F1808" s="1" t="s">
        <v>727</v>
      </c>
      <c r="G1808" s="1" t="s">
        <v>727</v>
      </c>
      <c r="H1808" s="1" t="s">
        <v>727</v>
      </c>
      <c r="I1808" s="1" t="s">
        <v>727</v>
      </c>
      <c r="J1808" s="1" t="s">
        <v>4686</v>
      </c>
      <c r="L1808" s="1" t="s">
        <v>4687</v>
      </c>
      <c r="M1808" s="1" t="s">
        <v>3303</v>
      </c>
    </row>
    <row r="1809" spans="1:13">
      <c r="A1809" s="56" t="s">
        <v>4688</v>
      </c>
      <c r="B1809" s="1" t="s">
        <v>37</v>
      </c>
      <c r="C1809" s="1" t="s">
        <v>181</v>
      </c>
      <c r="D1809" s="1" t="s">
        <v>4689</v>
      </c>
      <c r="E1809" s="1" t="s">
        <v>730</v>
      </c>
      <c r="F1809" s="1" t="s">
        <v>727</v>
      </c>
      <c r="G1809" s="1" t="s">
        <v>2166</v>
      </c>
      <c r="H1809" s="1" t="s">
        <v>727</v>
      </c>
      <c r="I1809" s="1" t="s">
        <v>727</v>
      </c>
      <c r="L1809" s="1" t="s">
        <v>2389</v>
      </c>
      <c r="M1809" s="1" t="s">
        <v>3303</v>
      </c>
    </row>
    <row r="1810" spans="1:13">
      <c r="A1810" s="56" t="s">
        <v>4688</v>
      </c>
      <c r="B1810" s="1" t="s">
        <v>46</v>
      </c>
      <c r="C1810" s="1" t="s">
        <v>182</v>
      </c>
      <c r="J1810" s="1" t="s">
        <v>194</v>
      </c>
      <c r="L1810" s="1" t="s">
        <v>4690</v>
      </c>
      <c r="M1810" s="1" t="s">
        <v>3168</v>
      </c>
    </row>
    <row r="1811" spans="1:13">
      <c r="A1811" s="56" t="s">
        <v>4693</v>
      </c>
      <c r="B1811" s="1" t="s">
        <v>37</v>
      </c>
      <c r="C1811" s="1" t="s">
        <v>181</v>
      </c>
      <c r="D1811" s="1" t="s">
        <v>252</v>
      </c>
      <c r="E1811" s="1" t="s">
        <v>253</v>
      </c>
      <c r="F1811" s="1" t="s">
        <v>685</v>
      </c>
      <c r="G1811" s="1" t="s">
        <v>2027</v>
      </c>
      <c r="H1811" s="1" t="s">
        <v>256</v>
      </c>
      <c r="I1811" s="1" t="s">
        <v>256</v>
      </c>
      <c r="J1811" s="1" t="s">
        <v>3114</v>
      </c>
      <c r="K1811" s="1" t="s">
        <v>4691</v>
      </c>
      <c r="L1811" s="1" t="s">
        <v>4692</v>
      </c>
      <c r="M1811" s="1" t="s">
        <v>3606</v>
      </c>
    </row>
    <row r="1812" spans="1:13">
      <c r="A1812" s="56" t="s">
        <v>4693</v>
      </c>
      <c r="B1812" s="1" t="s">
        <v>46</v>
      </c>
      <c r="C1812" s="1" t="s">
        <v>182</v>
      </c>
      <c r="D1812" s="1" t="s">
        <v>259</v>
      </c>
      <c r="E1812" s="1" t="s">
        <v>253</v>
      </c>
      <c r="F1812" s="1" t="s">
        <v>256</v>
      </c>
      <c r="G1812" s="1" t="s">
        <v>988</v>
      </c>
      <c r="H1812" s="1" t="s">
        <v>256</v>
      </c>
      <c r="I1812" s="1" t="s">
        <v>256</v>
      </c>
      <c r="L1812" s="1" t="s">
        <v>2389</v>
      </c>
      <c r="M1812" s="1" t="s">
        <v>4694</v>
      </c>
    </row>
    <row r="1813" spans="1:13">
      <c r="A1813" s="56" t="s">
        <v>4695</v>
      </c>
      <c r="B1813" s="1" t="s">
        <v>27</v>
      </c>
      <c r="C1813" s="1" t="s">
        <v>181</v>
      </c>
      <c r="D1813" s="1" t="s">
        <v>1106</v>
      </c>
      <c r="E1813" s="1" t="s">
        <v>253</v>
      </c>
      <c r="F1813" s="1" t="s">
        <v>256</v>
      </c>
      <c r="G1813" s="1" t="s">
        <v>988</v>
      </c>
      <c r="H1813" s="1" t="s">
        <v>256</v>
      </c>
      <c r="I1813" s="1" t="s">
        <v>256</v>
      </c>
      <c r="L1813" s="1" t="s">
        <v>2389</v>
      </c>
      <c r="M1813" s="1" t="s">
        <v>4694</v>
      </c>
    </row>
    <row r="1814" spans="1:13">
      <c r="A1814" s="56" t="s">
        <v>4695</v>
      </c>
      <c r="B1814" s="1" t="s">
        <v>37</v>
      </c>
      <c r="C1814" s="1" t="s">
        <v>182</v>
      </c>
      <c r="D1814" s="1" t="s">
        <v>1106</v>
      </c>
      <c r="E1814" s="1" t="s">
        <v>253</v>
      </c>
      <c r="F1814" s="1" t="s">
        <v>256</v>
      </c>
      <c r="G1814" s="1" t="s">
        <v>988</v>
      </c>
      <c r="H1814" s="1" t="s">
        <v>256</v>
      </c>
      <c r="I1814" s="1" t="s">
        <v>256</v>
      </c>
      <c r="L1814" s="1" t="s">
        <v>2389</v>
      </c>
      <c r="M1814" s="1" t="s">
        <v>4694</v>
      </c>
    </row>
    <row r="1815" spans="1:13">
      <c r="A1815" s="56" t="s">
        <v>4696</v>
      </c>
      <c r="B1815" s="1" t="s">
        <v>27</v>
      </c>
      <c r="C1815" s="1" t="s">
        <v>181</v>
      </c>
      <c r="D1815" s="1" t="s">
        <v>1106</v>
      </c>
      <c r="E1815" s="1" t="s">
        <v>253</v>
      </c>
      <c r="F1815" s="1" t="s">
        <v>256</v>
      </c>
      <c r="G1815" s="1" t="s">
        <v>988</v>
      </c>
      <c r="H1815" s="1" t="s">
        <v>256</v>
      </c>
      <c r="I1815" s="1" t="s">
        <v>256</v>
      </c>
      <c r="J1815" s="1" t="s">
        <v>2173</v>
      </c>
      <c r="K1815" s="1" t="s">
        <v>3147</v>
      </c>
      <c r="L1815" s="1" t="s">
        <v>4480</v>
      </c>
      <c r="M1815" s="1" t="s">
        <v>4694</v>
      </c>
    </row>
    <row r="1816" spans="1:13">
      <c r="A1816" s="56" t="s">
        <v>4696</v>
      </c>
      <c r="B1816" s="1" t="s">
        <v>37</v>
      </c>
      <c r="C1816" s="1" t="s">
        <v>182</v>
      </c>
      <c r="D1816" s="1" t="s">
        <v>1313</v>
      </c>
      <c r="E1816" s="1" t="s">
        <v>253</v>
      </c>
      <c r="F1816" s="1" t="s">
        <v>4697</v>
      </c>
      <c r="G1816" s="1" t="s">
        <v>266</v>
      </c>
      <c r="H1816" s="1" t="s">
        <v>256</v>
      </c>
      <c r="I1816" s="1" t="s">
        <v>256</v>
      </c>
      <c r="L1816" s="1" t="s">
        <v>2389</v>
      </c>
      <c r="M1816" s="1" t="s">
        <v>4694</v>
      </c>
    </row>
    <row r="1817" spans="1:13">
      <c r="A1817" s="56" t="s">
        <v>4698</v>
      </c>
      <c r="B1817" s="1" t="s">
        <v>46</v>
      </c>
      <c r="C1817" s="1" t="s">
        <v>181</v>
      </c>
      <c r="D1817" s="1" t="s">
        <v>974</v>
      </c>
      <c r="E1817" s="1" t="s">
        <v>253</v>
      </c>
      <c r="F1817" s="1" t="s">
        <v>256</v>
      </c>
      <c r="G1817" s="1" t="s">
        <v>262</v>
      </c>
      <c r="H1817" s="1" t="s">
        <v>256</v>
      </c>
      <c r="I1817" s="1" t="s">
        <v>256</v>
      </c>
      <c r="J1817" s="1" t="s">
        <v>1692</v>
      </c>
      <c r="L1817" s="1" t="s">
        <v>4699</v>
      </c>
      <c r="M1817" s="1" t="s">
        <v>4694</v>
      </c>
    </row>
    <row r="1818" spans="1:13">
      <c r="A1818" s="56" t="s">
        <v>4698</v>
      </c>
      <c r="B1818" s="1" t="s">
        <v>27</v>
      </c>
      <c r="C1818" s="1" t="s">
        <v>182</v>
      </c>
      <c r="D1818" s="1" t="s">
        <v>4700</v>
      </c>
      <c r="E1818" s="1" t="s">
        <v>253</v>
      </c>
      <c r="F1818" s="1" t="s">
        <v>256</v>
      </c>
      <c r="G1818" s="1" t="s">
        <v>1593</v>
      </c>
      <c r="H1818" s="1" t="s">
        <v>256</v>
      </c>
      <c r="I1818" s="1" t="s">
        <v>256</v>
      </c>
      <c r="J1818" s="1" t="s">
        <v>388</v>
      </c>
      <c r="K1818" s="1" t="s">
        <v>1723</v>
      </c>
      <c r="L1818" s="1" t="s">
        <v>2389</v>
      </c>
      <c r="M1818" s="1" t="s">
        <v>4694</v>
      </c>
    </row>
    <row r="1819" spans="1:13">
      <c r="A1819" s="56" t="s">
        <v>4701</v>
      </c>
      <c r="B1819" s="1" t="s">
        <v>46</v>
      </c>
      <c r="C1819" s="1" t="s">
        <v>181</v>
      </c>
      <c r="J1819" s="1" t="s">
        <v>194</v>
      </c>
      <c r="L1819" s="1" t="s">
        <v>4702</v>
      </c>
      <c r="M1819" s="1" t="s">
        <v>3168</v>
      </c>
    </row>
    <row r="1820" spans="1:13">
      <c r="A1820" s="56" t="s">
        <v>4701</v>
      </c>
      <c r="B1820" s="1" t="s">
        <v>27</v>
      </c>
      <c r="C1820" s="1" t="s">
        <v>182</v>
      </c>
      <c r="D1820" s="1" t="s">
        <v>4703</v>
      </c>
      <c r="E1820" s="1" t="s">
        <v>617</v>
      </c>
      <c r="F1820" s="1" t="s">
        <v>620</v>
      </c>
      <c r="G1820" s="1" t="s">
        <v>4704</v>
      </c>
      <c r="H1820" s="1" t="s">
        <v>620</v>
      </c>
      <c r="I1820" s="1" t="s">
        <v>1488</v>
      </c>
      <c r="J1820" s="1" t="s">
        <v>945</v>
      </c>
      <c r="L1820" s="1" t="s">
        <v>4705</v>
      </c>
      <c r="M1820" s="1" t="s">
        <v>3235</v>
      </c>
    </row>
    <row r="1821" spans="1:13">
      <c r="A1821" s="56" t="s">
        <v>4706</v>
      </c>
      <c r="B1821" s="1" t="s">
        <v>37</v>
      </c>
      <c r="C1821" s="1" t="s">
        <v>181</v>
      </c>
      <c r="D1821" s="1" t="s">
        <v>727</v>
      </c>
      <c r="E1821" s="1" t="s">
        <v>730</v>
      </c>
      <c r="F1821" s="1" t="s">
        <v>727</v>
      </c>
      <c r="G1821" s="1" t="s">
        <v>1885</v>
      </c>
      <c r="H1821" s="1" t="s">
        <v>727</v>
      </c>
      <c r="I1821" s="1" t="s">
        <v>727</v>
      </c>
      <c r="J1821" s="1" t="s">
        <v>185</v>
      </c>
      <c r="K1821" s="1" t="s">
        <v>1115</v>
      </c>
      <c r="L1821" s="1" t="s">
        <v>4707</v>
      </c>
      <c r="M1821" s="1" t="s">
        <v>3186</v>
      </c>
    </row>
    <row r="1822" spans="1:13">
      <c r="A1822" s="56" t="s">
        <v>4706</v>
      </c>
      <c r="B1822" s="1" t="s">
        <v>46</v>
      </c>
      <c r="C1822" s="1" t="s">
        <v>182</v>
      </c>
      <c r="D1822" s="1" t="s">
        <v>1264</v>
      </c>
      <c r="E1822" s="1" t="s">
        <v>730</v>
      </c>
      <c r="F1822" s="1" t="s">
        <v>4708</v>
      </c>
      <c r="G1822" s="1" t="s">
        <v>1719</v>
      </c>
      <c r="H1822" s="1" t="s">
        <v>727</v>
      </c>
      <c r="I1822" s="1" t="s">
        <v>727</v>
      </c>
      <c r="J1822" s="1" t="s">
        <v>1893</v>
      </c>
      <c r="K1822" s="1" t="s">
        <v>4711</v>
      </c>
      <c r="L1822" s="1" t="s">
        <v>4712</v>
      </c>
      <c r="M1822" s="1" t="s">
        <v>3398</v>
      </c>
    </row>
    <row r="1823" spans="1:13">
      <c r="A1823" s="56" t="s">
        <v>4713</v>
      </c>
      <c r="B1823" s="1" t="s">
        <v>37</v>
      </c>
      <c r="C1823" s="1" t="s">
        <v>181</v>
      </c>
      <c r="D1823" s="1" t="s">
        <v>4714</v>
      </c>
      <c r="E1823" s="1" t="s">
        <v>730</v>
      </c>
      <c r="F1823" s="1" t="s">
        <v>4715</v>
      </c>
      <c r="G1823" s="1" t="s">
        <v>3037</v>
      </c>
      <c r="H1823" s="1" t="s">
        <v>727</v>
      </c>
      <c r="I1823" s="1" t="s">
        <v>727</v>
      </c>
      <c r="J1823" s="1" t="s">
        <v>4716</v>
      </c>
      <c r="L1823" s="1" t="s">
        <v>4717</v>
      </c>
      <c r="M1823" s="1" t="s">
        <v>3297</v>
      </c>
    </row>
    <row r="1824" spans="1:13">
      <c r="A1824" s="56" t="s">
        <v>4713</v>
      </c>
      <c r="B1824" s="1" t="s">
        <v>46</v>
      </c>
      <c r="C1824" s="1" t="s">
        <v>182</v>
      </c>
      <c r="J1824" s="1" t="s">
        <v>250</v>
      </c>
      <c r="L1824" s="1" t="s">
        <v>4718</v>
      </c>
      <c r="M1824" s="1" t="s">
        <v>3168</v>
      </c>
    </row>
    <row r="1825" spans="1:13">
      <c r="A1825" s="56" t="s">
        <v>4719</v>
      </c>
      <c r="B1825" s="1" t="s">
        <v>46</v>
      </c>
      <c r="C1825" s="1" t="s">
        <v>181</v>
      </c>
      <c r="J1825" s="1" t="s">
        <v>185</v>
      </c>
      <c r="K1825" s="1" t="s">
        <v>1115</v>
      </c>
      <c r="L1825" s="1" t="s">
        <v>4720</v>
      </c>
      <c r="M1825" s="1" t="s">
        <v>3168</v>
      </c>
    </row>
    <row r="1826" spans="1:13">
      <c r="A1826" s="56" t="s">
        <v>4719</v>
      </c>
      <c r="B1826" s="1" t="s">
        <v>37</v>
      </c>
      <c r="C1826" s="1" t="s">
        <v>182</v>
      </c>
      <c r="J1826" s="1" t="s">
        <v>185</v>
      </c>
      <c r="K1826" s="1" t="s">
        <v>1115</v>
      </c>
      <c r="L1826" s="1" t="s">
        <v>4720</v>
      </c>
      <c r="M1826" s="1" t="s">
        <v>3168</v>
      </c>
    </row>
    <row r="1827" spans="1:13">
      <c r="A1827" s="56" t="s">
        <v>4721</v>
      </c>
      <c r="B1827" s="1" t="s">
        <v>46</v>
      </c>
      <c r="C1827" s="1" t="s">
        <v>181</v>
      </c>
      <c r="D1827" s="1" t="s">
        <v>4722</v>
      </c>
      <c r="E1827" s="1" t="s">
        <v>573</v>
      </c>
      <c r="F1827" s="1" t="s">
        <v>576</v>
      </c>
      <c r="G1827" s="1" t="s">
        <v>586</v>
      </c>
      <c r="H1827" s="1" t="s">
        <v>576</v>
      </c>
      <c r="I1827" s="1" t="s">
        <v>576</v>
      </c>
      <c r="J1827" s="1" t="s">
        <v>722</v>
      </c>
      <c r="L1827" s="1" t="s">
        <v>4723</v>
      </c>
      <c r="M1827" s="1" t="s">
        <v>3218</v>
      </c>
    </row>
    <row r="1828" spans="1:13">
      <c r="A1828" s="56" t="s">
        <v>4721</v>
      </c>
      <c r="B1828" s="1" t="s">
        <v>37</v>
      </c>
      <c r="C1828" s="1" t="s">
        <v>182</v>
      </c>
      <c r="D1828" s="1" t="s">
        <v>1023</v>
      </c>
      <c r="E1828" s="1" t="s">
        <v>1020</v>
      </c>
      <c r="F1828" s="1" t="s">
        <v>4726</v>
      </c>
      <c r="G1828" s="1" t="s">
        <v>4724</v>
      </c>
      <c r="H1828" s="1" t="s">
        <v>1023</v>
      </c>
      <c r="I1828" s="1" t="s">
        <v>1023</v>
      </c>
      <c r="J1828" s="1" t="s">
        <v>4725</v>
      </c>
      <c r="L1828" s="1" t="s">
        <v>4727</v>
      </c>
      <c r="M1828" s="1" t="s">
        <v>3297</v>
      </c>
    </row>
    <row r="1829" spans="1:13">
      <c r="A1829" s="56" t="s">
        <v>4728</v>
      </c>
      <c r="B1829" s="1" t="s">
        <v>2475</v>
      </c>
      <c r="C1829" s="1" t="s">
        <v>181</v>
      </c>
      <c r="J1829" s="1" t="s">
        <v>3536</v>
      </c>
      <c r="L1829" s="1" t="s">
        <v>2389</v>
      </c>
      <c r="M1829" s="1" t="s">
        <v>3168</v>
      </c>
    </row>
    <row r="1830" spans="1:13">
      <c r="A1830" s="56" t="s">
        <v>4728</v>
      </c>
      <c r="B1830" s="1" t="s">
        <v>2475</v>
      </c>
      <c r="C1830" s="1" t="s">
        <v>182</v>
      </c>
      <c r="J1830" s="1" t="s">
        <v>3536</v>
      </c>
      <c r="L1830" s="1" t="s">
        <v>2389</v>
      </c>
      <c r="M1830" s="1" t="s">
        <v>3168</v>
      </c>
    </row>
    <row r="1831" spans="1:13">
      <c r="A1831" s="56" t="s">
        <v>4729</v>
      </c>
      <c r="B1831" s="1" t="s">
        <v>2475</v>
      </c>
      <c r="C1831" s="1" t="s">
        <v>181</v>
      </c>
      <c r="J1831" s="1" t="s">
        <v>533</v>
      </c>
      <c r="L1831" s="1" t="s">
        <v>3363</v>
      </c>
      <c r="M1831" s="1" t="s">
        <v>3212</v>
      </c>
    </row>
    <row r="1832" spans="1:13">
      <c r="A1832" s="56" t="s">
        <v>4729</v>
      </c>
      <c r="B1832" s="1" t="s">
        <v>2475</v>
      </c>
      <c r="C1832" s="1" t="s">
        <v>182</v>
      </c>
      <c r="J1832" s="1" t="s">
        <v>533</v>
      </c>
      <c r="L1832" s="1" t="s">
        <v>3363</v>
      </c>
      <c r="M1832" s="1" t="s">
        <v>3212</v>
      </c>
    </row>
    <row r="1833" spans="1:13">
      <c r="A1833" s="56" t="s">
        <v>4730</v>
      </c>
      <c r="B1833" s="1" t="s">
        <v>2475</v>
      </c>
      <c r="C1833" s="1" t="s">
        <v>181</v>
      </c>
      <c r="J1833" s="1" t="s">
        <v>533</v>
      </c>
      <c r="L1833" s="1" t="s">
        <v>3363</v>
      </c>
      <c r="M1833" s="1" t="s">
        <v>3212</v>
      </c>
    </row>
    <row r="1834" spans="1:13">
      <c r="A1834" s="56" t="s">
        <v>4730</v>
      </c>
      <c r="B1834" s="1" t="s">
        <v>2475</v>
      </c>
      <c r="C1834" s="1" t="s">
        <v>182</v>
      </c>
      <c r="J1834" s="1" t="s">
        <v>533</v>
      </c>
      <c r="L1834" s="1" t="s">
        <v>3363</v>
      </c>
      <c r="M1834" s="1" t="s">
        <v>3212</v>
      </c>
    </row>
    <row r="1835" spans="1:13">
      <c r="A1835" s="56" t="s">
        <v>4731</v>
      </c>
      <c r="B1835" s="1" t="s">
        <v>2475</v>
      </c>
      <c r="C1835" s="1" t="s">
        <v>181</v>
      </c>
      <c r="J1835" s="1" t="s">
        <v>533</v>
      </c>
      <c r="L1835" s="1" t="s">
        <v>3363</v>
      </c>
      <c r="M1835" s="1" t="s">
        <v>3212</v>
      </c>
    </row>
    <row r="1836" spans="1:13">
      <c r="A1836" s="56" t="s">
        <v>4731</v>
      </c>
      <c r="B1836" s="1" t="s">
        <v>2475</v>
      </c>
      <c r="C1836" s="1" t="s">
        <v>182</v>
      </c>
      <c r="J1836" s="1" t="s">
        <v>533</v>
      </c>
      <c r="L1836" s="1" t="s">
        <v>3363</v>
      </c>
      <c r="M1836" s="1" t="s">
        <v>3212</v>
      </c>
    </row>
    <row r="1837" spans="1:13">
      <c r="A1837" s="56" t="s">
        <v>4732</v>
      </c>
      <c r="B1837" s="1" t="s">
        <v>2475</v>
      </c>
      <c r="C1837" s="1" t="s">
        <v>181</v>
      </c>
      <c r="J1837" s="1" t="s">
        <v>533</v>
      </c>
      <c r="L1837" s="1" t="s">
        <v>3363</v>
      </c>
      <c r="M1837" s="1" t="s">
        <v>3212</v>
      </c>
    </row>
    <row r="1838" spans="1:13">
      <c r="A1838" s="56" t="s">
        <v>4732</v>
      </c>
      <c r="B1838" s="1" t="s">
        <v>2475</v>
      </c>
      <c r="C1838" s="1" t="s">
        <v>182</v>
      </c>
      <c r="J1838" s="1" t="s">
        <v>533</v>
      </c>
      <c r="L1838" s="1" t="s">
        <v>3363</v>
      </c>
      <c r="M1838" s="1" t="s">
        <v>3212</v>
      </c>
    </row>
    <row r="1839" spans="1:13">
      <c r="A1839" s="56" t="s">
        <v>4733</v>
      </c>
      <c r="B1839" s="1" t="s">
        <v>2475</v>
      </c>
      <c r="C1839" s="1" t="s">
        <v>181</v>
      </c>
      <c r="J1839" s="1" t="s">
        <v>533</v>
      </c>
      <c r="L1839" s="1" t="s">
        <v>3363</v>
      </c>
      <c r="M1839" s="1" t="s">
        <v>3212</v>
      </c>
    </row>
    <row r="1840" spans="1:13">
      <c r="A1840" s="56" t="s">
        <v>4733</v>
      </c>
      <c r="B1840" s="1" t="s">
        <v>37</v>
      </c>
      <c r="C1840" s="1" t="s">
        <v>182</v>
      </c>
      <c r="D1840" s="1" t="s">
        <v>2284</v>
      </c>
      <c r="E1840" s="1" t="s">
        <v>923</v>
      </c>
      <c r="F1840" s="1" t="s">
        <v>4539</v>
      </c>
      <c r="G1840" s="1" t="s">
        <v>2278</v>
      </c>
      <c r="H1840" s="1" t="s">
        <v>2293</v>
      </c>
      <c r="I1840" s="1" t="s">
        <v>924</v>
      </c>
      <c r="J1840" s="1" t="s">
        <v>540</v>
      </c>
      <c r="K1840" s="1" t="s">
        <v>2608</v>
      </c>
      <c r="L1840" s="1" t="s">
        <v>4734</v>
      </c>
      <c r="M1840" s="1" t="s">
        <v>4735</v>
      </c>
    </row>
    <row r="1841" spans="1:13">
      <c r="A1841" s="56" t="s">
        <v>4736</v>
      </c>
      <c r="B1841" s="1" t="s">
        <v>27</v>
      </c>
      <c r="C1841" s="1" t="s">
        <v>181</v>
      </c>
      <c r="D1841" s="1" t="s">
        <v>2284</v>
      </c>
      <c r="E1841" s="1" t="s">
        <v>923</v>
      </c>
      <c r="F1841" s="1" t="s">
        <v>4550</v>
      </c>
      <c r="G1841" s="1" t="s">
        <v>4737</v>
      </c>
      <c r="H1841" s="1" t="s">
        <v>4738</v>
      </c>
      <c r="I1841" s="1" t="s">
        <v>924</v>
      </c>
      <c r="J1841" s="1" t="s">
        <v>4739</v>
      </c>
      <c r="K1841" s="1" t="s">
        <v>4741</v>
      </c>
      <c r="L1841" s="1" t="s">
        <v>4742</v>
      </c>
      <c r="M1841" s="1" t="s">
        <v>3218</v>
      </c>
    </row>
    <row r="1842" spans="1:13">
      <c r="A1842" s="56" t="s">
        <v>4736</v>
      </c>
      <c r="B1842" s="1" t="s">
        <v>37</v>
      </c>
      <c r="C1842" s="1" t="s">
        <v>182</v>
      </c>
      <c r="D1842" s="1" t="s">
        <v>2277</v>
      </c>
      <c r="E1842" s="1" t="s">
        <v>923</v>
      </c>
      <c r="F1842" s="1" t="s">
        <v>4743</v>
      </c>
      <c r="G1842" s="1" t="s">
        <v>2286</v>
      </c>
      <c r="H1842" s="1" t="s">
        <v>4744</v>
      </c>
      <c r="I1842" s="1" t="s">
        <v>924</v>
      </c>
      <c r="J1842" s="1" t="s">
        <v>1123</v>
      </c>
      <c r="K1842" s="1" t="s">
        <v>2931</v>
      </c>
      <c r="L1842" s="1" t="s">
        <v>4734</v>
      </c>
      <c r="M1842" s="1" t="s">
        <v>3218</v>
      </c>
    </row>
    <row r="1843" spans="1:13">
      <c r="A1843" s="56" t="s">
        <v>4745</v>
      </c>
      <c r="B1843" s="1" t="s">
        <v>46</v>
      </c>
      <c r="C1843" s="1" t="s">
        <v>181</v>
      </c>
      <c r="D1843" s="1" t="s">
        <v>2284</v>
      </c>
      <c r="E1843" s="1" t="s">
        <v>923</v>
      </c>
      <c r="F1843" s="1" t="s">
        <v>4746</v>
      </c>
      <c r="G1843" s="1" t="s">
        <v>4550</v>
      </c>
      <c r="H1843" s="1" t="s">
        <v>2494</v>
      </c>
      <c r="I1843" s="1" t="s">
        <v>924</v>
      </c>
      <c r="J1843" s="1" t="s">
        <v>1039</v>
      </c>
      <c r="K1843" s="1" t="s">
        <v>1184</v>
      </c>
      <c r="L1843" s="1" t="s">
        <v>4734</v>
      </c>
      <c r="M1843" s="1" t="s">
        <v>4747</v>
      </c>
    </row>
    <row r="1844" spans="1:13">
      <c r="A1844" s="56" t="s">
        <v>4745</v>
      </c>
      <c r="B1844" s="1" t="s">
        <v>27</v>
      </c>
      <c r="C1844" s="1" t="s">
        <v>182</v>
      </c>
      <c r="D1844" s="1" t="s">
        <v>2284</v>
      </c>
      <c r="E1844" s="1" t="s">
        <v>923</v>
      </c>
      <c r="F1844" s="1" t="s">
        <v>4746</v>
      </c>
      <c r="G1844" s="1" t="s">
        <v>4539</v>
      </c>
      <c r="H1844" s="1" t="s">
        <v>3068</v>
      </c>
      <c r="I1844" s="1" t="s">
        <v>924</v>
      </c>
      <c r="J1844" s="1" t="s">
        <v>4748</v>
      </c>
      <c r="K1844" s="1" t="s">
        <v>4749</v>
      </c>
      <c r="L1844" s="1" t="s">
        <v>4734</v>
      </c>
      <c r="M1844" s="1" t="s">
        <v>4747</v>
      </c>
    </row>
    <row r="1845" spans="1:13">
      <c r="A1845" s="56" t="s">
        <v>4750</v>
      </c>
      <c r="B1845" s="1" t="s">
        <v>46</v>
      </c>
      <c r="C1845" s="1" t="s">
        <v>181</v>
      </c>
      <c r="D1845" s="1" t="s">
        <v>930</v>
      </c>
      <c r="E1845" s="1" t="s">
        <v>923</v>
      </c>
      <c r="F1845" s="1" t="s">
        <v>4751</v>
      </c>
      <c r="G1845" s="1" t="s">
        <v>4539</v>
      </c>
      <c r="H1845" s="1" t="s">
        <v>2287</v>
      </c>
      <c r="I1845" s="1" t="s">
        <v>924</v>
      </c>
      <c r="J1845" s="1" t="s">
        <v>555</v>
      </c>
      <c r="K1845" s="1" t="s">
        <v>1228</v>
      </c>
      <c r="L1845" s="1" t="s">
        <v>4734</v>
      </c>
      <c r="M1845" s="1" t="s">
        <v>4747</v>
      </c>
    </row>
    <row r="1846" spans="1:13">
      <c r="A1846" s="56" t="s">
        <v>4750</v>
      </c>
      <c r="B1846" s="1" t="s">
        <v>27</v>
      </c>
      <c r="C1846" s="1" t="s">
        <v>182</v>
      </c>
      <c r="D1846" s="1" t="s">
        <v>2284</v>
      </c>
      <c r="E1846" s="1" t="s">
        <v>923</v>
      </c>
      <c r="F1846" s="1" t="s">
        <v>4752</v>
      </c>
      <c r="G1846" s="1" t="s">
        <v>3504</v>
      </c>
      <c r="H1846" s="1" t="s">
        <v>4753</v>
      </c>
      <c r="I1846" s="1" t="s">
        <v>924</v>
      </c>
      <c r="J1846" s="1" t="s">
        <v>555</v>
      </c>
      <c r="K1846" s="1" t="s">
        <v>1228</v>
      </c>
      <c r="L1846" s="1" t="s">
        <v>4734</v>
      </c>
      <c r="M1846" s="1" t="s">
        <v>4747</v>
      </c>
    </row>
    <row r="1847" spans="1:13">
      <c r="A1847" s="56" t="s">
        <v>4754</v>
      </c>
      <c r="B1847" s="1" t="s">
        <v>46</v>
      </c>
      <c r="C1847" s="1" t="s">
        <v>181</v>
      </c>
      <c r="D1847" s="1" t="s">
        <v>2284</v>
      </c>
      <c r="E1847" s="1" t="s">
        <v>923</v>
      </c>
      <c r="F1847" s="1" t="s">
        <v>924</v>
      </c>
      <c r="G1847" s="1" t="s">
        <v>3497</v>
      </c>
      <c r="H1847" s="1" t="s">
        <v>4755</v>
      </c>
      <c r="I1847" s="1" t="s">
        <v>924</v>
      </c>
      <c r="J1847" s="1" t="s">
        <v>555</v>
      </c>
      <c r="K1847" s="1" t="s">
        <v>1228</v>
      </c>
      <c r="L1847" s="1" t="s">
        <v>4734</v>
      </c>
      <c r="M1847" s="1" t="s">
        <v>4747</v>
      </c>
    </row>
    <row r="1848" spans="1:13">
      <c r="A1848" s="56" t="s">
        <v>4754</v>
      </c>
      <c r="B1848" s="1" t="s">
        <v>37</v>
      </c>
      <c r="C1848" s="1" t="s">
        <v>182</v>
      </c>
      <c r="D1848" s="1" t="s">
        <v>3491</v>
      </c>
      <c r="E1848" s="1" t="s">
        <v>923</v>
      </c>
      <c r="F1848" s="1" t="s">
        <v>4756</v>
      </c>
      <c r="G1848" s="1" t="s">
        <v>939</v>
      </c>
      <c r="H1848" s="1" t="s">
        <v>2522</v>
      </c>
      <c r="I1848" s="1" t="s">
        <v>924</v>
      </c>
      <c r="J1848" s="1" t="s">
        <v>777</v>
      </c>
      <c r="K1848" s="1" t="s">
        <v>932</v>
      </c>
      <c r="L1848" s="1" t="s">
        <v>4734</v>
      </c>
      <c r="M1848" s="1" t="s">
        <v>4757</v>
      </c>
    </row>
    <row r="1849" spans="1:13">
      <c r="A1849" s="56" t="s">
        <v>4758</v>
      </c>
      <c r="B1849" s="1" t="s">
        <v>27</v>
      </c>
      <c r="C1849" s="1" t="s">
        <v>181</v>
      </c>
      <c r="D1849" s="1" t="s">
        <v>930</v>
      </c>
      <c r="E1849" s="1" t="s">
        <v>923</v>
      </c>
      <c r="F1849" s="1" t="s">
        <v>4759</v>
      </c>
      <c r="G1849" s="1" t="s">
        <v>4760</v>
      </c>
      <c r="H1849" s="1" t="s">
        <v>4761</v>
      </c>
      <c r="I1849" s="1" t="s">
        <v>924</v>
      </c>
      <c r="J1849" s="1" t="s">
        <v>754</v>
      </c>
      <c r="K1849" s="1" t="s">
        <v>1197</v>
      </c>
      <c r="L1849" s="1" t="s">
        <v>4734</v>
      </c>
      <c r="M1849" s="1" t="s">
        <v>4757</v>
      </c>
    </row>
    <row r="1850" spans="1:13">
      <c r="A1850" s="56" t="s">
        <v>4758</v>
      </c>
      <c r="B1850" s="1" t="s">
        <v>37</v>
      </c>
      <c r="C1850" s="1" t="s">
        <v>182</v>
      </c>
      <c r="D1850" s="1" t="s">
        <v>3491</v>
      </c>
      <c r="E1850" s="1" t="s">
        <v>923</v>
      </c>
      <c r="F1850" s="1" t="s">
        <v>4567</v>
      </c>
      <c r="G1850" s="1" t="s">
        <v>3072</v>
      </c>
      <c r="H1850" s="1" t="s">
        <v>4762</v>
      </c>
      <c r="I1850" s="1" t="s">
        <v>924</v>
      </c>
      <c r="J1850" s="1" t="s">
        <v>777</v>
      </c>
      <c r="K1850" s="1" t="s">
        <v>932</v>
      </c>
      <c r="L1850" s="1" t="s">
        <v>4734</v>
      </c>
      <c r="M1850" s="1" t="s">
        <v>4757</v>
      </c>
    </row>
    <row r="1851" spans="1:13">
      <c r="A1851" s="56" t="s">
        <v>4763</v>
      </c>
      <c r="B1851" s="1" t="s">
        <v>27</v>
      </c>
      <c r="C1851" s="1" t="s">
        <v>181</v>
      </c>
      <c r="D1851" s="1" t="s">
        <v>4764</v>
      </c>
      <c r="E1851" s="1" t="s">
        <v>923</v>
      </c>
      <c r="F1851" s="1" t="s">
        <v>4756</v>
      </c>
      <c r="G1851" s="1" t="s">
        <v>4765</v>
      </c>
      <c r="H1851" s="1" t="s">
        <v>4560</v>
      </c>
      <c r="I1851" s="1" t="s">
        <v>924</v>
      </c>
      <c r="J1851" s="1" t="s">
        <v>971</v>
      </c>
      <c r="L1851" s="1" t="s">
        <v>4766</v>
      </c>
      <c r="M1851" s="1" t="s">
        <v>4757</v>
      </c>
    </row>
    <row r="1852" spans="1:13">
      <c r="A1852" s="56" t="s">
        <v>4763</v>
      </c>
      <c r="B1852" s="1" t="s">
        <v>37</v>
      </c>
      <c r="C1852" s="1" t="s">
        <v>182</v>
      </c>
      <c r="D1852" s="1" t="s">
        <v>4769</v>
      </c>
      <c r="E1852" s="1" t="s">
        <v>1020</v>
      </c>
      <c r="F1852" s="1" t="s">
        <v>4767</v>
      </c>
      <c r="G1852" s="1" t="s">
        <v>2601</v>
      </c>
      <c r="H1852" s="1" t="s">
        <v>1023</v>
      </c>
      <c r="I1852" s="1" t="s">
        <v>1023</v>
      </c>
      <c r="J1852" s="1" t="s">
        <v>971</v>
      </c>
      <c r="L1852" s="1" t="s">
        <v>4768</v>
      </c>
      <c r="M1852" s="1" t="s">
        <v>3297</v>
      </c>
    </row>
    <row r="1853" spans="1:13">
      <c r="A1853" s="56" t="s">
        <v>4770</v>
      </c>
      <c r="B1853" s="1" t="s">
        <v>27</v>
      </c>
      <c r="C1853" s="1" t="s">
        <v>181</v>
      </c>
      <c r="D1853" s="1" t="s">
        <v>348</v>
      </c>
      <c r="E1853" s="1" t="s">
        <v>349</v>
      </c>
      <c r="F1853" s="1" t="s">
        <v>391</v>
      </c>
      <c r="G1853" s="1" t="s">
        <v>4772</v>
      </c>
      <c r="H1853" s="1" t="s">
        <v>352</v>
      </c>
      <c r="I1853" s="1" t="s">
        <v>352</v>
      </c>
      <c r="J1853" s="1" t="s">
        <v>353</v>
      </c>
      <c r="L1853" s="1" t="s">
        <v>4771</v>
      </c>
      <c r="M1853" s="1" t="s">
        <v>3419</v>
      </c>
    </row>
    <row r="1854" spans="1:13">
      <c r="A1854" s="56" t="s">
        <v>4770</v>
      </c>
      <c r="B1854" s="1" t="s">
        <v>37</v>
      </c>
      <c r="C1854" s="1" t="s">
        <v>182</v>
      </c>
      <c r="D1854" s="1" t="s">
        <v>368</v>
      </c>
      <c r="E1854" s="1" t="s">
        <v>349</v>
      </c>
      <c r="F1854" s="1" t="s">
        <v>352</v>
      </c>
      <c r="G1854" s="1" t="s">
        <v>391</v>
      </c>
      <c r="H1854" s="1" t="s">
        <v>352</v>
      </c>
      <c r="I1854" s="1" t="s">
        <v>352</v>
      </c>
      <c r="L1854" s="1" t="s">
        <v>2389</v>
      </c>
      <c r="M1854" s="1" t="s">
        <v>3419</v>
      </c>
    </row>
    <row r="1855" spans="1:13">
      <c r="A1855" s="56" t="s">
        <v>4773</v>
      </c>
      <c r="B1855" s="1" t="s">
        <v>46</v>
      </c>
      <c r="C1855" s="1" t="s">
        <v>181</v>
      </c>
      <c r="D1855" s="1" t="s">
        <v>368</v>
      </c>
      <c r="E1855" s="1" t="s">
        <v>349</v>
      </c>
      <c r="F1855" s="1" t="s">
        <v>4774</v>
      </c>
      <c r="G1855" s="1" t="s">
        <v>4772</v>
      </c>
      <c r="H1855" s="1" t="s">
        <v>352</v>
      </c>
      <c r="I1855" s="1" t="s">
        <v>352</v>
      </c>
      <c r="L1855" s="1" t="s">
        <v>2389</v>
      </c>
      <c r="M1855" s="1" t="s">
        <v>3419</v>
      </c>
    </row>
    <row r="1856" spans="1:13">
      <c r="A1856" s="56" t="s">
        <v>4773</v>
      </c>
      <c r="B1856" s="1" t="s">
        <v>27</v>
      </c>
      <c r="C1856" s="1" t="s">
        <v>182</v>
      </c>
      <c r="D1856" s="1" t="s">
        <v>368</v>
      </c>
      <c r="E1856" s="1" t="s">
        <v>349</v>
      </c>
      <c r="F1856" s="1" t="s">
        <v>3707</v>
      </c>
      <c r="G1856" s="1" t="s">
        <v>4775</v>
      </c>
      <c r="H1856" s="1" t="s">
        <v>352</v>
      </c>
      <c r="I1856" s="1" t="s">
        <v>352</v>
      </c>
      <c r="L1856" s="1" t="s">
        <v>2389</v>
      </c>
      <c r="M1856" s="1" t="s">
        <v>3419</v>
      </c>
    </row>
    <row r="1857" spans="1:13">
      <c r="A1857" s="56" t="s">
        <v>4776</v>
      </c>
      <c r="B1857" s="1" t="s">
        <v>46</v>
      </c>
      <c r="C1857" s="1" t="s">
        <v>181</v>
      </c>
      <c r="D1857" s="1" t="s">
        <v>386</v>
      </c>
      <c r="E1857" s="1" t="s">
        <v>349</v>
      </c>
      <c r="F1857" s="1" t="s">
        <v>4778</v>
      </c>
      <c r="G1857" s="1" t="s">
        <v>424</v>
      </c>
      <c r="H1857" s="1" t="s">
        <v>352</v>
      </c>
      <c r="I1857" s="1" t="s">
        <v>352</v>
      </c>
      <c r="L1857" s="1" t="s">
        <v>2389</v>
      </c>
      <c r="M1857" s="1" t="s">
        <v>3419</v>
      </c>
    </row>
    <row r="1858" spans="1:13">
      <c r="A1858" s="56" t="s">
        <v>4776</v>
      </c>
      <c r="B1858" s="1" t="s">
        <v>27</v>
      </c>
      <c r="C1858" s="1" t="s">
        <v>182</v>
      </c>
      <c r="D1858" s="1" t="s">
        <v>368</v>
      </c>
      <c r="E1858" s="1" t="s">
        <v>349</v>
      </c>
      <c r="F1858" s="1" t="s">
        <v>4777</v>
      </c>
      <c r="G1858" s="1" t="s">
        <v>4591</v>
      </c>
      <c r="H1858" s="1" t="s">
        <v>352</v>
      </c>
      <c r="I1858" s="1" t="s">
        <v>352</v>
      </c>
      <c r="J1858" s="1" t="s">
        <v>1129</v>
      </c>
      <c r="K1858" s="1" t="s">
        <v>3012</v>
      </c>
      <c r="L1858" s="1" t="s">
        <v>4779</v>
      </c>
      <c r="M1858" s="1" t="s">
        <v>3419</v>
      </c>
    </row>
    <row r="1859" spans="1:13">
      <c r="A1859" s="56" t="s">
        <v>4780</v>
      </c>
      <c r="B1859" s="1" t="s">
        <v>37</v>
      </c>
      <c r="C1859" s="1" t="s">
        <v>181</v>
      </c>
      <c r="D1859" s="1" t="s">
        <v>4781</v>
      </c>
      <c r="E1859" s="1" t="s">
        <v>349</v>
      </c>
      <c r="F1859" s="1" t="s">
        <v>4782</v>
      </c>
      <c r="G1859" s="1" t="s">
        <v>4783</v>
      </c>
      <c r="H1859" s="1" t="s">
        <v>352</v>
      </c>
      <c r="I1859" s="1" t="s">
        <v>352</v>
      </c>
      <c r="J1859" s="1" t="s">
        <v>964</v>
      </c>
      <c r="L1859" s="1" t="s">
        <v>4784</v>
      </c>
      <c r="M1859" s="1" t="s">
        <v>3419</v>
      </c>
    </row>
    <row r="1860" spans="1:13">
      <c r="A1860" s="56" t="s">
        <v>4780</v>
      </c>
      <c r="B1860" s="1" t="s">
        <v>46</v>
      </c>
      <c r="C1860" s="1" t="s">
        <v>182</v>
      </c>
      <c r="D1860" s="1" t="s">
        <v>1708</v>
      </c>
      <c r="E1860" s="1" t="s">
        <v>730</v>
      </c>
      <c r="F1860" s="1" t="s">
        <v>3545</v>
      </c>
      <c r="G1860" s="1" t="s">
        <v>4785</v>
      </c>
      <c r="H1860" s="1" t="s">
        <v>727</v>
      </c>
      <c r="I1860" s="1" t="s">
        <v>727</v>
      </c>
      <c r="J1860" s="1" t="s">
        <v>4786</v>
      </c>
      <c r="L1860" s="1" t="s">
        <v>4787</v>
      </c>
      <c r="M1860" s="1" t="s">
        <v>3235</v>
      </c>
    </row>
  </sheetData>
  <phoneticPr fontId="15" type="noConversion"/>
  <conditionalFormatting sqref="J1759:J1818">
    <cfRule type="containsText" dxfId="0" priority="2" operator="containsText" text="WEEKEND OFF">
      <formula>NOT(ISERROR(SEARCH("WEEKEND OFF",J1759)))</formula>
    </cfRule>
    <cfRule type="containsText" dxfId="1" priority="1" operator="containsText" text="HOLIDAY">
      <formula>NOT(ISERROR(SEARCH("HOLIDAY",J1759)))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0B22A-EB82-44E3-99A1-95FB63DA6E5F}">
  <sheetPr codeName="Sheet6" filterMode="1"/>
  <dimension ref="A1:C136"/>
  <sheetViews>
    <sheetView workbookViewId="0">
      <selection activeCell="C1" sqref="C1"/>
    </sheetView>
  </sheetViews>
  <sheetFormatPr defaultRowHeight="14.4"/>
  <cols>
    <col min="1" max="1" width="80.77734375" bestFit="1" customWidth="1"/>
    <col min="2" max="3" width="80.77734375" customWidth="1"/>
    <col min="5" max="5" width="31" bestFit="1" customWidth="1"/>
  </cols>
  <sheetData>
    <row r="1" spans="1:3">
      <c r="A1" t="s">
        <v>4792</v>
      </c>
      <c r="B1" t="s">
        <v>4793</v>
      </c>
      <c r="C1">
        <f>SUBTOTAL(109,B2:B136)</f>
        <v>268.75</v>
      </c>
    </row>
    <row r="2" spans="1:3" hidden="1">
      <c r="A2" s="1" t="s">
        <v>102</v>
      </c>
      <c r="B2" s="1">
        <v>12</v>
      </c>
    </row>
    <row r="3" spans="1:3">
      <c r="A3" s="1" t="s">
        <v>84</v>
      </c>
      <c r="B3" s="1">
        <v>12</v>
      </c>
    </row>
    <row r="4" spans="1:3">
      <c r="A4" s="1" t="s">
        <v>84</v>
      </c>
      <c r="B4" s="1">
        <v>6.5</v>
      </c>
    </row>
    <row r="5" spans="1:3" hidden="1">
      <c r="A5" s="1" t="s">
        <v>25</v>
      </c>
      <c r="B5" s="1">
        <v>1</v>
      </c>
    </row>
    <row r="6" spans="1:3">
      <c r="A6" s="1" t="s">
        <v>78</v>
      </c>
      <c r="B6" s="1">
        <v>12</v>
      </c>
    </row>
    <row r="7" spans="1:3">
      <c r="A7" s="1"/>
      <c r="B7" s="1"/>
    </row>
    <row r="8" spans="1:3">
      <c r="A8" s="1"/>
      <c r="B8" s="1"/>
    </row>
    <row r="9" spans="1:3" hidden="1">
      <c r="A9" s="1" t="s">
        <v>25</v>
      </c>
      <c r="B9" s="1">
        <v>1</v>
      </c>
    </row>
    <row r="10" spans="1:3">
      <c r="A10" s="1" t="s">
        <v>44</v>
      </c>
      <c r="B10" s="1">
        <v>10</v>
      </c>
    </row>
    <row r="11" spans="1:3">
      <c r="A11" s="1"/>
      <c r="B11" s="1"/>
    </row>
    <row r="12" spans="1:3">
      <c r="A12" s="1"/>
      <c r="B12" s="1"/>
    </row>
    <row r="13" spans="1:3">
      <c r="A13" s="1"/>
      <c r="B13" s="1"/>
    </row>
    <row r="14" spans="1:3">
      <c r="A14" s="1" t="s">
        <v>16</v>
      </c>
      <c r="B14" s="1">
        <v>3.5</v>
      </c>
    </row>
    <row r="15" spans="1:3">
      <c r="A15" s="1"/>
      <c r="B15" s="1"/>
    </row>
    <row r="16" spans="1:3" hidden="1">
      <c r="A16" s="1" t="s">
        <v>102</v>
      </c>
      <c r="B16" s="1">
        <v>12</v>
      </c>
    </row>
    <row r="17" spans="1:2" hidden="1">
      <c r="A17" s="1" t="s">
        <v>102</v>
      </c>
      <c r="B17" s="1">
        <v>12</v>
      </c>
    </row>
    <row r="18" spans="1:2">
      <c r="A18" s="1" t="s">
        <v>90</v>
      </c>
      <c r="B18" s="1">
        <v>3.5</v>
      </c>
    </row>
    <row r="19" spans="1:2">
      <c r="A19" s="1"/>
      <c r="B19" s="1"/>
    </row>
    <row r="20" spans="1:2" hidden="1">
      <c r="A20" s="1" t="s">
        <v>25</v>
      </c>
      <c r="B20" s="1">
        <v>1</v>
      </c>
    </row>
    <row r="21" spans="1:2">
      <c r="A21" s="1" t="s">
        <v>78</v>
      </c>
      <c r="B21" s="1">
        <v>12</v>
      </c>
    </row>
    <row r="22" spans="1:2">
      <c r="A22" s="1" t="s">
        <v>44</v>
      </c>
      <c r="B22" s="1">
        <v>12</v>
      </c>
    </row>
    <row r="23" spans="1:2">
      <c r="A23" s="1" t="s">
        <v>16</v>
      </c>
      <c r="B23" s="1">
        <v>5.5</v>
      </c>
    </row>
    <row r="24" spans="1:2">
      <c r="A24" s="1" t="s">
        <v>16</v>
      </c>
      <c r="B24" s="1">
        <v>5.5</v>
      </c>
    </row>
    <row r="25" spans="1:2">
      <c r="A25" s="1" t="s">
        <v>16</v>
      </c>
      <c r="B25" s="1">
        <v>1.5</v>
      </c>
    </row>
    <row r="26" spans="1:2">
      <c r="A26" s="1" t="s">
        <v>16</v>
      </c>
      <c r="B26" s="1">
        <v>0.5</v>
      </c>
    </row>
    <row r="27" spans="1:2">
      <c r="A27" s="1"/>
      <c r="B27" s="1"/>
    </row>
    <row r="28" spans="1:2">
      <c r="A28" s="1"/>
      <c r="B28" s="1"/>
    </row>
    <row r="29" spans="1:2">
      <c r="A29" s="1" t="s">
        <v>16</v>
      </c>
      <c r="B29" s="1">
        <v>0.75</v>
      </c>
    </row>
    <row r="30" spans="1:2" hidden="1">
      <c r="A30" s="1" t="s">
        <v>102</v>
      </c>
      <c r="B30" s="1">
        <v>12</v>
      </c>
    </row>
    <row r="31" spans="1:2" hidden="1">
      <c r="A31" s="1" t="s">
        <v>102</v>
      </c>
      <c r="B31" s="1">
        <v>12</v>
      </c>
    </row>
    <row r="32" spans="1:2" hidden="1">
      <c r="A32" s="1" t="s">
        <v>25</v>
      </c>
      <c r="B32" s="1">
        <v>1</v>
      </c>
    </row>
    <row r="33" spans="1:2">
      <c r="A33" s="1" t="s">
        <v>44</v>
      </c>
      <c r="B33" s="1">
        <v>12</v>
      </c>
    </row>
    <row r="34" spans="1:2">
      <c r="A34" s="1" t="s">
        <v>16</v>
      </c>
      <c r="B34" s="1">
        <v>12</v>
      </c>
    </row>
    <row r="35" spans="1:2">
      <c r="A35" s="1" t="s">
        <v>16</v>
      </c>
      <c r="B35" s="1">
        <v>12</v>
      </c>
    </row>
    <row r="36" spans="1:2">
      <c r="A36" s="1" t="s">
        <v>16</v>
      </c>
      <c r="B36" s="1">
        <v>6.5</v>
      </c>
    </row>
    <row r="37" spans="1:2">
      <c r="A37" s="1" t="s">
        <v>16</v>
      </c>
      <c r="B37" s="1">
        <v>3</v>
      </c>
    </row>
    <row r="38" spans="1:2">
      <c r="A38" s="1" t="s">
        <v>16</v>
      </c>
      <c r="B38" s="1">
        <v>3.5</v>
      </c>
    </row>
    <row r="39" spans="1:2">
      <c r="A39" s="1" t="s">
        <v>16</v>
      </c>
      <c r="B39" s="1">
        <v>2</v>
      </c>
    </row>
    <row r="40" spans="1:2">
      <c r="A40" s="1" t="s">
        <v>16</v>
      </c>
      <c r="B40" s="1">
        <v>0.75</v>
      </c>
    </row>
    <row r="41" spans="1:2">
      <c r="A41" s="1" t="s">
        <v>16</v>
      </c>
      <c r="B41" s="1">
        <v>3.25</v>
      </c>
    </row>
    <row r="42" spans="1:2" hidden="1">
      <c r="A42" s="1" t="s">
        <v>25</v>
      </c>
      <c r="B42" s="1">
        <v>1</v>
      </c>
    </row>
    <row r="43" spans="1:2">
      <c r="A43" s="1" t="s">
        <v>44</v>
      </c>
      <c r="B43" s="1">
        <v>12</v>
      </c>
    </row>
    <row r="44" spans="1:2">
      <c r="A44" s="1" t="s">
        <v>84</v>
      </c>
      <c r="B44" s="1">
        <v>3</v>
      </c>
    </row>
    <row r="45" spans="1:2">
      <c r="A45" s="1" t="s">
        <v>44</v>
      </c>
      <c r="B45" s="1">
        <v>12</v>
      </c>
    </row>
    <row r="46" spans="1:2">
      <c r="A46" s="1" t="s">
        <v>16</v>
      </c>
      <c r="B46" s="1">
        <v>8.5</v>
      </c>
    </row>
    <row r="47" spans="1:2">
      <c r="A47" s="1" t="s">
        <v>16</v>
      </c>
      <c r="B47" s="1">
        <v>7.5</v>
      </c>
    </row>
    <row r="48" spans="1:2">
      <c r="A48" s="1" t="s">
        <v>16</v>
      </c>
      <c r="B48" s="1">
        <v>3.25</v>
      </c>
    </row>
    <row r="49" spans="1:3" hidden="1">
      <c r="A49" s="1" t="s">
        <v>25</v>
      </c>
      <c r="B49" s="1">
        <v>1</v>
      </c>
    </row>
    <row r="50" spans="1:3">
      <c r="A50" s="1" t="s">
        <v>90</v>
      </c>
      <c r="B50" s="1">
        <v>12</v>
      </c>
    </row>
    <row r="51" spans="1:3">
      <c r="A51" s="1" t="s">
        <v>90</v>
      </c>
      <c r="B51" s="1">
        <v>6</v>
      </c>
    </row>
    <row r="52" spans="1:3">
      <c r="A52" s="1"/>
      <c r="B52" s="1"/>
    </row>
    <row r="53" spans="1:3" hidden="1">
      <c r="A53" s="1" t="s">
        <v>25</v>
      </c>
      <c r="B53" s="1">
        <v>1</v>
      </c>
    </row>
    <row r="54" spans="1:3">
      <c r="A54" s="1" t="s">
        <v>16</v>
      </c>
      <c r="B54" s="1">
        <v>2.25</v>
      </c>
      <c r="C54" s="1"/>
    </row>
    <row r="55" spans="1:3">
      <c r="A55" s="1"/>
      <c r="B55" s="1"/>
      <c r="C55" s="1"/>
    </row>
    <row r="56" spans="1:3">
      <c r="A56" s="1"/>
      <c r="B56" s="1"/>
      <c r="C56" s="1"/>
    </row>
    <row r="57" spans="1:3">
      <c r="A57" s="1"/>
      <c r="B57" s="1"/>
      <c r="C57" s="1"/>
    </row>
    <row r="58" spans="1:3">
      <c r="A58" s="1" t="s">
        <v>16</v>
      </c>
      <c r="B58" s="1">
        <v>0.5</v>
      </c>
      <c r="C58" s="1"/>
    </row>
    <row r="59" spans="1:3">
      <c r="A59" s="1"/>
      <c r="B59" s="1"/>
      <c r="C59" s="1"/>
    </row>
    <row r="60" spans="1:3">
      <c r="A60" s="1" t="s">
        <v>90</v>
      </c>
      <c r="B60" s="1">
        <v>7.5</v>
      </c>
      <c r="C60" s="1"/>
    </row>
    <row r="61" spans="1:3">
      <c r="A61" s="1" t="s">
        <v>16</v>
      </c>
      <c r="B61" s="1">
        <v>1</v>
      </c>
      <c r="C61" s="1"/>
    </row>
    <row r="63" spans="1:3">
      <c r="A63" s="1"/>
    </row>
    <row r="64" spans="1:3">
      <c r="A64" s="1"/>
    </row>
    <row r="65" spans="1:2">
      <c r="A65" s="1"/>
    </row>
    <row r="66" spans="1:2">
      <c r="A66" s="1" t="s">
        <v>44</v>
      </c>
      <c r="B66">
        <v>5.75</v>
      </c>
    </row>
    <row r="67" spans="1:2">
      <c r="A67" s="1"/>
    </row>
    <row r="68" spans="1:2">
      <c r="A68" s="1"/>
    </row>
    <row r="69" spans="1:2">
      <c r="A69" s="1"/>
    </row>
    <row r="70" spans="1:2">
      <c r="A70" s="1" t="s">
        <v>44</v>
      </c>
      <c r="B70">
        <v>1</v>
      </c>
    </row>
    <row r="71" spans="1:2">
      <c r="A71" s="1"/>
    </row>
    <row r="72" spans="1:2">
      <c r="A72" s="1"/>
    </row>
    <row r="73" spans="1:2">
      <c r="A73" s="1"/>
    </row>
    <row r="74" spans="1:2">
      <c r="A74" s="1"/>
    </row>
    <row r="75" spans="1:2">
      <c r="A75" s="1"/>
    </row>
    <row r="76" spans="1:2">
      <c r="A76" s="1"/>
    </row>
    <row r="77" spans="1:2">
      <c r="A77" s="1"/>
    </row>
    <row r="78" spans="1:2">
      <c r="A78" s="1"/>
    </row>
    <row r="79" spans="1:2">
      <c r="A79" s="1"/>
    </row>
    <row r="80" spans="1:2">
      <c r="A80" s="1"/>
    </row>
    <row r="81" spans="1:2">
      <c r="A81" s="1" t="s">
        <v>44</v>
      </c>
      <c r="B81">
        <v>4</v>
      </c>
    </row>
    <row r="82" spans="1:2">
      <c r="A82" s="1"/>
    </row>
    <row r="83" spans="1:2">
      <c r="A83" s="1"/>
    </row>
    <row r="84" spans="1:2">
      <c r="A84" s="1"/>
    </row>
    <row r="85" spans="1:2">
      <c r="A85" s="1"/>
    </row>
    <row r="86" spans="1:2">
      <c r="A86" s="1"/>
    </row>
    <row r="87" spans="1:2">
      <c r="A87" s="1"/>
    </row>
    <row r="88" spans="1:2">
      <c r="A88" s="1"/>
    </row>
    <row r="89" spans="1:2">
      <c r="A89" s="1"/>
    </row>
    <row r="90" spans="1:2">
      <c r="A90" s="1"/>
    </row>
    <row r="91" spans="1:2">
      <c r="A91" s="1"/>
    </row>
    <row r="92" spans="1:2">
      <c r="A92" s="1"/>
    </row>
    <row r="93" spans="1:2">
      <c r="A93" s="1" t="s">
        <v>44</v>
      </c>
      <c r="B93">
        <v>4.5</v>
      </c>
    </row>
    <row r="94" spans="1:2">
      <c r="A94" s="1"/>
    </row>
    <row r="95" spans="1:2">
      <c r="A95" s="1"/>
    </row>
    <row r="96" spans="1:2">
      <c r="A96" s="1"/>
    </row>
    <row r="97" spans="1:2">
      <c r="A97" s="1"/>
    </row>
    <row r="98" spans="1:2">
      <c r="A98" s="1"/>
    </row>
    <row r="99" spans="1:2">
      <c r="A99" s="1"/>
    </row>
    <row r="100" spans="1:2">
      <c r="A100" s="1" t="s">
        <v>78</v>
      </c>
      <c r="B100">
        <v>3</v>
      </c>
    </row>
    <row r="101" spans="1:2">
      <c r="A101" s="1"/>
    </row>
    <row r="102" spans="1:2">
      <c r="A102" s="1"/>
    </row>
    <row r="103" spans="1:2">
      <c r="A103" s="1" t="s">
        <v>44</v>
      </c>
      <c r="B103">
        <v>4.75</v>
      </c>
    </row>
    <row r="104" spans="1:2">
      <c r="A104" s="1"/>
    </row>
    <row r="105" spans="1:2" hidden="1">
      <c r="A105" s="1" t="s">
        <v>25</v>
      </c>
      <c r="B105">
        <v>1</v>
      </c>
    </row>
    <row r="106" spans="1:2">
      <c r="A106" s="1"/>
    </row>
    <row r="107" spans="1:2">
      <c r="A107" s="1"/>
    </row>
    <row r="108" spans="1:2">
      <c r="A108" s="1"/>
    </row>
    <row r="109" spans="1:2">
      <c r="A109" s="1"/>
    </row>
    <row r="110" spans="1:2">
      <c r="A110" s="1" t="s">
        <v>44</v>
      </c>
      <c r="B110">
        <v>9.5</v>
      </c>
    </row>
    <row r="111" spans="1:2">
      <c r="A111" s="1"/>
    </row>
    <row r="112" spans="1:2" hidden="1">
      <c r="A112" s="1" t="s">
        <v>35</v>
      </c>
      <c r="B112">
        <v>1</v>
      </c>
    </row>
    <row r="113" spans="1:2">
      <c r="A113" s="1"/>
    </row>
    <row r="114" spans="1:2">
      <c r="A114" s="1" t="s">
        <v>44</v>
      </c>
      <c r="B114">
        <v>12</v>
      </c>
    </row>
    <row r="117" spans="1:2">
      <c r="A117" t="s">
        <v>90</v>
      </c>
      <c r="B117">
        <v>3.5</v>
      </c>
    </row>
    <row r="129" spans="1:2">
      <c r="A129" t="s">
        <v>44</v>
      </c>
      <c r="B129">
        <v>2</v>
      </c>
    </row>
    <row r="136" spans="1:2">
      <c r="A136" t="s">
        <v>4476</v>
      </c>
      <c r="B136">
        <v>3</v>
      </c>
    </row>
  </sheetData>
  <autoFilter ref="A1:B136" xr:uid="{CBB0B22A-EB82-44E3-99A1-95FB63DA6E5F}">
    <filterColumn colId="0">
      <filters blank="1">
        <filter val="MECHANICAL/ELECTRICAL FAILURE"/>
        <filter val="OTHERS"/>
        <filter val="PREVENTIVE MAINTENANCE"/>
        <filter val="PRODUCTION PROBLEM"/>
        <filter val="TEST"/>
        <filter val="TIME FOR THE ORDER CHANGE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6B70E-1A04-46B9-ACFA-CA84EC1BBAD5}">
  <sheetPr codeName="Sheet8"/>
  <dimension ref="A1:F470"/>
  <sheetViews>
    <sheetView topLeftCell="A454" zoomScale="115" zoomScaleNormal="115" workbookViewId="0">
      <selection activeCell="F471" sqref="F471"/>
    </sheetView>
  </sheetViews>
  <sheetFormatPr defaultColWidth="8.88671875" defaultRowHeight="13.2"/>
  <cols>
    <col min="1" max="1" width="14.44140625" style="75" customWidth="1"/>
    <col min="2" max="2" width="12.44140625" style="3" customWidth="1"/>
    <col min="3" max="3" width="8.33203125" style="3" customWidth="1"/>
    <col min="4" max="4" width="14.33203125" style="3" customWidth="1"/>
    <col min="5" max="5" width="23" style="3" customWidth="1"/>
    <col min="6" max="6" width="22.88671875" style="3" customWidth="1"/>
    <col min="7" max="30" width="8.44140625" style="3" bestFit="1" customWidth="1"/>
    <col min="31" max="16384" width="8.88671875" style="3"/>
  </cols>
  <sheetData>
    <row r="1" spans="1:6">
      <c r="A1" s="74" t="s">
        <v>168</v>
      </c>
      <c r="B1" s="2" t="s">
        <v>169</v>
      </c>
      <c r="C1" s="2" t="s">
        <v>170</v>
      </c>
      <c r="D1" s="2" t="s">
        <v>3784</v>
      </c>
      <c r="E1" s="2" t="s">
        <v>3785</v>
      </c>
      <c r="F1" s="2" t="s">
        <v>3786</v>
      </c>
    </row>
    <row r="2" spans="1:6" s="1" customFormat="1" ht="13.8">
      <c r="A2" s="56" t="s">
        <v>1596</v>
      </c>
      <c r="B2" s="1" t="s">
        <v>68</v>
      </c>
      <c r="C2" s="1" t="s">
        <v>182</v>
      </c>
      <c r="D2" s="1" t="s">
        <v>3787</v>
      </c>
      <c r="E2" s="1" t="s">
        <v>3788</v>
      </c>
      <c r="F2" s="1" t="s">
        <v>3789</v>
      </c>
    </row>
    <row r="3" spans="1:6" s="1" customFormat="1" ht="13.8">
      <c r="A3" s="56" t="s">
        <v>1596</v>
      </c>
      <c r="B3" s="1" t="s">
        <v>68</v>
      </c>
      <c r="C3" s="1" t="s">
        <v>182</v>
      </c>
      <c r="D3" s="1" t="s">
        <v>3790</v>
      </c>
      <c r="E3" s="1" t="s">
        <v>3791</v>
      </c>
      <c r="F3" s="1" t="s">
        <v>3792</v>
      </c>
    </row>
    <row r="4" spans="1:6" s="1" customFormat="1" ht="13.8">
      <c r="A4" s="56" t="s">
        <v>1601</v>
      </c>
      <c r="B4" s="1" t="s">
        <v>61</v>
      </c>
      <c r="C4" s="1" t="s">
        <v>181</v>
      </c>
      <c r="D4" s="1" t="s">
        <v>3790</v>
      </c>
      <c r="E4" s="1" t="s">
        <v>3793</v>
      </c>
      <c r="F4" s="1" t="s">
        <v>3792</v>
      </c>
    </row>
    <row r="5" spans="1:6" s="1" customFormat="1" ht="13.8">
      <c r="A5" s="56" t="s">
        <v>1601</v>
      </c>
      <c r="B5" s="1" t="s">
        <v>68</v>
      </c>
      <c r="C5" s="1" t="s">
        <v>182</v>
      </c>
      <c r="D5" s="1" t="s">
        <v>3790</v>
      </c>
      <c r="E5" s="1" t="s">
        <v>3794</v>
      </c>
      <c r="F5" s="1" t="s">
        <v>3795</v>
      </c>
    </row>
    <row r="6" spans="1:6" s="1" customFormat="1" ht="13.8">
      <c r="A6" s="56" t="s">
        <v>1601</v>
      </c>
      <c r="B6" s="1" t="s">
        <v>68</v>
      </c>
      <c r="C6" s="1" t="s">
        <v>182</v>
      </c>
      <c r="D6" s="1" t="s">
        <v>3796</v>
      </c>
      <c r="E6" s="1" t="s">
        <v>3788</v>
      </c>
      <c r="F6" s="1" t="s">
        <v>3789</v>
      </c>
    </row>
    <row r="7" spans="1:6" s="1" customFormat="1" ht="13.8">
      <c r="A7" s="56" t="s">
        <v>1606</v>
      </c>
      <c r="B7" s="1" t="s">
        <v>3797</v>
      </c>
      <c r="C7" s="1" t="s">
        <v>181</v>
      </c>
      <c r="D7" s="1" t="s">
        <v>3796</v>
      </c>
      <c r="E7" s="1" t="s">
        <v>3798</v>
      </c>
      <c r="F7" s="1" t="s">
        <v>3799</v>
      </c>
    </row>
    <row r="8" spans="1:6" s="1" customFormat="1" ht="13.8">
      <c r="A8" s="56" t="s">
        <v>1606</v>
      </c>
      <c r="B8" s="1" t="s">
        <v>61</v>
      </c>
      <c r="C8" s="1" t="s">
        <v>182</v>
      </c>
      <c r="D8" s="1" t="s">
        <v>3796</v>
      </c>
      <c r="E8" s="1" t="s">
        <v>3791</v>
      </c>
      <c r="F8" s="1" t="s">
        <v>3791</v>
      </c>
    </row>
    <row r="9" spans="1:6" s="1" customFormat="1" ht="13.8">
      <c r="A9" s="56" t="s">
        <v>1610</v>
      </c>
      <c r="B9" s="1" t="s">
        <v>61</v>
      </c>
      <c r="C9" s="1" t="s">
        <v>181</v>
      </c>
      <c r="D9" s="1" t="s">
        <v>3796</v>
      </c>
      <c r="E9" s="1" t="s">
        <v>3791</v>
      </c>
      <c r="F9" s="1" t="s">
        <v>3791</v>
      </c>
    </row>
    <row r="10" spans="1:6" s="1" customFormat="1" ht="13.8">
      <c r="A10" s="56" t="s">
        <v>1610</v>
      </c>
      <c r="B10" s="1" t="s">
        <v>3797</v>
      </c>
      <c r="C10" s="1" t="s">
        <v>182</v>
      </c>
      <c r="D10" s="1" t="s">
        <v>3796</v>
      </c>
      <c r="E10" s="1" t="s">
        <v>3800</v>
      </c>
      <c r="F10" s="1" t="s">
        <v>3801</v>
      </c>
    </row>
    <row r="11" spans="1:6" s="1" customFormat="1" ht="13.8">
      <c r="A11" s="56" t="s">
        <v>1612</v>
      </c>
      <c r="B11" s="1" t="s">
        <v>68</v>
      </c>
      <c r="C11" s="1" t="s">
        <v>181</v>
      </c>
      <c r="D11" s="1" t="s">
        <v>3802</v>
      </c>
      <c r="E11" s="1" t="s">
        <v>3803</v>
      </c>
      <c r="F11" s="1" t="s">
        <v>3804</v>
      </c>
    </row>
    <row r="12" spans="1:6" s="1" customFormat="1" ht="13.8">
      <c r="A12" s="56" t="s">
        <v>1612</v>
      </c>
      <c r="B12" s="1" t="s">
        <v>3797</v>
      </c>
      <c r="C12" s="1" t="s">
        <v>182</v>
      </c>
      <c r="D12" s="1" t="s">
        <v>3802</v>
      </c>
      <c r="E12" s="1" t="s">
        <v>3805</v>
      </c>
      <c r="F12" s="1" t="s">
        <v>3806</v>
      </c>
    </row>
    <row r="13" spans="1:6" s="1" customFormat="1" ht="13.8">
      <c r="A13" s="56" t="s">
        <v>1617</v>
      </c>
      <c r="B13" s="1" t="s">
        <v>68</v>
      </c>
      <c r="C13" s="1" t="s">
        <v>181</v>
      </c>
      <c r="D13" s="1" t="s">
        <v>3802</v>
      </c>
      <c r="E13" s="1" t="s">
        <v>3807</v>
      </c>
      <c r="F13" s="1" t="s">
        <v>3808</v>
      </c>
    </row>
    <row r="14" spans="1:6" s="1" customFormat="1" ht="13.8">
      <c r="A14" s="56" t="s">
        <v>1617</v>
      </c>
      <c r="B14" s="1" t="s">
        <v>3797</v>
      </c>
      <c r="C14" s="1" t="s">
        <v>182</v>
      </c>
      <c r="D14" s="1" t="s">
        <v>3802</v>
      </c>
      <c r="E14" s="1" t="s">
        <v>3809</v>
      </c>
      <c r="F14" s="1" t="s">
        <v>3809</v>
      </c>
    </row>
    <row r="15" spans="1:6" s="1" customFormat="1" ht="13.8">
      <c r="A15" s="56" t="s">
        <v>1620</v>
      </c>
      <c r="B15" s="1" t="s">
        <v>61</v>
      </c>
      <c r="C15" s="1" t="s">
        <v>181</v>
      </c>
      <c r="D15" s="1" t="s">
        <v>3802</v>
      </c>
      <c r="E15" s="1" t="s">
        <v>3810</v>
      </c>
      <c r="F15" s="1" t="s">
        <v>3809</v>
      </c>
    </row>
    <row r="16" spans="1:6" s="1" customFormat="1" ht="13.8">
      <c r="A16" s="56" t="s">
        <v>1620</v>
      </c>
      <c r="B16" s="1" t="s">
        <v>68</v>
      </c>
      <c r="C16" s="1" t="s">
        <v>182</v>
      </c>
      <c r="D16" s="1" t="s">
        <v>3802</v>
      </c>
      <c r="E16" s="1" t="s">
        <v>3810</v>
      </c>
      <c r="F16" s="1" t="s">
        <v>3811</v>
      </c>
    </row>
    <row r="17" spans="1:6" s="1" customFormat="1" ht="13.8">
      <c r="A17" s="56" t="s">
        <v>1622</v>
      </c>
      <c r="B17" s="1" t="s">
        <v>61</v>
      </c>
      <c r="C17" s="1" t="s">
        <v>181</v>
      </c>
      <c r="D17" s="1" t="s">
        <v>3802</v>
      </c>
      <c r="E17" s="1" t="s">
        <v>3810</v>
      </c>
      <c r="F17" s="1" t="s">
        <v>3810</v>
      </c>
    </row>
    <row r="18" spans="1:6" s="1" customFormat="1" ht="13.8">
      <c r="A18" s="56" t="s">
        <v>1622</v>
      </c>
      <c r="B18" s="1" t="s">
        <v>68</v>
      </c>
      <c r="C18" s="1" t="s">
        <v>182</v>
      </c>
      <c r="D18" s="1" t="s">
        <v>3802</v>
      </c>
      <c r="E18" s="1" t="s">
        <v>3810</v>
      </c>
      <c r="F18" s="1" t="s">
        <v>3811</v>
      </c>
    </row>
    <row r="19" spans="1:6" s="1" customFormat="1" ht="13.8">
      <c r="A19" s="56" t="s">
        <v>1627</v>
      </c>
      <c r="B19" s="1" t="s">
        <v>61</v>
      </c>
      <c r="C19" s="1" t="s">
        <v>181</v>
      </c>
      <c r="D19" s="1" t="s">
        <v>3802</v>
      </c>
      <c r="E19" s="1" t="s">
        <v>3812</v>
      </c>
      <c r="F19" s="1" t="s">
        <v>3812</v>
      </c>
    </row>
    <row r="20" spans="1:6" s="1" customFormat="1" ht="13.8">
      <c r="A20" s="56" t="s">
        <v>1634</v>
      </c>
      <c r="B20" s="1" t="s">
        <v>3797</v>
      </c>
      <c r="C20" s="1" t="s">
        <v>182</v>
      </c>
      <c r="D20" s="1" t="s">
        <v>3813</v>
      </c>
      <c r="E20" s="1" t="s">
        <v>3814</v>
      </c>
      <c r="F20" s="1" t="s">
        <v>3815</v>
      </c>
    </row>
    <row r="21" spans="1:6" s="1" customFormat="1" ht="13.8">
      <c r="A21" s="56" t="s">
        <v>1643</v>
      </c>
      <c r="B21" s="1" t="s">
        <v>68</v>
      </c>
      <c r="C21" s="1" t="s">
        <v>181</v>
      </c>
      <c r="D21" s="1" t="s">
        <v>3813</v>
      </c>
      <c r="E21" s="1" t="s">
        <v>3816</v>
      </c>
      <c r="F21" s="1" t="s">
        <v>3817</v>
      </c>
    </row>
    <row r="22" spans="1:6" s="1" customFormat="1" ht="13.8">
      <c r="A22" s="56" t="s">
        <v>1643</v>
      </c>
      <c r="B22" s="1" t="s">
        <v>3797</v>
      </c>
      <c r="C22" s="1" t="s">
        <v>182</v>
      </c>
      <c r="D22" s="1" t="s">
        <v>3818</v>
      </c>
      <c r="E22" s="1" t="s">
        <v>3819</v>
      </c>
      <c r="F22" s="1" t="s">
        <v>3820</v>
      </c>
    </row>
    <row r="23" spans="1:6" s="1" customFormat="1" ht="13.8">
      <c r="A23" s="56" t="s">
        <v>1649</v>
      </c>
      <c r="B23" s="1" t="s">
        <v>61</v>
      </c>
      <c r="C23" s="1" t="s">
        <v>181</v>
      </c>
      <c r="D23" s="1" t="s">
        <v>3818</v>
      </c>
      <c r="E23" s="1" t="s">
        <v>3821</v>
      </c>
      <c r="F23" s="1" t="s">
        <v>3822</v>
      </c>
    </row>
    <row r="24" spans="1:6" s="1" customFormat="1" ht="13.8">
      <c r="A24" s="56" t="s">
        <v>1649</v>
      </c>
      <c r="B24" s="1" t="s">
        <v>68</v>
      </c>
      <c r="C24" s="1" t="s">
        <v>182</v>
      </c>
      <c r="D24" s="1" t="s">
        <v>3818</v>
      </c>
      <c r="E24" s="1" t="s">
        <v>3823</v>
      </c>
      <c r="F24" s="1" t="s">
        <v>3824</v>
      </c>
    </row>
    <row r="25" spans="1:6" s="1" customFormat="1" ht="13.8">
      <c r="A25" s="56" t="s">
        <v>1655</v>
      </c>
      <c r="B25" s="1" t="s">
        <v>61</v>
      </c>
      <c r="C25" s="1" t="s">
        <v>181</v>
      </c>
      <c r="D25" s="1" t="s">
        <v>3818</v>
      </c>
      <c r="E25" s="1" t="s">
        <v>3825</v>
      </c>
      <c r="F25" s="1" t="s">
        <v>3819</v>
      </c>
    </row>
    <row r="26" spans="1:6" s="1" customFormat="1" ht="13.8">
      <c r="A26" s="56" t="s">
        <v>1656</v>
      </c>
      <c r="B26" s="1" t="s">
        <v>3797</v>
      </c>
      <c r="C26" s="1" t="s">
        <v>181</v>
      </c>
      <c r="D26" s="1" t="s">
        <v>3818</v>
      </c>
      <c r="E26" s="1" t="s">
        <v>3826</v>
      </c>
      <c r="F26" s="1" t="s">
        <v>3823</v>
      </c>
    </row>
    <row r="27" spans="1:6" s="1" customFormat="1" ht="13.8">
      <c r="A27" s="56" t="s">
        <v>1656</v>
      </c>
      <c r="B27" s="1" t="s">
        <v>61</v>
      </c>
      <c r="C27" s="1" t="s">
        <v>182</v>
      </c>
      <c r="D27" s="1" t="s">
        <v>3818</v>
      </c>
      <c r="E27" s="1" t="s">
        <v>3827</v>
      </c>
      <c r="F27" s="1" t="s">
        <v>3828</v>
      </c>
    </row>
    <row r="28" spans="1:6" s="1" customFormat="1" ht="13.8">
      <c r="A28" s="56" t="s">
        <v>1662</v>
      </c>
      <c r="B28" s="1" t="s">
        <v>3797</v>
      </c>
      <c r="C28" s="1" t="s">
        <v>181</v>
      </c>
      <c r="D28" s="1" t="s">
        <v>3818</v>
      </c>
      <c r="E28" s="1" t="s">
        <v>3829</v>
      </c>
      <c r="F28" s="1" t="s">
        <v>3830</v>
      </c>
    </row>
    <row r="29" spans="1:6" s="1" customFormat="1" ht="13.8">
      <c r="A29" s="56" t="s">
        <v>1666</v>
      </c>
      <c r="B29" s="1" t="s">
        <v>68</v>
      </c>
      <c r="C29" s="1" t="s">
        <v>181</v>
      </c>
      <c r="D29" s="1" t="s">
        <v>3802</v>
      </c>
      <c r="E29" s="1" t="s">
        <v>3831</v>
      </c>
      <c r="F29" s="1" t="s">
        <v>3832</v>
      </c>
    </row>
    <row r="30" spans="1:6" s="1" customFormat="1" ht="13.8">
      <c r="A30" s="56" t="s">
        <v>1666</v>
      </c>
      <c r="B30" s="1" t="s">
        <v>68</v>
      </c>
      <c r="C30" s="1" t="s">
        <v>181</v>
      </c>
      <c r="D30" s="1" t="s">
        <v>3833</v>
      </c>
      <c r="E30" s="1" t="s">
        <v>3834</v>
      </c>
      <c r="F30" s="1" t="s">
        <v>3789</v>
      </c>
    </row>
    <row r="31" spans="1:6" s="1" customFormat="1" ht="13.8">
      <c r="A31" s="56" t="s">
        <v>1666</v>
      </c>
      <c r="B31" s="1" t="s">
        <v>3797</v>
      </c>
      <c r="C31" s="1" t="s">
        <v>182</v>
      </c>
      <c r="D31" s="1" t="s">
        <v>3833</v>
      </c>
      <c r="E31" s="1" t="s">
        <v>3835</v>
      </c>
      <c r="F31" s="1" t="s">
        <v>3835</v>
      </c>
    </row>
    <row r="32" spans="1:6" s="1" customFormat="1" ht="13.8">
      <c r="A32" s="56" t="s">
        <v>1670</v>
      </c>
      <c r="B32" s="1" t="s">
        <v>68</v>
      </c>
      <c r="C32" s="1" t="s">
        <v>181</v>
      </c>
      <c r="D32" s="1" t="s">
        <v>3833</v>
      </c>
      <c r="E32" s="1" t="s">
        <v>3836</v>
      </c>
      <c r="F32" s="1" t="s">
        <v>3837</v>
      </c>
    </row>
    <row r="33" spans="1:6" s="1" customFormat="1" ht="13.8">
      <c r="A33" s="56" t="s">
        <v>1670</v>
      </c>
      <c r="B33" s="1" t="s">
        <v>3797</v>
      </c>
      <c r="C33" s="1" t="s">
        <v>182</v>
      </c>
      <c r="D33" s="1" t="s">
        <v>3833</v>
      </c>
      <c r="E33" s="1" t="s">
        <v>3798</v>
      </c>
      <c r="F33" s="1" t="s">
        <v>3838</v>
      </c>
    </row>
    <row r="34" spans="1:6">
      <c r="A34" s="75" t="s">
        <v>1676</v>
      </c>
      <c r="B34" s="3" t="s">
        <v>68</v>
      </c>
      <c r="C34" s="3" t="s">
        <v>182</v>
      </c>
      <c r="D34" s="3" t="s">
        <v>3839</v>
      </c>
      <c r="E34" s="3" t="s">
        <v>3808</v>
      </c>
      <c r="F34" s="3" t="s">
        <v>3840</v>
      </c>
    </row>
    <row r="35" spans="1:6">
      <c r="A35" s="75" t="s">
        <v>1677</v>
      </c>
      <c r="B35" s="3" t="s">
        <v>61</v>
      </c>
      <c r="C35" s="3" t="s">
        <v>181</v>
      </c>
      <c r="D35" s="3" t="s">
        <v>3839</v>
      </c>
      <c r="E35" s="3" t="s">
        <v>3808</v>
      </c>
      <c r="F35" s="3" t="s">
        <v>3808</v>
      </c>
    </row>
    <row r="36" spans="1:6">
      <c r="A36" s="75" t="s">
        <v>1677</v>
      </c>
      <c r="B36" s="3" t="s">
        <v>68</v>
      </c>
      <c r="C36" s="3" t="s">
        <v>182</v>
      </c>
      <c r="D36" s="3" t="s">
        <v>3839</v>
      </c>
      <c r="E36" s="3" t="s">
        <v>3840</v>
      </c>
      <c r="F36" s="3" t="s">
        <v>3840</v>
      </c>
    </row>
    <row r="37" spans="1:6">
      <c r="A37" s="75" t="s">
        <v>1681</v>
      </c>
      <c r="B37" s="3" t="s">
        <v>3797</v>
      </c>
      <c r="C37" s="3" t="s">
        <v>181</v>
      </c>
      <c r="D37" s="3" t="s">
        <v>3839</v>
      </c>
      <c r="E37" s="3" t="s">
        <v>3841</v>
      </c>
      <c r="F37" s="3" t="s">
        <v>3808</v>
      </c>
    </row>
    <row r="38" spans="1:6">
      <c r="A38" s="75" t="s">
        <v>1681</v>
      </c>
      <c r="B38" s="3" t="s">
        <v>61</v>
      </c>
      <c r="C38" s="3" t="s">
        <v>182</v>
      </c>
      <c r="D38" s="3" t="s">
        <v>3839</v>
      </c>
      <c r="E38" s="3" t="s">
        <v>3842</v>
      </c>
      <c r="F38" s="3" t="s">
        <v>3842</v>
      </c>
    </row>
    <row r="39" spans="1:6">
      <c r="A39" s="75" t="s">
        <v>1685</v>
      </c>
      <c r="B39" s="3" t="s">
        <v>3797</v>
      </c>
      <c r="C39" s="3" t="s">
        <v>181</v>
      </c>
      <c r="D39" s="3" t="s">
        <v>3839</v>
      </c>
      <c r="E39" s="3" t="s">
        <v>3843</v>
      </c>
      <c r="F39" s="3" t="s">
        <v>3844</v>
      </c>
    </row>
    <row r="40" spans="1:6">
      <c r="A40" s="75" t="s">
        <v>1704</v>
      </c>
      <c r="B40" s="3" t="s">
        <v>3797</v>
      </c>
      <c r="C40" s="3" t="s">
        <v>181</v>
      </c>
      <c r="D40" s="3" t="s">
        <v>3845</v>
      </c>
      <c r="E40" s="3" t="s">
        <v>3846</v>
      </c>
      <c r="F40" s="3" t="s">
        <v>3820</v>
      </c>
    </row>
    <row r="41" spans="1:6">
      <c r="A41" s="75" t="s">
        <v>1704</v>
      </c>
      <c r="B41" s="3" t="s">
        <v>61</v>
      </c>
      <c r="C41" s="3" t="s">
        <v>182</v>
      </c>
      <c r="D41" s="3" t="s">
        <v>3845</v>
      </c>
      <c r="E41" s="3" t="s">
        <v>3826</v>
      </c>
      <c r="F41" s="3" t="s">
        <v>3827</v>
      </c>
    </row>
    <row r="42" spans="1:6">
      <c r="A42" s="75" t="s">
        <v>1707</v>
      </c>
      <c r="B42" s="3" t="s">
        <v>68</v>
      </c>
      <c r="C42" s="3" t="s">
        <v>181</v>
      </c>
      <c r="D42" s="3" t="s">
        <v>3845</v>
      </c>
      <c r="E42" s="3" t="s">
        <v>3821</v>
      </c>
      <c r="F42" s="3" t="s">
        <v>3821</v>
      </c>
    </row>
    <row r="43" spans="1:6">
      <c r="A43" s="75" t="s">
        <v>1707</v>
      </c>
      <c r="B43" s="3" t="s">
        <v>3797</v>
      </c>
      <c r="C43" s="3" t="s">
        <v>182</v>
      </c>
      <c r="D43" s="3" t="s">
        <v>3845</v>
      </c>
      <c r="E43" s="3" t="s">
        <v>3823</v>
      </c>
      <c r="F43" s="3" t="s">
        <v>3823</v>
      </c>
    </row>
    <row r="44" spans="1:6">
      <c r="A44" s="75" t="s">
        <v>1711</v>
      </c>
      <c r="B44" s="3" t="s">
        <v>68</v>
      </c>
      <c r="C44" s="3" t="s">
        <v>181</v>
      </c>
      <c r="D44" s="3" t="s">
        <v>3845</v>
      </c>
      <c r="E44" s="3" t="s">
        <v>3824</v>
      </c>
      <c r="F44" s="3" t="s">
        <v>3824</v>
      </c>
    </row>
    <row r="45" spans="1:6">
      <c r="A45" s="75" t="s">
        <v>1711</v>
      </c>
      <c r="B45" s="3" t="s">
        <v>3797</v>
      </c>
      <c r="C45" s="3" t="s">
        <v>182</v>
      </c>
      <c r="D45" s="3" t="s">
        <v>3845</v>
      </c>
      <c r="E45" s="3" t="s">
        <v>3827</v>
      </c>
      <c r="F45" s="3" t="s">
        <v>3827</v>
      </c>
    </row>
    <row r="46" spans="1:6">
      <c r="A46" s="75" t="s">
        <v>1716</v>
      </c>
      <c r="B46" s="3" t="s">
        <v>61</v>
      </c>
      <c r="C46" s="3" t="s">
        <v>181</v>
      </c>
      <c r="D46" s="3" t="s">
        <v>3845</v>
      </c>
      <c r="E46" s="3" t="s">
        <v>3821</v>
      </c>
      <c r="F46" s="3" t="s">
        <v>3822</v>
      </c>
    </row>
    <row r="47" spans="1:6">
      <c r="A47" s="75" t="s">
        <v>1716</v>
      </c>
      <c r="B47" s="3" t="s">
        <v>68</v>
      </c>
      <c r="C47" s="3" t="s">
        <v>182</v>
      </c>
      <c r="D47" s="3" t="s">
        <v>3845</v>
      </c>
      <c r="E47" s="3" t="s">
        <v>3847</v>
      </c>
      <c r="F47" s="3" t="s">
        <v>3848</v>
      </c>
    </row>
    <row r="48" spans="1:6">
      <c r="A48" s="75" t="s">
        <v>1721</v>
      </c>
      <c r="B48" s="3" t="s">
        <v>61</v>
      </c>
      <c r="C48" s="3" t="s">
        <v>181</v>
      </c>
      <c r="D48" s="3" t="s">
        <v>3845</v>
      </c>
      <c r="E48" s="3" t="s">
        <v>3849</v>
      </c>
      <c r="F48" s="3" t="s">
        <v>3850</v>
      </c>
    </row>
    <row r="49" spans="1:6">
      <c r="A49" s="75" t="s">
        <v>1721</v>
      </c>
      <c r="B49" s="3" t="s">
        <v>68</v>
      </c>
      <c r="C49" s="3" t="s">
        <v>182</v>
      </c>
      <c r="D49" s="3" t="s">
        <v>3851</v>
      </c>
      <c r="E49" s="3" t="s">
        <v>3852</v>
      </c>
      <c r="F49" s="3" t="s">
        <v>3803</v>
      </c>
    </row>
    <row r="50" spans="1:6">
      <c r="A50" s="75" t="s">
        <v>1724</v>
      </c>
      <c r="B50" s="3" t="s">
        <v>3797</v>
      </c>
      <c r="C50" s="3" t="s">
        <v>181</v>
      </c>
      <c r="D50" s="3" t="s">
        <v>3851</v>
      </c>
      <c r="E50" s="3" t="s">
        <v>3853</v>
      </c>
      <c r="F50" s="3" t="s">
        <v>3808</v>
      </c>
    </row>
    <row r="51" spans="1:6">
      <c r="A51" s="75" t="s">
        <v>1724</v>
      </c>
      <c r="B51" s="3" t="s">
        <v>61</v>
      </c>
      <c r="C51" s="3" t="s">
        <v>182</v>
      </c>
      <c r="D51" s="3" t="s">
        <v>3851</v>
      </c>
      <c r="E51" s="3" t="s">
        <v>3842</v>
      </c>
      <c r="F51" s="3" t="s">
        <v>3842</v>
      </c>
    </row>
    <row r="52" spans="1:6">
      <c r="A52" s="75" t="s">
        <v>1729</v>
      </c>
      <c r="B52" s="3" t="s">
        <v>61</v>
      </c>
      <c r="C52" s="3" t="s">
        <v>181</v>
      </c>
      <c r="D52" s="3" t="s">
        <v>3851</v>
      </c>
      <c r="E52" s="3" t="s">
        <v>3854</v>
      </c>
      <c r="F52" s="3" t="s">
        <v>3811</v>
      </c>
    </row>
    <row r="53" spans="1:6">
      <c r="A53" s="75" t="s">
        <v>1729</v>
      </c>
      <c r="B53" s="3" t="s">
        <v>3797</v>
      </c>
      <c r="C53" s="3" t="s">
        <v>182</v>
      </c>
      <c r="D53" s="3" t="s">
        <v>3851</v>
      </c>
      <c r="E53" s="3" t="s">
        <v>3855</v>
      </c>
      <c r="F53" s="3" t="s">
        <v>3856</v>
      </c>
    </row>
    <row r="54" spans="1:6">
      <c r="A54" s="75" t="s">
        <v>1735</v>
      </c>
      <c r="B54" s="3" t="s">
        <v>68</v>
      </c>
      <c r="C54" s="3" t="s">
        <v>181</v>
      </c>
      <c r="D54" s="3" t="s">
        <v>3857</v>
      </c>
      <c r="E54" s="3" t="s">
        <v>3858</v>
      </c>
      <c r="F54" s="3" t="s">
        <v>3859</v>
      </c>
    </row>
    <row r="55" spans="1:6">
      <c r="A55" s="75" t="s">
        <v>1735</v>
      </c>
      <c r="B55" s="3" t="s">
        <v>3797</v>
      </c>
      <c r="C55" s="3" t="s">
        <v>182</v>
      </c>
      <c r="D55" s="3" t="s">
        <v>3857</v>
      </c>
      <c r="E55" s="3" t="s">
        <v>3860</v>
      </c>
      <c r="F55" s="3" t="s">
        <v>3806</v>
      </c>
    </row>
    <row r="56" spans="1:6">
      <c r="A56" s="75" t="s">
        <v>1743</v>
      </c>
      <c r="B56" s="3" t="s">
        <v>68</v>
      </c>
      <c r="C56" s="3" t="s">
        <v>181</v>
      </c>
      <c r="D56" s="3" t="s">
        <v>3857</v>
      </c>
      <c r="E56" s="3" t="s">
        <v>3810</v>
      </c>
      <c r="F56" s="3" t="s">
        <v>3810</v>
      </c>
    </row>
    <row r="57" spans="1:6">
      <c r="A57" s="75" t="s">
        <v>1743</v>
      </c>
      <c r="B57" s="3" t="s">
        <v>3797</v>
      </c>
      <c r="C57" s="3" t="s">
        <v>182</v>
      </c>
      <c r="D57" s="3" t="s">
        <v>3857</v>
      </c>
      <c r="E57" s="3" t="s">
        <v>3803</v>
      </c>
      <c r="F57" s="3" t="s">
        <v>3803</v>
      </c>
    </row>
    <row r="58" spans="1:6">
      <c r="A58" s="75" t="s">
        <v>1749</v>
      </c>
      <c r="B58" s="3" t="s">
        <v>61</v>
      </c>
      <c r="C58" s="3" t="s">
        <v>181</v>
      </c>
      <c r="D58" s="3" t="s">
        <v>3857</v>
      </c>
      <c r="E58" s="3" t="s">
        <v>3861</v>
      </c>
      <c r="F58" s="3" t="s">
        <v>3806</v>
      </c>
    </row>
    <row r="59" spans="1:6">
      <c r="A59" s="75" t="s">
        <v>1749</v>
      </c>
      <c r="B59" s="3" t="s">
        <v>68</v>
      </c>
      <c r="C59" s="3" t="s">
        <v>182</v>
      </c>
      <c r="D59" s="3" t="s">
        <v>3857</v>
      </c>
      <c r="E59" s="3" t="s">
        <v>3862</v>
      </c>
      <c r="F59" s="3" t="s">
        <v>3863</v>
      </c>
    </row>
    <row r="60" spans="1:6">
      <c r="A60" s="75" t="s">
        <v>1753</v>
      </c>
      <c r="B60" s="3" t="s">
        <v>61</v>
      </c>
      <c r="C60" s="3" t="s">
        <v>181</v>
      </c>
      <c r="D60" s="3" t="s">
        <v>3857</v>
      </c>
      <c r="E60" s="3" t="s">
        <v>3864</v>
      </c>
      <c r="F60" s="3" t="s">
        <v>3842</v>
      </c>
    </row>
    <row r="61" spans="1:6">
      <c r="A61" s="75" t="s">
        <v>1753</v>
      </c>
      <c r="B61" s="3" t="s">
        <v>68</v>
      </c>
      <c r="C61" s="3" t="s">
        <v>182</v>
      </c>
      <c r="D61" s="3" t="s">
        <v>3857</v>
      </c>
      <c r="E61" s="3" t="s">
        <v>3865</v>
      </c>
      <c r="F61" s="3" t="s">
        <v>3866</v>
      </c>
    </row>
    <row r="62" spans="1:6">
      <c r="A62" s="75" t="s">
        <v>1775</v>
      </c>
      <c r="B62" s="3" t="s">
        <v>3797</v>
      </c>
      <c r="C62" s="3" t="s">
        <v>182</v>
      </c>
      <c r="D62" s="3" t="s">
        <v>3867</v>
      </c>
      <c r="E62" s="3" t="s">
        <v>3821</v>
      </c>
      <c r="F62" s="3" t="s">
        <v>3821</v>
      </c>
    </row>
    <row r="63" spans="1:6">
      <c r="A63" s="75" t="s">
        <v>1782</v>
      </c>
      <c r="B63" s="3" t="s">
        <v>61</v>
      </c>
      <c r="C63" s="3" t="s">
        <v>181</v>
      </c>
      <c r="D63" s="3" t="s">
        <v>3867</v>
      </c>
      <c r="E63" s="3" t="s">
        <v>3868</v>
      </c>
      <c r="F63" s="3" t="s">
        <v>3821</v>
      </c>
    </row>
    <row r="64" spans="1:6">
      <c r="A64" s="75" t="s">
        <v>1782</v>
      </c>
      <c r="B64" s="3" t="s">
        <v>68</v>
      </c>
      <c r="C64" s="3" t="s">
        <v>182</v>
      </c>
      <c r="D64" s="3" t="s">
        <v>3867</v>
      </c>
      <c r="E64" s="3" t="s">
        <v>3823</v>
      </c>
      <c r="F64" s="3" t="s">
        <v>3823</v>
      </c>
    </row>
    <row r="65" spans="1:6">
      <c r="A65" s="75" t="s">
        <v>1789</v>
      </c>
      <c r="B65" s="3" t="s">
        <v>61</v>
      </c>
      <c r="C65" s="3" t="s">
        <v>181</v>
      </c>
      <c r="D65" s="3" t="s">
        <v>3867</v>
      </c>
      <c r="E65" s="3" t="s">
        <v>3822</v>
      </c>
      <c r="F65" s="3" t="s">
        <v>3824</v>
      </c>
    </row>
    <row r="66" spans="1:6">
      <c r="A66" s="75" t="s">
        <v>1789</v>
      </c>
      <c r="B66" s="3" t="s">
        <v>68</v>
      </c>
      <c r="C66" s="3" t="s">
        <v>182</v>
      </c>
      <c r="D66" s="3" t="s">
        <v>3867</v>
      </c>
      <c r="E66" s="3" t="s">
        <v>3869</v>
      </c>
      <c r="F66" s="3" t="s">
        <v>3870</v>
      </c>
    </row>
    <row r="67" spans="1:6">
      <c r="A67" s="75" t="s">
        <v>1796</v>
      </c>
      <c r="B67" s="3" t="s">
        <v>61</v>
      </c>
      <c r="C67" s="3" t="s">
        <v>181</v>
      </c>
      <c r="D67" s="3" t="s">
        <v>3871</v>
      </c>
      <c r="E67" s="3" t="s">
        <v>3872</v>
      </c>
      <c r="F67" s="3" t="s">
        <v>3873</v>
      </c>
    </row>
    <row r="68" spans="1:6">
      <c r="A68" s="75" t="s">
        <v>1797</v>
      </c>
      <c r="B68" s="3" t="s">
        <v>3797</v>
      </c>
      <c r="C68" s="3" t="s">
        <v>181</v>
      </c>
      <c r="D68" s="3" t="s">
        <v>3871</v>
      </c>
      <c r="E68" s="3" t="s">
        <v>3874</v>
      </c>
      <c r="F68" s="3" t="s">
        <v>3875</v>
      </c>
    </row>
    <row r="69" spans="1:6">
      <c r="A69" s="75" t="s">
        <v>1798</v>
      </c>
      <c r="B69" s="3" t="s">
        <v>68</v>
      </c>
      <c r="C69" s="3" t="s">
        <v>181</v>
      </c>
      <c r="D69" s="3" t="s">
        <v>3871</v>
      </c>
      <c r="E69" s="3" t="s">
        <v>3874</v>
      </c>
      <c r="F69" s="3" t="s">
        <v>3876</v>
      </c>
    </row>
    <row r="70" spans="1:6">
      <c r="A70" s="75" t="s">
        <v>1802</v>
      </c>
      <c r="B70" s="3" t="s">
        <v>68</v>
      </c>
      <c r="C70" s="3" t="s">
        <v>181</v>
      </c>
      <c r="D70" s="3" t="s">
        <v>3877</v>
      </c>
      <c r="E70" s="3" t="s">
        <v>3878</v>
      </c>
      <c r="F70" s="3" t="s">
        <v>3879</v>
      </c>
    </row>
    <row r="71" spans="1:6">
      <c r="A71" s="75" t="s">
        <v>1879</v>
      </c>
      <c r="B71" s="3" t="s">
        <v>3797</v>
      </c>
      <c r="C71" s="3" t="s">
        <v>181</v>
      </c>
      <c r="D71" s="3" t="s">
        <v>3880</v>
      </c>
      <c r="E71" s="3" t="s">
        <v>3824</v>
      </c>
      <c r="F71" s="3" t="s">
        <v>3823</v>
      </c>
    </row>
    <row r="72" spans="1:6">
      <c r="A72" s="75" t="s">
        <v>1879</v>
      </c>
      <c r="B72" s="3" t="s">
        <v>61</v>
      </c>
      <c r="C72" s="3" t="s">
        <v>182</v>
      </c>
      <c r="D72" s="3" t="s">
        <v>3880</v>
      </c>
      <c r="E72" s="3" t="s">
        <v>3823</v>
      </c>
      <c r="F72" s="3" t="s">
        <v>3826</v>
      </c>
    </row>
    <row r="73" spans="1:6">
      <c r="A73" s="75" t="s">
        <v>1883</v>
      </c>
      <c r="B73" s="3" t="s">
        <v>68</v>
      </c>
      <c r="C73" s="3" t="s">
        <v>181</v>
      </c>
      <c r="D73" s="3" t="s">
        <v>3880</v>
      </c>
      <c r="E73" s="3" t="s">
        <v>3826</v>
      </c>
      <c r="F73" s="3" t="s">
        <v>3823</v>
      </c>
    </row>
    <row r="74" spans="1:6">
      <c r="A74" s="75" t="s">
        <v>1888</v>
      </c>
      <c r="B74" s="3" t="s">
        <v>68</v>
      </c>
      <c r="C74" s="3" t="s">
        <v>181</v>
      </c>
      <c r="D74" s="3" t="s">
        <v>3880</v>
      </c>
      <c r="E74" s="3" t="s">
        <v>3821</v>
      </c>
      <c r="F74" s="3" t="s">
        <v>3821</v>
      </c>
    </row>
    <row r="75" spans="1:6">
      <c r="A75" s="75" t="s">
        <v>1888</v>
      </c>
      <c r="B75" s="3" t="s">
        <v>3797</v>
      </c>
      <c r="C75" s="3" t="s">
        <v>182</v>
      </c>
      <c r="D75" s="3" t="s">
        <v>3880</v>
      </c>
      <c r="E75" s="3" t="s">
        <v>3828</v>
      </c>
      <c r="F75" s="3" t="s">
        <v>3828</v>
      </c>
    </row>
    <row r="76" spans="1:6">
      <c r="A76" s="75" t="s">
        <v>1895</v>
      </c>
      <c r="B76" s="3" t="s">
        <v>61</v>
      </c>
      <c r="C76" s="3" t="s">
        <v>181</v>
      </c>
      <c r="D76" s="3" t="s">
        <v>3880</v>
      </c>
      <c r="E76" s="3" t="s">
        <v>3881</v>
      </c>
      <c r="F76" s="3" t="s">
        <v>3821</v>
      </c>
    </row>
    <row r="77" spans="1:6">
      <c r="A77" s="75" t="s">
        <v>1895</v>
      </c>
      <c r="B77" s="3" t="s">
        <v>68</v>
      </c>
      <c r="C77" s="3" t="s">
        <v>182</v>
      </c>
      <c r="D77" s="3" t="s">
        <v>3880</v>
      </c>
      <c r="E77" s="3" t="s">
        <v>3826</v>
      </c>
      <c r="F77" s="3" t="s">
        <v>3823</v>
      </c>
    </row>
    <row r="78" spans="1:6">
      <c r="A78" s="75" t="s">
        <v>1902</v>
      </c>
      <c r="B78" s="3" t="s">
        <v>61</v>
      </c>
      <c r="C78" s="3" t="s">
        <v>181</v>
      </c>
      <c r="D78" s="3" t="s">
        <v>3880</v>
      </c>
      <c r="E78" s="3" t="s">
        <v>3868</v>
      </c>
      <c r="F78" s="3" t="s">
        <v>3881</v>
      </c>
    </row>
    <row r="79" spans="1:6">
      <c r="A79" s="75" t="s">
        <v>1902</v>
      </c>
      <c r="B79" s="3" t="s">
        <v>68</v>
      </c>
      <c r="C79" s="3" t="s">
        <v>182</v>
      </c>
      <c r="D79" s="3" t="s">
        <v>3880</v>
      </c>
      <c r="E79" s="3" t="s">
        <v>3822</v>
      </c>
      <c r="F79" s="3" t="s">
        <v>3822</v>
      </c>
    </row>
    <row r="80" spans="1:6">
      <c r="A80" s="75" t="s">
        <v>1903</v>
      </c>
      <c r="B80" s="3" t="s">
        <v>3797</v>
      </c>
      <c r="C80" s="3" t="s">
        <v>181</v>
      </c>
      <c r="D80" s="3" t="s">
        <v>3880</v>
      </c>
      <c r="E80" s="3" t="s">
        <v>3868</v>
      </c>
      <c r="F80" s="3" t="s">
        <v>3868</v>
      </c>
    </row>
    <row r="81" spans="1:6">
      <c r="A81" s="75" t="s">
        <v>1903</v>
      </c>
      <c r="B81" s="3" t="s">
        <v>61</v>
      </c>
      <c r="C81" s="3" t="s">
        <v>182</v>
      </c>
      <c r="D81" s="3" t="s">
        <v>3880</v>
      </c>
      <c r="E81" s="3" t="s">
        <v>3823</v>
      </c>
      <c r="F81" s="3" t="s">
        <v>3823</v>
      </c>
    </row>
    <row r="82" spans="1:6">
      <c r="A82" s="75" t="s">
        <v>1909</v>
      </c>
      <c r="B82" s="3" t="s">
        <v>3797</v>
      </c>
      <c r="C82" s="3" t="s">
        <v>181</v>
      </c>
      <c r="D82" s="3" t="s">
        <v>3880</v>
      </c>
      <c r="E82" s="3" t="s">
        <v>3882</v>
      </c>
      <c r="F82" s="3" t="s">
        <v>3883</v>
      </c>
    </row>
    <row r="83" spans="1:6">
      <c r="A83" s="75" t="s">
        <v>1909</v>
      </c>
      <c r="B83" s="3" t="s">
        <v>61</v>
      </c>
      <c r="C83" s="3" t="s">
        <v>182</v>
      </c>
      <c r="D83" s="3" t="s">
        <v>3880</v>
      </c>
      <c r="E83" s="3" t="s">
        <v>3884</v>
      </c>
      <c r="F83" s="3" t="s">
        <v>3885</v>
      </c>
    </row>
    <row r="84" spans="1:6">
      <c r="A84" s="75" t="s">
        <v>1941</v>
      </c>
      <c r="B84" s="3" t="s">
        <v>68</v>
      </c>
      <c r="C84" s="3" t="s">
        <v>182</v>
      </c>
      <c r="D84" s="3" t="s">
        <v>3886</v>
      </c>
      <c r="E84" s="3" t="s">
        <v>3881</v>
      </c>
      <c r="F84" s="3" t="s">
        <v>3821</v>
      </c>
    </row>
    <row r="85" spans="1:6">
      <c r="A85" s="75" t="s">
        <v>1943</v>
      </c>
      <c r="B85" s="3" t="s">
        <v>3797</v>
      </c>
      <c r="C85" s="3" t="s">
        <v>181</v>
      </c>
      <c r="D85" s="3" t="s">
        <v>3886</v>
      </c>
      <c r="E85" s="3" t="s">
        <v>3887</v>
      </c>
      <c r="F85" s="3" t="s">
        <v>3888</v>
      </c>
    </row>
    <row r="86" spans="1:6">
      <c r="A86" s="75" t="s">
        <v>1943</v>
      </c>
      <c r="B86" s="3" t="s">
        <v>61</v>
      </c>
      <c r="C86" s="3" t="s">
        <v>182</v>
      </c>
      <c r="D86" s="3" t="s">
        <v>3886</v>
      </c>
      <c r="E86" s="3" t="s">
        <v>3849</v>
      </c>
      <c r="F86" s="3" t="s">
        <v>3889</v>
      </c>
    </row>
    <row r="87" spans="1:6">
      <c r="A87" s="75" t="s">
        <v>1975</v>
      </c>
      <c r="B87" s="3" t="s">
        <v>3797</v>
      </c>
      <c r="C87" s="3" t="s">
        <v>182</v>
      </c>
      <c r="D87" s="3" t="s">
        <v>3890</v>
      </c>
      <c r="E87" s="3" t="s">
        <v>3891</v>
      </c>
      <c r="F87" s="3" t="s">
        <v>3892</v>
      </c>
    </row>
    <row r="88" spans="1:6">
      <c r="A88" s="75" t="s">
        <v>2038</v>
      </c>
      <c r="B88" s="3" t="s">
        <v>3797</v>
      </c>
      <c r="C88" s="3" t="s">
        <v>181</v>
      </c>
      <c r="D88" s="3" t="s">
        <v>3893</v>
      </c>
      <c r="E88" s="3" t="s">
        <v>3894</v>
      </c>
      <c r="F88" s="3" t="s">
        <v>3895</v>
      </c>
    </row>
    <row r="89" spans="1:6">
      <c r="A89" s="75" t="s">
        <v>2038</v>
      </c>
      <c r="B89" s="3" t="s">
        <v>68</v>
      </c>
      <c r="C89" s="3" t="s">
        <v>182</v>
      </c>
      <c r="D89" s="3" t="s">
        <v>3893</v>
      </c>
      <c r="E89" s="3" t="s">
        <v>3823</v>
      </c>
      <c r="F89" s="3" t="s">
        <v>3896</v>
      </c>
    </row>
    <row r="90" spans="1:6">
      <c r="A90" s="75" t="s">
        <v>2044</v>
      </c>
      <c r="B90" s="3" t="s">
        <v>68</v>
      </c>
      <c r="C90" s="3" t="s">
        <v>181</v>
      </c>
      <c r="D90" s="3" t="s">
        <v>3893</v>
      </c>
      <c r="E90" s="3" t="s">
        <v>3897</v>
      </c>
      <c r="F90" s="3" t="s">
        <v>3897</v>
      </c>
    </row>
    <row r="91" spans="1:6">
      <c r="A91" s="75" t="s">
        <v>2044</v>
      </c>
      <c r="B91" s="3" t="s">
        <v>3797</v>
      </c>
      <c r="C91" s="3" t="s">
        <v>182</v>
      </c>
      <c r="D91" s="3" t="s">
        <v>3893</v>
      </c>
      <c r="E91" s="3" t="s">
        <v>3898</v>
      </c>
      <c r="F91" s="3" t="s">
        <v>3899</v>
      </c>
    </row>
    <row r="92" spans="1:6">
      <c r="A92" s="75" t="s">
        <v>2051</v>
      </c>
      <c r="B92" s="3" t="s">
        <v>68</v>
      </c>
      <c r="C92" s="3" t="s">
        <v>181</v>
      </c>
      <c r="D92" s="3" t="s">
        <v>3893</v>
      </c>
      <c r="E92" s="3" t="s">
        <v>3900</v>
      </c>
      <c r="F92" s="3" t="s">
        <v>3901</v>
      </c>
    </row>
    <row r="93" spans="1:6">
      <c r="A93" s="75" t="s">
        <v>2099</v>
      </c>
      <c r="B93" s="3" t="s">
        <v>61</v>
      </c>
      <c r="C93" s="3" t="s">
        <v>182</v>
      </c>
      <c r="D93" s="3" t="s">
        <v>3902</v>
      </c>
      <c r="E93" s="3" t="s">
        <v>3903</v>
      </c>
      <c r="F93" s="3" t="s">
        <v>3904</v>
      </c>
    </row>
    <row r="94" spans="1:6">
      <c r="A94" s="75" t="s">
        <v>2104</v>
      </c>
      <c r="B94" s="3" t="s">
        <v>3797</v>
      </c>
      <c r="C94" s="3" t="s">
        <v>181</v>
      </c>
      <c r="D94" s="3" t="s">
        <v>3902</v>
      </c>
      <c r="E94" s="3" t="s">
        <v>3905</v>
      </c>
      <c r="F94" s="3" t="s">
        <v>3904</v>
      </c>
    </row>
    <row r="95" spans="1:6">
      <c r="A95" s="75" t="s">
        <v>2109</v>
      </c>
      <c r="B95" s="3" t="s">
        <v>3797</v>
      </c>
      <c r="C95" s="3" t="s">
        <v>182</v>
      </c>
      <c r="D95" s="3" t="s">
        <v>3902</v>
      </c>
      <c r="E95" s="3" t="s">
        <v>3906</v>
      </c>
      <c r="F95" s="3" t="s">
        <v>3903</v>
      </c>
    </row>
    <row r="96" spans="1:6">
      <c r="A96" s="75" t="s">
        <v>2116</v>
      </c>
      <c r="B96" s="3" t="s">
        <v>3797</v>
      </c>
      <c r="C96" s="3" t="s">
        <v>182</v>
      </c>
      <c r="D96" s="3" t="s">
        <v>3907</v>
      </c>
      <c r="E96" s="3" t="s">
        <v>3908</v>
      </c>
      <c r="F96" s="3" t="s">
        <v>3909</v>
      </c>
    </row>
    <row r="97" spans="1:6">
      <c r="A97" s="75" t="s">
        <v>2125</v>
      </c>
      <c r="B97" s="3" t="s">
        <v>61</v>
      </c>
      <c r="C97" s="3" t="s">
        <v>181</v>
      </c>
      <c r="D97" s="3" t="s">
        <v>3910</v>
      </c>
      <c r="E97" s="3" t="s">
        <v>3911</v>
      </c>
      <c r="F97" s="3" t="s">
        <v>3912</v>
      </c>
    </row>
    <row r="98" spans="1:6">
      <c r="A98" s="75" t="s">
        <v>2125</v>
      </c>
      <c r="B98" s="3" t="s">
        <v>68</v>
      </c>
      <c r="C98" s="3" t="s">
        <v>182</v>
      </c>
      <c r="D98" s="3" t="s">
        <v>3910</v>
      </c>
      <c r="E98" s="3" t="s">
        <v>3913</v>
      </c>
      <c r="F98" s="3" t="s">
        <v>3914</v>
      </c>
    </row>
    <row r="99" spans="1:6">
      <c r="A99" s="75" t="s">
        <v>2133</v>
      </c>
      <c r="B99" s="3" t="s">
        <v>61</v>
      </c>
      <c r="C99" s="3" t="s">
        <v>181</v>
      </c>
      <c r="D99" s="3" t="s">
        <v>3915</v>
      </c>
      <c r="E99" s="3" t="s">
        <v>3916</v>
      </c>
      <c r="F99" s="3" t="s">
        <v>3917</v>
      </c>
    </row>
    <row r="100" spans="1:6">
      <c r="A100" s="75" t="s">
        <v>2133</v>
      </c>
      <c r="B100" s="3" t="s">
        <v>68</v>
      </c>
      <c r="C100" s="3" t="s">
        <v>182</v>
      </c>
      <c r="D100" s="3" t="s">
        <v>3915</v>
      </c>
      <c r="E100" s="3" t="s">
        <v>3916</v>
      </c>
      <c r="F100" s="3" t="s">
        <v>3916</v>
      </c>
    </row>
    <row r="101" spans="1:6">
      <c r="A101" s="75" t="s">
        <v>2137</v>
      </c>
      <c r="B101" s="3" t="s">
        <v>3797</v>
      </c>
      <c r="C101" s="3" t="s">
        <v>181</v>
      </c>
      <c r="D101" s="3" t="s">
        <v>3915</v>
      </c>
      <c r="E101" s="3" t="s">
        <v>3916</v>
      </c>
      <c r="F101" s="3" t="s">
        <v>3916</v>
      </c>
    </row>
    <row r="102" spans="1:6">
      <c r="A102" s="75" t="s">
        <v>2137</v>
      </c>
      <c r="B102" s="3" t="s">
        <v>61</v>
      </c>
      <c r="C102" s="3" t="s">
        <v>182</v>
      </c>
      <c r="D102" s="3" t="s">
        <v>3915</v>
      </c>
      <c r="E102" s="3" t="s">
        <v>3916</v>
      </c>
      <c r="F102" s="3" t="s">
        <v>3917</v>
      </c>
    </row>
    <row r="103" spans="1:6">
      <c r="A103" s="75" t="s">
        <v>2143</v>
      </c>
      <c r="B103" s="3" t="s">
        <v>3797</v>
      </c>
      <c r="C103" s="3" t="s">
        <v>181</v>
      </c>
      <c r="D103" s="3" t="s">
        <v>3915</v>
      </c>
      <c r="E103" s="3" t="s">
        <v>3916</v>
      </c>
      <c r="F103" s="3" t="s">
        <v>3916</v>
      </c>
    </row>
    <row r="104" spans="1:6">
      <c r="A104" s="75" t="s">
        <v>2149</v>
      </c>
      <c r="B104" s="3" t="s">
        <v>68</v>
      </c>
      <c r="C104" s="3" t="s">
        <v>181</v>
      </c>
      <c r="D104" s="3" t="s">
        <v>3915</v>
      </c>
      <c r="E104" s="3" t="s">
        <v>3918</v>
      </c>
      <c r="F104" s="3" t="s">
        <v>3918</v>
      </c>
    </row>
    <row r="105" spans="1:6">
      <c r="A105" s="75" t="s">
        <v>2149</v>
      </c>
      <c r="B105" s="3" t="s">
        <v>68</v>
      </c>
      <c r="C105" s="3" t="s">
        <v>182</v>
      </c>
      <c r="D105" s="3" t="s">
        <v>3915</v>
      </c>
      <c r="E105" s="3" t="s">
        <v>3919</v>
      </c>
      <c r="F105" s="3" t="s">
        <v>3920</v>
      </c>
    </row>
    <row r="106" spans="1:6">
      <c r="A106" s="75" t="s">
        <v>2155</v>
      </c>
      <c r="B106" s="3" t="s">
        <v>68</v>
      </c>
      <c r="C106" s="3" t="s">
        <v>181</v>
      </c>
      <c r="D106" s="3" t="s">
        <v>3921</v>
      </c>
      <c r="E106" s="3" t="s">
        <v>3799</v>
      </c>
      <c r="F106" s="3" t="s">
        <v>3922</v>
      </c>
    </row>
    <row r="107" spans="1:6">
      <c r="A107" s="75" t="s">
        <v>2155</v>
      </c>
      <c r="B107" s="3" t="s">
        <v>3797</v>
      </c>
      <c r="C107" s="3" t="s">
        <v>182</v>
      </c>
      <c r="D107" s="3" t="s">
        <v>3921</v>
      </c>
      <c r="E107" s="3" t="s">
        <v>3791</v>
      </c>
      <c r="F107" s="3" t="s">
        <v>3791</v>
      </c>
    </row>
    <row r="108" spans="1:6">
      <c r="A108" s="75" t="s">
        <v>2158</v>
      </c>
      <c r="B108" s="3" t="s">
        <v>61</v>
      </c>
      <c r="C108" s="3" t="s">
        <v>181</v>
      </c>
      <c r="D108" s="3" t="s">
        <v>3921</v>
      </c>
      <c r="E108" s="3" t="s">
        <v>3923</v>
      </c>
      <c r="F108" s="3" t="s">
        <v>3924</v>
      </c>
    </row>
    <row r="109" spans="1:6">
      <c r="A109" s="75" t="s">
        <v>2158</v>
      </c>
      <c r="B109" s="3" t="s">
        <v>68</v>
      </c>
      <c r="C109" s="3" t="s">
        <v>182</v>
      </c>
      <c r="D109" s="3" t="s">
        <v>3921</v>
      </c>
      <c r="E109" s="3" t="s">
        <v>3925</v>
      </c>
      <c r="F109" s="3" t="s">
        <v>3835</v>
      </c>
    </row>
    <row r="110" spans="1:6">
      <c r="A110" s="75" t="s">
        <v>2161</v>
      </c>
      <c r="B110" s="3" t="s">
        <v>61</v>
      </c>
      <c r="C110" s="3" t="s">
        <v>181</v>
      </c>
      <c r="D110" s="3" t="s">
        <v>3921</v>
      </c>
      <c r="E110" s="3" t="s">
        <v>3926</v>
      </c>
      <c r="F110" s="3" t="s">
        <v>3924</v>
      </c>
    </row>
    <row r="111" spans="1:6">
      <c r="A111" s="75" t="s">
        <v>2161</v>
      </c>
      <c r="B111" s="3" t="s">
        <v>68</v>
      </c>
      <c r="C111" s="3" t="s">
        <v>182</v>
      </c>
      <c r="D111" s="3" t="s">
        <v>3921</v>
      </c>
      <c r="E111" s="3" t="s">
        <v>3837</v>
      </c>
      <c r="F111" s="3" t="s">
        <v>3835</v>
      </c>
    </row>
    <row r="112" spans="1:6">
      <c r="A112" s="75" t="s">
        <v>2164</v>
      </c>
      <c r="B112" s="3" t="s">
        <v>3797</v>
      </c>
      <c r="C112" s="3" t="s">
        <v>181</v>
      </c>
      <c r="D112" s="3" t="s">
        <v>3921</v>
      </c>
      <c r="E112" s="3" t="s">
        <v>3927</v>
      </c>
      <c r="F112" s="3" t="s">
        <v>3792</v>
      </c>
    </row>
    <row r="113" spans="1:6">
      <c r="A113" s="75" t="s">
        <v>2164</v>
      </c>
      <c r="B113" s="3" t="s">
        <v>61</v>
      </c>
      <c r="C113" s="3" t="s">
        <v>182</v>
      </c>
      <c r="D113" s="3" t="s">
        <v>3921</v>
      </c>
      <c r="E113" s="3" t="s">
        <v>3874</v>
      </c>
      <c r="F113" s="3" t="s">
        <v>3928</v>
      </c>
    </row>
    <row r="114" spans="1:6">
      <c r="A114" s="75" t="s">
        <v>2165</v>
      </c>
      <c r="B114" s="3" t="s">
        <v>3797</v>
      </c>
      <c r="C114" s="3" t="s">
        <v>181</v>
      </c>
      <c r="D114" s="3" t="s">
        <v>3929</v>
      </c>
      <c r="E114" s="3" t="s">
        <v>3827</v>
      </c>
      <c r="F114" s="3" t="s">
        <v>3828</v>
      </c>
    </row>
    <row r="115" spans="1:6">
      <c r="A115" s="75" t="s">
        <v>2165</v>
      </c>
      <c r="B115" s="3" t="s">
        <v>61</v>
      </c>
      <c r="C115" s="3" t="s">
        <v>182</v>
      </c>
      <c r="D115" s="3" t="s">
        <v>3929</v>
      </c>
      <c r="E115" s="3" t="s">
        <v>3821</v>
      </c>
      <c r="F115" s="3" t="s">
        <v>3821</v>
      </c>
    </row>
    <row r="116" spans="1:6">
      <c r="A116" s="75" t="s">
        <v>2167</v>
      </c>
      <c r="B116" s="3" t="s">
        <v>68</v>
      </c>
      <c r="C116" s="3" t="s">
        <v>181</v>
      </c>
      <c r="D116" s="3" t="s">
        <v>3929</v>
      </c>
      <c r="E116" s="3" t="s">
        <v>3868</v>
      </c>
      <c r="F116" s="3" t="s">
        <v>3868</v>
      </c>
    </row>
    <row r="117" spans="1:6">
      <c r="A117" s="75" t="s">
        <v>2167</v>
      </c>
      <c r="B117" s="3" t="s">
        <v>3797</v>
      </c>
      <c r="C117" s="3" t="s">
        <v>182</v>
      </c>
      <c r="D117" s="3" t="s">
        <v>3929</v>
      </c>
      <c r="E117" s="3" t="s">
        <v>3821</v>
      </c>
      <c r="F117" s="3" t="s">
        <v>3821</v>
      </c>
    </row>
    <row r="118" spans="1:6">
      <c r="A118" s="75" t="s">
        <v>2169</v>
      </c>
      <c r="B118" s="3" t="s">
        <v>68</v>
      </c>
      <c r="C118" s="3" t="s">
        <v>181</v>
      </c>
      <c r="D118" s="3" t="s">
        <v>3929</v>
      </c>
      <c r="E118" s="3" t="s">
        <v>3868</v>
      </c>
      <c r="F118" s="3" t="s">
        <v>3868</v>
      </c>
    </row>
    <row r="119" spans="1:6">
      <c r="A119" s="75" t="s">
        <v>2169</v>
      </c>
      <c r="B119" s="3" t="s">
        <v>3797</v>
      </c>
      <c r="C119" s="3" t="s">
        <v>182</v>
      </c>
      <c r="D119" s="3" t="s">
        <v>3929</v>
      </c>
      <c r="E119" s="3" t="s">
        <v>3821</v>
      </c>
      <c r="F119" s="3" t="s">
        <v>3821</v>
      </c>
    </row>
    <row r="120" spans="1:6">
      <c r="A120" s="75" t="s">
        <v>2172</v>
      </c>
      <c r="B120" s="3" t="s">
        <v>61</v>
      </c>
      <c r="C120" s="3" t="s">
        <v>181</v>
      </c>
      <c r="D120" s="3" t="s">
        <v>3929</v>
      </c>
      <c r="E120" s="3" t="s">
        <v>3881</v>
      </c>
      <c r="F120" s="3" t="s">
        <v>3881</v>
      </c>
    </row>
    <row r="121" spans="1:6">
      <c r="A121" s="75" t="s">
        <v>2172</v>
      </c>
      <c r="B121" s="3" t="s">
        <v>68</v>
      </c>
      <c r="C121" s="3" t="s">
        <v>182</v>
      </c>
      <c r="D121" s="3" t="s">
        <v>3929</v>
      </c>
      <c r="E121" s="3" t="s">
        <v>3881</v>
      </c>
      <c r="F121" s="3" t="s">
        <v>3821</v>
      </c>
    </row>
    <row r="122" spans="1:6">
      <c r="A122" s="75" t="s">
        <v>2312</v>
      </c>
      <c r="B122" s="3" t="s">
        <v>3797</v>
      </c>
      <c r="C122" s="3" t="s">
        <v>181</v>
      </c>
      <c r="D122" s="3" t="s">
        <v>3930</v>
      </c>
      <c r="E122" s="3" t="s">
        <v>3826</v>
      </c>
      <c r="F122" s="3" t="s">
        <v>3828</v>
      </c>
    </row>
    <row r="123" spans="1:6">
      <c r="A123" s="75" t="s">
        <v>2312</v>
      </c>
      <c r="B123" s="3" t="s">
        <v>61</v>
      </c>
      <c r="C123" s="3" t="s">
        <v>182</v>
      </c>
      <c r="D123" s="3" t="s">
        <v>3930</v>
      </c>
      <c r="E123" s="3" t="s">
        <v>3826</v>
      </c>
      <c r="F123" s="3" t="s">
        <v>3826</v>
      </c>
    </row>
    <row r="124" spans="1:6">
      <c r="A124" s="75" t="s">
        <v>2317</v>
      </c>
      <c r="B124" s="3" t="s">
        <v>3797</v>
      </c>
      <c r="C124" s="3" t="s">
        <v>181</v>
      </c>
      <c r="D124" s="3" t="s">
        <v>3930</v>
      </c>
      <c r="E124" s="3" t="s">
        <v>3881</v>
      </c>
      <c r="F124" s="3" t="s">
        <v>3868</v>
      </c>
    </row>
    <row r="125" spans="1:6">
      <c r="A125" s="75" t="s">
        <v>2317</v>
      </c>
      <c r="B125" s="3" t="s">
        <v>61</v>
      </c>
      <c r="C125" s="3" t="s">
        <v>182</v>
      </c>
      <c r="D125" s="3" t="s">
        <v>3930</v>
      </c>
      <c r="E125" s="3" t="s">
        <v>3824</v>
      </c>
      <c r="F125" s="3" t="s">
        <v>3823</v>
      </c>
    </row>
    <row r="126" spans="1:6">
      <c r="A126" s="75" t="s">
        <v>2321</v>
      </c>
      <c r="B126" s="3" t="s">
        <v>68</v>
      </c>
      <c r="C126" s="3" t="s">
        <v>181</v>
      </c>
      <c r="D126" s="3" t="s">
        <v>3930</v>
      </c>
      <c r="E126" s="3" t="s">
        <v>3868</v>
      </c>
      <c r="F126" s="3" t="s">
        <v>3868</v>
      </c>
    </row>
    <row r="127" spans="1:6">
      <c r="A127" s="75" t="s">
        <v>2321</v>
      </c>
      <c r="B127" s="3" t="s">
        <v>3797</v>
      </c>
      <c r="C127" s="3" t="s">
        <v>182</v>
      </c>
      <c r="D127" s="3" t="s">
        <v>3930</v>
      </c>
      <c r="E127" s="3" t="s">
        <v>3824</v>
      </c>
      <c r="F127" s="3" t="s">
        <v>3822</v>
      </c>
    </row>
    <row r="128" spans="1:6">
      <c r="A128" s="75" t="s">
        <v>2322</v>
      </c>
      <c r="B128" s="3" t="s">
        <v>68</v>
      </c>
      <c r="C128" s="3" t="s">
        <v>181</v>
      </c>
      <c r="D128" s="3" t="s">
        <v>3930</v>
      </c>
      <c r="E128" s="3" t="s">
        <v>3931</v>
      </c>
      <c r="F128" s="3" t="s">
        <v>3821</v>
      </c>
    </row>
    <row r="129" spans="1:6">
      <c r="A129" s="75" t="s">
        <v>2322</v>
      </c>
      <c r="B129" s="3" t="s">
        <v>3797</v>
      </c>
      <c r="C129" s="3" t="s">
        <v>182</v>
      </c>
      <c r="D129" s="3" t="s">
        <v>3930</v>
      </c>
      <c r="E129" s="3" t="s">
        <v>3932</v>
      </c>
      <c r="F129" s="3" t="s">
        <v>3827</v>
      </c>
    </row>
    <row r="130" spans="1:6">
      <c r="A130" s="75" t="s">
        <v>2326</v>
      </c>
      <c r="B130" s="3" t="s">
        <v>61</v>
      </c>
      <c r="C130" s="3" t="s">
        <v>181</v>
      </c>
      <c r="D130" s="3" t="s">
        <v>3930</v>
      </c>
      <c r="E130" s="3" t="s">
        <v>3868</v>
      </c>
      <c r="F130" s="3" t="s">
        <v>3881</v>
      </c>
    </row>
    <row r="131" spans="1:6">
      <c r="A131" s="75" t="s">
        <v>2326</v>
      </c>
      <c r="B131" s="3" t="s">
        <v>68</v>
      </c>
      <c r="C131" s="3" t="s">
        <v>182</v>
      </c>
      <c r="D131" s="3" t="s">
        <v>3930</v>
      </c>
      <c r="E131" s="3" t="s">
        <v>3822</v>
      </c>
      <c r="F131" s="3" t="s">
        <v>3822</v>
      </c>
    </row>
    <row r="132" spans="1:6">
      <c r="A132" s="75" t="s">
        <v>2330</v>
      </c>
      <c r="B132" s="3" t="s">
        <v>61</v>
      </c>
      <c r="C132" s="3" t="s">
        <v>181</v>
      </c>
      <c r="D132" s="3" t="s">
        <v>3930</v>
      </c>
      <c r="E132" s="3" t="s">
        <v>3821</v>
      </c>
      <c r="F132" s="3" t="s">
        <v>3822</v>
      </c>
    </row>
    <row r="133" spans="1:6">
      <c r="A133" s="75" t="s">
        <v>2330</v>
      </c>
      <c r="B133" s="3" t="s">
        <v>68</v>
      </c>
      <c r="C133" s="3" t="s">
        <v>182</v>
      </c>
      <c r="D133" s="3" t="s">
        <v>3930</v>
      </c>
      <c r="E133" s="3" t="s">
        <v>3824</v>
      </c>
      <c r="F133" s="3" t="s">
        <v>3822</v>
      </c>
    </row>
    <row r="134" spans="1:6">
      <c r="A134" s="75" t="s">
        <v>2337</v>
      </c>
      <c r="B134" s="3" t="s">
        <v>3797</v>
      </c>
      <c r="C134" s="3" t="s">
        <v>181</v>
      </c>
      <c r="D134" s="3" t="s">
        <v>3930</v>
      </c>
      <c r="E134" s="3" t="s">
        <v>3822</v>
      </c>
      <c r="F134" s="3" t="s">
        <v>3822</v>
      </c>
    </row>
    <row r="135" spans="1:6">
      <c r="A135" s="75" t="s">
        <v>2337</v>
      </c>
      <c r="B135" s="3" t="s">
        <v>61</v>
      </c>
      <c r="C135" s="3" t="s">
        <v>182</v>
      </c>
      <c r="D135" s="3" t="s">
        <v>3930</v>
      </c>
      <c r="E135" s="3" t="s">
        <v>3933</v>
      </c>
      <c r="F135" s="3" t="s">
        <v>3827</v>
      </c>
    </row>
    <row r="136" spans="1:6">
      <c r="A136" s="75" t="s">
        <v>2343</v>
      </c>
      <c r="B136" s="3" t="s">
        <v>3797</v>
      </c>
      <c r="C136" s="3" t="s">
        <v>181</v>
      </c>
      <c r="D136" s="3" t="s">
        <v>3930</v>
      </c>
      <c r="E136" s="3" t="s">
        <v>3849</v>
      </c>
      <c r="F136" s="3" t="s">
        <v>3849</v>
      </c>
    </row>
    <row r="137" spans="1:6">
      <c r="A137" s="75" t="s">
        <v>2343</v>
      </c>
      <c r="B137" s="3" t="s">
        <v>61</v>
      </c>
      <c r="C137" s="3" t="s">
        <v>182</v>
      </c>
      <c r="D137" s="3" t="s">
        <v>3930</v>
      </c>
      <c r="E137" s="3" t="s">
        <v>3849</v>
      </c>
      <c r="F137" s="3" t="s">
        <v>3934</v>
      </c>
    </row>
    <row r="138" spans="1:6">
      <c r="A138" s="75" t="s">
        <v>2347</v>
      </c>
      <c r="B138" s="3" t="s">
        <v>68</v>
      </c>
      <c r="C138" s="3" t="s">
        <v>181</v>
      </c>
      <c r="D138" s="3" t="s">
        <v>3935</v>
      </c>
      <c r="E138" s="3" t="s">
        <v>3799</v>
      </c>
      <c r="F138" s="3" t="s">
        <v>3922</v>
      </c>
    </row>
    <row r="139" spans="1:6">
      <c r="A139" s="75" t="s">
        <v>2347</v>
      </c>
      <c r="B139" s="3" t="s">
        <v>3797</v>
      </c>
      <c r="C139" s="3" t="s">
        <v>182</v>
      </c>
      <c r="D139" s="3" t="s">
        <v>3935</v>
      </c>
      <c r="E139" s="3" t="s">
        <v>3835</v>
      </c>
      <c r="F139" s="3" t="s">
        <v>3835</v>
      </c>
    </row>
    <row r="140" spans="1:6">
      <c r="A140" s="75" t="s">
        <v>2348</v>
      </c>
      <c r="B140" s="3" t="s">
        <v>68</v>
      </c>
      <c r="C140" s="3" t="s">
        <v>181</v>
      </c>
      <c r="D140" s="3" t="s">
        <v>3935</v>
      </c>
      <c r="E140" s="3" t="s">
        <v>3924</v>
      </c>
      <c r="F140" s="3" t="s">
        <v>3924</v>
      </c>
    </row>
    <row r="141" spans="1:6">
      <c r="A141" s="75" t="s">
        <v>2348</v>
      </c>
      <c r="B141" s="3" t="s">
        <v>3797</v>
      </c>
      <c r="C141" s="3" t="s">
        <v>182</v>
      </c>
      <c r="D141" s="3" t="s">
        <v>3935</v>
      </c>
      <c r="E141" s="3" t="s">
        <v>3837</v>
      </c>
      <c r="F141" s="3" t="s">
        <v>3835</v>
      </c>
    </row>
    <row r="142" spans="1:6">
      <c r="A142" s="75" t="s">
        <v>2349</v>
      </c>
      <c r="B142" s="3" t="s">
        <v>61</v>
      </c>
      <c r="C142" s="3" t="s">
        <v>181</v>
      </c>
      <c r="D142" s="3" t="s">
        <v>3935</v>
      </c>
      <c r="E142" s="3" t="s">
        <v>3837</v>
      </c>
      <c r="F142" s="3" t="s">
        <v>3837</v>
      </c>
    </row>
    <row r="143" spans="1:6">
      <c r="A143" s="75" t="s">
        <v>2349</v>
      </c>
      <c r="B143" s="3" t="s">
        <v>68</v>
      </c>
      <c r="C143" s="3" t="s">
        <v>182</v>
      </c>
      <c r="D143" s="3" t="s">
        <v>3935</v>
      </c>
      <c r="E143" s="3" t="s">
        <v>3835</v>
      </c>
      <c r="F143" s="3" t="s">
        <v>3835</v>
      </c>
    </row>
    <row r="144" spans="1:6">
      <c r="A144" s="75" t="s">
        <v>2357</v>
      </c>
      <c r="B144" s="3" t="s">
        <v>61</v>
      </c>
      <c r="C144" s="3" t="s">
        <v>181</v>
      </c>
      <c r="D144" s="3" t="s">
        <v>3935</v>
      </c>
      <c r="E144" s="3" t="s">
        <v>3936</v>
      </c>
      <c r="F144" s="3" t="s">
        <v>3924</v>
      </c>
    </row>
    <row r="145" spans="1:6">
      <c r="A145" s="75" t="s">
        <v>2357</v>
      </c>
      <c r="B145" s="3" t="s">
        <v>68</v>
      </c>
      <c r="C145" s="3" t="s">
        <v>182</v>
      </c>
      <c r="D145" s="3" t="s">
        <v>3935</v>
      </c>
      <c r="E145" s="3" t="s">
        <v>3928</v>
      </c>
      <c r="F145" s="3" t="s">
        <v>3937</v>
      </c>
    </row>
    <row r="146" spans="1:6" s="1" customFormat="1" ht="13.8">
      <c r="A146" s="56" t="s">
        <v>2416</v>
      </c>
      <c r="B146" s="1" t="s">
        <v>68</v>
      </c>
      <c r="C146" s="1" t="s">
        <v>182</v>
      </c>
      <c r="D146" s="1" t="s">
        <v>3938</v>
      </c>
      <c r="E146" s="1" t="s">
        <v>3939</v>
      </c>
      <c r="F146" s="1" t="s">
        <v>3940</v>
      </c>
    </row>
    <row r="147" spans="1:6" s="1" customFormat="1" ht="13.8">
      <c r="A147" s="56" t="s">
        <v>2422</v>
      </c>
      <c r="B147" s="1" t="s">
        <v>61</v>
      </c>
      <c r="C147" s="1" t="s">
        <v>181</v>
      </c>
      <c r="D147" s="1" t="s">
        <v>3938</v>
      </c>
      <c r="E147" s="1" t="s">
        <v>3939</v>
      </c>
      <c r="F147" s="1" t="s">
        <v>3940</v>
      </c>
    </row>
    <row r="148" spans="1:6" s="1" customFormat="1" ht="13.8">
      <c r="A148" s="56" t="s">
        <v>2422</v>
      </c>
      <c r="B148" s="1" t="s">
        <v>68</v>
      </c>
      <c r="C148" s="1" t="s">
        <v>182</v>
      </c>
      <c r="D148" s="1" t="s">
        <v>3938</v>
      </c>
      <c r="E148" s="1" t="s">
        <v>3916</v>
      </c>
      <c r="F148" s="1" t="s">
        <v>3941</v>
      </c>
    </row>
    <row r="149" spans="1:6">
      <c r="A149" s="75" t="s">
        <v>2427</v>
      </c>
      <c r="B149" s="3" t="s">
        <v>3942</v>
      </c>
      <c r="C149" s="3" t="s">
        <v>181</v>
      </c>
      <c r="D149" s="3" t="s">
        <v>3938</v>
      </c>
      <c r="E149" s="3" t="s">
        <v>3917</v>
      </c>
      <c r="F149" s="3" t="s">
        <v>3917</v>
      </c>
    </row>
    <row r="150" spans="1:6">
      <c r="A150" s="75" t="s">
        <v>2427</v>
      </c>
      <c r="B150" s="3" t="s">
        <v>61</v>
      </c>
      <c r="C150" s="3" t="s">
        <v>182</v>
      </c>
      <c r="D150" s="3" t="s">
        <v>3938</v>
      </c>
      <c r="E150" s="3" t="s">
        <v>3917</v>
      </c>
      <c r="F150" s="3" t="s">
        <v>3939</v>
      </c>
    </row>
    <row r="151" spans="1:6">
      <c r="A151" s="75" t="s">
        <v>2433</v>
      </c>
      <c r="B151" s="3" t="s">
        <v>3942</v>
      </c>
      <c r="C151" s="3" t="s">
        <v>181</v>
      </c>
      <c r="D151" s="3" t="s">
        <v>3938</v>
      </c>
      <c r="E151" s="3" t="s">
        <v>3943</v>
      </c>
      <c r="F151" s="3" t="s">
        <v>3943</v>
      </c>
    </row>
    <row r="152" spans="1:6">
      <c r="A152" s="75" t="s">
        <v>2433</v>
      </c>
      <c r="B152" s="3" t="s">
        <v>61</v>
      </c>
      <c r="C152" s="3" t="s">
        <v>182</v>
      </c>
      <c r="D152" s="3" t="s">
        <v>3938</v>
      </c>
      <c r="E152" s="3" t="s">
        <v>3917</v>
      </c>
      <c r="F152" s="3" t="s">
        <v>3917</v>
      </c>
    </row>
    <row r="153" spans="1:6">
      <c r="A153" s="75" t="s">
        <v>2439</v>
      </c>
      <c r="B153" s="3" t="s">
        <v>68</v>
      </c>
      <c r="C153" s="3" t="s">
        <v>181</v>
      </c>
      <c r="D153" s="3" t="s">
        <v>3938</v>
      </c>
      <c r="E153" s="3" t="s">
        <v>3944</v>
      </c>
      <c r="F153" s="3" t="s">
        <v>3944</v>
      </c>
    </row>
    <row r="154" spans="1:6">
      <c r="A154" s="75" t="s">
        <v>2439</v>
      </c>
      <c r="B154" s="3" t="s">
        <v>3942</v>
      </c>
      <c r="C154" s="3" t="s">
        <v>182</v>
      </c>
      <c r="D154" s="3" t="s">
        <v>3938</v>
      </c>
      <c r="E154" s="3" t="s">
        <v>3945</v>
      </c>
      <c r="F154" s="3" t="s">
        <v>3946</v>
      </c>
    </row>
    <row r="155" spans="1:6">
      <c r="A155" s="75" t="s">
        <v>2446</v>
      </c>
      <c r="B155" s="3" t="s">
        <v>68</v>
      </c>
      <c r="C155" s="3" t="s">
        <v>181</v>
      </c>
      <c r="D155" s="3" t="s">
        <v>3938</v>
      </c>
      <c r="E155" s="3" t="s">
        <v>3947</v>
      </c>
      <c r="F155" s="3" t="s">
        <v>3948</v>
      </c>
    </row>
    <row r="156" spans="1:6">
      <c r="A156" s="75" t="s">
        <v>2446</v>
      </c>
      <c r="B156" s="3" t="s">
        <v>3942</v>
      </c>
      <c r="C156" s="3" t="s">
        <v>182</v>
      </c>
      <c r="D156" s="3" t="s">
        <v>3938</v>
      </c>
      <c r="E156" s="3" t="s">
        <v>3949</v>
      </c>
      <c r="F156" s="3" t="s">
        <v>3950</v>
      </c>
    </row>
    <row r="157" spans="1:6">
      <c r="A157" s="75" t="s">
        <v>2451</v>
      </c>
      <c r="B157" s="3" t="s">
        <v>68</v>
      </c>
      <c r="C157" s="3" t="s">
        <v>182</v>
      </c>
      <c r="D157" s="3" t="s">
        <v>3951</v>
      </c>
      <c r="E157" s="3" t="s">
        <v>3803</v>
      </c>
      <c r="F157" s="3" t="s">
        <v>3804</v>
      </c>
    </row>
    <row r="158" spans="1:6">
      <c r="A158" s="75" t="s">
        <v>2460</v>
      </c>
      <c r="B158" s="3" t="s">
        <v>61</v>
      </c>
      <c r="C158" s="3" t="s">
        <v>181</v>
      </c>
      <c r="D158" s="3" t="s">
        <v>3951</v>
      </c>
      <c r="E158" s="3" t="s">
        <v>3952</v>
      </c>
      <c r="F158" s="3" t="s">
        <v>3804</v>
      </c>
    </row>
    <row r="159" spans="1:6">
      <c r="A159" s="75" t="s">
        <v>2460</v>
      </c>
      <c r="B159" s="3" t="s">
        <v>68</v>
      </c>
      <c r="C159" s="3" t="s">
        <v>182</v>
      </c>
      <c r="D159" s="3" t="s">
        <v>3951</v>
      </c>
      <c r="E159" s="3" t="s">
        <v>3804</v>
      </c>
      <c r="F159" s="3" t="s">
        <v>3804</v>
      </c>
    </row>
    <row r="160" spans="1:6">
      <c r="A160" s="75" t="s">
        <v>2464</v>
      </c>
      <c r="B160" s="3" t="s">
        <v>3797</v>
      </c>
      <c r="C160" s="3" t="s">
        <v>181</v>
      </c>
      <c r="D160" s="3" t="s">
        <v>3951</v>
      </c>
      <c r="E160" s="3" t="s">
        <v>3803</v>
      </c>
      <c r="F160" s="3" t="s">
        <v>3803</v>
      </c>
    </row>
    <row r="161" spans="1:6">
      <c r="A161" s="75" t="s">
        <v>2464</v>
      </c>
      <c r="B161" s="3" t="s">
        <v>61</v>
      </c>
      <c r="C161" s="3" t="s">
        <v>182</v>
      </c>
      <c r="D161" s="3" t="s">
        <v>3951</v>
      </c>
      <c r="E161" s="3" t="s">
        <v>3804</v>
      </c>
      <c r="F161" s="3" t="s">
        <v>3804</v>
      </c>
    </row>
    <row r="162" spans="1:6">
      <c r="A162" s="75" t="s">
        <v>2474</v>
      </c>
      <c r="B162" s="3" t="s">
        <v>3797</v>
      </c>
      <c r="C162" s="3" t="s">
        <v>181</v>
      </c>
      <c r="D162" s="3" t="s">
        <v>3951</v>
      </c>
      <c r="E162" s="3" t="s">
        <v>3804</v>
      </c>
      <c r="F162" s="3" t="s">
        <v>3804</v>
      </c>
    </row>
    <row r="163" spans="1:6">
      <c r="A163" s="75" t="s">
        <v>2486</v>
      </c>
      <c r="B163" s="3" t="s">
        <v>61</v>
      </c>
      <c r="C163" s="3" t="s">
        <v>181</v>
      </c>
      <c r="D163" s="3" t="s">
        <v>3953</v>
      </c>
      <c r="E163" s="3" t="s">
        <v>3906</v>
      </c>
      <c r="F163" s="3" t="s">
        <v>3903</v>
      </c>
    </row>
    <row r="164" spans="1:6">
      <c r="A164" s="75" t="s">
        <v>2486</v>
      </c>
      <c r="B164" s="3" t="s">
        <v>68</v>
      </c>
      <c r="C164" s="3" t="s">
        <v>182</v>
      </c>
      <c r="D164" s="3" t="s">
        <v>3953</v>
      </c>
      <c r="E164" s="3" t="s">
        <v>3954</v>
      </c>
      <c r="F164" s="3" t="s">
        <v>3955</v>
      </c>
    </row>
    <row r="165" spans="1:6">
      <c r="A165" s="75" t="s">
        <v>2499</v>
      </c>
      <c r="B165" s="3" t="s">
        <v>3797</v>
      </c>
      <c r="C165" s="3" t="s">
        <v>181</v>
      </c>
      <c r="D165" s="3" t="s">
        <v>3951</v>
      </c>
      <c r="E165" s="3" t="s">
        <v>3812</v>
      </c>
      <c r="F165" s="3" t="s">
        <v>3812</v>
      </c>
    </row>
    <row r="166" spans="1:6">
      <c r="A166" s="75" t="s">
        <v>2505</v>
      </c>
      <c r="B166" s="3" t="s">
        <v>68</v>
      </c>
      <c r="C166" s="3" t="s">
        <v>181</v>
      </c>
      <c r="D166" s="3" t="s">
        <v>3951</v>
      </c>
      <c r="E166" s="3" t="s">
        <v>3956</v>
      </c>
      <c r="F166" s="3" t="s">
        <v>3863</v>
      </c>
    </row>
    <row r="167" spans="1:6">
      <c r="A167" s="75" t="s">
        <v>2505</v>
      </c>
      <c r="B167" s="3" t="s">
        <v>3797</v>
      </c>
      <c r="C167" s="3" t="s">
        <v>182</v>
      </c>
      <c r="D167" s="3" t="s">
        <v>3951</v>
      </c>
      <c r="E167" s="3" t="s">
        <v>3865</v>
      </c>
      <c r="F167" s="3" t="s">
        <v>3957</v>
      </c>
    </row>
    <row r="168" spans="1:6">
      <c r="A168" s="75" t="s">
        <v>2513</v>
      </c>
      <c r="B168" s="3" t="s">
        <v>68</v>
      </c>
      <c r="C168" s="3" t="s">
        <v>181</v>
      </c>
      <c r="D168" s="3" t="s">
        <v>3951</v>
      </c>
      <c r="E168" s="3" t="s">
        <v>3865</v>
      </c>
      <c r="F168" s="3" t="s">
        <v>3957</v>
      </c>
    </row>
    <row r="169" spans="1:6">
      <c r="A169" s="75" t="s">
        <v>2520</v>
      </c>
      <c r="B169" s="3" t="s">
        <v>68</v>
      </c>
      <c r="C169" s="3" t="s">
        <v>181</v>
      </c>
      <c r="D169" s="3" t="s">
        <v>3951</v>
      </c>
      <c r="E169" s="3" t="s">
        <v>3865</v>
      </c>
      <c r="F169" s="3" t="s">
        <v>3958</v>
      </c>
    </row>
    <row r="170" spans="1:6">
      <c r="A170" s="75" t="s">
        <v>2541</v>
      </c>
      <c r="B170" s="3" t="s">
        <v>3797</v>
      </c>
      <c r="C170" s="3" t="s">
        <v>181</v>
      </c>
      <c r="D170" s="3" t="s">
        <v>3959</v>
      </c>
      <c r="E170" s="3" t="s">
        <v>3824</v>
      </c>
      <c r="F170" s="3" t="s">
        <v>3823</v>
      </c>
    </row>
    <row r="171" spans="1:6">
      <c r="A171" s="75" t="s">
        <v>2541</v>
      </c>
      <c r="B171" s="3" t="s">
        <v>61</v>
      </c>
      <c r="C171" s="3" t="s">
        <v>182</v>
      </c>
      <c r="D171" s="3" t="s">
        <v>3959</v>
      </c>
      <c r="E171" s="3" t="s">
        <v>3826</v>
      </c>
      <c r="F171" s="3" t="s">
        <v>3827</v>
      </c>
    </row>
    <row r="172" spans="1:6">
      <c r="A172" s="75" t="s">
        <v>2544</v>
      </c>
      <c r="B172" s="3" t="s">
        <v>3797</v>
      </c>
      <c r="C172" s="3" t="s">
        <v>181</v>
      </c>
      <c r="D172" s="3" t="s">
        <v>3959</v>
      </c>
      <c r="E172" s="3" t="s">
        <v>3821</v>
      </c>
      <c r="F172" s="3" t="s">
        <v>3821</v>
      </c>
    </row>
    <row r="173" spans="1:6">
      <c r="A173" s="75" t="s">
        <v>2544</v>
      </c>
      <c r="B173" s="3" t="s">
        <v>68</v>
      </c>
      <c r="C173" s="3" t="s">
        <v>182</v>
      </c>
      <c r="D173" s="3" t="s">
        <v>3959</v>
      </c>
      <c r="E173" s="3" t="s">
        <v>3821</v>
      </c>
      <c r="F173" s="3" t="s">
        <v>3821</v>
      </c>
    </row>
    <row r="174" spans="1:6">
      <c r="A174" s="75" t="s">
        <v>2548</v>
      </c>
      <c r="B174" s="3" t="s">
        <v>68</v>
      </c>
      <c r="C174" s="3" t="s">
        <v>181</v>
      </c>
      <c r="D174" s="3" t="s">
        <v>3959</v>
      </c>
      <c r="E174" s="3" t="s">
        <v>3960</v>
      </c>
      <c r="F174" s="3" t="s">
        <v>3868</v>
      </c>
    </row>
    <row r="175" spans="1:6">
      <c r="A175" s="75" t="s">
        <v>2548</v>
      </c>
      <c r="B175" s="3" t="s">
        <v>3797</v>
      </c>
      <c r="C175" s="3" t="s">
        <v>182</v>
      </c>
      <c r="D175" s="3" t="s">
        <v>3959</v>
      </c>
      <c r="E175" s="3" t="s">
        <v>3822</v>
      </c>
      <c r="F175" s="3" t="s">
        <v>3822</v>
      </c>
    </row>
    <row r="176" spans="1:6">
      <c r="A176" s="75" t="s">
        <v>2552</v>
      </c>
      <c r="B176" s="3" t="s">
        <v>68</v>
      </c>
      <c r="C176" s="3" t="s">
        <v>181</v>
      </c>
      <c r="D176" s="3" t="s">
        <v>3959</v>
      </c>
      <c r="E176" s="3" t="s">
        <v>3821</v>
      </c>
      <c r="F176" s="3" t="s">
        <v>3821</v>
      </c>
    </row>
    <row r="177" spans="1:6">
      <c r="A177" s="75" t="s">
        <v>2558</v>
      </c>
      <c r="B177" s="3" t="s">
        <v>68</v>
      </c>
      <c r="C177" s="3" t="s">
        <v>182</v>
      </c>
      <c r="D177" s="3" t="s">
        <v>3959</v>
      </c>
      <c r="E177" s="3" t="s">
        <v>3828</v>
      </c>
      <c r="F177" s="3" t="s">
        <v>3828</v>
      </c>
    </row>
    <row r="178" spans="1:6">
      <c r="A178" s="75" t="s">
        <v>2563</v>
      </c>
      <c r="B178" s="3" t="s">
        <v>3797</v>
      </c>
      <c r="C178" s="3" t="s">
        <v>181</v>
      </c>
      <c r="D178" s="3" t="s">
        <v>3959</v>
      </c>
      <c r="E178" s="3" t="s">
        <v>3824</v>
      </c>
      <c r="F178" s="3" t="s">
        <v>3824</v>
      </c>
    </row>
    <row r="179" spans="1:6">
      <c r="A179" s="75" t="s">
        <v>2563</v>
      </c>
      <c r="B179" s="3" t="s">
        <v>61</v>
      </c>
      <c r="C179" s="3" t="s">
        <v>182</v>
      </c>
      <c r="D179" s="3" t="s">
        <v>3959</v>
      </c>
      <c r="E179" s="3" t="s">
        <v>3823</v>
      </c>
      <c r="F179" s="3" t="s">
        <v>3826</v>
      </c>
    </row>
    <row r="180" spans="1:6">
      <c r="A180" s="75" t="s">
        <v>2567</v>
      </c>
      <c r="B180" s="3" t="s">
        <v>3797</v>
      </c>
      <c r="C180" s="3" t="s">
        <v>181</v>
      </c>
      <c r="D180" s="3" t="s">
        <v>3959</v>
      </c>
      <c r="E180" s="3" t="s">
        <v>3961</v>
      </c>
      <c r="F180" s="3" t="s">
        <v>3868</v>
      </c>
    </row>
    <row r="181" spans="1:6">
      <c r="A181" s="75" t="s">
        <v>2567</v>
      </c>
      <c r="B181" s="3" t="s">
        <v>61</v>
      </c>
      <c r="C181" s="3" t="s">
        <v>182</v>
      </c>
      <c r="D181" s="3" t="s">
        <v>3959</v>
      </c>
      <c r="E181" s="3" t="s">
        <v>3826</v>
      </c>
      <c r="F181" s="3" t="s">
        <v>3827</v>
      </c>
    </row>
    <row r="182" spans="1:6">
      <c r="A182" s="75" t="s">
        <v>2571</v>
      </c>
      <c r="B182" s="3" t="s">
        <v>68</v>
      </c>
      <c r="C182" s="3" t="s">
        <v>181</v>
      </c>
      <c r="D182" s="3" t="s">
        <v>3959</v>
      </c>
      <c r="E182" s="3" t="s">
        <v>3821</v>
      </c>
      <c r="F182" s="3" t="s">
        <v>3881</v>
      </c>
    </row>
    <row r="183" spans="1:6">
      <c r="A183" s="75" t="s">
        <v>2571</v>
      </c>
      <c r="B183" s="3" t="s">
        <v>3797</v>
      </c>
      <c r="C183" s="3" t="s">
        <v>182</v>
      </c>
      <c r="D183" s="3" t="s">
        <v>3959</v>
      </c>
      <c r="E183" s="3" t="s">
        <v>3962</v>
      </c>
      <c r="F183" s="3" t="s">
        <v>3821</v>
      </c>
    </row>
    <row r="184" spans="1:6">
      <c r="A184" s="75" t="s">
        <v>2575</v>
      </c>
      <c r="B184" s="3" t="s">
        <v>68</v>
      </c>
      <c r="C184" s="3" t="s">
        <v>181</v>
      </c>
      <c r="D184" s="3" t="s">
        <v>3959</v>
      </c>
      <c r="E184" s="3" t="s">
        <v>3963</v>
      </c>
      <c r="F184" s="3" t="s">
        <v>3820</v>
      </c>
    </row>
    <row r="185" spans="1:6">
      <c r="A185" s="75" t="s">
        <v>2575</v>
      </c>
      <c r="B185" s="3" t="s">
        <v>3797</v>
      </c>
      <c r="C185" s="3" t="s">
        <v>182</v>
      </c>
      <c r="D185" s="3" t="s">
        <v>3959</v>
      </c>
      <c r="E185" s="3" t="s">
        <v>3849</v>
      </c>
      <c r="F185" s="3" t="s">
        <v>3964</v>
      </c>
    </row>
    <row r="186" spans="1:6">
      <c r="A186" s="75" t="s">
        <v>2580</v>
      </c>
      <c r="B186" s="3" t="s">
        <v>61</v>
      </c>
      <c r="C186" s="3" t="s">
        <v>181</v>
      </c>
      <c r="D186" s="3" t="s">
        <v>3965</v>
      </c>
      <c r="E186" s="3" t="s">
        <v>3792</v>
      </c>
      <c r="F186" s="3" t="s">
        <v>3801</v>
      </c>
    </row>
    <row r="187" spans="1:6">
      <c r="A187" s="75" t="s">
        <v>2580</v>
      </c>
      <c r="B187" s="3" t="s">
        <v>68</v>
      </c>
      <c r="C187" s="3" t="s">
        <v>182</v>
      </c>
      <c r="D187" s="3" t="s">
        <v>3965</v>
      </c>
      <c r="E187" s="3" t="s">
        <v>3791</v>
      </c>
      <c r="F187" s="3" t="s">
        <v>3791</v>
      </c>
    </row>
    <row r="188" spans="1:6">
      <c r="A188" s="75" t="s">
        <v>2582</v>
      </c>
      <c r="B188" s="3" t="s">
        <v>61</v>
      </c>
      <c r="C188" s="3" t="s">
        <v>181</v>
      </c>
      <c r="D188" s="3" t="s">
        <v>3965</v>
      </c>
      <c r="E188" s="3" t="s">
        <v>3837</v>
      </c>
      <c r="F188" s="3" t="s">
        <v>3837</v>
      </c>
    </row>
    <row r="189" spans="1:6">
      <c r="A189" s="75" t="s">
        <v>2582</v>
      </c>
      <c r="B189" s="3" t="s">
        <v>68</v>
      </c>
      <c r="C189" s="3" t="s">
        <v>182</v>
      </c>
      <c r="D189" s="3" t="s">
        <v>3965</v>
      </c>
      <c r="E189" s="3" t="s">
        <v>3837</v>
      </c>
      <c r="F189" s="3" t="s">
        <v>3835</v>
      </c>
    </row>
    <row r="190" spans="1:6">
      <c r="A190" s="75" t="s">
        <v>2586</v>
      </c>
      <c r="B190" s="3" t="s">
        <v>3797</v>
      </c>
      <c r="C190" s="3" t="s">
        <v>181</v>
      </c>
      <c r="D190" s="3" t="s">
        <v>3965</v>
      </c>
      <c r="E190" s="3" t="s">
        <v>3837</v>
      </c>
      <c r="F190" s="3" t="s">
        <v>3837</v>
      </c>
    </row>
    <row r="191" spans="1:6">
      <c r="A191" s="75" t="s">
        <v>2586</v>
      </c>
      <c r="B191" s="3" t="s">
        <v>61</v>
      </c>
      <c r="C191" s="3" t="s">
        <v>182</v>
      </c>
      <c r="D191" s="3" t="s">
        <v>3965</v>
      </c>
      <c r="E191" s="3" t="s">
        <v>3835</v>
      </c>
      <c r="F191" s="3" t="s">
        <v>3792</v>
      </c>
    </row>
    <row r="192" spans="1:6">
      <c r="A192" s="75" t="s">
        <v>2587</v>
      </c>
      <c r="B192" s="3" t="s">
        <v>3797</v>
      </c>
      <c r="C192" s="3" t="s">
        <v>181</v>
      </c>
      <c r="D192" s="3" t="s">
        <v>3965</v>
      </c>
      <c r="E192" s="3" t="s">
        <v>3924</v>
      </c>
      <c r="F192" s="3" t="s">
        <v>3923</v>
      </c>
    </row>
    <row r="193" spans="1:6">
      <c r="A193" s="75" t="s">
        <v>2587</v>
      </c>
      <c r="B193" s="3" t="s">
        <v>61</v>
      </c>
      <c r="C193" s="3" t="s">
        <v>182</v>
      </c>
      <c r="D193" s="3" t="s">
        <v>3965</v>
      </c>
      <c r="E193" s="3" t="s">
        <v>3966</v>
      </c>
      <c r="F193" s="3" t="s">
        <v>3835</v>
      </c>
    </row>
    <row r="194" spans="1:6">
      <c r="A194" s="75" t="s">
        <v>2591</v>
      </c>
      <c r="B194" s="3" t="s">
        <v>68</v>
      </c>
      <c r="C194" s="3" t="s">
        <v>181</v>
      </c>
      <c r="D194" s="3" t="s">
        <v>3965</v>
      </c>
      <c r="E194" s="3" t="s">
        <v>3967</v>
      </c>
      <c r="F194" s="3" t="s">
        <v>3837</v>
      </c>
    </row>
    <row r="195" spans="1:6">
      <c r="A195" s="75" t="s">
        <v>2591</v>
      </c>
      <c r="B195" s="3" t="s">
        <v>3797</v>
      </c>
      <c r="C195" s="3" t="s">
        <v>182</v>
      </c>
      <c r="D195" s="3" t="s">
        <v>3965</v>
      </c>
      <c r="E195" s="3" t="s">
        <v>3968</v>
      </c>
      <c r="F195" s="3" t="s">
        <v>3798</v>
      </c>
    </row>
    <row r="196" spans="1:6">
      <c r="A196" s="75" t="s">
        <v>2593</v>
      </c>
      <c r="B196" s="3" t="s">
        <v>68</v>
      </c>
      <c r="C196" s="3" t="s">
        <v>181</v>
      </c>
      <c r="D196" s="3" t="s">
        <v>3965</v>
      </c>
      <c r="E196" s="3" t="s">
        <v>3874</v>
      </c>
      <c r="F196" s="3" t="s">
        <v>3969</v>
      </c>
    </row>
    <row r="197" spans="1:6">
      <c r="A197" s="75" t="s">
        <v>2593</v>
      </c>
      <c r="B197" s="3" t="s">
        <v>3797</v>
      </c>
      <c r="C197" s="3" t="s">
        <v>182</v>
      </c>
      <c r="D197" s="3" t="s">
        <v>3965</v>
      </c>
      <c r="E197" s="3" t="s">
        <v>3874</v>
      </c>
      <c r="F197" s="3" t="s">
        <v>3970</v>
      </c>
    </row>
    <row r="198" spans="1:6">
      <c r="A198" s="75" t="s">
        <v>2599</v>
      </c>
      <c r="B198" s="3" t="s">
        <v>61</v>
      </c>
      <c r="C198" s="3" t="s">
        <v>182</v>
      </c>
      <c r="D198" s="3" t="s">
        <v>3971</v>
      </c>
      <c r="E198" s="3" t="s">
        <v>3972</v>
      </c>
      <c r="F198" s="3" t="s">
        <v>3899</v>
      </c>
    </row>
    <row r="199" spans="1:6">
      <c r="A199" s="75" t="s">
        <v>2604</v>
      </c>
      <c r="B199" s="3" t="s">
        <v>61</v>
      </c>
      <c r="C199" s="3" t="s">
        <v>182</v>
      </c>
      <c r="D199" s="3" t="s">
        <v>3971</v>
      </c>
      <c r="E199" s="3" t="s">
        <v>3972</v>
      </c>
      <c r="F199" s="3" t="s">
        <v>3972</v>
      </c>
    </row>
    <row r="200" spans="1:6">
      <c r="A200" s="75" t="s">
        <v>2610</v>
      </c>
      <c r="B200" s="3" t="s">
        <v>68</v>
      </c>
      <c r="C200" s="3" t="s">
        <v>181</v>
      </c>
      <c r="D200" s="3" t="s">
        <v>3971</v>
      </c>
      <c r="E200" s="3" t="s">
        <v>3973</v>
      </c>
      <c r="F200" s="3" t="s">
        <v>3974</v>
      </c>
    </row>
    <row r="201" spans="1:6">
      <c r="A201" s="75" t="s">
        <v>2610</v>
      </c>
      <c r="B201" s="3" t="s">
        <v>3797</v>
      </c>
      <c r="C201" s="3" t="s">
        <v>182</v>
      </c>
      <c r="D201" s="3" t="s">
        <v>3971</v>
      </c>
      <c r="E201" s="3" t="s">
        <v>3975</v>
      </c>
      <c r="F201" s="3" t="s">
        <v>3975</v>
      </c>
    </row>
    <row r="202" spans="1:6">
      <c r="A202" s="75" t="s">
        <v>2615</v>
      </c>
      <c r="B202" s="3" t="s">
        <v>68</v>
      </c>
      <c r="C202" s="3" t="s">
        <v>181</v>
      </c>
      <c r="D202" s="3" t="s">
        <v>3971</v>
      </c>
      <c r="E202" s="3" t="s">
        <v>3976</v>
      </c>
      <c r="F202" s="3" t="s">
        <v>3976</v>
      </c>
    </row>
    <row r="203" spans="1:6">
      <c r="A203" s="75" t="s">
        <v>2615</v>
      </c>
      <c r="B203" s="3" t="s">
        <v>3797</v>
      </c>
      <c r="C203" s="3" t="s">
        <v>182</v>
      </c>
      <c r="D203" s="3" t="s">
        <v>3971</v>
      </c>
      <c r="E203" s="3" t="s">
        <v>3975</v>
      </c>
      <c r="F203" s="3" t="s">
        <v>3975</v>
      </c>
    </row>
    <row r="204" spans="1:6">
      <c r="A204" s="75" t="s">
        <v>2621</v>
      </c>
      <c r="B204" s="3" t="s">
        <v>68</v>
      </c>
      <c r="C204" s="3" t="s">
        <v>181</v>
      </c>
      <c r="D204" s="3" t="s">
        <v>3971</v>
      </c>
      <c r="E204" s="3" t="s">
        <v>3977</v>
      </c>
      <c r="F204" s="3" t="s">
        <v>3978</v>
      </c>
    </row>
    <row r="205" spans="1:6">
      <c r="A205" s="75" t="s">
        <v>2628</v>
      </c>
      <c r="B205" s="3" t="s">
        <v>61</v>
      </c>
      <c r="C205" s="3" t="s">
        <v>181</v>
      </c>
      <c r="D205" s="3" t="s">
        <v>3971</v>
      </c>
      <c r="E205" s="3" t="s">
        <v>3899</v>
      </c>
      <c r="F205" s="3" t="s">
        <v>3979</v>
      </c>
    </row>
    <row r="206" spans="1:6">
      <c r="A206" s="75" t="s">
        <v>2628</v>
      </c>
      <c r="B206" s="3" t="s">
        <v>68</v>
      </c>
      <c r="C206" s="3" t="s">
        <v>181</v>
      </c>
      <c r="D206" s="3" t="s">
        <v>3980</v>
      </c>
      <c r="E206" s="3" t="s">
        <v>3852</v>
      </c>
      <c r="F206" s="3" t="s">
        <v>3803</v>
      </c>
    </row>
    <row r="207" spans="1:6">
      <c r="A207" s="75" t="s">
        <v>2632</v>
      </c>
      <c r="B207" s="3" t="s">
        <v>3797</v>
      </c>
      <c r="C207" s="3" t="s">
        <v>181</v>
      </c>
      <c r="D207" s="3" t="s">
        <v>3980</v>
      </c>
      <c r="E207" s="3" t="s">
        <v>3981</v>
      </c>
      <c r="F207" s="3" t="s">
        <v>3861</v>
      </c>
    </row>
    <row r="208" spans="1:6">
      <c r="A208" s="75" t="s">
        <v>2637</v>
      </c>
      <c r="B208" s="3" t="s">
        <v>61</v>
      </c>
      <c r="C208" s="3" t="s">
        <v>181</v>
      </c>
      <c r="D208" s="3" t="s">
        <v>3980</v>
      </c>
      <c r="E208" s="3" t="s">
        <v>3804</v>
      </c>
      <c r="F208" s="3" t="s">
        <v>3812</v>
      </c>
    </row>
    <row r="209" spans="1:6">
      <c r="A209" s="75" t="s">
        <v>2637</v>
      </c>
      <c r="B209" s="3" t="s">
        <v>3797</v>
      </c>
      <c r="C209" s="3" t="s">
        <v>182</v>
      </c>
      <c r="D209" s="3" t="s">
        <v>3980</v>
      </c>
      <c r="E209" s="3" t="s">
        <v>3809</v>
      </c>
      <c r="F209" s="3" t="s">
        <v>3809</v>
      </c>
    </row>
    <row r="210" spans="1:6">
      <c r="A210" s="75" t="s">
        <v>2640</v>
      </c>
      <c r="B210" s="3" t="s">
        <v>68</v>
      </c>
      <c r="C210" s="3" t="s">
        <v>181</v>
      </c>
      <c r="D210" s="3" t="s">
        <v>3980</v>
      </c>
      <c r="E210" s="3" t="s">
        <v>3810</v>
      </c>
      <c r="F210" s="3" t="s">
        <v>3810</v>
      </c>
    </row>
    <row r="211" spans="1:6">
      <c r="A211" s="75" t="s">
        <v>2645</v>
      </c>
      <c r="B211" s="3" t="s">
        <v>68</v>
      </c>
      <c r="C211" s="3" t="s">
        <v>181</v>
      </c>
      <c r="D211" s="3" t="s">
        <v>3980</v>
      </c>
      <c r="E211" s="3" t="s">
        <v>3852</v>
      </c>
      <c r="F211" s="3" t="s">
        <v>3852</v>
      </c>
    </row>
    <row r="212" spans="1:6">
      <c r="A212" s="75" t="s">
        <v>2645</v>
      </c>
      <c r="B212" s="3" t="s">
        <v>3797</v>
      </c>
      <c r="C212" s="3" t="s">
        <v>182</v>
      </c>
      <c r="D212" s="3" t="s">
        <v>3980</v>
      </c>
      <c r="E212" s="3" t="s">
        <v>3982</v>
      </c>
      <c r="F212" s="3" t="s">
        <v>3861</v>
      </c>
    </row>
    <row r="213" spans="1:6">
      <c r="A213" s="75" t="s">
        <v>2652</v>
      </c>
      <c r="B213" s="3" t="s">
        <v>61</v>
      </c>
      <c r="C213" s="3" t="s">
        <v>181</v>
      </c>
      <c r="D213" s="3" t="s">
        <v>3980</v>
      </c>
      <c r="E213" s="3" t="s">
        <v>3810</v>
      </c>
      <c r="F213" s="3" t="s">
        <v>3861</v>
      </c>
    </row>
    <row r="214" spans="1:6">
      <c r="A214" s="75" t="s">
        <v>2652</v>
      </c>
      <c r="B214" s="3" t="s">
        <v>68</v>
      </c>
      <c r="C214" s="3" t="s">
        <v>182</v>
      </c>
      <c r="D214" s="3" t="s">
        <v>3980</v>
      </c>
      <c r="E214" s="3" t="s">
        <v>3861</v>
      </c>
      <c r="F214" s="3" t="s">
        <v>3809</v>
      </c>
    </row>
    <row r="215" spans="1:6">
      <c r="A215" s="75" t="s">
        <v>2653</v>
      </c>
      <c r="B215" s="3" t="s">
        <v>61</v>
      </c>
      <c r="C215" s="3" t="s">
        <v>181</v>
      </c>
      <c r="D215" s="3" t="s">
        <v>3980</v>
      </c>
      <c r="E215" s="3" t="s">
        <v>3811</v>
      </c>
      <c r="F215" s="3" t="s">
        <v>3809</v>
      </c>
    </row>
    <row r="216" spans="1:6">
      <c r="A216" s="75" t="s">
        <v>2653</v>
      </c>
      <c r="B216" s="3" t="s">
        <v>68</v>
      </c>
      <c r="C216" s="3" t="s">
        <v>182</v>
      </c>
      <c r="D216" s="3" t="s">
        <v>3980</v>
      </c>
      <c r="E216" s="3" t="s">
        <v>3861</v>
      </c>
      <c r="F216" s="3" t="s">
        <v>3852</v>
      </c>
    </row>
    <row r="217" spans="1:6">
      <c r="A217" s="75" t="s">
        <v>2654</v>
      </c>
      <c r="B217" s="3" t="s">
        <v>3797</v>
      </c>
      <c r="C217" s="3" t="s">
        <v>181</v>
      </c>
      <c r="D217" s="3" t="s">
        <v>3980</v>
      </c>
      <c r="E217" s="3" t="s">
        <v>3842</v>
      </c>
      <c r="F217" s="3" t="s">
        <v>3810</v>
      </c>
    </row>
    <row r="218" spans="1:6">
      <c r="A218" s="75" t="s">
        <v>2654</v>
      </c>
      <c r="B218" s="3" t="s">
        <v>61</v>
      </c>
      <c r="C218" s="3" t="s">
        <v>182</v>
      </c>
      <c r="D218" s="3" t="s">
        <v>3980</v>
      </c>
      <c r="E218" s="3" t="s">
        <v>3806</v>
      </c>
      <c r="F218" s="3" t="s">
        <v>3809</v>
      </c>
    </row>
    <row r="219" spans="1:6">
      <c r="A219" s="75" t="s">
        <v>2658</v>
      </c>
      <c r="B219" s="3" t="s">
        <v>3797</v>
      </c>
      <c r="C219" s="3" t="s">
        <v>181</v>
      </c>
      <c r="D219" s="3" t="s">
        <v>3980</v>
      </c>
      <c r="E219" s="3" t="s">
        <v>3842</v>
      </c>
      <c r="F219" s="3" t="s">
        <v>3840</v>
      </c>
    </row>
    <row r="220" spans="1:6">
      <c r="A220" s="75" t="s">
        <v>2658</v>
      </c>
      <c r="B220" s="3" t="s">
        <v>61</v>
      </c>
      <c r="C220" s="3" t="s">
        <v>182</v>
      </c>
      <c r="D220" s="3" t="s">
        <v>3980</v>
      </c>
      <c r="E220" s="3" t="s">
        <v>3983</v>
      </c>
      <c r="F220" s="3" t="s">
        <v>3861</v>
      </c>
    </row>
    <row r="221" spans="1:6">
      <c r="A221" s="75" t="s">
        <v>2662</v>
      </c>
      <c r="B221" s="3" t="s">
        <v>68</v>
      </c>
      <c r="C221" s="3" t="s">
        <v>181</v>
      </c>
      <c r="D221" s="3" t="s">
        <v>3980</v>
      </c>
      <c r="E221" s="3" t="s">
        <v>3811</v>
      </c>
      <c r="F221" s="3" t="s">
        <v>3810</v>
      </c>
    </row>
    <row r="222" spans="1:6">
      <c r="A222" s="75" t="s">
        <v>2662</v>
      </c>
      <c r="B222" s="3" t="s">
        <v>3797</v>
      </c>
      <c r="C222" s="3" t="s">
        <v>182</v>
      </c>
      <c r="D222" s="3" t="s">
        <v>3980</v>
      </c>
      <c r="E222" s="3" t="s">
        <v>3809</v>
      </c>
      <c r="F222" s="3" t="s">
        <v>3810</v>
      </c>
    </row>
    <row r="223" spans="1:6">
      <c r="A223" s="75" t="s">
        <v>2664</v>
      </c>
      <c r="B223" s="3" t="s">
        <v>68</v>
      </c>
      <c r="C223" s="3" t="s">
        <v>181</v>
      </c>
      <c r="D223" s="3" t="s">
        <v>3980</v>
      </c>
      <c r="E223" s="3" t="s">
        <v>3842</v>
      </c>
      <c r="F223" s="3" t="s">
        <v>3842</v>
      </c>
    </row>
    <row r="224" spans="1:6">
      <c r="A224" s="75" t="s">
        <v>2664</v>
      </c>
      <c r="B224" s="3" t="s">
        <v>3797</v>
      </c>
      <c r="C224" s="3" t="s">
        <v>182</v>
      </c>
      <c r="D224" s="3" t="s">
        <v>3980</v>
      </c>
      <c r="E224" s="3" t="s">
        <v>3984</v>
      </c>
      <c r="F224" s="3" t="s">
        <v>3861</v>
      </c>
    </row>
    <row r="225" spans="1:6">
      <c r="A225" s="75" t="s">
        <v>2669</v>
      </c>
      <c r="B225" s="3" t="s">
        <v>68</v>
      </c>
      <c r="C225" s="3" t="s">
        <v>182</v>
      </c>
      <c r="D225" s="3" t="s">
        <v>3980</v>
      </c>
      <c r="E225" s="3" t="s">
        <v>3865</v>
      </c>
      <c r="F225" s="3" t="s">
        <v>3957</v>
      </c>
    </row>
    <row r="226" spans="1:6">
      <c r="A226" s="75" t="s">
        <v>2673</v>
      </c>
      <c r="B226" s="3" t="s">
        <v>61</v>
      </c>
      <c r="C226" s="3" t="s">
        <v>181</v>
      </c>
      <c r="D226" s="3" t="s">
        <v>3980</v>
      </c>
      <c r="E226" s="3" t="s">
        <v>3865</v>
      </c>
      <c r="F226" s="3" t="s">
        <v>3985</v>
      </c>
    </row>
    <row r="227" spans="1:6">
      <c r="A227" s="75" t="s">
        <v>2673</v>
      </c>
      <c r="B227" s="3" t="s">
        <v>68</v>
      </c>
      <c r="C227" s="3" t="s">
        <v>182</v>
      </c>
      <c r="D227" s="3" t="s">
        <v>3980</v>
      </c>
      <c r="E227" s="3" t="s">
        <v>3865</v>
      </c>
      <c r="F227" s="3" t="s">
        <v>3986</v>
      </c>
    </row>
    <row r="228" spans="1:6">
      <c r="A228" s="75" t="s">
        <v>2698</v>
      </c>
      <c r="B228" s="3" t="s">
        <v>3797</v>
      </c>
      <c r="C228" s="3" t="s">
        <v>182</v>
      </c>
      <c r="D228" s="3" t="s">
        <v>3987</v>
      </c>
      <c r="E228" s="3" t="s">
        <v>3988</v>
      </c>
      <c r="F228" s="3" t="s">
        <v>3946</v>
      </c>
    </row>
    <row r="229" spans="1:6">
      <c r="A229" s="75" t="s">
        <v>2704</v>
      </c>
      <c r="B229" s="3" t="s">
        <v>68</v>
      </c>
      <c r="C229" s="3" t="s">
        <v>181</v>
      </c>
      <c r="D229" s="3" t="s">
        <v>3987</v>
      </c>
      <c r="E229" s="3" t="s">
        <v>3941</v>
      </c>
      <c r="F229" s="3" t="s">
        <v>3941</v>
      </c>
    </row>
    <row r="230" spans="1:6">
      <c r="A230" s="75" t="s">
        <v>2704</v>
      </c>
      <c r="B230" s="3" t="s">
        <v>3797</v>
      </c>
      <c r="C230" s="3" t="s">
        <v>182</v>
      </c>
      <c r="D230" s="3" t="s">
        <v>3987</v>
      </c>
      <c r="E230" s="3" t="s">
        <v>3939</v>
      </c>
      <c r="F230" s="3" t="s">
        <v>3939</v>
      </c>
    </row>
    <row r="231" spans="1:6">
      <c r="A231" s="75" t="s">
        <v>2709</v>
      </c>
      <c r="B231" s="3" t="s">
        <v>61</v>
      </c>
      <c r="C231" s="3" t="s">
        <v>181</v>
      </c>
      <c r="D231" s="3" t="s">
        <v>3987</v>
      </c>
      <c r="E231" s="3" t="s">
        <v>3989</v>
      </c>
      <c r="F231" s="3" t="s">
        <v>3918</v>
      </c>
    </row>
    <row r="232" spans="1:6">
      <c r="A232" s="75" t="s">
        <v>2709</v>
      </c>
      <c r="B232" s="3" t="s">
        <v>68</v>
      </c>
      <c r="C232" s="3" t="s">
        <v>182</v>
      </c>
      <c r="D232" s="3" t="s">
        <v>3987</v>
      </c>
      <c r="E232" s="3" t="s">
        <v>3916</v>
      </c>
      <c r="F232" s="3" t="s">
        <v>3941</v>
      </c>
    </row>
    <row r="233" spans="1:6">
      <c r="A233" s="75" t="s">
        <v>2714</v>
      </c>
      <c r="B233" s="3" t="s">
        <v>61</v>
      </c>
      <c r="C233" s="3" t="s">
        <v>181</v>
      </c>
      <c r="D233" s="3" t="s">
        <v>3987</v>
      </c>
      <c r="E233" s="3" t="s">
        <v>3916</v>
      </c>
      <c r="F233" s="3" t="s">
        <v>3916</v>
      </c>
    </row>
    <row r="234" spans="1:6">
      <c r="A234" s="75" t="s">
        <v>2714</v>
      </c>
      <c r="B234" s="3" t="s">
        <v>68</v>
      </c>
      <c r="C234" s="3" t="s">
        <v>182</v>
      </c>
      <c r="D234" s="3" t="s">
        <v>3987</v>
      </c>
      <c r="E234" s="3" t="s">
        <v>3990</v>
      </c>
      <c r="F234" s="3" t="s">
        <v>3991</v>
      </c>
    </row>
    <row r="235" spans="1:6">
      <c r="A235" s="75" t="s">
        <v>2720</v>
      </c>
      <c r="B235" s="3" t="s">
        <v>3797</v>
      </c>
      <c r="C235" s="3" t="s">
        <v>181</v>
      </c>
      <c r="D235" s="3" t="s">
        <v>3992</v>
      </c>
      <c r="E235" s="3" t="s">
        <v>3825</v>
      </c>
      <c r="F235" s="3" t="s">
        <v>3819</v>
      </c>
    </row>
    <row r="236" spans="1:6">
      <c r="A236" s="75" t="s">
        <v>2720</v>
      </c>
      <c r="B236" s="3" t="s">
        <v>61</v>
      </c>
      <c r="C236" s="3" t="s">
        <v>182</v>
      </c>
      <c r="D236" s="3" t="s">
        <v>3992</v>
      </c>
      <c r="E236" s="3" t="s">
        <v>3824</v>
      </c>
      <c r="F236" s="3" t="s">
        <v>3824</v>
      </c>
    </row>
    <row r="237" spans="1:6">
      <c r="A237" s="75" t="s">
        <v>2724</v>
      </c>
      <c r="B237" s="3" t="s">
        <v>3797</v>
      </c>
      <c r="C237" s="3" t="s">
        <v>181</v>
      </c>
      <c r="D237" s="3" t="s">
        <v>3992</v>
      </c>
      <c r="E237" s="3" t="s">
        <v>3868</v>
      </c>
      <c r="F237" s="3" t="s">
        <v>3868</v>
      </c>
    </row>
    <row r="238" spans="1:6">
      <c r="A238" s="75" t="s">
        <v>2724</v>
      </c>
      <c r="B238" s="3" t="s">
        <v>61</v>
      </c>
      <c r="C238" s="3" t="s">
        <v>182</v>
      </c>
      <c r="D238" s="3" t="s">
        <v>3992</v>
      </c>
      <c r="E238" s="3" t="s">
        <v>3819</v>
      </c>
      <c r="F238" s="3" t="s">
        <v>3819</v>
      </c>
    </row>
    <row r="239" spans="1:6">
      <c r="A239" s="75" t="s">
        <v>2728</v>
      </c>
      <c r="B239" s="3" t="s">
        <v>68</v>
      </c>
      <c r="C239" s="3" t="s">
        <v>181</v>
      </c>
      <c r="D239" s="3" t="s">
        <v>3992</v>
      </c>
      <c r="E239" s="3" t="s">
        <v>3993</v>
      </c>
      <c r="F239" s="3" t="s">
        <v>3820</v>
      </c>
    </row>
    <row r="240" spans="1:6">
      <c r="A240" s="75" t="s">
        <v>2728</v>
      </c>
      <c r="B240" s="3" t="s">
        <v>3797</v>
      </c>
      <c r="C240" s="3" t="s">
        <v>182</v>
      </c>
      <c r="D240" s="3" t="s">
        <v>3992</v>
      </c>
      <c r="E240" s="3" t="s">
        <v>3820</v>
      </c>
      <c r="F240" s="3" t="s">
        <v>3820</v>
      </c>
    </row>
    <row r="241" spans="1:6">
      <c r="A241" s="75" t="s">
        <v>2732</v>
      </c>
      <c r="B241" s="3" t="s">
        <v>61</v>
      </c>
      <c r="C241" s="3" t="s">
        <v>181</v>
      </c>
      <c r="D241" s="3" t="s">
        <v>3992</v>
      </c>
      <c r="E241" s="3" t="s">
        <v>3881</v>
      </c>
      <c r="F241" s="3" t="s">
        <v>3881</v>
      </c>
    </row>
    <row r="242" spans="1:6">
      <c r="A242" s="75" t="s">
        <v>2732</v>
      </c>
      <c r="B242" s="3" t="s">
        <v>3797</v>
      </c>
      <c r="C242" s="3" t="s">
        <v>182</v>
      </c>
      <c r="D242" s="3" t="s">
        <v>3992</v>
      </c>
      <c r="E242" s="3" t="s">
        <v>3821</v>
      </c>
      <c r="F242" s="3" t="s">
        <v>3821</v>
      </c>
    </row>
    <row r="243" spans="1:6">
      <c r="A243" s="75" t="s">
        <v>2734</v>
      </c>
      <c r="B243" s="3" t="s">
        <v>61</v>
      </c>
      <c r="C243" s="3" t="s">
        <v>181</v>
      </c>
      <c r="D243" s="3" t="s">
        <v>3992</v>
      </c>
      <c r="E243" s="3" t="s">
        <v>3868</v>
      </c>
      <c r="F243" s="3" t="s">
        <v>3868</v>
      </c>
    </row>
    <row r="244" spans="1:6">
      <c r="A244" s="75" t="s">
        <v>2734</v>
      </c>
      <c r="B244" s="3" t="s">
        <v>68</v>
      </c>
      <c r="C244" s="3" t="s">
        <v>182</v>
      </c>
      <c r="D244" s="3" t="s">
        <v>3992</v>
      </c>
      <c r="E244" s="3" t="s">
        <v>3821</v>
      </c>
      <c r="F244" s="3" t="s">
        <v>3821</v>
      </c>
    </row>
    <row r="245" spans="1:6">
      <c r="A245" s="75" t="s">
        <v>2736</v>
      </c>
      <c r="B245" s="3" t="s">
        <v>61</v>
      </c>
      <c r="C245" s="3" t="s">
        <v>181</v>
      </c>
      <c r="D245" s="3" t="s">
        <v>3992</v>
      </c>
      <c r="E245" s="3" t="s">
        <v>3881</v>
      </c>
      <c r="F245" s="3" t="s">
        <v>3821</v>
      </c>
    </row>
    <row r="246" spans="1:6">
      <c r="A246" s="75" t="s">
        <v>2736</v>
      </c>
      <c r="B246" s="3" t="s">
        <v>68</v>
      </c>
      <c r="C246" s="3" t="s">
        <v>182</v>
      </c>
      <c r="D246" s="3" t="s">
        <v>3992</v>
      </c>
      <c r="E246" s="3" t="s">
        <v>3994</v>
      </c>
      <c r="F246" s="3" t="s">
        <v>3995</v>
      </c>
    </row>
    <row r="247" spans="1:6">
      <c r="A247" s="75" t="s">
        <v>2742</v>
      </c>
      <c r="B247" s="3" t="s">
        <v>68</v>
      </c>
      <c r="C247" s="3" t="s">
        <v>181</v>
      </c>
      <c r="D247" s="3" t="s">
        <v>3996</v>
      </c>
      <c r="E247" s="3" t="s">
        <v>3922</v>
      </c>
      <c r="F247" s="3" t="s">
        <v>3834</v>
      </c>
    </row>
    <row r="248" spans="1:6">
      <c r="A248" s="75" t="s">
        <v>2742</v>
      </c>
      <c r="B248" s="3" t="s">
        <v>61</v>
      </c>
      <c r="C248" s="3" t="s">
        <v>182</v>
      </c>
      <c r="D248" s="3" t="s">
        <v>3996</v>
      </c>
      <c r="E248" s="3" t="s">
        <v>3837</v>
      </c>
      <c r="F248" s="3" t="s">
        <v>3835</v>
      </c>
    </row>
    <row r="249" spans="1:6">
      <c r="A249" s="75" t="s">
        <v>2743</v>
      </c>
      <c r="B249" s="3" t="s">
        <v>68</v>
      </c>
      <c r="C249" s="3" t="s">
        <v>181</v>
      </c>
      <c r="D249" s="3" t="s">
        <v>3996</v>
      </c>
      <c r="E249" s="3" t="s">
        <v>3997</v>
      </c>
      <c r="F249" s="3" t="s">
        <v>3835</v>
      </c>
    </row>
    <row r="250" spans="1:6">
      <c r="A250" s="75" t="s">
        <v>2743</v>
      </c>
      <c r="B250" s="3" t="s">
        <v>61</v>
      </c>
      <c r="C250" s="3" t="s">
        <v>182</v>
      </c>
      <c r="D250" s="3" t="s">
        <v>3996</v>
      </c>
      <c r="E250" s="3" t="s">
        <v>3791</v>
      </c>
      <c r="F250" s="3" t="s">
        <v>3791</v>
      </c>
    </row>
    <row r="251" spans="1:6">
      <c r="A251" s="75" t="s">
        <v>2746</v>
      </c>
      <c r="B251" s="3" t="s">
        <v>68</v>
      </c>
      <c r="C251" s="3" t="s">
        <v>181</v>
      </c>
      <c r="D251" s="3" t="s">
        <v>3996</v>
      </c>
      <c r="E251" s="3" t="s">
        <v>3924</v>
      </c>
      <c r="F251" s="3" t="s">
        <v>3924</v>
      </c>
    </row>
    <row r="252" spans="1:6">
      <c r="A252" s="75" t="s">
        <v>2746</v>
      </c>
      <c r="B252" s="3" t="s">
        <v>3797</v>
      </c>
      <c r="C252" s="3" t="s">
        <v>182</v>
      </c>
      <c r="D252" s="3" t="s">
        <v>3996</v>
      </c>
      <c r="E252" s="3" t="s">
        <v>3835</v>
      </c>
      <c r="F252" s="3" t="s">
        <v>3835</v>
      </c>
    </row>
    <row r="253" spans="1:6">
      <c r="A253" s="75" t="s">
        <v>2749</v>
      </c>
      <c r="B253" s="3" t="s">
        <v>68</v>
      </c>
      <c r="C253" s="3" t="s">
        <v>181</v>
      </c>
      <c r="D253" s="3" t="s">
        <v>3996</v>
      </c>
      <c r="E253" s="3" t="s">
        <v>3924</v>
      </c>
      <c r="F253" s="3" t="s">
        <v>3924</v>
      </c>
    </row>
    <row r="254" spans="1:6">
      <c r="A254" s="75" t="s">
        <v>2749</v>
      </c>
      <c r="B254" s="3" t="s">
        <v>3797</v>
      </c>
      <c r="C254" s="3" t="s">
        <v>182</v>
      </c>
      <c r="D254" s="3" t="s">
        <v>3996</v>
      </c>
      <c r="E254" s="3" t="s">
        <v>3837</v>
      </c>
      <c r="F254" s="3" t="s">
        <v>3835</v>
      </c>
    </row>
    <row r="255" spans="1:6">
      <c r="A255" s="75" t="s">
        <v>2750</v>
      </c>
      <c r="B255" s="3" t="s">
        <v>61</v>
      </c>
      <c r="C255" s="3" t="s">
        <v>181</v>
      </c>
      <c r="D255" s="3" t="s">
        <v>3996</v>
      </c>
      <c r="E255" s="3" t="s">
        <v>3923</v>
      </c>
      <c r="F255" s="3" t="s">
        <v>3924</v>
      </c>
    </row>
    <row r="256" spans="1:6">
      <c r="A256" s="75" t="s">
        <v>2750</v>
      </c>
      <c r="B256" s="3" t="s">
        <v>68</v>
      </c>
      <c r="C256" s="3" t="s">
        <v>182</v>
      </c>
      <c r="D256" s="3" t="s">
        <v>3996</v>
      </c>
      <c r="E256" s="3" t="s">
        <v>3791</v>
      </c>
      <c r="F256" s="3" t="s">
        <v>3791</v>
      </c>
    </row>
    <row r="257" spans="1:6">
      <c r="A257" s="75" t="s">
        <v>2838</v>
      </c>
      <c r="B257" s="3" t="s">
        <v>3797</v>
      </c>
      <c r="C257" s="3" t="s">
        <v>181</v>
      </c>
      <c r="D257" s="3" t="s">
        <v>3998</v>
      </c>
      <c r="E257" s="3" t="s">
        <v>3999</v>
      </c>
      <c r="F257" s="3" t="s">
        <v>4000</v>
      </c>
    </row>
    <row r="258" spans="1:6">
      <c r="A258" s="75" t="s">
        <v>2838</v>
      </c>
      <c r="B258" s="3" t="s">
        <v>61</v>
      </c>
      <c r="C258" s="3" t="s">
        <v>182</v>
      </c>
      <c r="D258" s="3" t="s">
        <v>3998</v>
      </c>
      <c r="E258" s="3" t="s">
        <v>4001</v>
      </c>
      <c r="F258" s="3" t="s">
        <v>4001</v>
      </c>
    </row>
    <row r="259" spans="1:6">
      <c r="A259" s="75" t="s">
        <v>2843</v>
      </c>
      <c r="B259" s="3" t="s">
        <v>68</v>
      </c>
      <c r="C259" s="3" t="s">
        <v>181</v>
      </c>
      <c r="D259" s="3" t="s">
        <v>3998</v>
      </c>
      <c r="E259" s="3" t="s">
        <v>3999</v>
      </c>
      <c r="F259" s="3" t="s">
        <v>4000</v>
      </c>
    </row>
    <row r="260" spans="1:6">
      <c r="A260" s="75" t="s">
        <v>2843</v>
      </c>
      <c r="B260" s="3" t="s">
        <v>61</v>
      </c>
      <c r="C260" s="3" t="s">
        <v>182</v>
      </c>
      <c r="D260" s="3" t="s">
        <v>3998</v>
      </c>
      <c r="E260" s="3" t="s">
        <v>4002</v>
      </c>
      <c r="F260" s="3" t="s">
        <v>4001</v>
      </c>
    </row>
    <row r="261" spans="1:6">
      <c r="A261" s="75" t="s">
        <v>2846</v>
      </c>
      <c r="B261" s="3" t="s">
        <v>68</v>
      </c>
      <c r="C261" s="3" t="s">
        <v>181</v>
      </c>
      <c r="D261" s="3" t="s">
        <v>3998</v>
      </c>
      <c r="E261" s="3" t="s">
        <v>3999</v>
      </c>
      <c r="F261" s="3" t="s">
        <v>4000</v>
      </c>
    </row>
    <row r="262" spans="1:6">
      <c r="A262" s="75" t="s">
        <v>2846</v>
      </c>
      <c r="B262" s="3" t="s">
        <v>61</v>
      </c>
      <c r="C262" s="3" t="s">
        <v>182</v>
      </c>
      <c r="D262" s="3" t="s">
        <v>3998</v>
      </c>
      <c r="E262" s="3" t="s">
        <v>4001</v>
      </c>
      <c r="F262" s="3" t="s">
        <v>4001</v>
      </c>
    </row>
    <row r="263" spans="1:6">
      <c r="A263" s="75" t="s">
        <v>2848</v>
      </c>
      <c r="B263" s="3" t="s">
        <v>68</v>
      </c>
      <c r="C263" s="3" t="s">
        <v>181</v>
      </c>
      <c r="D263" s="3" t="s">
        <v>3998</v>
      </c>
      <c r="E263" s="3" t="s">
        <v>4002</v>
      </c>
      <c r="F263" s="3" t="s">
        <v>4002</v>
      </c>
    </row>
    <row r="264" spans="1:6">
      <c r="A264" s="75" t="s">
        <v>2848</v>
      </c>
      <c r="B264" s="3" t="s">
        <v>61</v>
      </c>
      <c r="C264" s="3" t="s">
        <v>182</v>
      </c>
      <c r="D264" s="3" t="s">
        <v>3998</v>
      </c>
      <c r="E264" s="3" t="s">
        <v>4003</v>
      </c>
      <c r="F264" s="3" t="s">
        <v>4004</v>
      </c>
    </row>
    <row r="265" spans="1:6">
      <c r="A265" s="75" t="s">
        <v>2856</v>
      </c>
      <c r="B265" s="3" t="s">
        <v>68</v>
      </c>
      <c r="C265" s="3" t="s">
        <v>181</v>
      </c>
      <c r="D265" s="3" t="s">
        <v>3998</v>
      </c>
      <c r="E265" s="3" t="s">
        <v>4005</v>
      </c>
      <c r="F265" s="3" t="s">
        <v>4006</v>
      </c>
    </row>
    <row r="266" spans="1:6">
      <c r="A266" s="75" t="s">
        <v>2904</v>
      </c>
      <c r="B266" s="3" t="s">
        <v>3797</v>
      </c>
      <c r="C266" s="3" t="s">
        <v>181</v>
      </c>
      <c r="D266" s="3" t="s">
        <v>4007</v>
      </c>
      <c r="E266" s="3" t="s">
        <v>3806</v>
      </c>
      <c r="F266" s="3" t="s">
        <v>4008</v>
      </c>
    </row>
    <row r="267" spans="1:6">
      <c r="A267" s="75" t="s">
        <v>2904</v>
      </c>
      <c r="B267" s="3" t="s">
        <v>61</v>
      </c>
      <c r="C267" s="3" t="s">
        <v>182</v>
      </c>
      <c r="D267" s="3" t="s">
        <v>4007</v>
      </c>
      <c r="E267" s="3" t="s">
        <v>3861</v>
      </c>
      <c r="F267" s="3" t="s">
        <v>4009</v>
      </c>
    </row>
    <row r="268" spans="1:6">
      <c r="A268" s="75" t="s">
        <v>2906</v>
      </c>
      <c r="B268" s="3" t="s">
        <v>68</v>
      </c>
      <c r="C268" s="3" t="s">
        <v>181</v>
      </c>
      <c r="D268" s="3" t="s">
        <v>4007</v>
      </c>
      <c r="E268" s="3" t="s">
        <v>3842</v>
      </c>
      <c r="F268" s="3" t="s">
        <v>3842</v>
      </c>
    </row>
    <row r="269" spans="1:6">
      <c r="A269" s="75" t="s">
        <v>2906</v>
      </c>
      <c r="B269" s="3" t="s">
        <v>61</v>
      </c>
      <c r="C269" s="3" t="s">
        <v>182</v>
      </c>
      <c r="D269" s="3" t="s">
        <v>4007</v>
      </c>
      <c r="E269" s="3" t="s">
        <v>3810</v>
      </c>
      <c r="F269" s="3" t="s">
        <v>3810</v>
      </c>
    </row>
    <row r="270" spans="1:6">
      <c r="A270" s="75" t="s">
        <v>2908</v>
      </c>
      <c r="B270" s="3" t="s">
        <v>68</v>
      </c>
      <c r="C270" s="3" t="s">
        <v>181</v>
      </c>
      <c r="D270" s="3" t="s">
        <v>4007</v>
      </c>
      <c r="E270" s="3" t="s">
        <v>3809</v>
      </c>
      <c r="F270" s="3" t="s">
        <v>3810</v>
      </c>
    </row>
    <row r="271" spans="1:6">
      <c r="A271" s="75" t="s">
        <v>2908</v>
      </c>
      <c r="B271" s="3" t="s">
        <v>61</v>
      </c>
      <c r="C271" s="3" t="s">
        <v>182</v>
      </c>
      <c r="D271" s="3" t="s">
        <v>4007</v>
      </c>
      <c r="E271" s="3" t="s">
        <v>3852</v>
      </c>
      <c r="F271" s="3" t="s">
        <v>3803</v>
      </c>
    </row>
    <row r="272" spans="1:6">
      <c r="A272" s="75" t="s">
        <v>2912</v>
      </c>
      <c r="B272" s="3" t="s">
        <v>68</v>
      </c>
      <c r="C272" s="3" t="s">
        <v>181</v>
      </c>
      <c r="D272" s="3" t="s">
        <v>4007</v>
      </c>
      <c r="E272" s="3" t="s">
        <v>4010</v>
      </c>
      <c r="F272" s="3" t="s">
        <v>3808</v>
      </c>
    </row>
    <row r="273" spans="1:6">
      <c r="A273" s="75" t="s">
        <v>2912</v>
      </c>
      <c r="B273" s="3" t="s">
        <v>61</v>
      </c>
      <c r="C273" s="3" t="s">
        <v>182</v>
      </c>
      <c r="D273" s="3" t="s">
        <v>4007</v>
      </c>
      <c r="E273" s="3" t="s">
        <v>3809</v>
      </c>
      <c r="F273" s="3" t="s">
        <v>3809</v>
      </c>
    </row>
    <row r="274" spans="1:6">
      <c r="A274" s="75" t="s">
        <v>2914</v>
      </c>
      <c r="B274" s="3" t="s">
        <v>68</v>
      </c>
      <c r="C274" s="3" t="s">
        <v>181</v>
      </c>
      <c r="D274" s="3" t="s">
        <v>4007</v>
      </c>
      <c r="E274" s="3" t="s">
        <v>3842</v>
      </c>
      <c r="F274" s="3" t="s">
        <v>3842</v>
      </c>
    </row>
    <row r="275" spans="1:6">
      <c r="A275" s="75" t="s">
        <v>2914</v>
      </c>
      <c r="B275" s="3" t="s">
        <v>61</v>
      </c>
      <c r="C275" s="3" t="s">
        <v>182</v>
      </c>
      <c r="D275" s="3" t="s">
        <v>4007</v>
      </c>
      <c r="E275" s="3" t="s">
        <v>3806</v>
      </c>
      <c r="F275" s="3" t="s">
        <v>3806</v>
      </c>
    </row>
    <row r="276" spans="1:6">
      <c r="A276" s="75" t="s">
        <v>2916</v>
      </c>
      <c r="B276" s="3" t="s">
        <v>61</v>
      </c>
      <c r="C276" s="3" t="s">
        <v>182</v>
      </c>
      <c r="D276" s="3" t="s">
        <v>4007</v>
      </c>
      <c r="E276" s="3" t="s">
        <v>3803</v>
      </c>
      <c r="F276" s="3" t="s">
        <v>3804</v>
      </c>
    </row>
    <row r="277" spans="1:6">
      <c r="A277" s="75" t="s">
        <v>2926</v>
      </c>
      <c r="B277" s="3" t="s">
        <v>61</v>
      </c>
      <c r="C277" s="3" t="s">
        <v>182</v>
      </c>
      <c r="D277" s="3" t="s">
        <v>4007</v>
      </c>
      <c r="E277" s="3" t="s">
        <v>3803</v>
      </c>
      <c r="F277" s="3" t="s">
        <v>3803</v>
      </c>
    </row>
    <row r="278" spans="1:6">
      <c r="A278" s="75" t="s">
        <v>2930</v>
      </c>
      <c r="B278" s="3" t="s">
        <v>68</v>
      </c>
      <c r="C278" s="3" t="s">
        <v>181</v>
      </c>
      <c r="D278" s="3" t="s">
        <v>4007</v>
      </c>
      <c r="E278" s="3" t="s">
        <v>3812</v>
      </c>
      <c r="F278" s="3" t="s">
        <v>3812</v>
      </c>
    </row>
    <row r="279" spans="1:6">
      <c r="A279" s="75" t="s">
        <v>2930</v>
      </c>
      <c r="B279" s="3" t="s">
        <v>61</v>
      </c>
      <c r="C279" s="3" t="s">
        <v>182</v>
      </c>
      <c r="D279" s="3" t="s">
        <v>4007</v>
      </c>
      <c r="E279" s="3" t="s">
        <v>3806</v>
      </c>
      <c r="F279" s="3" t="s">
        <v>3806</v>
      </c>
    </row>
    <row r="280" spans="1:6">
      <c r="A280" s="75" t="s">
        <v>2933</v>
      </c>
      <c r="B280" s="3" t="s">
        <v>68</v>
      </c>
      <c r="C280" s="3" t="s">
        <v>181</v>
      </c>
      <c r="D280" s="3" t="s">
        <v>4007</v>
      </c>
      <c r="E280" s="3" t="s">
        <v>3809</v>
      </c>
      <c r="F280" s="3" t="s">
        <v>3809</v>
      </c>
    </row>
    <row r="281" spans="1:6">
      <c r="A281" s="75" t="s">
        <v>2937</v>
      </c>
      <c r="B281" s="3" t="s">
        <v>68</v>
      </c>
      <c r="C281" s="3" t="s">
        <v>181</v>
      </c>
      <c r="D281" s="3" t="s">
        <v>4007</v>
      </c>
      <c r="E281" s="3" t="s">
        <v>4011</v>
      </c>
      <c r="F281" s="3" t="s">
        <v>3804</v>
      </c>
    </row>
    <row r="282" spans="1:6">
      <c r="A282" s="75" t="s">
        <v>2937</v>
      </c>
      <c r="B282" s="3" t="s">
        <v>61</v>
      </c>
      <c r="C282" s="3" t="s">
        <v>182</v>
      </c>
      <c r="D282" s="3" t="s">
        <v>4007</v>
      </c>
      <c r="E282" s="3" t="s">
        <v>3803</v>
      </c>
      <c r="F282" s="3" t="s">
        <v>3803</v>
      </c>
    </row>
    <row r="283" spans="1:6">
      <c r="A283" s="75" t="s">
        <v>2944</v>
      </c>
      <c r="B283" s="3" t="s">
        <v>68</v>
      </c>
      <c r="C283" s="3" t="s">
        <v>181</v>
      </c>
      <c r="D283" s="3" t="s">
        <v>4007</v>
      </c>
      <c r="E283" s="3" t="s">
        <v>3812</v>
      </c>
      <c r="F283" s="3" t="s">
        <v>3812</v>
      </c>
    </row>
    <row r="284" spans="1:6">
      <c r="A284" s="75" t="s">
        <v>2944</v>
      </c>
      <c r="B284" s="3" t="s">
        <v>61</v>
      </c>
      <c r="C284" s="3" t="s">
        <v>182</v>
      </c>
      <c r="D284" s="3" t="s">
        <v>4007</v>
      </c>
      <c r="E284" s="3" t="s">
        <v>3803</v>
      </c>
      <c r="F284" s="3" t="s">
        <v>3803</v>
      </c>
    </row>
    <row r="285" spans="1:6">
      <c r="A285" s="75" t="s">
        <v>2947</v>
      </c>
      <c r="B285" s="3" t="s">
        <v>68</v>
      </c>
      <c r="C285" s="3" t="s">
        <v>181</v>
      </c>
      <c r="D285" s="3" t="s">
        <v>4007</v>
      </c>
      <c r="E285" s="3" t="s">
        <v>3865</v>
      </c>
      <c r="F285" s="3" t="s">
        <v>3865</v>
      </c>
    </row>
    <row r="286" spans="1:6">
      <c r="A286" s="75" t="s">
        <v>2947</v>
      </c>
      <c r="B286" s="3" t="s">
        <v>61</v>
      </c>
      <c r="C286" s="3" t="s">
        <v>182</v>
      </c>
      <c r="D286" s="3" t="s">
        <v>4007</v>
      </c>
      <c r="E286" s="3" t="s">
        <v>4012</v>
      </c>
      <c r="F286" s="3" t="s">
        <v>3865</v>
      </c>
    </row>
    <row r="287" spans="1:6">
      <c r="A287" s="75" t="s">
        <v>2956</v>
      </c>
      <c r="B287" s="3" t="s">
        <v>68</v>
      </c>
      <c r="C287" s="3" t="s">
        <v>181</v>
      </c>
      <c r="D287" s="3" t="s">
        <v>4007</v>
      </c>
      <c r="E287" s="3" t="s">
        <v>3865</v>
      </c>
      <c r="F287" s="3" t="s">
        <v>4013</v>
      </c>
    </row>
    <row r="288" spans="1:6">
      <c r="A288" s="75" t="s">
        <v>2961</v>
      </c>
      <c r="B288" s="3" t="s">
        <v>68</v>
      </c>
      <c r="C288" s="3" t="s">
        <v>181</v>
      </c>
      <c r="D288" s="3" t="s">
        <v>4014</v>
      </c>
      <c r="E288" s="3" t="s">
        <v>4015</v>
      </c>
      <c r="F288" s="3" t="s">
        <v>4016</v>
      </c>
    </row>
    <row r="289" spans="1:6">
      <c r="A289" s="75" t="s">
        <v>2961</v>
      </c>
      <c r="B289" s="3" t="s">
        <v>3797</v>
      </c>
      <c r="C289" s="3" t="s">
        <v>182</v>
      </c>
      <c r="D289" s="3" t="s">
        <v>4014</v>
      </c>
      <c r="E289" s="3" t="s">
        <v>4017</v>
      </c>
      <c r="F289" s="3" t="s">
        <v>4017</v>
      </c>
    </row>
    <row r="290" spans="1:6">
      <c r="A290" s="75" t="s">
        <v>2965</v>
      </c>
      <c r="B290" s="3" t="s">
        <v>61</v>
      </c>
      <c r="C290" s="3" t="s">
        <v>181</v>
      </c>
      <c r="D290" s="3" t="s">
        <v>4014</v>
      </c>
      <c r="E290" s="3" t="s">
        <v>4018</v>
      </c>
      <c r="F290" s="3" t="s">
        <v>4019</v>
      </c>
    </row>
    <row r="291" spans="1:6">
      <c r="A291" s="75" t="s">
        <v>2965</v>
      </c>
      <c r="B291" s="3" t="s">
        <v>68</v>
      </c>
      <c r="C291" s="3" t="s">
        <v>182</v>
      </c>
      <c r="D291" s="3" t="s">
        <v>4020</v>
      </c>
      <c r="E291" s="3" t="s">
        <v>4021</v>
      </c>
      <c r="F291" s="3" t="s">
        <v>4022</v>
      </c>
    </row>
    <row r="292" spans="1:6">
      <c r="A292" s="75" t="s">
        <v>2968</v>
      </c>
      <c r="B292" s="3" t="s">
        <v>61</v>
      </c>
      <c r="C292" s="3" t="s">
        <v>181</v>
      </c>
      <c r="D292" s="3" t="s">
        <v>4020</v>
      </c>
      <c r="E292" s="3" t="s">
        <v>4023</v>
      </c>
      <c r="F292" s="3" t="s">
        <v>4004</v>
      </c>
    </row>
    <row r="293" spans="1:6">
      <c r="A293" s="75" t="s">
        <v>2968</v>
      </c>
      <c r="B293" s="3" t="s">
        <v>68</v>
      </c>
      <c r="C293" s="3" t="s">
        <v>182</v>
      </c>
      <c r="D293" s="3" t="s">
        <v>4020</v>
      </c>
      <c r="E293" s="3" t="s">
        <v>4001</v>
      </c>
      <c r="F293" s="3" t="s">
        <v>4001</v>
      </c>
    </row>
    <row r="294" spans="1:6">
      <c r="A294" s="75" t="s">
        <v>2972</v>
      </c>
      <c r="B294" s="3" t="s">
        <v>3797</v>
      </c>
      <c r="C294" s="3" t="s">
        <v>181</v>
      </c>
      <c r="D294" s="3" t="s">
        <v>4020</v>
      </c>
      <c r="E294" s="3" t="s">
        <v>4024</v>
      </c>
      <c r="F294" s="3" t="s">
        <v>4001</v>
      </c>
    </row>
    <row r="295" spans="1:6">
      <c r="A295" s="75" t="s">
        <v>2972</v>
      </c>
      <c r="B295" s="3" t="s">
        <v>61</v>
      </c>
      <c r="C295" s="3" t="s">
        <v>182</v>
      </c>
      <c r="D295" s="3" t="s">
        <v>4020</v>
      </c>
      <c r="E295" s="3" t="s">
        <v>4025</v>
      </c>
      <c r="F295" s="3" t="s">
        <v>4026</v>
      </c>
    </row>
    <row r="296" spans="1:6">
      <c r="A296" s="75" t="s">
        <v>2980</v>
      </c>
      <c r="B296" s="3" t="s">
        <v>3797</v>
      </c>
      <c r="C296" s="3" t="s">
        <v>181</v>
      </c>
      <c r="D296" s="3" t="s">
        <v>4027</v>
      </c>
      <c r="E296" s="3" t="s">
        <v>3940</v>
      </c>
      <c r="F296" s="3" t="s">
        <v>4028</v>
      </c>
    </row>
    <row r="297" spans="1:6">
      <c r="A297" s="75" t="s">
        <v>2980</v>
      </c>
      <c r="B297" s="3" t="s">
        <v>61</v>
      </c>
      <c r="C297" s="3" t="s">
        <v>182</v>
      </c>
      <c r="D297" s="3" t="s">
        <v>4027</v>
      </c>
      <c r="E297" s="3" t="s">
        <v>3989</v>
      </c>
      <c r="F297" s="3" t="s">
        <v>3918</v>
      </c>
    </row>
    <row r="298" spans="1:6">
      <c r="A298" s="75" t="s">
        <v>2987</v>
      </c>
      <c r="B298" s="3" t="s">
        <v>68</v>
      </c>
      <c r="C298" s="3" t="s">
        <v>181</v>
      </c>
      <c r="D298" s="3" t="s">
        <v>4027</v>
      </c>
      <c r="E298" s="3" t="s">
        <v>4029</v>
      </c>
      <c r="F298" s="3" t="s">
        <v>3918</v>
      </c>
    </row>
    <row r="299" spans="1:6">
      <c r="A299" s="75" t="s">
        <v>2987</v>
      </c>
      <c r="B299" s="3" t="s">
        <v>3797</v>
      </c>
      <c r="C299" s="3" t="s">
        <v>182</v>
      </c>
      <c r="D299" s="3" t="s">
        <v>4027</v>
      </c>
      <c r="E299" s="3" t="s">
        <v>3949</v>
      </c>
      <c r="F299" s="3" t="s">
        <v>4030</v>
      </c>
    </row>
    <row r="300" spans="1:6">
      <c r="A300" s="75" t="s">
        <v>3019</v>
      </c>
      <c r="B300" s="3" t="s">
        <v>68</v>
      </c>
      <c r="C300" s="3" t="s">
        <v>181</v>
      </c>
      <c r="D300" s="3" t="s">
        <v>4031</v>
      </c>
      <c r="E300" s="3" t="s">
        <v>4032</v>
      </c>
      <c r="F300" s="3" t="s">
        <v>3825</v>
      </c>
    </row>
    <row r="301" spans="1:6">
      <c r="A301" s="75" t="s">
        <v>3019</v>
      </c>
      <c r="B301" s="3" t="s">
        <v>3797</v>
      </c>
      <c r="C301" s="3" t="s">
        <v>182</v>
      </c>
      <c r="D301" s="3" t="s">
        <v>4031</v>
      </c>
      <c r="E301" s="3" t="s">
        <v>3825</v>
      </c>
      <c r="F301" s="3" t="s">
        <v>3825</v>
      </c>
    </row>
    <row r="302" spans="1:6">
      <c r="A302" s="75" t="s">
        <v>3027</v>
      </c>
      <c r="B302" s="3" t="s">
        <v>61</v>
      </c>
      <c r="C302" s="3" t="s">
        <v>181</v>
      </c>
      <c r="D302" s="3" t="s">
        <v>4031</v>
      </c>
      <c r="E302" s="3" t="s">
        <v>3827</v>
      </c>
      <c r="F302" s="3" t="s">
        <v>3827</v>
      </c>
    </row>
    <row r="303" spans="1:6">
      <c r="A303" s="75" t="s">
        <v>3027</v>
      </c>
      <c r="B303" s="3" t="s">
        <v>68</v>
      </c>
      <c r="C303" s="3" t="s">
        <v>182</v>
      </c>
      <c r="D303" s="3" t="s">
        <v>4031</v>
      </c>
      <c r="E303" s="3" t="s">
        <v>3822</v>
      </c>
      <c r="F303" s="3" t="s">
        <v>3822</v>
      </c>
    </row>
    <row r="304" spans="1:6">
      <c r="A304" s="75" t="s">
        <v>3035</v>
      </c>
      <c r="B304" s="3" t="s">
        <v>61</v>
      </c>
      <c r="C304" s="3" t="s">
        <v>181</v>
      </c>
      <c r="D304" s="3" t="s">
        <v>4031</v>
      </c>
      <c r="E304" s="3" t="s">
        <v>3824</v>
      </c>
      <c r="F304" s="3" t="s">
        <v>3826</v>
      </c>
    </row>
    <row r="305" spans="1:6">
      <c r="A305" s="75" t="s">
        <v>3035</v>
      </c>
      <c r="B305" s="3" t="s">
        <v>68</v>
      </c>
      <c r="C305" s="3" t="s">
        <v>182</v>
      </c>
      <c r="D305" s="3" t="s">
        <v>4031</v>
      </c>
      <c r="E305" s="3" t="s">
        <v>4033</v>
      </c>
      <c r="F305" s="3" t="s">
        <v>4034</v>
      </c>
    </row>
    <row r="306" spans="1:6">
      <c r="A306" s="75" t="s">
        <v>3044</v>
      </c>
      <c r="B306" s="3" t="s">
        <v>61</v>
      </c>
      <c r="C306" s="3" t="s">
        <v>182</v>
      </c>
      <c r="D306" s="3" t="s">
        <v>4035</v>
      </c>
      <c r="E306" s="3" t="s">
        <v>3939</v>
      </c>
      <c r="F306" s="3" t="s">
        <v>3940</v>
      </c>
    </row>
    <row r="307" spans="1:6">
      <c r="A307" s="75" t="s">
        <v>3048</v>
      </c>
      <c r="B307" s="3" t="s">
        <v>3797</v>
      </c>
      <c r="C307" s="3" t="s">
        <v>181</v>
      </c>
      <c r="D307" s="3" t="s">
        <v>4035</v>
      </c>
      <c r="E307" s="3" t="s">
        <v>3941</v>
      </c>
      <c r="F307" s="3" t="s">
        <v>3941</v>
      </c>
    </row>
    <row r="308" spans="1:6">
      <c r="A308" s="75" t="s">
        <v>3048</v>
      </c>
      <c r="B308" s="3" t="s">
        <v>61</v>
      </c>
      <c r="C308" s="3" t="s">
        <v>182</v>
      </c>
      <c r="D308" s="3" t="s">
        <v>4035</v>
      </c>
      <c r="E308" s="3" t="s">
        <v>3916</v>
      </c>
      <c r="F308" s="3" t="s">
        <v>3917</v>
      </c>
    </row>
    <row r="309" spans="1:6">
      <c r="A309" s="75" t="s">
        <v>3052</v>
      </c>
      <c r="B309" s="3" t="s">
        <v>68</v>
      </c>
      <c r="C309" s="3" t="s">
        <v>181</v>
      </c>
      <c r="D309" s="3" t="s">
        <v>4035</v>
      </c>
      <c r="E309" s="3" t="s">
        <v>3944</v>
      </c>
      <c r="F309" s="3" t="s">
        <v>3941</v>
      </c>
    </row>
    <row r="310" spans="1:6">
      <c r="A310" s="75" t="s">
        <v>3052</v>
      </c>
      <c r="B310" s="3" t="s">
        <v>3797</v>
      </c>
      <c r="C310" s="3" t="s">
        <v>182</v>
      </c>
      <c r="D310" s="3" t="s">
        <v>4035</v>
      </c>
      <c r="E310" s="3" t="s">
        <v>3917</v>
      </c>
      <c r="F310" s="3" t="s">
        <v>3917</v>
      </c>
    </row>
    <row r="311" spans="1:6">
      <c r="A311" s="75" t="s">
        <v>3057</v>
      </c>
      <c r="B311" s="3" t="s">
        <v>68</v>
      </c>
      <c r="C311" s="3" t="s">
        <v>181</v>
      </c>
      <c r="D311" s="3" t="s">
        <v>4035</v>
      </c>
      <c r="E311" s="3" t="s">
        <v>3941</v>
      </c>
      <c r="F311" s="3" t="s">
        <v>3941</v>
      </c>
    </row>
    <row r="312" spans="1:6">
      <c r="A312" s="75" t="s">
        <v>3057</v>
      </c>
      <c r="B312" s="3" t="s">
        <v>3797</v>
      </c>
      <c r="C312" s="3" t="s">
        <v>182</v>
      </c>
      <c r="D312" s="3" t="s">
        <v>4035</v>
      </c>
      <c r="E312" s="3" t="s">
        <v>4036</v>
      </c>
      <c r="F312" s="3" t="s">
        <v>3939</v>
      </c>
    </row>
    <row r="313" spans="1:6">
      <c r="A313" s="75" t="s">
        <v>3065</v>
      </c>
      <c r="B313" s="3" t="s">
        <v>61</v>
      </c>
      <c r="C313" s="3" t="s">
        <v>181</v>
      </c>
      <c r="D313" s="3" t="s">
        <v>4035</v>
      </c>
      <c r="E313" s="3" t="s">
        <v>4037</v>
      </c>
      <c r="F313" s="3" t="s">
        <v>3949</v>
      </c>
    </row>
    <row r="314" spans="1:6">
      <c r="A314" s="75" t="s">
        <v>3065</v>
      </c>
      <c r="B314" s="3" t="s">
        <v>68</v>
      </c>
      <c r="C314" s="3" t="s">
        <v>182</v>
      </c>
      <c r="D314" s="3" t="s">
        <v>4035</v>
      </c>
      <c r="E314" s="3" t="s">
        <v>4038</v>
      </c>
      <c r="F314" s="3" t="s">
        <v>4039</v>
      </c>
    </row>
    <row r="315" spans="1:6">
      <c r="A315" s="75" t="s">
        <v>3071</v>
      </c>
      <c r="B315" s="3" t="s">
        <v>61</v>
      </c>
      <c r="C315" s="3" t="s">
        <v>181</v>
      </c>
      <c r="D315" s="3" t="s">
        <v>4035</v>
      </c>
      <c r="E315" s="3" t="s">
        <v>3949</v>
      </c>
      <c r="F315" s="3" t="s">
        <v>4040</v>
      </c>
    </row>
    <row r="316" spans="1:6">
      <c r="A316" s="75" t="s">
        <v>3085</v>
      </c>
      <c r="B316" s="3" t="s">
        <v>3797</v>
      </c>
      <c r="C316" s="3" t="s">
        <v>182</v>
      </c>
      <c r="D316" s="3" t="s">
        <v>4041</v>
      </c>
      <c r="E316" s="3" t="s">
        <v>3819</v>
      </c>
      <c r="F316" s="3" t="s">
        <v>3820</v>
      </c>
    </row>
    <row r="317" spans="1:6">
      <c r="A317" s="75" t="s">
        <v>3090</v>
      </c>
      <c r="B317" s="3" t="s">
        <v>68</v>
      </c>
      <c r="C317" s="3" t="s">
        <v>182</v>
      </c>
      <c r="D317" s="3" t="s">
        <v>4041</v>
      </c>
      <c r="E317" s="3" t="s">
        <v>3819</v>
      </c>
      <c r="F317" s="3" t="s">
        <v>3820</v>
      </c>
    </row>
    <row r="318" spans="1:6">
      <c r="A318" s="75" t="s">
        <v>3090</v>
      </c>
      <c r="B318" s="3" t="s">
        <v>3797</v>
      </c>
      <c r="C318" s="3" t="s">
        <v>182</v>
      </c>
      <c r="D318" s="3" t="s">
        <v>4041</v>
      </c>
      <c r="E318" s="3" t="s">
        <v>3819</v>
      </c>
      <c r="F318" s="3" t="s">
        <v>3820</v>
      </c>
    </row>
    <row r="319" spans="1:6">
      <c r="A319" s="75" t="s">
        <v>3097</v>
      </c>
      <c r="B319" s="3" t="s">
        <v>61</v>
      </c>
      <c r="C319" s="3" t="s">
        <v>181</v>
      </c>
      <c r="D319" s="3" t="s">
        <v>4041</v>
      </c>
      <c r="E319" s="3" t="s">
        <v>3823</v>
      </c>
      <c r="F319" s="3" t="s">
        <v>3823</v>
      </c>
    </row>
    <row r="320" spans="1:6">
      <c r="A320" s="75" t="s">
        <v>3097</v>
      </c>
      <c r="B320" s="3" t="s">
        <v>68</v>
      </c>
      <c r="C320" s="3" t="s">
        <v>182</v>
      </c>
      <c r="D320" s="3" t="s">
        <v>4041</v>
      </c>
      <c r="E320" s="3" t="s">
        <v>3824</v>
      </c>
      <c r="F320" s="3" t="s">
        <v>3824</v>
      </c>
    </row>
    <row r="321" spans="1:6">
      <c r="A321" s="75" t="s">
        <v>3103</v>
      </c>
      <c r="B321" s="3" t="s">
        <v>61</v>
      </c>
      <c r="C321" s="3" t="s">
        <v>181</v>
      </c>
      <c r="D321" s="3" t="s">
        <v>4041</v>
      </c>
      <c r="E321" s="3" t="s">
        <v>3868</v>
      </c>
      <c r="F321" s="3" t="s">
        <v>3881</v>
      </c>
    </row>
    <row r="322" spans="1:6">
      <c r="A322" s="75" t="s">
        <v>3103</v>
      </c>
      <c r="B322" s="3" t="s">
        <v>68</v>
      </c>
      <c r="C322" s="3" t="s">
        <v>182</v>
      </c>
      <c r="D322" s="3" t="s">
        <v>4041</v>
      </c>
      <c r="E322" s="3" t="s">
        <v>3823</v>
      </c>
      <c r="F322" s="3" t="s">
        <v>3824</v>
      </c>
    </row>
    <row r="323" spans="1:6">
      <c r="A323" s="75" t="s">
        <v>3107</v>
      </c>
      <c r="B323" s="3" t="s">
        <v>61</v>
      </c>
      <c r="C323" s="3" t="s">
        <v>181</v>
      </c>
      <c r="D323" s="3" t="s">
        <v>4041</v>
      </c>
      <c r="E323" s="3" t="s">
        <v>3828</v>
      </c>
      <c r="F323" s="3" t="s">
        <v>4032</v>
      </c>
    </row>
    <row r="324" spans="1:6">
      <c r="A324" s="75" t="s">
        <v>3107</v>
      </c>
      <c r="B324" s="3" t="s">
        <v>3797</v>
      </c>
      <c r="C324" s="3" t="s">
        <v>182</v>
      </c>
      <c r="D324" s="3" t="s">
        <v>4041</v>
      </c>
      <c r="E324" s="3" t="s">
        <v>3820</v>
      </c>
      <c r="F324" s="3" t="s">
        <v>3820</v>
      </c>
    </row>
    <row r="325" spans="1:6">
      <c r="A325" s="75" t="s">
        <v>3113</v>
      </c>
      <c r="B325" s="3" t="s">
        <v>68</v>
      </c>
      <c r="C325" s="3" t="s">
        <v>181</v>
      </c>
      <c r="D325" s="3" t="s">
        <v>4041</v>
      </c>
      <c r="E325" s="3" t="s">
        <v>3881</v>
      </c>
      <c r="F325" s="3" t="s">
        <v>3881</v>
      </c>
    </row>
    <row r="326" spans="1:6">
      <c r="A326" s="75" t="s">
        <v>3113</v>
      </c>
      <c r="B326" s="3" t="s">
        <v>61</v>
      </c>
      <c r="C326" s="3" t="s">
        <v>182</v>
      </c>
      <c r="D326" s="3" t="s">
        <v>4041</v>
      </c>
      <c r="E326" s="3" t="s">
        <v>3824</v>
      </c>
      <c r="F326" s="3" t="s">
        <v>3824</v>
      </c>
    </row>
    <row r="327" spans="1:6">
      <c r="A327" s="75" t="s">
        <v>3119</v>
      </c>
      <c r="B327" s="3" t="s">
        <v>68</v>
      </c>
      <c r="C327" s="3" t="s">
        <v>181</v>
      </c>
      <c r="D327" s="3" t="s">
        <v>4041</v>
      </c>
      <c r="E327" s="3" t="s">
        <v>3823</v>
      </c>
      <c r="F327" s="3" t="s">
        <v>3823</v>
      </c>
    </row>
    <row r="328" spans="1:6">
      <c r="A328" s="75" t="s">
        <v>3119</v>
      </c>
      <c r="B328" s="3" t="s">
        <v>3797</v>
      </c>
      <c r="C328" s="3" t="s">
        <v>182</v>
      </c>
      <c r="D328" s="3" t="s">
        <v>4041</v>
      </c>
      <c r="E328" s="3" t="s">
        <v>3826</v>
      </c>
      <c r="F328" s="3" t="s">
        <v>3826</v>
      </c>
    </row>
    <row r="329" spans="1:6">
      <c r="A329" s="75" t="s">
        <v>3124</v>
      </c>
      <c r="B329" s="3" t="s">
        <v>68</v>
      </c>
      <c r="C329" s="3" t="s">
        <v>181</v>
      </c>
      <c r="D329" s="3" t="s">
        <v>4041</v>
      </c>
      <c r="E329" s="3" t="s">
        <v>3881</v>
      </c>
      <c r="F329" s="3" t="s">
        <v>3881</v>
      </c>
    </row>
    <row r="330" spans="1:6">
      <c r="A330" s="75" t="s">
        <v>3124</v>
      </c>
      <c r="B330" s="3" t="s">
        <v>3797</v>
      </c>
      <c r="C330" s="3" t="s">
        <v>182</v>
      </c>
      <c r="D330" s="3" t="s">
        <v>4041</v>
      </c>
      <c r="E330" s="3" t="s">
        <v>3822</v>
      </c>
      <c r="F330" s="3" t="s">
        <v>3822</v>
      </c>
    </row>
    <row r="331" spans="1:6">
      <c r="A331" s="75" t="s">
        <v>3130</v>
      </c>
      <c r="B331" s="3" t="s">
        <v>61</v>
      </c>
      <c r="C331" s="3" t="s">
        <v>181</v>
      </c>
      <c r="D331" s="3" t="s">
        <v>4041</v>
      </c>
      <c r="E331" s="3" t="s">
        <v>3881</v>
      </c>
      <c r="F331" s="3" t="s">
        <v>3821</v>
      </c>
    </row>
    <row r="332" spans="1:6">
      <c r="A332" s="75" t="s">
        <v>3130</v>
      </c>
      <c r="B332" s="3" t="s">
        <v>68</v>
      </c>
      <c r="C332" s="3" t="s">
        <v>182</v>
      </c>
      <c r="D332" s="3" t="s">
        <v>4041</v>
      </c>
      <c r="E332" s="3" t="s">
        <v>4032</v>
      </c>
      <c r="F332" s="3" t="s">
        <v>3828</v>
      </c>
    </row>
    <row r="333" spans="1:6">
      <c r="A333" s="75" t="s">
        <v>3149</v>
      </c>
      <c r="B333" s="3" t="s">
        <v>3797</v>
      </c>
      <c r="C333" s="3" t="s">
        <v>182</v>
      </c>
      <c r="D333" s="3" t="s">
        <v>4042</v>
      </c>
      <c r="E333" s="3" t="s">
        <v>3789</v>
      </c>
      <c r="F333" s="3" t="s">
        <v>4043</v>
      </c>
    </row>
    <row r="334" spans="1:6">
      <c r="A334" s="75" t="s">
        <v>3153</v>
      </c>
      <c r="B334" s="3" t="s">
        <v>61</v>
      </c>
      <c r="C334" s="3" t="s">
        <v>181</v>
      </c>
      <c r="D334" s="3" t="s">
        <v>4042</v>
      </c>
      <c r="E334" s="3" t="s">
        <v>3924</v>
      </c>
      <c r="F334" s="3" t="s">
        <v>3837</v>
      </c>
    </row>
    <row r="335" spans="1:6">
      <c r="A335" s="75" t="s">
        <v>3153</v>
      </c>
      <c r="B335" s="3" t="s">
        <v>3797</v>
      </c>
      <c r="C335" s="3" t="s">
        <v>182</v>
      </c>
      <c r="D335" s="3" t="s">
        <v>4042</v>
      </c>
      <c r="E335" s="3" t="s">
        <v>3798</v>
      </c>
      <c r="F335" s="3" t="s">
        <v>3801</v>
      </c>
    </row>
    <row r="336" spans="1:6">
      <c r="A336" s="75" t="s">
        <v>3157</v>
      </c>
      <c r="B336" s="3" t="s">
        <v>61</v>
      </c>
      <c r="C336" s="3" t="s">
        <v>181</v>
      </c>
      <c r="D336" s="3" t="s">
        <v>4042</v>
      </c>
      <c r="E336" s="3" t="s">
        <v>3923</v>
      </c>
      <c r="F336" s="3" t="s">
        <v>3837</v>
      </c>
    </row>
    <row r="337" spans="1:6">
      <c r="A337" s="75" t="s">
        <v>3157</v>
      </c>
      <c r="B337" s="3" t="s">
        <v>68</v>
      </c>
      <c r="C337" s="3" t="s">
        <v>182</v>
      </c>
      <c r="D337" s="3" t="s">
        <v>4044</v>
      </c>
      <c r="E337" s="3" t="s">
        <v>3791</v>
      </c>
      <c r="F337" s="3" t="s">
        <v>3791</v>
      </c>
    </row>
    <row r="338" spans="1:6">
      <c r="A338" s="75" t="s">
        <v>3160</v>
      </c>
      <c r="B338" s="3" t="s">
        <v>3797</v>
      </c>
      <c r="C338" s="3" t="s">
        <v>181</v>
      </c>
      <c r="D338" s="3" t="s">
        <v>4042</v>
      </c>
      <c r="E338" s="3" t="s">
        <v>3924</v>
      </c>
      <c r="F338" s="3" t="s">
        <v>3924</v>
      </c>
    </row>
    <row r="339" spans="1:6">
      <c r="A339" s="75" t="s">
        <v>3160</v>
      </c>
      <c r="B339" s="3" t="s">
        <v>61</v>
      </c>
      <c r="C339" s="3" t="s">
        <v>182</v>
      </c>
      <c r="D339" s="3" t="s">
        <v>4042</v>
      </c>
      <c r="E339" s="3" t="s">
        <v>3835</v>
      </c>
      <c r="F339" s="3" t="s">
        <v>3835</v>
      </c>
    </row>
    <row r="340" spans="1:6">
      <c r="A340" s="75" t="s">
        <v>3166</v>
      </c>
      <c r="B340" s="3" t="s">
        <v>68</v>
      </c>
      <c r="C340" s="3" t="s">
        <v>181</v>
      </c>
      <c r="D340" s="3" t="s">
        <v>4042</v>
      </c>
      <c r="E340" s="3" t="s">
        <v>4045</v>
      </c>
      <c r="F340" s="3" t="s">
        <v>4046</v>
      </c>
    </row>
    <row r="341" spans="1:6">
      <c r="A341" s="75" t="s">
        <v>3166</v>
      </c>
      <c r="B341" s="3" t="s">
        <v>61</v>
      </c>
      <c r="C341" s="3" t="s">
        <v>182</v>
      </c>
      <c r="D341" s="3" t="s">
        <v>4042</v>
      </c>
      <c r="E341" s="3" t="s">
        <v>3874</v>
      </c>
      <c r="F341" s="3" t="s">
        <v>4047</v>
      </c>
    </row>
    <row r="342" spans="1:6">
      <c r="A342" s="75" t="s">
        <v>3174</v>
      </c>
      <c r="B342" s="3" t="s">
        <v>68</v>
      </c>
      <c r="C342" s="3" t="s">
        <v>181</v>
      </c>
      <c r="D342" s="3" t="s">
        <v>4044</v>
      </c>
      <c r="E342" s="3" t="s">
        <v>4048</v>
      </c>
      <c r="F342" s="3" t="s">
        <v>4049</v>
      </c>
    </row>
    <row r="343" spans="1:6">
      <c r="A343" s="75" t="s">
        <v>3174</v>
      </c>
      <c r="B343" s="3" t="s">
        <v>3797</v>
      </c>
      <c r="C343" s="3" t="s">
        <v>182</v>
      </c>
      <c r="D343" s="3" t="s">
        <v>4044</v>
      </c>
      <c r="E343" s="3" t="s">
        <v>4002</v>
      </c>
      <c r="F343" s="3" t="s">
        <v>4002</v>
      </c>
    </row>
    <row r="344" spans="1:6">
      <c r="A344" s="75" t="s">
        <v>3181</v>
      </c>
      <c r="B344" s="3" t="s">
        <v>68</v>
      </c>
      <c r="C344" s="3" t="s">
        <v>181</v>
      </c>
      <c r="D344" s="3" t="s">
        <v>4044</v>
      </c>
      <c r="E344" s="3" t="s">
        <v>4050</v>
      </c>
      <c r="F344" s="3" t="s">
        <v>4051</v>
      </c>
    </row>
    <row r="345" spans="1:6">
      <c r="A345" s="75" t="s">
        <v>3232</v>
      </c>
      <c r="B345" s="3" t="s">
        <v>61</v>
      </c>
      <c r="C345" s="3" t="s">
        <v>181</v>
      </c>
      <c r="D345" s="3" t="s">
        <v>4052</v>
      </c>
      <c r="E345" s="3" t="s">
        <v>3943</v>
      </c>
      <c r="F345" s="3" t="s">
        <v>3988</v>
      </c>
    </row>
    <row r="346" spans="1:6">
      <c r="A346" s="75" t="s">
        <v>3232</v>
      </c>
      <c r="B346" s="3" t="s">
        <v>68</v>
      </c>
      <c r="C346" s="3" t="s">
        <v>182</v>
      </c>
      <c r="D346" s="3" t="s">
        <v>4052</v>
      </c>
      <c r="E346" s="3" t="s">
        <v>3916</v>
      </c>
      <c r="F346" s="3" t="s">
        <v>3916</v>
      </c>
    </row>
    <row r="347" spans="1:6">
      <c r="A347" s="75" t="s">
        <v>3237</v>
      </c>
      <c r="B347" s="3" t="s">
        <v>3797</v>
      </c>
      <c r="C347" s="3" t="s">
        <v>181</v>
      </c>
      <c r="D347" s="3" t="s">
        <v>4052</v>
      </c>
      <c r="E347" s="3" t="s">
        <v>3916</v>
      </c>
      <c r="F347" s="3" t="s">
        <v>3916</v>
      </c>
    </row>
    <row r="348" spans="1:6">
      <c r="A348" s="75" t="s">
        <v>3241</v>
      </c>
      <c r="B348" s="3" t="s">
        <v>3797</v>
      </c>
      <c r="C348" s="3" t="s">
        <v>181</v>
      </c>
      <c r="D348" s="3" t="s">
        <v>4052</v>
      </c>
      <c r="E348" s="3" t="s">
        <v>4053</v>
      </c>
      <c r="F348" s="3" t="s">
        <v>4039</v>
      </c>
    </row>
    <row r="349" spans="1:6">
      <c r="A349" s="75" t="s">
        <v>3241</v>
      </c>
      <c r="B349" s="3" t="s">
        <v>61</v>
      </c>
      <c r="C349" s="3" t="s">
        <v>182</v>
      </c>
      <c r="D349" s="3" t="s">
        <v>4052</v>
      </c>
      <c r="E349" s="3" t="s">
        <v>3939</v>
      </c>
      <c r="F349" s="3" t="s">
        <v>3940</v>
      </c>
    </row>
    <row r="350" spans="1:6">
      <c r="A350" s="75" t="s">
        <v>3244</v>
      </c>
      <c r="B350" s="3" t="s">
        <v>68</v>
      </c>
      <c r="C350" s="3" t="s">
        <v>181</v>
      </c>
      <c r="D350" s="3" t="s">
        <v>4052</v>
      </c>
      <c r="E350" s="3" t="s">
        <v>3939</v>
      </c>
      <c r="F350" s="3" t="s">
        <v>3939</v>
      </c>
    </row>
    <row r="351" spans="1:6">
      <c r="A351" s="75" t="s">
        <v>3244</v>
      </c>
      <c r="B351" s="3" t="s">
        <v>3797</v>
      </c>
      <c r="C351" s="3" t="s">
        <v>182</v>
      </c>
      <c r="D351" s="3" t="s">
        <v>4052</v>
      </c>
      <c r="E351" s="3" t="s">
        <v>3916</v>
      </c>
      <c r="F351" s="3" t="s">
        <v>3916</v>
      </c>
    </row>
    <row r="352" spans="1:6">
      <c r="A352" s="75" t="s">
        <v>3247</v>
      </c>
      <c r="B352" s="3" t="s">
        <v>68</v>
      </c>
      <c r="C352" s="3" t="s">
        <v>181</v>
      </c>
      <c r="D352" s="3" t="s">
        <v>4052</v>
      </c>
      <c r="E352" s="3" t="s">
        <v>4054</v>
      </c>
      <c r="F352" s="3" t="s">
        <v>3917</v>
      </c>
    </row>
    <row r="353" spans="1:6">
      <c r="A353" s="75" t="s">
        <v>3247</v>
      </c>
      <c r="B353" s="3" t="s">
        <v>3797</v>
      </c>
      <c r="C353" s="3" t="s">
        <v>182</v>
      </c>
      <c r="D353" s="3" t="s">
        <v>4052</v>
      </c>
      <c r="E353" s="3" t="s">
        <v>3949</v>
      </c>
      <c r="F353" s="3" t="s">
        <v>4039</v>
      </c>
    </row>
    <row r="354" spans="1:6">
      <c r="A354" s="75" t="s">
        <v>3251</v>
      </c>
      <c r="B354" s="3" t="s">
        <v>61</v>
      </c>
      <c r="C354" s="3" t="s">
        <v>181</v>
      </c>
      <c r="D354" s="3" t="s">
        <v>4052</v>
      </c>
      <c r="E354" s="3" t="s">
        <v>3949</v>
      </c>
      <c r="F354" s="3" t="s">
        <v>4055</v>
      </c>
    </row>
    <row r="355" spans="1:6">
      <c r="A355" s="75" t="s">
        <v>3251</v>
      </c>
      <c r="B355" s="3" t="s">
        <v>68</v>
      </c>
      <c r="C355" s="3" t="s">
        <v>182</v>
      </c>
      <c r="D355" s="3" t="s">
        <v>4056</v>
      </c>
      <c r="E355" s="3" t="s">
        <v>3834</v>
      </c>
      <c r="F355" s="3" t="s">
        <v>3789</v>
      </c>
    </row>
    <row r="356" spans="1:6">
      <c r="A356" s="75" t="s">
        <v>3256</v>
      </c>
      <c r="B356" s="3" t="s">
        <v>61</v>
      </c>
      <c r="C356" s="3" t="s">
        <v>181</v>
      </c>
      <c r="D356" s="3" t="s">
        <v>4056</v>
      </c>
      <c r="E356" s="3" t="s">
        <v>3791</v>
      </c>
      <c r="F356" s="3" t="s">
        <v>3791</v>
      </c>
    </row>
    <row r="357" spans="1:6">
      <c r="A357" s="75" t="s">
        <v>3256</v>
      </c>
      <c r="B357" s="3" t="s">
        <v>68</v>
      </c>
      <c r="C357" s="3" t="s">
        <v>182</v>
      </c>
      <c r="D357" s="3" t="s">
        <v>4056</v>
      </c>
      <c r="E357" s="3" t="s">
        <v>3835</v>
      </c>
      <c r="F357" s="3" t="s">
        <v>3791</v>
      </c>
    </row>
    <row r="358" spans="1:6">
      <c r="A358" s="75" t="s">
        <v>3260</v>
      </c>
      <c r="B358" s="3" t="s">
        <v>3797</v>
      </c>
      <c r="C358" s="3" t="s">
        <v>181</v>
      </c>
      <c r="D358" s="3" t="s">
        <v>4056</v>
      </c>
      <c r="E358" s="3" t="s">
        <v>4057</v>
      </c>
      <c r="F358" s="3" t="s">
        <v>3835</v>
      </c>
    </row>
    <row r="359" spans="1:6">
      <c r="A359" s="75" t="s">
        <v>3260</v>
      </c>
      <c r="B359" s="3" t="s">
        <v>61</v>
      </c>
      <c r="C359" s="3" t="s">
        <v>182</v>
      </c>
      <c r="D359" s="3" t="s">
        <v>4056</v>
      </c>
      <c r="E359" s="3" t="s">
        <v>3874</v>
      </c>
      <c r="F359" s="3" t="s">
        <v>4058</v>
      </c>
    </row>
    <row r="360" spans="1:6">
      <c r="A360" s="75" t="s">
        <v>3261</v>
      </c>
      <c r="B360" s="3" t="s">
        <v>3797</v>
      </c>
      <c r="C360" s="3" t="s">
        <v>181</v>
      </c>
      <c r="D360" s="3" t="s">
        <v>4056</v>
      </c>
      <c r="E360" s="3" t="s">
        <v>4059</v>
      </c>
      <c r="F360" s="3" t="s">
        <v>4043</v>
      </c>
    </row>
    <row r="361" spans="1:6">
      <c r="A361" s="75" t="s">
        <v>3262</v>
      </c>
      <c r="B361" s="3" t="s">
        <v>68</v>
      </c>
      <c r="C361" s="3" t="s">
        <v>181</v>
      </c>
      <c r="D361" s="3" t="s">
        <v>4056</v>
      </c>
      <c r="E361" s="3" t="s">
        <v>3875</v>
      </c>
      <c r="F361" s="3" t="s">
        <v>4060</v>
      </c>
    </row>
    <row r="362" spans="1:6">
      <c r="A362" s="75" t="s">
        <v>3262</v>
      </c>
      <c r="B362" s="3" t="s">
        <v>3797</v>
      </c>
      <c r="C362" s="3" t="s">
        <v>182</v>
      </c>
      <c r="D362" s="3" t="s">
        <v>4061</v>
      </c>
      <c r="E362" s="3" t="s">
        <v>4062</v>
      </c>
      <c r="F362" s="3" t="s">
        <v>3804</v>
      </c>
    </row>
    <row r="363" spans="1:6">
      <c r="A363" s="75" t="s">
        <v>3268</v>
      </c>
      <c r="B363" s="3" t="s">
        <v>68</v>
      </c>
      <c r="C363" s="3" t="s">
        <v>181</v>
      </c>
      <c r="D363" s="3" t="s">
        <v>4061</v>
      </c>
      <c r="E363" s="3" t="s">
        <v>4063</v>
      </c>
      <c r="F363" s="3" t="s">
        <v>3803</v>
      </c>
    </row>
    <row r="364" spans="1:6">
      <c r="A364" s="75" t="s">
        <v>3268</v>
      </c>
      <c r="B364" s="3" t="s">
        <v>3797</v>
      </c>
      <c r="C364" s="3" t="s">
        <v>182</v>
      </c>
      <c r="D364" s="3" t="s">
        <v>4061</v>
      </c>
      <c r="E364" s="3" t="s">
        <v>4064</v>
      </c>
      <c r="F364" s="3" t="s">
        <v>4065</v>
      </c>
    </row>
    <row r="365" spans="1:6">
      <c r="A365" s="75" t="s">
        <v>3272</v>
      </c>
      <c r="B365" s="3" t="s">
        <v>68</v>
      </c>
      <c r="C365" s="3" t="s">
        <v>182</v>
      </c>
      <c r="D365" s="3" t="s">
        <v>4066</v>
      </c>
      <c r="E365" s="3" t="s">
        <v>4032</v>
      </c>
      <c r="F365" s="3" t="s">
        <v>3825</v>
      </c>
    </row>
    <row r="366" spans="1:6">
      <c r="A366" s="75" t="s">
        <v>3277</v>
      </c>
      <c r="B366" s="3" t="s">
        <v>61</v>
      </c>
      <c r="C366" s="3" t="s">
        <v>181</v>
      </c>
      <c r="D366" s="3" t="s">
        <v>4066</v>
      </c>
      <c r="E366" s="3" t="s">
        <v>3822</v>
      </c>
      <c r="F366" s="3" t="s">
        <v>3824</v>
      </c>
    </row>
    <row r="367" spans="1:6">
      <c r="A367" s="75" t="s">
        <v>3277</v>
      </c>
      <c r="B367" s="3" t="s">
        <v>68</v>
      </c>
      <c r="C367" s="3" t="s">
        <v>182</v>
      </c>
      <c r="D367" s="3" t="s">
        <v>4066</v>
      </c>
      <c r="E367" s="3" t="s">
        <v>3824</v>
      </c>
      <c r="F367" s="3" t="s">
        <v>3822</v>
      </c>
    </row>
    <row r="368" spans="1:6">
      <c r="A368" s="75" t="s">
        <v>3280</v>
      </c>
      <c r="B368" s="3" t="s">
        <v>3797</v>
      </c>
      <c r="C368" s="3" t="s">
        <v>181</v>
      </c>
      <c r="D368" s="3" t="s">
        <v>4066</v>
      </c>
      <c r="E368" s="3" t="s">
        <v>4067</v>
      </c>
      <c r="F368" s="3" t="s">
        <v>3881</v>
      </c>
    </row>
    <row r="369" spans="1:6">
      <c r="A369" s="75" t="s">
        <v>3280</v>
      </c>
      <c r="B369" s="3" t="s">
        <v>61</v>
      </c>
      <c r="C369" s="3" t="s">
        <v>182</v>
      </c>
      <c r="D369" s="3" t="s">
        <v>4066</v>
      </c>
      <c r="E369" s="3" t="s">
        <v>3827</v>
      </c>
      <c r="F369" s="3" t="s">
        <v>3828</v>
      </c>
    </row>
    <row r="370" spans="1:6">
      <c r="A370" s="75" t="s">
        <v>3286</v>
      </c>
      <c r="B370" s="3" t="s">
        <v>3797</v>
      </c>
      <c r="C370" s="3" t="s">
        <v>181</v>
      </c>
      <c r="D370" s="3" t="s">
        <v>4066</v>
      </c>
      <c r="E370" s="3" t="s">
        <v>3825</v>
      </c>
      <c r="F370" s="3" t="s">
        <v>3825</v>
      </c>
    </row>
    <row r="371" spans="1:6">
      <c r="A371" s="75" t="s">
        <v>3286</v>
      </c>
      <c r="B371" s="3" t="s">
        <v>61</v>
      </c>
      <c r="C371" s="3" t="s">
        <v>182</v>
      </c>
      <c r="D371" s="3" t="s">
        <v>4066</v>
      </c>
      <c r="E371" s="3" t="s">
        <v>4032</v>
      </c>
      <c r="F371" s="3" t="s">
        <v>4032</v>
      </c>
    </row>
    <row r="372" spans="1:6">
      <c r="A372" s="75" t="s">
        <v>3292</v>
      </c>
      <c r="B372" s="3" t="s">
        <v>68</v>
      </c>
      <c r="C372" s="3" t="s">
        <v>181</v>
      </c>
      <c r="D372" s="3" t="s">
        <v>4066</v>
      </c>
      <c r="E372" s="3" t="s">
        <v>3821</v>
      </c>
      <c r="F372" s="3" t="s">
        <v>3881</v>
      </c>
    </row>
    <row r="373" spans="1:6">
      <c r="A373" s="75" t="s">
        <v>3292</v>
      </c>
      <c r="B373" s="3" t="s">
        <v>3797</v>
      </c>
      <c r="C373" s="3" t="s">
        <v>182</v>
      </c>
      <c r="D373" s="3" t="s">
        <v>4066</v>
      </c>
      <c r="E373" s="3" t="s">
        <v>4068</v>
      </c>
      <c r="F373" s="3" t="s">
        <v>4032</v>
      </c>
    </row>
    <row r="374" spans="1:6">
      <c r="A374" s="75" t="s">
        <v>3295</v>
      </c>
      <c r="B374" s="3" t="s">
        <v>68</v>
      </c>
      <c r="C374" s="3" t="s">
        <v>181</v>
      </c>
      <c r="D374" s="3" t="s">
        <v>4066</v>
      </c>
      <c r="E374" s="3" t="s">
        <v>4069</v>
      </c>
      <c r="F374" s="3" t="s">
        <v>4070</v>
      </c>
    </row>
    <row r="375" spans="1:6">
      <c r="A375" s="75" t="s">
        <v>3299</v>
      </c>
      <c r="B375" s="3" t="s">
        <v>61</v>
      </c>
      <c r="C375" s="3" t="s">
        <v>181</v>
      </c>
      <c r="D375" s="3" t="s">
        <v>4061</v>
      </c>
      <c r="E375" s="3" t="s">
        <v>3804</v>
      </c>
      <c r="F375" s="3" t="s">
        <v>3812</v>
      </c>
    </row>
    <row r="376" spans="1:6">
      <c r="A376" s="75" t="s">
        <v>3299</v>
      </c>
      <c r="B376" s="3" t="s">
        <v>68</v>
      </c>
      <c r="C376" s="3" t="s">
        <v>182</v>
      </c>
      <c r="D376" s="3" t="s">
        <v>4061</v>
      </c>
      <c r="E376" s="3" t="s">
        <v>3852</v>
      </c>
      <c r="F376" s="3" t="s">
        <v>3852</v>
      </c>
    </row>
    <row r="377" spans="1:6">
      <c r="A377" s="75" t="s">
        <v>3304</v>
      </c>
      <c r="B377" s="3" t="s">
        <v>61</v>
      </c>
      <c r="C377" s="3" t="s">
        <v>181</v>
      </c>
      <c r="D377" s="3" t="s">
        <v>4061</v>
      </c>
      <c r="E377" s="3" t="s">
        <v>3810</v>
      </c>
      <c r="F377" s="3" t="s">
        <v>3809</v>
      </c>
    </row>
    <row r="378" spans="1:6">
      <c r="A378" s="75" t="s">
        <v>3304</v>
      </c>
      <c r="B378" s="3" t="s">
        <v>68</v>
      </c>
      <c r="C378" s="3" t="s">
        <v>182</v>
      </c>
      <c r="D378" s="3" t="s">
        <v>4061</v>
      </c>
      <c r="E378" s="3" t="s">
        <v>3852</v>
      </c>
      <c r="F378" s="3" t="s">
        <v>3806</v>
      </c>
    </row>
    <row r="379" spans="1:6">
      <c r="A379" s="75" t="s">
        <v>3312</v>
      </c>
      <c r="B379" s="3" t="s">
        <v>61</v>
      </c>
      <c r="C379" s="3" t="s">
        <v>182</v>
      </c>
      <c r="D379" s="3" t="s">
        <v>4061</v>
      </c>
      <c r="E379" s="3" t="s">
        <v>3804</v>
      </c>
      <c r="F379" s="3" t="s">
        <v>3804</v>
      </c>
    </row>
    <row r="380" spans="1:6">
      <c r="A380" s="75" t="s">
        <v>3317</v>
      </c>
      <c r="B380" s="3" t="s">
        <v>3797</v>
      </c>
      <c r="C380" s="3" t="s">
        <v>181</v>
      </c>
      <c r="D380" s="3" t="s">
        <v>4061</v>
      </c>
      <c r="E380" s="3" t="s">
        <v>3803</v>
      </c>
      <c r="F380" s="3" t="s">
        <v>3803</v>
      </c>
    </row>
    <row r="381" spans="1:6">
      <c r="A381" s="75" t="s">
        <v>3321</v>
      </c>
      <c r="B381" s="3" t="s">
        <v>68</v>
      </c>
      <c r="C381" s="3" t="s">
        <v>181</v>
      </c>
      <c r="D381" s="3" t="s">
        <v>4061</v>
      </c>
      <c r="E381" s="3" t="s">
        <v>4071</v>
      </c>
      <c r="F381" s="3" t="s">
        <v>3803</v>
      </c>
    </row>
    <row r="382" spans="1:6">
      <c r="A382" s="75" t="s">
        <v>3329</v>
      </c>
      <c r="B382" s="3" t="s">
        <v>68</v>
      </c>
      <c r="C382" s="3" t="s">
        <v>181</v>
      </c>
      <c r="D382" s="3" t="s">
        <v>4061</v>
      </c>
      <c r="E382" s="3" t="s">
        <v>4072</v>
      </c>
      <c r="F382" s="3" t="s">
        <v>4073</v>
      </c>
    </row>
    <row r="383" spans="1:6">
      <c r="A383" s="75" t="s">
        <v>3389</v>
      </c>
      <c r="B383" s="3" t="s">
        <v>68</v>
      </c>
      <c r="C383" s="3" t="s">
        <v>181</v>
      </c>
      <c r="D383" s="3" t="s">
        <v>4074</v>
      </c>
      <c r="E383" s="3" t="s">
        <v>3815</v>
      </c>
      <c r="F383" s="3" t="s">
        <v>3975</v>
      </c>
    </row>
    <row r="384" spans="1:6">
      <c r="A384" s="75" t="s">
        <v>3393</v>
      </c>
      <c r="B384" s="3" t="s">
        <v>68</v>
      </c>
      <c r="C384" s="3" t="s">
        <v>181</v>
      </c>
      <c r="D384" s="3" t="s">
        <v>4074</v>
      </c>
      <c r="E384" s="3" t="s">
        <v>4075</v>
      </c>
      <c r="F384" s="3" t="s">
        <v>4076</v>
      </c>
    </row>
    <row r="385" spans="1:6">
      <c r="A385" s="75" t="s">
        <v>3393</v>
      </c>
      <c r="B385" s="3" t="s">
        <v>54</v>
      </c>
      <c r="C385" s="3" t="s">
        <v>182</v>
      </c>
      <c r="D385" s="3" t="s">
        <v>4074</v>
      </c>
      <c r="E385" s="3" t="s">
        <v>4077</v>
      </c>
      <c r="F385" s="3" t="s">
        <v>4078</v>
      </c>
    </row>
    <row r="386" spans="1:6">
      <c r="A386" s="75" t="s">
        <v>3399</v>
      </c>
      <c r="B386" s="3" t="s">
        <v>61</v>
      </c>
      <c r="C386" s="3" t="s">
        <v>181</v>
      </c>
      <c r="D386" s="3" t="s">
        <v>4074</v>
      </c>
      <c r="E386" s="3" t="s">
        <v>4079</v>
      </c>
      <c r="F386" s="3" t="s">
        <v>3975</v>
      </c>
    </row>
    <row r="387" spans="1:6">
      <c r="A387" s="75" t="s">
        <v>3399</v>
      </c>
      <c r="B387" s="3" t="s">
        <v>68</v>
      </c>
      <c r="C387" s="3" t="s">
        <v>182</v>
      </c>
      <c r="D387" s="3" t="s">
        <v>4074</v>
      </c>
      <c r="E387" s="3" t="s">
        <v>4080</v>
      </c>
      <c r="F387" s="3" t="s">
        <v>4081</v>
      </c>
    </row>
    <row r="388" spans="1:6">
      <c r="A388" s="75" t="s">
        <v>3402</v>
      </c>
      <c r="B388" s="3" t="s">
        <v>61</v>
      </c>
      <c r="C388" s="3" t="s">
        <v>181</v>
      </c>
      <c r="D388" s="3" t="s">
        <v>4082</v>
      </c>
      <c r="E388" s="3" t="s">
        <v>3861</v>
      </c>
      <c r="F388" s="3" t="s">
        <v>3806</v>
      </c>
    </row>
    <row r="389" spans="1:6">
      <c r="A389" s="75" t="s">
        <v>3402</v>
      </c>
      <c r="B389" s="3" t="s">
        <v>68</v>
      </c>
      <c r="C389" s="3" t="s">
        <v>182</v>
      </c>
      <c r="D389" s="3" t="s">
        <v>4082</v>
      </c>
      <c r="E389" s="3" t="s">
        <v>3840</v>
      </c>
      <c r="F389" s="3" t="s">
        <v>3842</v>
      </c>
    </row>
    <row r="390" spans="1:6">
      <c r="A390" s="75" t="s">
        <v>3403</v>
      </c>
      <c r="B390" s="3" t="s">
        <v>54</v>
      </c>
      <c r="C390" s="3" t="s">
        <v>181</v>
      </c>
      <c r="D390" s="3" t="s">
        <v>4082</v>
      </c>
      <c r="E390" s="3" t="s">
        <v>4083</v>
      </c>
      <c r="F390" s="3" t="s">
        <v>3811</v>
      </c>
    </row>
    <row r="391" spans="1:6">
      <c r="A391" s="75" t="s">
        <v>3403</v>
      </c>
      <c r="B391" s="3" t="s">
        <v>61</v>
      </c>
      <c r="C391" s="3" t="s">
        <v>182</v>
      </c>
      <c r="D391" s="3" t="s">
        <v>4082</v>
      </c>
      <c r="E391" s="3" t="s">
        <v>4084</v>
      </c>
      <c r="F391" s="3" t="s">
        <v>3852</v>
      </c>
    </row>
    <row r="392" spans="1:6">
      <c r="A392" s="75" t="s">
        <v>3408</v>
      </c>
      <c r="B392" s="3" t="s">
        <v>54</v>
      </c>
      <c r="C392" s="3" t="s">
        <v>181</v>
      </c>
      <c r="D392" s="3" t="s">
        <v>4082</v>
      </c>
      <c r="E392" s="3" t="s">
        <v>3865</v>
      </c>
      <c r="F392" s="3" t="s">
        <v>3957</v>
      </c>
    </row>
    <row r="393" spans="1:6">
      <c r="A393" s="75" t="s">
        <v>3408</v>
      </c>
      <c r="B393" s="3" t="s">
        <v>61</v>
      </c>
      <c r="C393" s="3" t="s">
        <v>182</v>
      </c>
      <c r="D393" s="3" t="s">
        <v>4082</v>
      </c>
      <c r="E393" s="3" t="s">
        <v>3865</v>
      </c>
      <c r="F393" s="3" t="s">
        <v>3957</v>
      </c>
    </row>
    <row r="394" spans="1:6">
      <c r="A394" s="75" t="s">
        <v>3414</v>
      </c>
      <c r="B394" s="3" t="s">
        <v>54</v>
      </c>
      <c r="C394" s="3" t="s">
        <v>182</v>
      </c>
      <c r="D394" s="3" t="s">
        <v>4085</v>
      </c>
      <c r="E394" s="3" t="s">
        <v>4000</v>
      </c>
      <c r="F394" s="3" t="s">
        <v>4001</v>
      </c>
    </row>
    <row r="395" spans="1:6">
      <c r="A395" s="75" t="s">
        <v>3422</v>
      </c>
      <c r="B395" s="3" t="s">
        <v>68</v>
      </c>
      <c r="C395" s="3" t="s">
        <v>181</v>
      </c>
      <c r="D395" s="3" t="s">
        <v>4085</v>
      </c>
      <c r="E395" s="3" t="s">
        <v>4000</v>
      </c>
      <c r="F395" s="3" t="s">
        <v>4000</v>
      </c>
    </row>
    <row r="396" spans="1:6">
      <c r="A396" s="75" t="s">
        <v>3422</v>
      </c>
      <c r="B396" s="3" t="s">
        <v>54</v>
      </c>
      <c r="C396" s="3" t="s">
        <v>182</v>
      </c>
      <c r="D396" s="3" t="s">
        <v>4085</v>
      </c>
      <c r="E396" s="3" t="s">
        <v>4086</v>
      </c>
      <c r="F396" s="3" t="s">
        <v>4001</v>
      </c>
    </row>
    <row r="397" spans="1:6">
      <c r="A397" s="75" t="s">
        <v>3425</v>
      </c>
      <c r="B397" s="3" t="s">
        <v>61</v>
      </c>
      <c r="C397" s="3" t="s">
        <v>181</v>
      </c>
      <c r="D397" s="3" t="s">
        <v>4085</v>
      </c>
      <c r="E397" s="3" t="s">
        <v>4087</v>
      </c>
      <c r="F397" s="3" t="s">
        <v>4023</v>
      </c>
    </row>
    <row r="398" spans="1:6">
      <c r="A398" s="75" t="s">
        <v>3425</v>
      </c>
      <c r="B398" s="3" t="s">
        <v>68</v>
      </c>
      <c r="C398" s="3" t="s">
        <v>182</v>
      </c>
      <c r="D398" s="3" t="s">
        <v>4085</v>
      </c>
      <c r="E398" s="3" t="s">
        <v>4025</v>
      </c>
      <c r="F398" s="3" t="s">
        <v>4088</v>
      </c>
    </row>
    <row r="399" spans="1:6">
      <c r="A399" s="75" t="s">
        <v>3430</v>
      </c>
      <c r="B399" s="3" t="s">
        <v>61</v>
      </c>
      <c r="C399" s="3" t="s">
        <v>181</v>
      </c>
      <c r="D399" s="3" t="s">
        <v>4085</v>
      </c>
      <c r="E399" s="3" t="s">
        <v>4089</v>
      </c>
      <c r="F399" s="3" t="s">
        <v>4021</v>
      </c>
    </row>
    <row r="400" spans="1:6">
      <c r="A400" s="75" t="s">
        <v>3430</v>
      </c>
      <c r="B400" s="3" t="s">
        <v>68</v>
      </c>
      <c r="C400" s="3" t="s">
        <v>182</v>
      </c>
      <c r="D400" s="3" t="s">
        <v>4085</v>
      </c>
      <c r="E400" s="3" t="s">
        <v>4090</v>
      </c>
      <c r="F400" s="3" t="s">
        <v>4001</v>
      </c>
    </row>
    <row r="401" spans="1:6">
      <c r="A401" s="75" t="s">
        <v>3433</v>
      </c>
      <c r="B401" s="3" t="s">
        <v>54</v>
      </c>
      <c r="C401" s="3" t="s">
        <v>181</v>
      </c>
      <c r="D401" s="3" t="s">
        <v>4085</v>
      </c>
      <c r="E401" s="3" t="s">
        <v>4091</v>
      </c>
      <c r="F401" s="3" t="s">
        <v>4092</v>
      </c>
    </row>
    <row r="402" spans="1:6">
      <c r="A402" s="75" t="s">
        <v>3433</v>
      </c>
      <c r="B402" s="3" t="s">
        <v>61</v>
      </c>
      <c r="C402" s="3" t="s">
        <v>182</v>
      </c>
      <c r="D402" s="3" t="s">
        <v>4093</v>
      </c>
      <c r="E402" s="3" t="s">
        <v>3939</v>
      </c>
      <c r="F402" s="3" t="s">
        <v>3940</v>
      </c>
    </row>
    <row r="403" spans="1:6">
      <c r="A403" s="75" t="s">
        <v>3438</v>
      </c>
      <c r="B403" s="3" t="s">
        <v>54</v>
      </c>
      <c r="C403" s="3" t="s">
        <v>181</v>
      </c>
      <c r="D403" s="3" t="s">
        <v>4085</v>
      </c>
      <c r="E403" s="3" t="s">
        <v>4094</v>
      </c>
      <c r="F403" s="3" t="s">
        <v>3944</v>
      </c>
    </row>
    <row r="404" spans="1:6">
      <c r="A404" s="75" t="s">
        <v>3438</v>
      </c>
      <c r="B404" s="3" t="s">
        <v>61</v>
      </c>
      <c r="C404" s="3" t="s">
        <v>182</v>
      </c>
      <c r="D404" s="3" t="s">
        <v>4093</v>
      </c>
      <c r="E404" s="3" t="s">
        <v>3949</v>
      </c>
      <c r="F404" s="3" t="s">
        <v>4095</v>
      </c>
    </row>
    <row r="405" spans="1:6">
      <c r="A405" s="75" t="s">
        <v>3528</v>
      </c>
      <c r="B405" s="3" t="s">
        <v>61</v>
      </c>
      <c r="C405" s="3" t="s">
        <v>181</v>
      </c>
      <c r="D405" s="3" t="s">
        <v>4096</v>
      </c>
      <c r="E405" s="3" t="s">
        <v>3819</v>
      </c>
      <c r="F405" s="3" t="s">
        <v>3820</v>
      </c>
    </row>
    <row r="406" spans="1:6">
      <c r="A406" s="75" t="s">
        <v>3528</v>
      </c>
      <c r="B406" s="3" t="s">
        <v>68</v>
      </c>
      <c r="C406" s="3" t="s">
        <v>182</v>
      </c>
      <c r="D406" s="3" t="s">
        <v>4096</v>
      </c>
      <c r="E406" s="3" t="s">
        <v>3820</v>
      </c>
      <c r="F406" s="3" t="s">
        <v>3820</v>
      </c>
    </row>
    <row r="407" spans="1:6">
      <c r="A407" s="75" t="s">
        <v>3538</v>
      </c>
      <c r="B407" s="3" t="s">
        <v>54</v>
      </c>
      <c r="C407" s="3" t="s">
        <v>181</v>
      </c>
      <c r="D407" s="3" t="s">
        <v>4096</v>
      </c>
      <c r="E407" s="3" t="s">
        <v>3820</v>
      </c>
      <c r="F407" s="3" t="s">
        <v>3820</v>
      </c>
    </row>
    <row r="408" spans="1:6">
      <c r="A408" s="75" t="s">
        <v>3538</v>
      </c>
      <c r="B408" s="3" t="s">
        <v>61</v>
      </c>
      <c r="C408" s="3" t="s">
        <v>182</v>
      </c>
      <c r="D408" s="3" t="s">
        <v>4096</v>
      </c>
      <c r="E408" s="3" t="s">
        <v>4032</v>
      </c>
      <c r="F408" s="3" t="s">
        <v>4032</v>
      </c>
    </row>
    <row r="409" spans="1:6">
      <c r="A409" s="75" t="s">
        <v>3544</v>
      </c>
      <c r="B409" s="3" t="s">
        <v>54</v>
      </c>
      <c r="C409" s="3" t="s">
        <v>181</v>
      </c>
      <c r="D409" s="3" t="s">
        <v>4096</v>
      </c>
      <c r="E409" s="3" t="s">
        <v>4097</v>
      </c>
      <c r="F409" s="3" t="s">
        <v>3822</v>
      </c>
    </row>
    <row r="410" spans="1:6">
      <c r="A410" s="75" t="s">
        <v>3544</v>
      </c>
      <c r="B410" s="3" t="s">
        <v>61</v>
      </c>
      <c r="C410" s="3" t="s">
        <v>182</v>
      </c>
      <c r="D410" s="3" t="s">
        <v>4096</v>
      </c>
      <c r="E410" s="3" t="s">
        <v>3826</v>
      </c>
      <c r="F410" s="3" t="s">
        <v>3826</v>
      </c>
    </row>
    <row r="411" spans="1:6">
      <c r="A411" s="75" t="s">
        <v>3547</v>
      </c>
      <c r="B411" s="3" t="s">
        <v>68</v>
      </c>
      <c r="C411" s="3" t="s">
        <v>181</v>
      </c>
      <c r="D411" s="3" t="s">
        <v>4096</v>
      </c>
      <c r="E411" s="3" t="s">
        <v>3823</v>
      </c>
      <c r="F411" s="3" t="s">
        <v>3881</v>
      </c>
    </row>
    <row r="412" spans="1:6">
      <c r="A412" s="75" t="s">
        <v>3547</v>
      </c>
      <c r="B412" s="3" t="s">
        <v>54</v>
      </c>
      <c r="C412" s="3" t="s">
        <v>182</v>
      </c>
      <c r="D412" s="3" t="s">
        <v>4096</v>
      </c>
      <c r="E412" s="3" t="s">
        <v>3821</v>
      </c>
      <c r="F412" s="3" t="s">
        <v>3821</v>
      </c>
    </row>
    <row r="413" spans="1:6">
      <c r="A413" s="75" t="s">
        <v>3631</v>
      </c>
      <c r="B413" s="3" t="s">
        <v>54</v>
      </c>
      <c r="C413" s="3" t="s">
        <v>181</v>
      </c>
      <c r="D413" s="3" t="s">
        <v>4098</v>
      </c>
      <c r="E413" s="3" t="s">
        <v>4099</v>
      </c>
      <c r="F413" s="3" t="s">
        <v>3989</v>
      </c>
    </row>
    <row r="414" spans="1:6">
      <c r="A414" s="75" t="s">
        <v>3631</v>
      </c>
      <c r="B414" s="3" t="s">
        <v>61</v>
      </c>
      <c r="C414" s="3" t="s">
        <v>182</v>
      </c>
      <c r="D414" s="3" t="s">
        <v>4098</v>
      </c>
      <c r="E414" s="3" t="s">
        <v>3918</v>
      </c>
      <c r="F414" s="3" t="s">
        <v>3918</v>
      </c>
    </row>
    <row r="415" spans="1:6">
      <c r="A415" s="75" t="s">
        <v>3633</v>
      </c>
      <c r="B415" s="3" t="s">
        <v>68</v>
      </c>
      <c r="C415" s="3" t="s">
        <v>181</v>
      </c>
      <c r="D415" s="3" t="s">
        <v>4098</v>
      </c>
      <c r="E415" s="3" t="s">
        <v>4100</v>
      </c>
      <c r="F415" s="3" t="s">
        <v>4101</v>
      </c>
    </row>
    <row r="416" spans="1:6">
      <c r="A416" s="75" t="s">
        <v>3637</v>
      </c>
      <c r="B416" s="3" t="s">
        <v>68</v>
      </c>
      <c r="C416" s="3" t="s">
        <v>181</v>
      </c>
      <c r="D416" s="3" t="s">
        <v>4102</v>
      </c>
      <c r="E416" s="3" t="s">
        <v>4032</v>
      </c>
      <c r="F416" s="3" t="s">
        <v>3825</v>
      </c>
    </row>
    <row r="417" spans="1:6">
      <c r="A417" s="75" t="s">
        <v>3637</v>
      </c>
      <c r="B417" s="3" t="s">
        <v>54</v>
      </c>
      <c r="C417" s="3" t="s">
        <v>182</v>
      </c>
      <c r="D417" s="3" t="s">
        <v>4102</v>
      </c>
      <c r="E417" s="3" t="s">
        <v>3821</v>
      </c>
      <c r="F417" s="3" t="s">
        <v>3822</v>
      </c>
    </row>
    <row r="418" spans="1:6">
      <c r="A418" s="75" t="s">
        <v>3641</v>
      </c>
      <c r="B418" s="3" t="s">
        <v>61</v>
      </c>
      <c r="C418" s="3" t="s">
        <v>181</v>
      </c>
      <c r="D418" s="3" t="s">
        <v>4102</v>
      </c>
      <c r="E418" s="3" t="s">
        <v>3881</v>
      </c>
      <c r="F418" s="3" t="s">
        <v>3881</v>
      </c>
    </row>
    <row r="419" spans="1:6">
      <c r="A419" s="75" t="s">
        <v>3641</v>
      </c>
      <c r="B419" s="3" t="s">
        <v>68</v>
      </c>
      <c r="C419" s="3" t="s">
        <v>182</v>
      </c>
      <c r="D419" s="3" t="s">
        <v>4102</v>
      </c>
      <c r="E419" s="3" t="s">
        <v>3821</v>
      </c>
      <c r="F419" s="3" t="s">
        <v>3821</v>
      </c>
    </row>
    <row r="420" spans="1:6">
      <c r="A420" s="75" t="s">
        <v>3644</v>
      </c>
      <c r="B420" s="3" t="s">
        <v>61</v>
      </c>
      <c r="C420" s="3" t="s">
        <v>181</v>
      </c>
      <c r="D420" s="3" t="s">
        <v>4102</v>
      </c>
      <c r="E420" s="3" t="s">
        <v>3821</v>
      </c>
      <c r="F420" s="3" t="s">
        <v>3822</v>
      </c>
    </row>
    <row r="421" spans="1:6">
      <c r="A421" s="75" t="s">
        <v>3644</v>
      </c>
      <c r="B421" s="3" t="s">
        <v>68</v>
      </c>
      <c r="C421" s="3" t="s">
        <v>182</v>
      </c>
      <c r="D421" s="3" t="s">
        <v>4102</v>
      </c>
      <c r="E421" s="3" t="s">
        <v>3822</v>
      </c>
      <c r="F421" s="3" t="s">
        <v>3822</v>
      </c>
    </row>
    <row r="422" spans="1:6">
      <c r="A422" s="75" t="s">
        <v>3646</v>
      </c>
      <c r="B422" s="3" t="s">
        <v>54</v>
      </c>
      <c r="C422" s="3" t="s">
        <v>181</v>
      </c>
      <c r="D422" s="3" t="s">
        <v>4102</v>
      </c>
      <c r="E422" s="3" t="s">
        <v>3868</v>
      </c>
      <c r="F422" s="3" t="s">
        <v>3881</v>
      </c>
    </row>
    <row r="423" spans="1:6">
      <c r="A423" s="75" t="s">
        <v>3646</v>
      </c>
      <c r="B423" s="3" t="s">
        <v>61</v>
      </c>
      <c r="C423" s="3" t="s">
        <v>182</v>
      </c>
      <c r="D423" s="3" t="s">
        <v>4102</v>
      </c>
      <c r="E423" s="3" t="s">
        <v>3824</v>
      </c>
      <c r="F423" s="3" t="s">
        <v>3823</v>
      </c>
    </row>
    <row r="424" spans="1:6">
      <c r="A424" s="75" t="s">
        <v>3652</v>
      </c>
      <c r="B424" s="3" t="s">
        <v>54</v>
      </c>
      <c r="C424" s="3" t="s">
        <v>181</v>
      </c>
      <c r="D424" s="3" t="s">
        <v>4102</v>
      </c>
      <c r="E424" s="3" t="s">
        <v>3824</v>
      </c>
      <c r="F424" s="3" t="s">
        <v>3822</v>
      </c>
    </row>
    <row r="425" spans="1:6">
      <c r="A425" s="75" t="s">
        <v>3652</v>
      </c>
      <c r="B425" s="3" t="s">
        <v>61</v>
      </c>
      <c r="C425" s="3" t="s">
        <v>182</v>
      </c>
      <c r="D425" s="3" t="s">
        <v>4102</v>
      </c>
      <c r="E425" s="3" t="s">
        <v>3823</v>
      </c>
      <c r="F425" s="3" t="s">
        <v>3823</v>
      </c>
    </row>
    <row r="426" spans="1:6">
      <c r="A426" s="75" t="s">
        <v>3655</v>
      </c>
      <c r="B426" s="3" t="s">
        <v>68</v>
      </c>
      <c r="C426" s="3" t="s">
        <v>181</v>
      </c>
      <c r="D426" s="3" t="s">
        <v>4102</v>
      </c>
      <c r="E426" s="3" t="s">
        <v>3868</v>
      </c>
      <c r="F426" s="3" t="s">
        <v>3868</v>
      </c>
    </row>
    <row r="427" spans="1:6">
      <c r="A427" s="75" t="s">
        <v>3655</v>
      </c>
      <c r="B427" s="3" t="s">
        <v>54</v>
      </c>
      <c r="C427" s="3" t="s">
        <v>182</v>
      </c>
      <c r="D427" s="3" t="s">
        <v>4102</v>
      </c>
      <c r="E427" s="3" t="s">
        <v>3821</v>
      </c>
      <c r="F427" s="3" t="s">
        <v>3821</v>
      </c>
    </row>
    <row r="428" spans="1:6">
      <c r="A428" s="75" t="s">
        <v>3656</v>
      </c>
      <c r="B428" s="3" t="s">
        <v>68</v>
      </c>
      <c r="C428" s="3" t="s">
        <v>181</v>
      </c>
      <c r="D428" s="3" t="s">
        <v>4102</v>
      </c>
      <c r="E428" s="3" t="s">
        <v>3881</v>
      </c>
      <c r="F428" s="3" t="s">
        <v>3881</v>
      </c>
    </row>
    <row r="429" spans="1:6">
      <c r="A429" s="75" t="s">
        <v>3656</v>
      </c>
      <c r="B429" s="3" t="s">
        <v>54</v>
      </c>
      <c r="C429" s="3" t="s">
        <v>182</v>
      </c>
      <c r="D429" s="3" t="s">
        <v>4102</v>
      </c>
      <c r="E429" s="3" t="s">
        <v>3826</v>
      </c>
      <c r="F429" s="3" t="s">
        <v>3826</v>
      </c>
    </row>
    <row r="430" spans="1:6">
      <c r="A430" s="75" t="s">
        <v>3661</v>
      </c>
      <c r="B430" s="3" t="s">
        <v>68</v>
      </c>
      <c r="C430" s="3" t="s">
        <v>182</v>
      </c>
      <c r="D430" s="3" t="s">
        <v>4102</v>
      </c>
      <c r="E430" s="3" t="s">
        <v>4103</v>
      </c>
      <c r="F430" s="3" t="s">
        <v>4104</v>
      </c>
    </row>
    <row r="431" spans="1:6">
      <c r="A431" s="75" t="s">
        <v>3661</v>
      </c>
      <c r="B431" s="3" t="s">
        <v>68</v>
      </c>
      <c r="C431" s="3" t="s">
        <v>182</v>
      </c>
      <c r="D431" s="3" t="s">
        <v>4105</v>
      </c>
      <c r="E431" s="3" t="s">
        <v>3819</v>
      </c>
      <c r="F431" s="3" t="s">
        <v>3820</v>
      </c>
    </row>
    <row r="432" spans="1:6">
      <c r="A432" s="75" t="s">
        <v>3666</v>
      </c>
      <c r="B432" s="3" t="s">
        <v>61</v>
      </c>
      <c r="C432" s="3" t="s">
        <v>181</v>
      </c>
      <c r="D432" s="3" t="s">
        <v>4105</v>
      </c>
      <c r="E432" s="3" t="s">
        <v>4106</v>
      </c>
      <c r="F432" s="3" t="s">
        <v>3822</v>
      </c>
    </row>
    <row r="433" spans="1:6">
      <c r="A433" s="75" t="s">
        <v>3666</v>
      </c>
      <c r="B433" s="3" t="s">
        <v>68</v>
      </c>
      <c r="C433" s="3" t="s">
        <v>182</v>
      </c>
      <c r="D433" s="3" t="s">
        <v>4105</v>
      </c>
      <c r="E433" s="3" t="s">
        <v>3881</v>
      </c>
      <c r="F433" s="3" t="s">
        <v>3821</v>
      </c>
    </row>
    <row r="434" spans="1:6">
      <c r="A434" s="75" t="s">
        <v>3669</v>
      </c>
      <c r="B434" s="3" t="s">
        <v>54</v>
      </c>
      <c r="C434" s="3" t="s">
        <v>181</v>
      </c>
      <c r="D434" s="3" t="s">
        <v>4105</v>
      </c>
      <c r="E434" s="3" t="s">
        <v>3868</v>
      </c>
      <c r="F434" s="3" t="s">
        <v>3881</v>
      </c>
    </row>
    <row r="435" spans="1:6">
      <c r="A435" s="75" t="s">
        <v>3669</v>
      </c>
      <c r="B435" s="3" t="s">
        <v>61</v>
      </c>
      <c r="C435" s="3" t="s">
        <v>182</v>
      </c>
      <c r="D435" s="3" t="s">
        <v>4105</v>
      </c>
      <c r="E435" s="3" t="s">
        <v>3823</v>
      </c>
      <c r="F435" s="3" t="s">
        <v>3824</v>
      </c>
    </row>
    <row r="436" spans="1:6">
      <c r="A436" s="75" t="s">
        <v>3672</v>
      </c>
      <c r="B436" s="3" t="s">
        <v>54</v>
      </c>
      <c r="C436" s="3" t="s">
        <v>181</v>
      </c>
      <c r="D436" s="3" t="s">
        <v>4105</v>
      </c>
      <c r="E436" s="3" t="s">
        <v>3868</v>
      </c>
      <c r="F436" s="3" t="s">
        <v>3881</v>
      </c>
    </row>
    <row r="437" spans="1:6">
      <c r="A437" s="75" t="s">
        <v>3672</v>
      </c>
      <c r="B437" s="3" t="s">
        <v>61</v>
      </c>
      <c r="C437" s="3" t="s">
        <v>182</v>
      </c>
      <c r="D437" s="3" t="s">
        <v>4105</v>
      </c>
      <c r="E437" s="3" t="s">
        <v>3823</v>
      </c>
      <c r="F437" s="3" t="s">
        <v>3824</v>
      </c>
    </row>
    <row r="438" spans="1:6">
      <c r="A438" s="75" t="s">
        <v>3673</v>
      </c>
      <c r="B438" s="3" t="s">
        <v>68</v>
      </c>
      <c r="C438" s="3" t="s">
        <v>181</v>
      </c>
      <c r="D438" s="3" t="s">
        <v>4105</v>
      </c>
      <c r="E438" s="3" t="s">
        <v>3868</v>
      </c>
      <c r="F438" s="3" t="s">
        <v>3881</v>
      </c>
    </row>
    <row r="439" spans="1:6">
      <c r="A439" s="75" t="s">
        <v>3673</v>
      </c>
      <c r="B439" s="3" t="s">
        <v>54</v>
      </c>
      <c r="C439" s="3" t="s">
        <v>182</v>
      </c>
      <c r="D439" s="3" t="s">
        <v>4105</v>
      </c>
      <c r="E439" s="3" t="s">
        <v>3821</v>
      </c>
      <c r="F439" s="3" t="s">
        <v>3821</v>
      </c>
    </row>
    <row r="440" spans="1:6">
      <c r="A440" s="75" t="s">
        <v>3679</v>
      </c>
      <c r="B440" s="3" t="s">
        <v>68</v>
      </c>
      <c r="C440" s="3" t="s">
        <v>181</v>
      </c>
      <c r="D440" s="3" t="s">
        <v>4105</v>
      </c>
      <c r="E440" s="3" t="s">
        <v>3881</v>
      </c>
      <c r="F440" s="3" t="s">
        <v>3881</v>
      </c>
    </row>
    <row r="441" spans="1:6">
      <c r="A441" s="75" t="s">
        <v>3679</v>
      </c>
      <c r="B441" s="3" t="s">
        <v>54</v>
      </c>
      <c r="C441" s="3" t="s">
        <v>182</v>
      </c>
      <c r="D441" s="3" t="s">
        <v>4105</v>
      </c>
      <c r="E441" s="3" t="s">
        <v>4107</v>
      </c>
      <c r="F441" s="3" t="s">
        <v>3849</v>
      </c>
    </row>
    <row r="442" spans="1:6">
      <c r="A442" s="75" t="s">
        <v>3683</v>
      </c>
      <c r="B442" s="3" t="s">
        <v>61</v>
      </c>
      <c r="C442" s="3" t="s">
        <v>181</v>
      </c>
      <c r="D442" s="3" t="s">
        <v>4105</v>
      </c>
      <c r="E442" s="3" t="s">
        <v>3849</v>
      </c>
      <c r="F442" s="3" t="s">
        <v>4108</v>
      </c>
    </row>
    <row r="443" spans="1:6">
      <c r="A443" s="75" t="s">
        <v>3686</v>
      </c>
      <c r="B443" s="3" t="s">
        <v>61</v>
      </c>
      <c r="C443" s="3" t="s">
        <v>181</v>
      </c>
      <c r="D443" s="3" t="s">
        <v>4109</v>
      </c>
      <c r="E443" s="3" t="s">
        <v>3940</v>
      </c>
      <c r="F443" s="3" t="s">
        <v>4028</v>
      </c>
    </row>
    <row r="444" spans="1:6">
      <c r="A444" s="75" t="s">
        <v>3686</v>
      </c>
      <c r="B444" s="3" t="s">
        <v>68</v>
      </c>
      <c r="C444" s="3" t="s">
        <v>182</v>
      </c>
      <c r="D444" s="3" t="s">
        <v>4109</v>
      </c>
      <c r="E444" s="3" t="s">
        <v>3917</v>
      </c>
      <c r="F444" s="3" t="s">
        <v>3917</v>
      </c>
    </row>
    <row r="445" spans="1:6">
      <c r="A445" s="75" t="s">
        <v>3690</v>
      </c>
      <c r="B445" s="3" t="s">
        <v>54</v>
      </c>
      <c r="C445" s="3" t="s">
        <v>181</v>
      </c>
      <c r="D445" s="3" t="s">
        <v>4109</v>
      </c>
      <c r="E445" s="3" t="s">
        <v>3989</v>
      </c>
      <c r="F445" s="3" t="s">
        <v>3989</v>
      </c>
    </row>
    <row r="446" spans="1:6">
      <c r="A446" s="75" t="s">
        <v>3690</v>
      </c>
      <c r="B446" s="3" t="s">
        <v>61</v>
      </c>
      <c r="C446" s="3" t="s">
        <v>182</v>
      </c>
      <c r="D446" s="3" t="s">
        <v>4109</v>
      </c>
      <c r="E446" s="3" t="s">
        <v>3917</v>
      </c>
      <c r="F446" s="3" t="s">
        <v>3939</v>
      </c>
    </row>
    <row r="447" spans="1:6">
      <c r="A447" s="75" t="s">
        <v>3692</v>
      </c>
      <c r="B447" s="3" t="s">
        <v>54</v>
      </c>
      <c r="C447" s="3" t="s">
        <v>181</v>
      </c>
      <c r="D447" s="3" t="s">
        <v>4109</v>
      </c>
      <c r="E447" s="3" t="s">
        <v>4110</v>
      </c>
      <c r="F447" s="3" t="s">
        <v>4111</v>
      </c>
    </row>
    <row r="448" spans="1:6">
      <c r="A448" s="75" t="s">
        <v>3692</v>
      </c>
      <c r="B448" s="3" t="s">
        <v>61</v>
      </c>
      <c r="C448" s="3" t="s">
        <v>182</v>
      </c>
      <c r="D448" s="3" t="s">
        <v>4109</v>
      </c>
      <c r="E448" s="3" t="s">
        <v>3949</v>
      </c>
      <c r="F448" s="3" t="s">
        <v>4112</v>
      </c>
    </row>
    <row r="449" spans="1:6">
      <c r="A449" s="75" t="s">
        <v>3698</v>
      </c>
      <c r="B449" s="3" t="s">
        <v>68</v>
      </c>
      <c r="C449" s="3" t="s">
        <v>181</v>
      </c>
      <c r="D449" s="3" t="s">
        <v>4113</v>
      </c>
      <c r="E449" s="3" t="s">
        <v>3922</v>
      </c>
      <c r="F449" s="3" t="s">
        <v>3834</v>
      </c>
    </row>
    <row r="450" spans="1:6">
      <c r="A450" s="75" t="s">
        <v>3698</v>
      </c>
      <c r="B450" s="3" t="s">
        <v>54</v>
      </c>
      <c r="C450" s="3" t="s">
        <v>182</v>
      </c>
      <c r="D450" s="3" t="s">
        <v>4113</v>
      </c>
      <c r="E450" s="3" t="s">
        <v>3791</v>
      </c>
      <c r="F450" s="3" t="s">
        <v>3791</v>
      </c>
    </row>
    <row r="451" spans="1:6">
      <c r="A451" s="75" t="s">
        <v>3703</v>
      </c>
      <c r="B451" s="3" t="s">
        <v>68</v>
      </c>
      <c r="C451" s="3" t="s">
        <v>181</v>
      </c>
      <c r="D451" s="3" t="s">
        <v>4113</v>
      </c>
      <c r="E451" s="3" t="s">
        <v>3791</v>
      </c>
      <c r="F451" s="3" t="s">
        <v>3791</v>
      </c>
    </row>
    <row r="452" spans="1:6">
      <c r="A452" s="75" t="s">
        <v>3703</v>
      </c>
      <c r="B452" s="3" t="s">
        <v>54</v>
      </c>
      <c r="C452" s="3" t="s">
        <v>182</v>
      </c>
      <c r="D452" s="3" t="s">
        <v>4113</v>
      </c>
      <c r="E452" s="3" t="s">
        <v>4114</v>
      </c>
      <c r="F452" s="3" t="s">
        <v>3835</v>
      </c>
    </row>
    <row r="453" spans="1:6">
      <c r="A453" s="75" t="s">
        <v>3708</v>
      </c>
      <c r="B453" s="3" t="s">
        <v>61</v>
      </c>
      <c r="C453" s="3" t="s">
        <v>181</v>
      </c>
      <c r="D453" s="3" t="s">
        <v>4113</v>
      </c>
      <c r="E453" s="3" t="s">
        <v>3835</v>
      </c>
      <c r="F453" s="3" t="s">
        <v>3835</v>
      </c>
    </row>
    <row r="454" spans="1:6">
      <c r="A454" s="75" t="s">
        <v>3708</v>
      </c>
      <c r="B454" s="3" t="s">
        <v>68</v>
      </c>
      <c r="C454" s="3" t="s">
        <v>182</v>
      </c>
      <c r="D454" s="3" t="s">
        <v>4113</v>
      </c>
      <c r="E454" s="3" t="s">
        <v>3835</v>
      </c>
      <c r="F454" s="3" t="s">
        <v>3835</v>
      </c>
    </row>
    <row r="455" spans="1:6">
      <c r="A455" s="75" t="s">
        <v>3732</v>
      </c>
      <c r="B455" s="3" t="s">
        <v>68</v>
      </c>
      <c r="C455" s="3" t="s">
        <v>182</v>
      </c>
      <c r="D455" s="3" t="s">
        <v>4115</v>
      </c>
      <c r="E455" s="3" t="s">
        <v>3825</v>
      </c>
      <c r="F455" s="3" t="s">
        <v>3819</v>
      </c>
    </row>
    <row r="456" spans="1:6">
      <c r="A456" s="75" t="s">
        <v>3735</v>
      </c>
      <c r="B456" s="3" t="s">
        <v>54</v>
      </c>
      <c r="C456" s="3" t="s">
        <v>181</v>
      </c>
      <c r="D456" s="3" t="s">
        <v>4115</v>
      </c>
      <c r="E456" s="3" t="s">
        <v>4116</v>
      </c>
      <c r="F456" s="3" t="s">
        <v>3881</v>
      </c>
    </row>
    <row r="457" spans="1:6">
      <c r="A457" s="75" t="s">
        <v>3735</v>
      </c>
      <c r="B457" s="3" t="s">
        <v>61</v>
      </c>
      <c r="C457" s="3" t="s">
        <v>182</v>
      </c>
      <c r="D457" s="3" t="s">
        <v>4115</v>
      </c>
      <c r="E457" s="3" t="s">
        <v>3823</v>
      </c>
      <c r="F457" s="3" t="s">
        <v>3826</v>
      </c>
    </row>
    <row r="458" spans="1:6">
      <c r="A458" s="75" t="s">
        <v>3740</v>
      </c>
      <c r="B458" s="3" t="s">
        <v>54</v>
      </c>
      <c r="C458" s="3" t="s">
        <v>181</v>
      </c>
      <c r="D458" s="3" t="s">
        <v>4115</v>
      </c>
      <c r="E458" s="3" t="s">
        <v>3881</v>
      </c>
      <c r="F458" s="3" t="s">
        <v>3881</v>
      </c>
    </row>
    <row r="459" spans="1:6">
      <c r="A459" s="75" t="s">
        <v>3740</v>
      </c>
      <c r="B459" s="3" t="s">
        <v>61</v>
      </c>
      <c r="C459" s="3" t="s">
        <v>182</v>
      </c>
      <c r="D459" s="3" t="s">
        <v>4115</v>
      </c>
      <c r="E459" s="3" t="s">
        <v>3824</v>
      </c>
      <c r="F459" s="3" t="s">
        <v>3824</v>
      </c>
    </row>
    <row r="460" spans="1:6">
      <c r="A460" s="75" t="s">
        <v>3746</v>
      </c>
      <c r="B460" s="3" t="s">
        <v>68</v>
      </c>
      <c r="C460" s="3" t="s">
        <v>181</v>
      </c>
      <c r="D460" s="3" t="s">
        <v>4115</v>
      </c>
      <c r="E460" s="3" t="s">
        <v>3881</v>
      </c>
      <c r="F460" s="3" t="s">
        <v>3881</v>
      </c>
    </row>
    <row r="461" spans="1:6">
      <c r="A461" s="75" t="s">
        <v>3746</v>
      </c>
      <c r="B461" s="3" t="s">
        <v>54</v>
      </c>
      <c r="C461" s="3" t="s">
        <v>182</v>
      </c>
      <c r="D461" s="3" t="s">
        <v>4115</v>
      </c>
      <c r="E461" s="3" t="s">
        <v>3823</v>
      </c>
      <c r="F461" s="3" t="s">
        <v>3826</v>
      </c>
    </row>
    <row r="462" spans="1:6">
      <c r="A462" s="75" t="s">
        <v>3750</v>
      </c>
      <c r="B462" s="3" t="s">
        <v>54</v>
      </c>
      <c r="C462" s="3" t="s">
        <v>182</v>
      </c>
      <c r="D462" s="3" t="s">
        <v>4115</v>
      </c>
      <c r="E462" s="3" t="s">
        <v>4117</v>
      </c>
      <c r="F462" s="3" t="s">
        <v>4032</v>
      </c>
    </row>
    <row r="463" spans="1:6">
      <c r="A463" s="75" t="s">
        <v>3760</v>
      </c>
      <c r="B463" s="3" t="s">
        <v>61</v>
      </c>
      <c r="C463" s="3" t="s">
        <v>181</v>
      </c>
      <c r="D463" s="3" t="s">
        <v>4115</v>
      </c>
      <c r="E463" s="3" t="s">
        <v>4118</v>
      </c>
      <c r="F463" s="3" t="s">
        <v>4119</v>
      </c>
    </row>
    <row r="464" spans="1:6">
      <c r="A464" s="75" t="s">
        <v>3760</v>
      </c>
      <c r="B464" s="3" t="s">
        <v>68</v>
      </c>
      <c r="C464" s="3" t="s">
        <v>182</v>
      </c>
      <c r="D464" s="3" t="s">
        <v>4115</v>
      </c>
      <c r="E464" s="3" t="s">
        <v>3849</v>
      </c>
      <c r="F464" s="3" t="s">
        <v>4120</v>
      </c>
    </row>
    <row r="465" spans="1:6">
      <c r="A465" s="75" t="s">
        <v>3764</v>
      </c>
      <c r="B465" s="3" t="s">
        <v>61</v>
      </c>
      <c r="C465" s="3" t="s">
        <v>181</v>
      </c>
      <c r="D465" s="3" t="s">
        <v>4115</v>
      </c>
      <c r="E465" s="3" t="s">
        <v>3823</v>
      </c>
      <c r="F465" s="3" t="s">
        <v>3823</v>
      </c>
    </row>
    <row r="466" spans="1:6">
      <c r="A466" s="75" t="s">
        <v>3764</v>
      </c>
      <c r="B466" s="3" t="s">
        <v>68</v>
      </c>
      <c r="C466" s="3" t="s">
        <v>182</v>
      </c>
      <c r="D466" s="3" t="s">
        <v>4115</v>
      </c>
      <c r="E466" s="3" t="s">
        <v>3820</v>
      </c>
      <c r="F466" s="3" t="s">
        <v>3819</v>
      </c>
    </row>
    <row r="467" spans="1:6">
      <c r="A467" s="75" t="s">
        <v>3772</v>
      </c>
      <c r="B467" s="3" t="s">
        <v>54</v>
      </c>
      <c r="C467" s="3" t="s">
        <v>181</v>
      </c>
      <c r="D467" s="3" t="s">
        <v>4115</v>
      </c>
      <c r="E467" s="3" t="s">
        <v>3820</v>
      </c>
      <c r="F467" s="3" t="s">
        <v>3820</v>
      </c>
    </row>
    <row r="468" spans="1:6">
      <c r="A468" s="75" t="s">
        <v>3772</v>
      </c>
      <c r="B468" s="3" t="s">
        <v>61</v>
      </c>
      <c r="C468" s="3" t="s">
        <v>182</v>
      </c>
      <c r="D468" s="3" t="s">
        <v>4115</v>
      </c>
      <c r="E468" s="3" t="s">
        <v>3820</v>
      </c>
      <c r="F468" s="3" t="s">
        <v>3820</v>
      </c>
    </row>
    <row r="469" spans="1:6">
      <c r="A469" s="75" t="s">
        <v>3777</v>
      </c>
      <c r="B469" s="3" t="s">
        <v>54</v>
      </c>
      <c r="C469" s="3" t="s">
        <v>181</v>
      </c>
      <c r="D469" s="3" t="s">
        <v>4115</v>
      </c>
      <c r="E469" s="3" t="s">
        <v>4121</v>
      </c>
      <c r="F469" s="3" t="s">
        <v>3825</v>
      </c>
    </row>
    <row r="470" spans="1:6">
      <c r="A470" s="75" t="s">
        <v>4122</v>
      </c>
      <c r="B470" s="3" t="s">
        <v>68</v>
      </c>
      <c r="C470" s="3" t="s">
        <v>181</v>
      </c>
      <c r="D470" s="3" t="s">
        <v>4115</v>
      </c>
      <c r="E470" s="3" t="s">
        <v>3849</v>
      </c>
      <c r="F470" s="3" t="s">
        <v>4123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A4AE-EDC2-4102-8FF1-A7D705B9E113}">
  <sheetPr codeName="Sheet9"/>
  <dimension ref="A1:F228"/>
  <sheetViews>
    <sheetView topLeftCell="A210" workbookViewId="0">
      <selection activeCell="F229" sqref="F229"/>
    </sheetView>
  </sheetViews>
  <sheetFormatPr defaultColWidth="8.88671875" defaultRowHeight="13.2"/>
  <cols>
    <col min="1" max="1" width="11.109375" style="75" customWidth="1"/>
    <col min="2" max="2" width="17.33203125" style="3" customWidth="1"/>
    <col min="3" max="3" width="12" style="3" customWidth="1"/>
    <col min="4" max="4" width="15" style="3" customWidth="1"/>
    <col min="5" max="5" width="17.109375" style="3" customWidth="1"/>
    <col min="6" max="6" width="19.44140625" style="3" customWidth="1"/>
    <col min="7" max="8" width="8.88671875" style="3"/>
    <col min="9" max="9" width="10.109375" style="3" bestFit="1" customWidth="1"/>
    <col min="10" max="16384" width="8.88671875" style="3"/>
  </cols>
  <sheetData>
    <row r="1" spans="1:6">
      <c r="A1" s="74" t="s">
        <v>168</v>
      </c>
      <c r="B1" s="2" t="s">
        <v>169</v>
      </c>
      <c r="C1" s="2" t="s">
        <v>170</v>
      </c>
      <c r="D1" s="2" t="s">
        <v>3784</v>
      </c>
      <c r="E1" s="2" t="s">
        <v>3785</v>
      </c>
      <c r="F1" s="2" t="s">
        <v>3786</v>
      </c>
    </row>
    <row r="2" spans="1:6">
      <c r="A2" s="75" t="s">
        <v>1560</v>
      </c>
      <c r="B2" s="3" t="s">
        <v>86</v>
      </c>
      <c r="C2" s="3" t="s">
        <v>181</v>
      </c>
      <c r="D2" s="3" t="s">
        <v>4124</v>
      </c>
      <c r="E2" s="3" t="s">
        <v>1335</v>
      </c>
      <c r="F2" s="3" t="s">
        <v>4125</v>
      </c>
    </row>
    <row r="3" spans="1:6">
      <c r="A3" s="75" t="s">
        <v>1560</v>
      </c>
      <c r="B3" s="3" t="s">
        <v>98</v>
      </c>
      <c r="C3" s="3" t="s">
        <v>182</v>
      </c>
      <c r="D3" s="3" t="s">
        <v>4124</v>
      </c>
      <c r="E3" s="3" t="s">
        <v>1572</v>
      </c>
      <c r="F3" s="3" t="s">
        <v>4126</v>
      </c>
    </row>
    <row r="4" spans="1:6">
      <c r="A4" s="75" t="s">
        <v>1562</v>
      </c>
      <c r="B4" s="3" t="s">
        <v>4127</v>
      </c>
      <c r="C4" s="3" t="s">
        <v>181</v>
      </c>
      <c r="D4" s="3" t="s">
        <v>4124</v>
      </c>
      <c r="E4" s="3" t="s">
        <v>1563</v>
      </c>
      <c r="F4" s="3" t="s">
        <v>4128</v>
      </c>
    </row>
    <row r="5" spans="1:6">
      <c r="A5" s="75" t="s">
        <v>1562</v>
      </c>
      <c r="B5" s="3" t="s">
        <v>4129</v>
      </c>
      <c r="C5" s="3" t="s">
        <v>182</v>
      </c>
      <c r="D5" s="3" t="s">
        <v>4124</v>
      </c>
      <c r="E5" s="3" t="s">
        <v>2094</v>
      </c>
      <c r="F5" s="3" t="s">
        <v>4130</v>
      </c>
    </row>
    <row r="6" spans="1:6">
      <c r="A6" s="75" t="s">
        <v>1567</v>
      </c>
      <c r="B6" s="3" t="s">
        <v>4131</v>
      </c>
      <c r="C6" s="3" t="s">
        <v>181</v>
      </c>
      <c r="D6" s="3" t="s">
        <v>4124</v>
      </c>
      <c r="E6" s="3" t="s">
        <v>4132</v>
      </c>
      <c r="F6" s="3" t="s">
        <v>4133</v>
      </c>
    </row>
    <row r="7" spans="1:6">
      <c r="A7" s="75" t="s">
        <v>1567</v>
      </c>
      <c r="B7" s="3" t="s">
        <v>86</v>
      </c>
      <c r="C7" s="3" t="s">
        <v>182</v>
      </c>
      <c r="D7" s="3" t="s">
        <v>4124</v>
      </c>
      <c r="E7" s="3" t="s">
        <v>1572</v>
      </c>
      <c r="F7" s="3" t="s">
        <v>1572</v>
      </c>
    </row>
    <row r="8" spans="1:6">
      <c r="A8" s="75" t="s">
        <v>1570</v>
      </c>
      <c r="B8" s="3" t="s">
        <v>80</v>
      </c>
      <c r="C8" s="3" t="s">
        <v>181</v>
      </c>
      <c r="D8" s="3" t="s">
        <v>4124</v>
      </c>
      <c r="E8" s="3" t="s">
        <v>1335</v>
      </c>
      <c r="F8" s="3" t="s">
        <v>4134</v>
      </c>
    </row>
    <row r="9" spans="1:6">
      <c r="A9" s="75" t="s">
        <v>1570</v>
      </c>
      <c r="B9" s="3" t="s">
        <v>54</v>
      </c>
      <c r="C9" s="3" t="s">
        <v>182</v>
      </c>
      <c r="D9" s="3" t="s">
        <v>4124</v>
      </c>
      <c r="E9" s="3" t="s">
        <v>1572</v>
      </c>
      <c r="F9" s="3" t="s">
        <v>1572</v>
      </c>
    </row>
    <row r="10" spans="1:6">
      <c r="A10" s="75" t="s">
        <v>1571</v>
      </c>
      <c r="B10" s="3" t="s">
        <v>92</v>
      </c>
      <c r="C10" s="3" t="s">
        <v>181</v>
      </c>
      <c r="D10" s="3" t="s">
        <v>4124</v>
      </c>
      <c r="E10" s="3" t="s">
        <v>4135</v>
      </c>
      <c r="F10" s="3" t="s">
        <v>4135</v>
      </c>
    </row>
    <row r="11" spans="1:6" ht="14.1" customHeight="1">
      <c r="A11" s="75" t="s">
        <v>1571</v>
      </c>
      <c r="B11" s="3" t="s">
        <v>4136</v>
      </c>
      <c r="C11" s="3" t="s">
        <v>182</v>
      </c>
      <c r="D11" s="3" t="s">
        <v>4124</v>
      </c>
      <c r="E11" s="3" t="s">
        <v>2094</v>
      </c>
      <c r="F11" s="3" t="s">
        <v>4137</v>
      </c>
    </row>
    <row r="12" spans="1:6" ht="14.1" customHeight="1">
      <c r="A12" s="75" t="s">
        <v>1576</v>
      </c>
      <c r="B12" s="3" t="s">
        <v>4138</v>
      </c>
      <c r="C12" s="3" t="s">
        <v>181</v>
      </c>
      <c r="D12" s="3" t="s">
        <v>4124</v>
      </c>
      <c r="E12" s="3" t="s">
        <v>4139</v>
      </c>
      <c r="F12" s="3" t="s">
        <v>4139</v>
      </c>
    </row>
    <row r="13" spans="1:6" ht="14.1" customHeight="1">
      <c r="A13" s="75" t="s">
        <v>1576</v>
      </c>
      <c r="B13" s="3" t="s">
        <v>98</v>
      </c>
      <c r="C13" s="3" t="s">
        <v>182</v>
      </c>
      <c r="D13" s="3" t="s">
        <v>4124</v>
      </c>
      <c r="E13" s="3" t="s">
        <v>1572</v>
      </c>
      <c r="F13" s="3" t="s">
        <v>4140</v>
      </c>
    </row>
    <row r="14" spans="1:6" ht="14.1" customHeight="1">
      <c r="A14" s="75" t="s">
        <v>1579</v>
      </c>
      <c r="B14" s="3" t="s">
        <v>4141</v>
      </c>
      <c r="C14" s="3" t="s">
        <v>181</v>
      </c>
      <c r="D14" s="3" t="s">
        <v>4124</v>
      </c>
      <c r="E14" s="3" t="s">
        <v>4142</v>
      </c>
      <c r="F14" s="3" t="s">
        <v>4143</v>
      </c>
    </row>
    <row r="15" spans="1:6" ht="14.1" customHeight="1">
      <c r="A15" s="75" t="s">
        <v>1579</v>
      </c>
      <c r="B15" s="3" t="s">
        <v>4141</v>
      </c>
      <c r="C15" s="3" t="s">
        <v>181</v>
      </c>
      <c r="D15" s="3" t="s">
        <v>4144</v>
      </c>
      <c r="E15" s="3" t="s">
        <v>4145</v>
      </c>
      <c r="F15" s="3" t="s">
        <v>4145</v>
      </c>
    </row>
    <row r="16" spans="1:6" ht="14.1" customHeight="1">
      <c r="A16" s="75" t="s">
        <v>1579</v>
      </c>
      <c r="B16" s="3" t="s">
        <v>4141</v>
      </c>
      <c r="C16" s="3" t="s">
        <v>181</v>
      </c>
      <c r="D16" s="3" t="s">
        <v>4146</v>
      </c>
      <c r="E16" s="3" t="s">
        <v>4147</v>
      </c>
      <c r="F16" s="3" t="s">
        <v>4148</v>
      </c>
    </row>
    <row r="17" spans="1:6" ht="14.1" customHeight="1">
      <c r="A17" s="75" t="s">
        <v>1579</v>
      </c>
      <c r="B17" s="3" t="s">
        <v>4149</v>
      </c>
      <c r="C17" s="3" t="s">
        <v>182</v>
      </c>
      <c r="D17" s="3" t="s">
        <v>4146</v>
      </c>
      <c r="E17" s="3" t="s">
        <v>2094</v>
      </c>
      <c r="F17" s="3" t="s">
        <v>1568</v>
      </c>
    </row>
    <row r="18" spans="1:6" ht="14.1" customHeight="1">
      <c r="A18" s="75" t="s">
        <v>1583</v>
      </c>
      <c r="B18" s="3" t="s">
        <v>4141</v>
      </c>
      <c r="C18" s="3" t="s">
        <v>181</v>
      </c>
      <c r="D18" s="3" t="s">
        <v>4146</v>
      </c>
      <c r="E18" s="3" t="s">
        <v>2094</v>
      </c>
      <c r="F18" s="3" t="s">
        <v>4130</v>
      </c>
    </row>
    <row r="19" spans="1:6" ht="14.1" customHeight="1">
      <c r="A19" s="75" t="s">
        <v>1583</v>
      </c>
      <c r="B19" s="3" t="s">
        <v>4131</v>
      </c>
      <c r="C19" s="3" t="s">
        <v>182</v>
      </c>
      <c r="D19" s="3" t="s">
        <v>4146</v>
      </c>
      <c r="E19" s="3" t="s">
        <v>1325</v>
      </c>
      <c r="F19" s="3" t="s">
        <v>1325</v>
      </c>
    </row>
    <row r="20" spans="1:6" ht="14.1" customHeight="1">
      <c r="A20" s="75" t="s">
        <v>1583</v>
      </c>
      <c r="B20" s="3" t="s">
        <v>4131</v>
      </c>
      <c r="C20" s="3" t="s">
        <v>182</v>
      </c>
      <c r="D20" s="3" t="s">
        <v>4150</v>
      </c>
      <c r="E20" s="3" t="s">
        <v>4151</v>
      </c>
      <c r="F20" s="3" t="s">
        <v>4151</v>
      </c>
    </row>
    <row r="21" spans="1:6" ht="14.1" customHeight="1">
      <c r="A21" s="75" t="s">
        <v>1587</v>
      </c>
      <c r="B21" s="3" t="s">
        <v>4131</v>
      </c>
      <c r="C21" s="3" t="s">
        <v>181</v>
      </c>
      <c r="D21" s="3" t="s">
        <v>4146</v>
      </c>
      <c r="E21" s="3" t="s">
        <v>2094</v>
      </c>
      <c r="F21" s="3" t="s">
        <v>1568</v>
      </c>
    </row>
    <row r="22" spans="1:6" ht="14.1" customHeight="1">
      <c r="A22" s="75" t="s">
        <v>1587</v>
      </c>
      <c r="B22" s="3" t="s">
        <v>4152</v>
      </c>
      <c r="C22" s="3" t="s">
        <v>182</v>
      </c>
      <c r="D22" s="3" t="s">
        <v>4146</v>
      </c>
      <c r="E22" s="3" t="s">
        <v>2094</v>
      </c>
      <c r="F22" s="3" t="s">
        <v>4137</v>
      </c>
    </row>
    <row r="23" spans="1:6" ht="14.1" customHeight="1">
      <c r="A23" s="75" t="s">
        <v>1588</v>
      </c>
      <c r="B23" s="3" t="s">
        <v>98</v>
      </c>
      <c r="C23" s="3" t="s">
        <v>181</v>
      </c>
      <c r="D23" s="3" t="s">
        <v>4146</v>
      </c>
      <c r="E23" s="3" t="s">
        <v>1328</v>
      </c>
      <c r="F23" s="3" t="s">
        <v>4153</v>
      </c>
    </row>
    <row r="24" spans="1:6" ht="14.1" customHeight="1">
      <c r="A24" s="75" t="s">
        <v>1588</v>
      </c>
      <c r="B24" s="3" t="s">
        <v>80</v>
      </c>
      <c r="C24" s="3" t="s">
        <v>182</v>
      </c>
      <c r="D24" s="3" t="s">
        <v>4154</v>
      </c>
      <c r="E24" s="3" t="s">
        <v>4155</v>
      </c>
      <c r="F24" s="3" t="s">
        <v>4155</v>
      </c>
    </row>
    <row r="25" spans="1:6" ht="14.1" customHeight="1">
      <c r="A25" s="75" t="s">
        <v>1591</v>
      </c>
      <c r="B25" s="3" t="s">
        <v>4156</v>
      </c>
      <c r="C25" s="3" t="s">
        <v>181</v>
      </c>
      <c r="D25" s="3" t="s">
        <v>4154</v>
      </c>
      <c r="E25" s="3" t="s">
        <v>4157</v>
      </c>
      <c r="F25" s="3" t="s">
        <v>4158</v>
      </c>
    </row>
    <row r="26" spans="1:6" ht="14.1" customHeight="1">
      <c r="A26" s="75" t="s">
        <v>1743</v>
      </c>
      <c r="B26" s="3" t="s">
        <v>4131</v>
      </c>
      <c r="C26" s="3" t="s">
        <v>182</v>
      </c>
      <c r="D26" s="3" t="s">
        <v>3857</v>
      </c>
      <c r="E26" s="3" t="s">
        <v>4159</v>
      </c>
      <c r="F26" s="3" t="s">
        <v>4159</v>
      </c>
    </row>
    <row r="27" spans="1:6" ht="14.1" customHeight="1">
      <c r="A27" s="75" t="s">
        <v>1759</v>
      </c>
      <c r="B27" s="3" t="s">
        <v>4141</v>
      </c>
      <c r="C27" s="3" t="s">
        <v>182</v>
      </c>
      <c r="D27" s="3" t="s">
        <v>4160</v>
      </c>
      <c r="E27" s="3" t="s">
        <v>1812</v>
      </c>
      <c r="F27" s="3" t="s">
        <v>4161</v>
      </c>
    </row>
    <row r="28" spans="1:6" ht="14.1" customHeight="1">
      <c r="A28" s="75" t="s">
        <v>1766</v>
      </c>
      <c r="B28" s="3" t="s">
        <v>98</v>
      </c>
      <c r="C28" s="3" t="s">
        <v>181</v>
      </c>
      <c r="D28" s="3" t="s">
        <v>4160</v>
      </c>
      <c r="E28" s="3" t="s">
        <v>4162</v>
      </c>
      <c r="F28" s="3" t="s">
        <v>4161</v>
      </c>
    </row>
    <row r="29" spans="1:6" ht="14.1" customHeight="1">
      <c r="A29" s="75" t="s">
        <v>1766</v>
      </c>
      <c r="B29" s="3" t="s">
        <v>80</v>
      </c>
      <c r="C29" s="3" t="s">
        <v>182</v>
      </c>
      <c r="D29" s="3" t="s">
        <v>4163</v>
      </c>
      <c r="E29" s="3" t="s">
        <v>1226</v>
      </c>
      <c r="F29" s="3" t="s">
        <v>4164</v>
      </c>
    </row>
    <row r="30" spans="1:6" ht="14.1" customHeight="1">
      <c r="A30" s="75" t="s">
        <v>1775</v>
      </c>
      <c r="B30" s="3" t="s">
        <v>98</v>
      </c>
      <c r="C30" s="3" t="s">
        <v>181</v>
      </c>
      <c r="D30" s="3" t="s">
        <v>4163</v>
      </c>
      <c r="E30" s="3" t="s">
        <v>1185</v>
      </c>
      <c r="F30" s="3" t="s">
        <v>4165</v>
      </c>
    </row>
    <row r="31" spans="1:6" ht="14.1" customHeight="1">
      <c r="A31" s="75" t="s">
        <v>1775</v>
      </c>
      <c r="B31" s="3" t="s">
        <v>98</v>
      </c>
      <c r="C31" s="3" t="s">
        <v>181</v>
      </c>
      <c r="D31" s="3" t="s">
        <v>4160</v>
      </c>
      <c r="E31" s="3" t="s">
        <v>1829</v>
      </c>
      <c r="F31" s="3" t="s">
        <v>4166</v>
      </c>
    </row>
    <row r="32" spans="1:6" ht="14.1" customHeight="1">
      <c r="A32" s="75" t="s">
        <v>1775</v>
      </c>
      <c r="B32" s="3" t="s">
        <v>80</v>
      </c>
      <c r="C32" s="3" t="s">
        <v>182</v>
      </c>
      <c r="D32" s="3" t="s">
        <v>4160</v>
      </c>
      <c r="E32" s="3" t="s">
        <v>4167</v>
      </c>
      <c r="F32" s="3" t="s">
        <v>4168</v>
      </c>
    </row>
    <row r="33" spans="1:6" ht="14.1" customHeight="1">
      <c r="A33" s="75" t="s">
        <v>1782</v>
      </c>
      <c r="B33" s="3" t="s">
        <v>4141</v>
      </c>
      <c r="C33" s="3" t="s">
        <v>181</v>
      </c>
      <c r="D33" s="3" t="s">
        <v>4163</v>
      </c>
      <c r="E33" s="3" t="s">
        <v>4169</v>
      </c>
      <c r="F33" s="3" t="s">
        <v>4170</v>
      </c>
    </row>
    <row r="34" spans="1:6" ht="14.1" customHeight="1">
      <c r="A34" s="75" t="s">
        <v>1782</v>
      </c>
      <c r="B34" s="3" t="s">
        <v>98</v>
      </c>
      <c r="C34" s="3" t="s">
        <v>182</v>
      </c>
      <c r="D34" s="3" t="s">
        <v>4163</v>
      </c>
      <c r="E34" s="3" t="s">
        <v>1226</v>
      </c>
      <c r="F34" s="3" t="s">
        <v>4171</v>
      </c>
    </row>
    <row r="35" spans="1:6" ht="14.1" customHeight="1">
      <c r="A35" s="75" t="s">
        <v>1789</v>
      </c>
      <c r="B35" s="3" t="s">
        <v>98</v>
      </c>
      <c r="C35" s="3" t="s">
        <v>182</v>
      </c>
      <c r="D35" s="3" t="s">
        <v>4163</v>
      </c>
      <c r="E35" s="3" t="s">
        <v>4172</v>
      </c>
      <c r="F35" s="3" t="s">
        <v>4173</v>
      </c>
    </row>
    <row r="36" spans="1:6" ht="14.1" customHeight="1">
      <c r="A36" s="75" t="s">
        <v>1795</v>
      </c>
      <c r="B36" s="3" t="s">
        <v>80</v>
      </c>
      <c r="C36" s="3" t="s">
        <v>181</v>
      </c>
      <c r="D36" s="3" t="s">
        <v>4163</v>
      </c>
      <c r="E36" s="3" t="s">
        <v>4174</v>
      </c>
      <c r="F36" s="3" t="s">
        <v>4175</v>
      </c>
    </row>
    <row r="37" spans="1:6" ht="14.1" customHeight="1">
      <c r="A37" s="75" t="s">
        <v>1795</v>
      </c>
      <c r="B37" s="3" t="s">
        <v>86</v>
      </c>
      <c r="C37" s="3" t="s">
        <v>182</v>
      </c>
      <c r="D37" s="3" t="s">
        <v>4163</v>
      </c>
      <c r="E37" s="3" t="s">
        <v>4176</v>
      </c>
      <c r="F37" s="3" t="s">
        <v>4177</v>
      </c>
    </row>
    <row r="38" spans="1:6" ht="14.1" customHeight="1">
      <c r="A38" s="75" t="s">
        <v>1796</v>
      </c>
      <c r="B38" s="3" t="s">
        <v>4131</v>
      </c>
      <c r="C38" s="3" t="s">
        <v>181</v>
      </c>
      <c r="D38" s="3" t="s">
        <v>4163</v>
      </c>
      <c r="E38" s="3" t="s">
        <v>4178</v>
      </c>
      <c r="F38" s="3" t="s">
        <v>4179</v>
      </c>
    </row>
    <row r="39" spans="1:6" ht="14.1" customHeight="1">
      <c r="A39" s="75" t="s">
        <v>1798</v>
      </c>
      <c r="B39" s="3" t="s">
        <v>80</v>
      </c>
      <c r="C39" s="3" t="s">
        <v>182</v>
      </c>
      <c r="D39" s="3" t="s">
        <v>4163</v>
      </c>
      <c r="E39" s="3" t="s">
        <v>4180</v>
      </c>
      <c r="F39" s="3" t="s">
        <v>4181</v>
      </c>
    </row>
    <row r="40" spans="1:6" ht="14.1" customHeight="1">
      <c r="A40" s="75" t="s">
        <v>1836</v>
      </c>
      <c r="B40" s="3" t="s">
        <v>4131</v>
      </c>
      <c r="C40" s="3" t="s">
        <v>182</v>
      </c>
      <c r="D40" s="3" t="s">
        <v>4182</v>
      </c>
      <c r="E40" s="3" t="s">
        <v>4183</v>
      </c>
      <c r="F40" s="3" t="s">
        <v>4183</v>
      </c>
    </row>
    <row r="41" spans="1:6" ht="14.1" customHeight="1">
      <c r="A41" s="75" t="s">
        <v>1842</v>
      </c>
      <c r="B41" s="3" t="s">
        <v>4141</v>
      </c>
      <c r="C41" s="3" t="s">
        <v>181</v>
      </c>
      <c r="D41" s="3" t="s">
        <v>4182</v>
      </c>
      <c r="E41" s="3" t="s">
        <v>4184</v>
      </c>
      <c r="F41" s="3" t="s">
        <v>4185</v>
      </c>
    </row>
    <row r="42" spans="1:6" ht="14.1" customHeight="1">
      <c r="A42" s="75" t="s">
        <v>1842</v>
      </c>
      <c r="B42" s="3" t="s">
        <v>98</v>
      </c>
      <c r="C42" s="3" t="s">
        <v>182</v>
      </c>
      <c r="D42" s="3" t="s">
        <v>4182</v>
      </c>
      <c r="E42" s="3" t="s">
        <v>1829</v>
      </c>
      <c r="F42" s="3" t="s">
        <v>4186</v>
      </c>
    </row>
    <row r="43" spans="1:6" ht="14.1" customHeight="1">
      <c r="A43" s="75" t="s">
        <v>1846</v>
      </c>
      <c r="B43" s="3" t="s">
        <v>4141</v>
      </c>
      <c r="C43" s="3" t="s">
        <v>181</v>
      </c>
      <c r="D43" s="3" t="s">
        <v>4182</v>
      </c>
      <c r="E43" s="3" t="s">
        <v>1837</v>
      </c>
      <c r="F43" s="3" t="s">
        <v>4187</v>
      </c>
    </row>
    <row r="44" spans="1:6" ht="14.1" customHeight="1">
      <c r="A44" s="75" t="s">
        <v>1902</v>
      </c>
      <c r="B44" s="3" t="s">
        <v>86</v>
      </c>
      <c r="C44" s="3" t="s">
        <v>181</v>
      </c>
      <c r="D44" s="3" t="s">
        <v>4182</v>
      </c>
      <c r="E44" s="3" t="s">
        <v>4188</v>
      </c>
      <c r="F44" s="3" t="s">
        <v>4189</v>
      </c>
    </row>
    <row r="45" spans="1:6" ht="14.1" customHeight="1">
      <c r="A45" s="75" t="s">
        <v>1902</v>
      </c>
      <c r="B45" s="3" t="s">
        <v>4190</v>
      </c>
      <c r="C45" s="3" t="s">
        <v>182</v>
      </c>
      <c r="D45" s="3" t="s">
        <v>4182</v>
      </c>
      <c r="E45" s="3" t="s">
        <v>4184</v>
      </c>
      <c r="F45" s="3" t="s">
        <v>4191</v>
      </c>
    </row>
    <row r="46" spans="1:6" ht="14.1" customHeight="1">
      <c r="A46" s="75" t="s">
        <v>1903</v>
      </c>
      <c r="B46" s="3" t="s">
        <v>4131</v>
      </c>
      <c r="C46" s="3" t="s">
        <v>181</v>
      </c>
      <c r="D46" s="3" t="s">
        <v>4182</v>
      </c>
      <c r="E46" s="3" t="s">
        <v>1840</v>
      </c>
      <c r="F46" s="3" t="s">
        <v>4192</v>
      </c>
    </row>
    <row r="47" spans="1:6" ht="14.1" customHeight="1">
      <c r="A47" s="75" t="s">
        <v>1903</v>
      </c>
      <c r="B47" s="3" t="s">
        <v>4141</v>
      </c>
      <c r="C47" s="3" t="s">
        <v>182</v>
      </c>
      <c r="D47" s="3" t="s">
        <v>4182</v>
      </c>
      <c r="E47" s="3" t="s">
        <v>4193</v>
      </c>
      <c r="F47" s="3" t="s">
        <v>4194</v>
      </c>
    </row>
    <row r="48" spans="1:6" ht="14.1" customHeight="1">
      <c r="A48" s="75" t="s">
        <v>1909</v>
      </c>
      <c r="B48" s="3" t="s">
        <v>4131</v>
      </c>
      <c r="C48" s="3" t="s">
        <v>181</v>
      </c>
      <c r="D48" s="3" t="s">
        <v>4182</v>
      </c>
      <c r="E48" s="3" t="s">
        <v>1829</v>
      </c>
      <c r="F48" s="3" t="s">
        <v>4195</v>
      </c>
    </row>
    <row r="49" spans="1:6" ht="14.1" customHeight="1">
      <c r="A49" s="75" t="s">
        <v>1909</v>
      </c>
      <c r="B49" s="3" t="s">
        <v>4141</v>
      </c>
      <c r="C49" s="3" t="s">
        <v>182</v>
      </c>
      <c r="D49" s="3" t="s">
        <v>4182</v>
      </c>
      <c r="E49" s="3" t="s">
        <v>2407</v>
      </c>
      <c r="F49" s="3" t="s">
        <v>4196</v>
      </c>
    </row>
    <row r="50" spans="1:6">
      <c r="A50" s="75" t="s">
        <v>1916</v>
      </c>
      <c r="B50" s="3" t="s">
        <v>98</v>
      </c>
      <c r="C50" s="3" t="s">
        <v>181</v>
      </c>
      <c r="D50" s="3" t="s">
        <v>4197</v>
      </c>
      <c r="E50" s="3" t="s">
        <v>4198</v>
      </c>
      <c r="F50" s="3" t="s">
        <v>4199</v>
      </c>
    </row>
    <row r="51" spans="1:6">
      <c r="A51" s="75" t="s">
        <v>1916</v>
      </c>
      <c r="B51" s="3" t="s">
        <v>4200</v>
      </c>
      <c r="C51" s="3" t="s">
        <v>182</v>
      </c>
      <c r="D51" s="3" t="s">
        <v>4197</v>
      </c>
      <c r="E51" s="3" t="s">
        <v>4201</v>
      </c>
      <c r="F51" s="3" t="s">
        <v>4202</v>
      </c>
    </row>
    <row r="52" spans="1:6">
      <c r="A52" s="75" t="s">
        <v>1926</v>
      </c>
      <c r="B52" s="3" t="s">
        <v>98</v>
      </c>
      <c r="C52" s="3" t="s">
        <v>181</v>
      </c>
      <c r="D52" s="3" t="s">
        <v>4197</v>
      </c>
      <c r="E52" s="3" t="s">
        <v>2069</v>
      </c>
      <c r="F52" s="3" t="s">
        <v>4203</v>
      </c>
    </row>
    <row r="53" spans="1:6">
      <c r="A53" s="75" t="s">
        <v>1926</v>
      </c>
      <c r="B53" s="3" t="s">
        <v>4204</v>
      </c>
      <c r="C53" s="3" t="s">
        <v>182</v>
      </c>
      <c r="D53" s="3" t="s">
        <v>4197</v>
      </c>
      <c r="E53" s="3" t="s">
        <v>1911</v>
      </c>
      <c r="F53" s="3" t="s">
        <v>4205</v>
      </c>
    </row>
    <row r="54" spans="1:6">
      <c r="A54" s="75" t="s">
        <v>1933</v>
      </c>
      <c r="B54" s="3" t="s">
        <v>4206</v>
      </c>
      <c r="C54" s="3" t="s">
        <v>181</v>
      </c>
      <c r="D54" s="3" t="s">
        <v>4197</v>
      </c>
      <c r="E54" s="3" t="s">
        <v>4207</v>
      </c>
      <c r="F54" s="3" t="s">
        <v>4208</v>
      </c>
    </row>
    <row r="55" spans="1:6">
      <c r="A55" s="75" t="s">
        <v>1933</v>
      </c>
      <c r="B55" s="3" t="s">
        <v>98</v>
      </c>
      <c r="C55" s="3" t="s">
        <v>182</v>
      </c>
      <c r="D55" s="3" t="s">
        <v>4197</v>
      </c>
      <c r="E55" s="3" t="s">
        <v>4209</v>
      </c>
      <c r="F55" s="3" t="s">
        <v>4210</v>
      </c>
    </row>
    <row r="56" spans="1:6">
      <c r="A56" s="75" t="s">
        <v>1943</v>
      </c>
      <c r="B56" s="3" t="s">
        <v>4136</v>
      </c>
      <c r="C56" s="3" t="s">
        <v>181</v>
      </c>
      <c r="D56" s="3" t="s">
        <v>4197</v>
      </c>
      <c r="E56" s="3" t="s">
        <v>4211</v>
      </c>
      <c r="F56" s="3" t="s">
        <v>4212</v>
      </c>
    </row>
    <row r="57" spans="1:6">
      <c r="A57" s="75" t="s">
        <v>1994</v>
      </c>
      <c r="B57" s="3" t="s">
        <v>98</v>
      </c>
      <c r="C57" s="3" t="s">
        <v>182</v>
      </c>
      <c r="D57" s="3" t="s">
        <v>4213</v>
      </c>
      <c r="E57" s="3" t="s">
        <v>2085</v>
      </c>
      <c r="F57" s="3" t="s">
        <v>2085</v>
      </c>
    </row>
    <row r="58" spans="1:6">
      <c r="A58" s="75" t="s">
        <v>2001</v>
      </c>
      <c r="B58" s="3" t="s">
        <v>4206</v>
      </c>
      <c r="C58" s="3" t="s">
        <v>181</v>
      </c>
      <c r="D58" s="3" t="s">
        <v>4213</v>
      </c>
      <c r="E58" s="3" t="s">
        <v>1999</v>
      </c>
      <c r="F58" s="3" t="s">
        <v>1999</v>
      </c>
    </row>
    <row r="59" spans="1:6">
      <c r="A59" s="75" t="s">
        <v>2001</v>
      </c>
      <c r="B59" s="3" t="s">
        <v>98</v>
      </c>
      <c r="C59" s="3" t="s">
        <v>182</v>
      </c>
      <c r="D59" s="3" t="s">
        <v>4213</v>
      </c>
      <c r="E59" s="3" t="s">
        <v>4214</v>
      </c>
      <c r="F59" s="3" t="s">
        <v>4215</v>
      </c>
    </row>
    <row r="60" spans="1:6">
      <c r="A60" s="75" t="s">
        <v>2051</v>
      </c>
      <c r="B60" s="3" t="s">
        <v>4200</v>
      </c>
      <c r="C60" s="3" t="s">
        <v>182</v>
      </c>
      <c r="D60" s="3" t="s">
        <v>4216</v>
      </c>
      <c r="E60" s="3" t="s">
        <v>4217</v>
      </c>
      <c r="F60" s="3" t="s">
        <v>4217</v>
      </c>
    </row>
    <row r="61" spans="1:6">
      <c r="A61" s="75" t="s">
        <v>2060</v>
      </c>
      <c r="B61" s="3" t="s">
        <v>4141</v>
      </c>
      <c r="C61" s="3" t="s">
        <v>181</v>
      </c>
      <c r="D61" s="3" t="s">
        <v>4216</v>
      </c>
      <c r="E61" s="3" t="s">
        <v>1999</v>
      </c>
      <c r="F61" s="3" t="s">
        <v>1999</v>
      </c>
    </row>
    <row r="62" spans="1:6">
      <c r="A62" s="75" t="s">
        <v>2060</v>
      </c>
      <c r="B62" s="3" t="s">
        <v>98</v>
      </c>
      <c r="C62" s="3" t="s">
        <v>182</v>
      </c>
      <c r="D62" s="3" t="s">
        <v>4216</v>
      </c>
      <c r="E62" s="3" t="s">
        <v>2085</v>
      </c>
      <c r="F62" s="3" t="s">
        <v>4218</v>
      </c>
    </row>
    <row r="63" spans="1:6">
      <c r="A63" s="75" t="s">
        <v>2065</v>
      </c>
      <c r="B63" s="3" t="s">
        <v>4141</v>
      </c>
      <c r="C63" s="3" t="s">
        <v>181</v>
      </c>
      <c r="D63" s="3" t="s">
        <v>4216</v>
      </c>
      <c r="E63" s="3" t="s">
        <v>4219</v>
      </c>
      <c r="F63" s="3" t="s">
        <v>4220</v>
      </c>
    </row>
    <row r="64" spans="1:6">
      <c r="A64" s="75" t="s">
        <v>2081</v>
      </c>
      <c r="B64" s="3" t="s">
        <v>4141</v>
      </c>
      <c r="C64" s="3" t="s">
        <v>182</v>
      </c>
      <c r="D64" s="3" t="s">
        <v>4216</v>
      </c>
      <c r="E64" s="3" t="s">
        <v>4221</v>
      </c>
      <c r="F64" s="3" t="s">
        <v>4222</v>
      </c>
    </row>
    <row r="65" spans="1:6">
      <c r="A65" s="75" t="s">
        <v>2084</v>
      </c>
      <c r="B65" s="3" t="s">
        <v>4138</v>
      </c>
      <c r="C65" s="3" t="s">
        <v>181</v>
      </c>
      <c r="D65" s="3" t="s">
        <v>4216</v>
      </c>
      <c r="E65" s="3" t="s">
        <v>4223</v>
      </c>
      <c r="F65" s="3" t="s">
        <v>4224</v>
      </c>
    </row>
    <row r="66" spans="1:6">
      <c r="A66" s="75" t="s">
        <v>2084</v>
      </c>
      <c r="B66" s="3" t="s">
        <v>4200</v>
      </c>
      <c r="C66" s="3" t="s">
        <v>182</v>
      </c>
      <c r="D66" s="3" t="s">
        <v>4216</v>
      </c>
      <c r="E66" s="3" t="s">
        <v>2066</v>
      </c>
      <c r="F66" s="3" t="s">
        <v>4225</v>
      </c>
    </row>
    <row r="67" spans="1:6">
      <c r="A67" s="75" t="s">
        <v>2092</v>
      </c>
      <c r="B67" s="3" t="s">
        <v>80</v>
      </c>
      <c r="C67" s="3" t="s">
        <v>181</v>
      </c>
      <c r="D67" s="3" t="s">
        <v>4216</v>
      </c>
      <c r="E67" s="3" t="s">
        <v>1999</v>
      </c>
      <c r="F67" s="3" t="s">
        <v>1999</v>
      </c>
    </row>
    <row r="68" spans="1:6">
      <c r="A68" s="75" t="s">
        <v>2092</v>
      </c>
      <c r="B68" s="3" t="s">
        <v>4226</v>
      </c>
      <c r="C68" s="3" t="s">
        <v>182</v>
      </c>
      <c r="D68" s="3" t="s">
        <v>4216</v>
      </c>
      <c r="E68" s="3" t="s">
        <v>4227</v>
      </c>
      <c r="F68" s="3" t="s">
        <v>4228</v>
      </c>
    </row>
    <row r="69" spans="1:6">
      <c r="A69" s="75" t="s">
        <v>2097</v>
      </c>
      <c r="B69" s="3" t="s">
        <v>4141</v>
      </c>
      <c r="C69" s="3" t="s">
        <v>181</v>
      </c>
      <c r="D69" s="3" t="s">
        <v>4229</v>
      </c>
      <c r="E69" s="3" t="s">
        <v>1549</v>
      </c>
      <c r="F69" s="3" t="s">
        <v>4230</v>
      </c>
    </row>
    <row r="70" spans="1:6">
      <c r="A70" s="75" t="s">
        <v>2097</v>
      </c>
      <c r="B70" s="3" t="s">
        <v>98</v>
      </c>
      <c r="C70" s="3" t="s">
        <v>182</v>
      </c>
      <c r="D70" s="3" t="s">
        <v>4229</v>
      </c>
      <c r="E70" s="3" t="s">
        <v>4231</v>
      </c>
      <c r="F70" s="3" t="s">
        <v>4231</v>
      </c>
    </row>
    <row r="71" spans="1:6">
      <c r="A71" s="75" t="s">
        <v>2098</v>
      </c>
      <c r="B71" s="3" t="s">
        <v>4141</v>
      </c>
      <c r="C71" s="3" t="s">
        <v>181</v>
      </c>
      <c r="D71" s="3" t="s">
        <v>4229</v>
      </c>
      <c r="E71" s="3" t="s">
        <v>1563</v>
      </c>
      <c r="F71" s="3" t="s">
        <v>4232</v>
      </c>
    </row>
    <row r="72" spans="1:6">
      <c r="A72" s="75" t="s">
        <v>2098</v>
      </c>
      <c r="B72" s="3" t="s">
        <v>98</v>
      </c>
      <c r="C72" s="3" t="s">
        <v>182</v>
      </c>
      <c r="D72" s="3" t="s">
        <v>4229</v>
      </c>
      <c r="E72" s="3" t="s">
        <v>4231</v>
      </c>
      <c r="F72" s="3" t="s">
        <v>4231</v>
      </c>
    </row>
    <row r="73" spans="1:6">
      <c r="A73" s="75" t="s">
        <v>2099</v>
      </c>
      <c r="B73" s="3" t="s">
        <v>4200</v>
      </c>
      <c r="C73" s="3" t="s">
        <v>181</v>
      </c>
      <c r="D73" s="3" t="s">
        <v>4229</v>
      </c>
      <c r="E73" s="3" t="s">
        <v>1563</v>
      </c>
      <c r="F73" s="3" t="s">
        <v>4233</v>
      </c>
    </row>
    <row r="74" spans="1:6">
      <c r="A74" s="75" t="s">
        <v>2099</v>
      </c>
      <c r="B74" s="3" t="s">
        <v>4141</v>
      </c>
      <c r="C74" s="3" t="s">
        <v>182</v>
      </c>
      <c r="D74" s="3" t="s">
        <v>4229</v>
      </c>
      <c r="E74" s="3" t="s">
        <v>1335</v>
      </c>
      <c r="F74" s="3" t="s">
        <v>1335</v>
      </c>
    </row>
    <row r="75" spans="1:6">
      <c r="A75" s="75" t="s">
        <v>2104</v>
      </c>
      <c r="B75" s="3" t="s">
        <v>4200</v>
      </c>
      <c r="C75" s="3" t="s">
        <v>181</v>
      </c>
      <c r="D75" s="3" t="s">
        <v>4229</v>
      </c>
      <c r="E75" s="3" t="s">
        <v>4234</v>
      </c>
      <c r="F75" s="3" t="s">
        <v>4153</v>
      </c>
    </row>
    <row r="76" spans="1:6">
      <c r="A76" s="75" t="s">
        <v>2104</v>
      </c>
      <c r="B76" s="3" t="s">
        <v>4200</v>
      </c>
      <c r="C76" s="3" t="s">
        <v>181</v>
      </c>
      <c r="D76" s="3" t="s">
        <v>3902</v>
      </c>
      <c r="E76" s="3" t="s">
        <v>4235</v>
      </c>
      <c r="F76" s="3" t="s">
        <v>4235</v>
      </c>
    </row>
    <row r="77" spans="1:6">
      <c r="A77" s="75" t="s">
        <v>2104</v>
      </c>
      <c r="B77" s="3" t="s">
        <v>4141</v>
      </c>
      <c r="C77" s="3" t="s">
        <v>182</v>
      </c>
      <c r="D77" s="3" t="s">
        <v>4229</v>
      </c>
      <c r="E77" s="3" t="s">
        <v>4236</v>
      </c>
      <c r="F77" s="3" t="s">
        <v>4237</v>
      </c>
    </row>
    <row r="78" spans="1:6">
      <c r="A78" s="75" t="s">
        <v>2104</v>
      </c>
      <c r="B78" s="3" t="s">
        <v>4141</v>
      </c>
      <c r="C78" s="3" t="s">
        <v>182</v>
      </c>
      <c r="D78" s="3" t="s">
        <v>4216</v>
      </c>
      <c r="E78" s="3" t="s">
        <v>4238</v>
      </c>
      <c r="F78" s="3" t="s">
        <v>4239</v>
      </c>
    </row>
    <row r="79" spans="1:6">
      <c r="A79" s="75" t="s">
        <v>2109</v>
      </c>
      <c r="B79" s="3" t="s">
        <v>98</v>
      </c>
      <c r="C79" s="3" t="s">
        <v>181</v>
      </c>
      <c r="D79" s="3" t="s">
        <v>4216</v>
      </c>
      <c r="E79" s="3" t="s">
        <v>4240</v>
      </c>
      <c r="F79" s="3" t="s">
        <v>4241</v>
      </c>
    </row>
    <row r="80" spans="1:6">
      <c r="A80" s="75" t="s">
        <v>2109</v>
      </c>
      <c r="B80" s="3" t="s">
        <v>4226</v>
      </c>
      <c r="C80" s="3" t="s">
        <v>181</v>
      </c>
      <c r="D80" s="3" t="s">
        <v>4242</v>
      </c>
      <c r="E80" s="3" t="s">
        <v>4243</v>
      </c>
      <c r="F80" s="3" t="s">
        <v>4244</v>
      </c>
    </row>
    <row r="81" spans="1:6">
      <c r="A81" s="75" t="s">
        <v>2116</v>
      </c>
      <c r="B81" s="3" t="s">
        <v>98</v>
      </c>
      <c r="C81" s="3" t="s">
        <v>181</v>
      </c>
      <c r="D81" s="3" t="s">
        <v>4242</v>
      </c>
      <c r="E81" s="3" t="s">
        <v>4245</v>
      </c>
      <c r="F81" s="3" t="s">
        <v>4246</v>
      </c>
    </row>
    <row r="82" spans="1:6">
      <c r="A82" s="75" t="s">
        <v>2116</v>
      </c>
      <c r="B82" s="3" t="s">
        <v>98</v>
      </c>
      <c r="C82" s="3" t="s">
        <v>181</v>
      </c>
      <c r="D82" s="3" t="s">
        <v>4216</v>
      </c>
      <c r="E82" s="3" t="s">
        <v>2052</v>
      </c>
      <c r="F82" s="3" t="s">
        <v>4247</v>
      </c>
    </row>
    <row r="83" spans="1:6">
      <c r="A83" s="75" t="s">
        <v>2116</v>
      </c>
      <c r="B83" s="3" t="s">
        <v>4200</v>
      </c>
      <c r="C83" s="3" t="s">
        <v>182</v>
      </c>
      <c r="D83" s="3" t="s">
        <v>4216</v>
      </c>
      <c r="E83" s="3" t="s">
        <v>4248</v>
      </c>
      <c r="F83" s="3" t="s">
        <v>4249</v>
      </c>
    </row>
    <row r="84" spans="1:6">
      <c r="A84" s="75" t="s">
        <v>2116</v>
      </c>
      <c r="B84" s="3" t="s">
        <v>4200</v>
      </c>
      <c r="C84" s="3" t="s">
        <v>182</v>
      </c>
      <c r="D84" s="3" t="s">
        <v>3907</v>
      </c>
      <c r="E84" s="3" t="s">
        <v>4145</v>
      </c>
      <c r="F84" s="3" t="s">
        <v>4145</v>
      </c>
    </row>
    <row r="85" spans="1:6">
      <c r="A85" s="75" t="s">
        <v>2125</v>
      </c>
      <c r="B85" s="3" t="s">
        <v>4190</v>
      </c>
      <c r="C85" s="3" t="s">
        <v>181</v>
      </c>
      <c r="D85" s="3" t="s">
        <v>4250</v>
      </c>
      <c r="E85" s="3" t="s">
        <v>4251</v>
      </c>
      <c r="F85" s="3" t="s">
        <v>4252</v>
      </c>
    </row>
    <row r="86" spans="1:6">
      <c r="A86" s="75" t="s">
        <v>2125</v>
      </c>
      <c r="B86" s="3" t="s">
        <v>86</v>
      </c>
      <c r="C86" s="3" t="s">
        <v>182</v>
      </c>
      <c r="D86" s="3" t="s">
        <v>4250</v>
      </c>
      <c r="E86" s="3" t="s">
        <v>4253</v>
      </c>
      <c r="F86" s="3" t="s">
        <v>4254</v>
      </c>
    </row>
    <row r="87" spans="1:6">
      <c r="A87" s="75" t="s">
        <v>2133</v>
      </c>
      <c r="B87" s="3" t="s">
        <v>4141</v>
      </c>
      <c r="C87" s="3" t="s">
        <v>181</v>
      </c>
      <c r="D87" s="3" t="s">
        <v>3910</v>
      </c>
      <c r="E87" s="3" t="s">
        <v>4255</v>
      </c>
      <c r="F87" s="3" t="s">
        <v>4256</v>
      </c>
    </row>
    <row r="88" spans="1:6">
      <c r="A88" s="75" t="s">
        <v>2133</v>
      </c>
      <c r="B88" s="3" t="s">
        <v>98</v>
      </c>
      <c r="C88" s="3" t="s">
        <v>182</v>
      </c>
      <c r="D88" s="3" t="s">
        <v>3910</v>
      </c>
      <c r="E88" s="3" t="s">
        <v>4257</v>
      </c>
      <c r="F88" s="3" t="s">
        <v>4258</v>
      </c>
    </row>
    <row r="89" spans="1:6">
      <c r="A89" s="75" t="s">
        <v>2133</v>
      </c>
      <c r="B89" s="3" t="s">
        <v>98</v>
      </c>
      <c r="C89" s="3" t="s">
        <v>182</v>
      </c>
      <c r="D89" s="3" t="s">
        <v>3915</v>
      </c>
      <c r="E89" s="3" t="s">
        <v>627</v>
      </c>
      <c r="F89" s="3" t="s">
        <v>4259</v>
      </c>
    </row>
    <row r="90" spans="1:6">
      <c r="A90" s="75" t="s">
        <v>2137</v>
      </c>
      <c r="B90" s="3" t="s">
        <v>4200</v>
      </c>
      <c r="C90" s="3" t="s">
        <v>181</v>
      </c>
      <c r="D90" s="3" t="s">
        <v>3915</v>
      </c>
      <c r="E90" s="3" t="s">
        <v>815</v>
      </c>
      <c r="F90" s="3" t="s">
        <v>4260</v>
      </c>
    </row>
    <row r="91" spans="1:6">
      <c r="A91" s="75" t="s">
        <v>2137</v>
      </c>
      <c r="B91" s="3" t="s">
        <v>4141</v>
      </c>
      <c r="C91" s="3" t="s">
        <v>182</v>
      </c>
      <c r="D91" s="3" t="s">
        <v>3915</v>
      </c>
      <c r="E91" s="3" t="s">
        <v>815</v>
      </c>
      <c r="F91" s="3" t="s">
        <v>4260</v>
      </c>
    </row>
    <row r="92" spans="1:6">
      <c r="A92" s="75" t="s">
        <v>2143</v>
      </c>
      <c r="B92" s="3" t="s">
        <v>4200</v>
      </c>
      <c r="C92" s="3" t="s">
        <v>181</v>
      </c>
      <c r="D92" s="3" t="s">
        <v>3915</v>
      </c>
      <c r="E92" s="3" t="s">
        <v>630</v>
      </c>
      <c r="F92" s="3" t="s">
        <v>4261</v>
      </c>
    </row>
    <row r="93" spans="1:6">
      <c r="A93" s="75" t="s">
        <v>2143</v>
      </c>
      <c r="B93" s="3" t="s">
        <v>4141</v>
      </c>
      <c r="C93" s="3" t="s">
        <v>182</v>
      </c>
      <c r="D93" s="3" t="s">
        <v>3915</v>
      </c>
      <c r="E93" s="3" t="s">
        <v>815</v>
      </c>
      <c r="F93" s="3" t="s">
        <v>4262</v>
      </c>
    </row>
    <row r="94" spans="1:6">
      <c r="A94" s="75" t="s">
        <v>2149</v>
      </c>
      <c r="B94" s="3" t="s">
        <v>98</v>
      </c>
      <c r="C94" s="3" t="s">
        <v>181</v>
      </c>
      <c r="D94" s="3" t="s">
        <v>3915</v>
      </c>
      <c r="E94" s="3" t="s">
        <v>635</v>
      </c>
      <c r="F94" s="3" t="s">
        <v>4263</v>
      </c>
    </row>
    <row r="95" spans="1:6">
      <c r="A95" s="75" t="s">
        <v>2149</v>
      </c>
      <c r="B95" s="3" t="s">
        <v>4200</v>
      </c>
      <c r="C95" s="3" t="s">
        <v>182</v>
      </c>
      <c r="D95" s="3" t="s">
        <v>3915</v>
      </c>
      <c r="E95" s="3" t="s">
        <v>741</v>
      </c>
      <c r="F95" s="3" t="s">
        <v>4264</v>
      </c>
    </row>
    <row r="96" spans="1:6">
      <c r="A96" s="3" t="s">
        <v>2255</v>
      </c>
      <c r="B96" s="3" t="s">
        <v>4141</v>
      </c>
      <c r="C96" s="3" t="s">
        <v>181</v>
      </c>
      <c r="D96" s="3" t="s">
        <v>4265</v>
      </c>
      <c r="E96" s="3" t="s">
        <v>4266</v>
      </c>
      <c r="F96" s="3" t="s">
        <v>4267</v>
      </c>
    </row>
    <row r="97" spans="1:6">
      <c r="A97" s="3" t="s">
        <v>2255</v>
      </c>
      <c r="B97" s="3" t="s">
        <v>4268</v>
      </c>
      <c r="C97" s="3" t="s">
        <v>182</v>
      </c>
      <c r="D97" s="3" t="s">
        <v>4265</v>
      </c>
      <c r="E97" s="3" t="s">
        <v>4269</v>
      </c>
      <c r="F97" s="3" t="s">
        <v>4270</v>
      </c>
    </row>
    <row r="98" spans="1:6">
      <c r="A98" s="3" t="s">
        <v>2260</v>
      </c>
      <c r="B98" s="3" t="s">
        <v>4200</v>
      </c>
      <c r="C98" s="3" t="s">
        <v>181</v>
      </c>
      <c r="D98" s="3" t="s">
        <v>4265</v>
      </c>
      <c r="E98" s="3" t="s">
        <v>3202</v>
      </c>
      <c r="F98" s="3" t="s">
        <v>4271</v>
      </c>
    </row>
    <row r="99" spans="1:6">
      <c r="A99" s="3" t="s">
        <v>2260</v>
      </c>
      <c r="B99" s="3" t="s">
        <v>4141</v>
      </c>
      <c r="C99" s="3" t="s">
        <v>182</v>
      </c>
      <c r="D99" s="3" t="s">
        <v>4265</v>
      </c>
      <c r="E99" s="3" t="s">
        <v>2094</v>
      </c>
      <c r="F99" s="3" t="s">
        <v>2094</v>
      </c>
    </row>
    <row r="100" spans="1:6">
      <c r="A100" s="3" t="s">
        <v>2269</v>
      </c>
      <c r="B100" s="3" t="s">
        <v>4200</v>
      </c>
      <c r="C100" s="3" t="s">
        <v>181</v>
      </c>
      <c r="D100" s="3" t="s">
        <v>4265</v>
      </c>
      <c r="E100" s="3" t="s">
        <v>4272</v>
      </c>
      <c r="F100" s="3" t="s">
        <v>4273</v>
      </c>
    </row>
    <row r="101" spans="1:6">
      <c r="A101" s="3" t="s">
        <v>2269</v>
      </c>
      <c r="B101" s="3" t="s">
        <v>4200</v>
      </c>
      <c r="C101" s="3" t="s">
        <v>181</v>
      </c>
      <c r="D101" s="3" t="s">
        <v>3915</v>
      </c>
      <c r="E101" s="3" t="s">
        <v>805</v>
      </c>
      <c r="F101" s="3" t="s">
        <v>1486</v>
      </c>
    </row>
    <row r="102" spans="1:6">
      <c r="A102" s="3" t="s">
        <v>2269</v>
      </c>
      <c r="B102" s="3" t="s">
        <v>4141</v>
      </c>
      <c r="C102" s="3" t="s">
        <v>182</v>
      </c>
      <c r="D102" s="3" t="s">
        <v>3915</v>
      </c>
      <c r="E102" s="3" t="s">
        <v>622</v>
      </c>
      <c r="F102" s="3" t="s">
        <v>4274</v>
      </c>
    </row>
    <row r="103" spans="1:6">
      <c r="A103" s="3" t="s">
        <v>2283</v>
      </c>
      <c r="B103" s="3" t="s">
        <v>4268</v>
      </c>
      <c r="C103" s="3" t="s">
        <v>181</v>
      </c>
      <c r="D103" s="3" t="s">
        <v>3915</v>
      </c>
      <c r="E103" s="3" t="s">
        <v>4275</v>
      </c>
      <c r="F103" s="3" t="s">
        <v>4276</v>
      </c>
    </row>
    <row r="104" spans="1:6">
      <c r="A104" s="3" t="s">
        <v>2296</v>
      </c>
      <c r="B104" s="3" t="s">
        <v>4200</v>
      </c>
      <c r="C104" s="3" t="s">
        <v>182</v>
      </c>
      <c r="D104" s="3" t="s">
        <v>4277</v>
      </c>
      <c r="E104" s="3" t="s">
        <v>4278</v>
      </c>
      <c r="F104" s="3" t="s">
        <v>4279</v>
      </c>
    </row>
    <row r="105" spans="1:6">
      <c r="A105" s="3" t="s">
        <v>2300</v>
      </c>
      <c r="B105" s="3" t="s">
        <v>4268</v>
      </c>
      <c r="C105" s="3" t="s">
        <v>182</v>
      </c>
      <c r="D105" s="3" t="s">
        <v>4277</v>
      </c>
      <c r="E105" s="3" t="s">
        <v>2085</v>
      </c>
      <c r="F105" s="3" t="s">
        <v>4280</v>
      </c>
    </row>
    <row r="106" spans="1:6">
      <c r="A106" s="3" t="s">
        <v>2306</v>
      </c>
      <c r="B106" s="3" t="s">
        <v>4141</v>
      </c>
      <c r="C106" s="3" t="s">
        <v>181</v>
      </c>
      <c r="D106" s="3" t="s">
        <v>4277</v>
      </c>
      <c r="E106" s="3" t="s">
        <v>4281</v>
      </c>
      <c r="F106" s="3" t="s">
        <v>4282</v>
      </c>
    </row>
    <row r="107" spans="1:6">
      <c r="A107" s="75" t="s">
        <v>2380</v>
      </c>
      <c r="B107" s="3" t="s">
        <v>4200</v>
      </c>
      <c r="C107" s="3" t="s">
        <v>181</v>
      </c>
      <c r="D107" s="3" t="s">
        <v>4283</v>
      </c>
      <c r="E107" s="3" t="s">
        <v>4284</v>
      </c>
      <c r="F107" s="3" t="s">
        <v>4284</v>
      </c>
    </row>
    <row r="108" spans="1:6">
      <c r="A108" s="75" t="s">
        <v>2397</v>
      </c>
      <c r="B108" s="3" t="s">
        <v>4141</v>
      </c>
      <c r="C108" s="3" t="s">
        <v>182</v>
      </c>
      <c r="D108" s="3" t="s">
        <v>4285</v>
      </c>
      <c r="E108" s="3" t="s">
        <v>4286</v>
      </c>
      <c r="F108" s="3" t="s">
        <v>4286</v>
      </c>
    </row>
    <row r="109" spans="1:6">
      <c r="A109" s="75" t="s">
        <v>2404</v>
      </c>
      <c r="B109" s="3" t="s">
        <v>4200</v>
      </c>
      <c r="C109" s="3" t="s">
        <v>181</v>
      </c>
      <c r="D109" s="3" t="s">
        <v>4285</v>
      </c>
      <c r="E109" s="3" t="s">
        <v>1760</v>
      </c>
      <c r="F109" s="3" t="s">
        <v>4287</v>
      </c>
    </row>
    <row r="110" spans="1:6">
      <c r="A110" s="75" t="s">
        <v>2404</v>
      </c>
      <c r="B110" s="3" t="s">
        <v>4141</v>
      </c>
      <c r="C110" s="3" t="s">
        <v>182</v>
      </c>
      <c r="D110" s="3" t="s">
        <v>4285</v>
      </c>
      <c r="E110" s="3" t="s">
        <v>4288</v>
      </c>
      <c r="F110" s="3" t="s">
        <v>4289</v>
      </c>
    </row>
    <row r="111" spans="1:6" s="79" customFormat="1" ht="15.6">
      <c r="A111" s="75" t="s">
        <v>2406</v>
      </c>
      <c r="B111" s="3" t="s">
        <v>4268</v>
      </c>
      <c r="C111" s="3" t="s">
        <v>181</v>
      </c>
      <c r="D111" s="3" t="s">
        <v>4285</v>
      </c>
      <c r="E111" s="3" t="s">
        <v>4290</v>
      </c>
      <c r="F111" s="3" t="s">
        <v>4291</v>
      </c>
    </row>
    <row r="112" spans="1:6" s="79" customFormat="1" ht="15.6">
      <c r="A112" s="75" t="s">
        <v>2406</v>
      </c>
      <c r="B112" s="3" t="s">
        <v>4131</v>
      </c>
      <c r="C112" s="3" t="s">
        <v>182</v>
      </c>
      <c r="D112" s="3" t="s">
        <v>4285</v>
      </c>
      <c r="E112" s="3" t="s">
        <v>1812</v>
      </c>
      <c r="F112" s="3" t="s">
        <v>1812</v>
      </c>
    </row>
    <row r="113" spans="1:6" s="79" customFormat="1" ht="15.6">
      <c r="A113" s="75" t="s">
        <v>2411</v>
      </c>
      <c r="B113" s="3" t="s">
        <v>4268</v>
      </c>
      <c r="C113" s="3" t="s">
        <v>181</v>
      </c>
      <c r="D113" s="3" t="s">
        <v>4285</v>
      </c>
      <c r="E113" s="3" t="s">
        <v>4286</v>
      </c>
      <c r="F113" s="3" t="s">
        <v>4292</v>
      </c>
    </row>
    <row r="114" spans="1:6" s="79" customFormat="1" ht="15.6">
      <c r="A114" s="75" t="s">
        <v>2411</v>
      </c>
      <c r="B114" s="3" t="s">
        <v>4293</v>
      </c>
      <c r="C114" s="3" t="s">
        <v>182</v>
      </c>
      <c r="D114" s="3" t="s">
        <v>4285</v>
      </c>
      <c r="E114" s="3" t="s">
        <v>4183</v>
      </c>
      <c r="F114" s="3" t="s">
        <v>4294</v>
      </c>
    </row>
    <row r="115" spans="1:6" s="79" customFormat="1" ht="15.6">
      <c r="A115" s="75" t="s">
        <v>2416</v>
      </c>
      <c r="B115" s="3" t="s">
        <v>4149</v>
      </c>
      <c r="C115" s="3" t="s">
        <v>181</v>
      </c>
      <c r="D115" s="3" t="s">
        <v>4285</v>
      </c>
      <c r="E115" s="3" t="s">
        <v>4295</v>
      </c>
      <c r="F115" s="3" t="s">
        <v>4296</v>
      </c>
    </row>
    <row r="116" spans="1:6">
      <c r="A116" s="75" t="s">
        <v>2486</v>
      </c>
      <c r="B116" s="3" t="s">
        <v>4141</v>
      </c>
      <c r="C116" s="3" t="s">
        <v>181</v>
      </c>
      <c r="D116" s="3" t="s">
        <v>3953</v>
      </c>
      <c r="E116" s="3" t="s">
        <v>4297</v>
      </c>
      <c r="F116" s="3" t="s">
        <v>4298</v>
      </c>
    </row>
    <row r="117" spans="1:6">
      <c r="A117" s="75" t="s">
        <v>2486</v>
      </c>
      <c r="B117" s="3" t="s">
        <v>4268</v>
      </c>
      <c r="C117" s="3" t="s">
        <v>182</v>
      </c>
      <c r="D117" s="3" t="s">
        <v>3953</v>
      </c>
      <c r="E117" s="3" t="s">
        <v>4299</v>
      </c>
      <c r="F117" s="3" t="s">
        <v>4300</v>
      </c>
    </row>
    <row r="118" spans="1:6">
      <c r="A118" s="75" t="s">
        <v>2492</v>
      </c>
      <c r="B118" s="3" t="s">
        <v>4301</v>
      </c>
      <c r="C118" s="3" t="s">
        <v>181</v>
      </c>
      <c r="D118" s="3" t="s">
        <v>3953</v>
      </c>
      <c r="E118" s="3" t="s">
        <v>4302</v>
      </c>
      <c r="F118" s="3" t="s">
        <v>4303</v>
      </c>
    </row>
    <row r="119" spans="1:6">
      <c r="A119" s="75" t="s">
        <v>2492</v>
      </c>
      <c r="B119" s="3" t="s">
        <v>4301</v>
      </c>
      <c r="C119" s="3" t="s">
        <v>181</v>
      </c>
      <c r="D119" s="3" t="s">
        <v>3938</v>
      </c>
      <c r="E119" s="3" t="s">
        <v>4304</v>
      </c>
      <c r="F119" s="3" t="s">
        <v>4305</v>
      </c>
    </row>
    <row r="120" spans="1:6">
      <c r="A120" s="75" t="s">
        <v>2492</v>
      </c>
      <c r="B120" s="3" t="s">
        <v>4141</v>
      </c>
      <c r="C120" s="3" t="s">
        <v>182</v>
      </c>
      <c r="D120" s="3" t="s">
        <v>3938</v>
      </c>
      <c r="E120" s="3" t="s">
        <v>4306</v>
      </c>
      <c r="F120" s="3" t="s">
        <v>4307</v>
      </c>
    </row>
    <row r="121" spans="1:6">
      <c r="A121" s="75" t="s">
        <v>2499</v>
      </c>
      <c r="B121" s="3" t="s">
        <v>4127</v>
      </c>
      <c r="C121" s="3" t="s">
        <v>181</v>
      </c>
      <c r="D121" s="3" t="s">
        <v>3938</v>
      </c>
      <c r="E121" s="3" t="s">
        <v>821</v>
      </c>
      <c r="F121" s="3" t="s">
        <v>4308</v>
      </c>
    </row>
    <row r="122" spans="1:6">
      <c r="A122" s="75" t="s">
        <v>2499</v>
      </c>
      <c r="B122" s="3" t="s">
        <v>4141</v>
      </c>
      <c r="C122" s="3" t="s">
        <v>182</v>
      </c>
      <c r="D122" s="3" t="s">
        <v>3938</v>
      </c>
      <c r="E122" s="3" t="s">
        <v>815</v>
      </c>
      <c r="F122" s="3" t="s">
        <v>4309</v>
      </c>
    </row>
    <row r="123" spans="1:6">
      <c r="A123" s="75" t="s">
        <v>2505</v>
      </c>
      <c r="B123" s="3" t="s">
        <v>4310</v>
      </c>
      <c r="C123" s="3" t="s">
        <v>181</v>
      </c>
      <c r="D123" s="3" t="s">
        <v>3938</v>
      </c>
      <c r="E123" s="3" t="s">
        <v>815</v>
      </c>
      <c r="F123" s="3" t="s">
        <v>4311</v>
      </c>
    </row>
    <row r="124" spans="1:6">
      <c r="A124" s="75" t="s">
        <v>2505</v>
      </c>
      <c r="B124" s="3" t="s">
        <v>4200</v>
      </c>
      <c r="C124" s="3" t="s">
        <v>182</v>
      </c>
      <c r="D124" s="3" t="s">
        <v>3938</v>
      </c>
      <c r="E124" s="3" t="s">
        <v>630</v>
      </c>
      <c r="F124" s="3" t="s">
        <v>4312</v>
      </c>
    </row>
    <row r="125" spans="1:6">
      <c r="A125" s="75" t="s">
        <v>2513</v>
      </c>
      <c r="B125" s="3" t="s">
        <v>4268</v>
      </c>
      <c r="C125" s="3" t="s">
        <v>181</v>
      </c>
      <c r="D125" s="3" t="s">
        <v>3938</v>
      </c>
      <c r="E125" s="3" t="s">
        <v>635</v>
      </c>
      <c r="F125" s="3" t="s">
        <v>4313</v>
      </c>
    </row>
    <row r="126" spans="1:6">
      <c r="A126" s="75" t="s">
        <v>2520</v>
      </c>
      <c r="B126" s="3" t="s">
        <v>54</v>
      </c>
      <c r="C126" s="3" t="s">
        <v>181</v>
      </c>
      <c r="D126" s="3" t="s">
        <v>3951</v>
      </c>
      <c r="E126" s="3" t="s">
        <v>204</v>
      </c>
      <c r="F126" s="3" t="s">
        <v>204</v>
      </c>
    </row>
    <row r="127" spans="1:6">
      <c r="A127" s="75" t="s">
        <v>2520</v>
      </c>
      <c r="B127" s="3" t="s">
        <v>98</v>
      </c>
      <c r="C127" s="3" t="s">
        <v>182</v>
      </c>
      <c r="D127" s="3" t="s">
        <v>3951</v>
      </c>
      <c r="E127" s="3" t="s">
        <v>4314</v>
      </c>
      <c r="F127" s="3" t="s">
        <v>4257</v>
      </c>
    </row>
    <row r="128" spans="1:6">
      <c r="A128" s="75" t="s">
        <v>2698</v>
      </c>
      <c r="B128" s="3" t="s">
        <v>98</v>
      </c>
      <c r="C128" s="3" t="s">
        <v>181</v>
      </c>
      <c r="D128" s="3" t="s">
        <v>3980</v>
      </c>
      <c r="E128" s="3" t="s">
        <v>1479</v>
      </c>
      <c r="F128" s="3" t="s">
        <v>4257</v>
      </c>
    </row>
    <row r="129" spans="1:6">
      <c r="A129" s="75" t="s">
        <v>2698</v>
      </c>
      <c r="B129" s="3" t="s">
        <v>4131</v>
      </c>
      <c r="C129" s="3" t="s">
        <v>182</v>
      </c>
      <c r="D129" s="3" t="s">
        <v>3980</v>
      </c>
      <c r="E129" s="3" t="s">
        <v>4315</v>
      </c>
      <c r="F129" s="3" t="s">
        <v>204</v>
      </c>
    </row>
    <row r="130" spans="1:6">
      <c r="A130" s="75" t="s">
        <v>2704</v>
      </c>
      <c r="B130" s="3" t="s">
        <v>4268</v>
      </c>
      <c r="C130" s="3" t="s">
        <v>181</v>
      </c>
      <c r="D130" s="3" t="s">
        <v>3987</v>
      </c>
      <c r="E130" s="3" t="s">
        <v>815</v>
      </c>
      <c r="F130" s="3" t="s">
        <v>815</v>
      </c>
    </row>
    <row r="131" spans="1:6">
      <c r="A131" s="75" t="s">
        <v>2704</v>
      </c>
      <c r="B131" s="3" t="s">
        <v>4131</v>
      </c>
      <c r="C131" s="3" t="s">
        <v>182</v>
      </c>
      <c r="D131" s="3" t="s">
        <v>3987</v>
      </c>
      <c r="E131" s="3" t="s">
        <v>630</v>
      </c>
      <c r="F131" s="3" t="s">
        <v>630</v>
      </c>
    </row>
    <row r="132" spans="1:6">
      <c r="A132" s="75" t="s">
        <v>2709</v>
      </c>
      <c r="B132" s="3" t="s">
        <v>4206</v>
      </c>
      <c r="C132" s="3" t="s">
        <v>181</v>
      </c>
      <c r="D132" s="3" t="s">
        <v>3987</v>
      </c>
      <c r="E132" s="3" t="s">
        <v>815</v>
      </c>
      <c r="F132" s="3" t="s">
        <v>815</v>
      </c>
    </row>
    <row r="133" spans="1:6">
      <c r="A133" s="75" t="s">
        <v>2709</v>
      </c>
      <c r="B133" s="3" t="s">
        <v>4316</v>
      </c>
      <c r="C133" s="3" t="s">
        <v>182</v>
      </c>
      <c r="D133" s="3" t="s">
        <v>3987</v>
      </c>
      <c r="E133" s="3" t="s">
        <v>630</v>
      </c>
      <c r="F133" s="3" t="s">
        <v>630</v>
      </c>
    </row>
    <row r="134" spans="1:6">
      <c r="A134" s="75" t="s">
        <v>2714</v>
      </c>
      <c r="B134" s="3" t="s">
        <v>4141</v>
      </c>
      <c r="C134" s="3" t="s">
        <v>181</v>
      </c>
      <c r="D134" s="3" t="s">
        <v>3987</v>
      </c>
      <c r="E134" s="3" t="s">
        <v>815</v>
      </c>
      <c r="F134" s="3" t="s">
        <v>4317</v>
      </c>
    </row>
    <row r="135" spans="1:6">
      <c r="A135" s="75" t="s">
        <v>2714</v>
      </c>
      <c r="B135" s="3" t="s">
        <v>4268</v>
      </c>
      <c r="C135" s="3" t="s">
        <v>182</v>
      </c>
      <c r="D135" s="3" t="s">
        <v>3987</v>
      </c>
      <c r="E135" s="3" t="s">
        <v>630</v>
      </c>
      <c r="F135" s="3" t="s">
        <v>630</v>
      </c>
    </row>
    <row r="136" spans="1:6">
      <c r="A136" s="75" t="s">
        <v>2720</v>
      </c>
      <c r="B136" s="3" t="s">
        <v>4131</v>
      </c>
      <c r="C136" s="3" t="s">
        <v>181</v>
      </c>
      <c r="D136" s="3" t="s">
        <v>3987</v>
      </c>
      <c r="E136" s="3" t="s">
        <v>4318</v>
      </c>
      <c r="F136" s="3" t="s">
        <v>4319</v>
      </c>
    </row>
    <row r="137" spans="1:6">
      <c r="A137" s="75" t="s">
        <v>2746</v>
      </c>
      <c r="B137" s="3" t="s">
        <v>4320</v>
      </c>
      <c r="C137" s="3" t="s">
        <v>181</v>
      </c>
      <c r="D137" s="3" t="s">
        <v>4321</v>
      </c>
      <c r="E137" s="3" t="s">
        <v>4278</v>
      </c>
      <c r="F137" s="3" t="s">
        <v>4322</v>
      </c>
    </row>
    <row r="138" spans="1:6">
      <c r="A138" s="75" t="s">
        <v>2746</v>
      </c>
      <c r="B138" s="3" t="s">
        <v>4323</v>
      </c>
      <c r="C138" s="3" t="s">
        <v>181</v>
      </c>
      <c r="D138" s="3" t="s">
        <v>4321</v>
      </c>
      <c r="E138" s="3" t="s">
        <v>4324</v>
      </c>
      <c r="F138" s="3" t="s">
        <v>4325</v>
      </c>
    </row>
    <row r="139" spans="1:6">
      <c r="A139" s="75" t="s">
        <v>2833</v>
      </c>
      <c r="B139" s="3" t="s">
        <v>4141</v>
      </c>
      <c r="C139" s="3" t="s">
        <v>181</v>
      </c>
      <c r="D139" s="3" t="s">
        <v>4326</v>
      </c>
      <c r="E139" s="3" t="s">
        <v>4327</v>
      </c>
      <c r="F139" s="3" t="s">
        <v>4328</v>
      </c>
    </row>
    <row r="140" spans="1:6">
      <c r="A140" s="75" t="s">
        <v>2833</v>
      </c>
      <c r="B140" s="3" t="s">
        <v>4268</v>
      </c>
      <c r="C140" s="3" t="s">
        <v>182</v>
      </c>
      <c r="D140" s="3" t="s">
        <v>4326</v>
      </c>
      <c r="E140" s="3" t="s">
        <v>4329</v>
      </c>
      <c r="F140" s="3" t="s">
        <v>4330</v>
      </c>
    </row>
    <row r="141" spans="1:6">
      <c r="A141" s="75" t="s">
        <v>2838</v>
      </c>
      <c r="B141" s="3" t="s">
        <v>4131</v>
      </c>
      <c r="C141" s="3" t="s">
        <v>181</v>
      </c>
      <c r="D141" s="3" t="s">
        <v>4326</v>
      </c>
      <c r="E141" s="3" t="s">
        <v>4331</v>
      </c>
      <c r="F141" s="3" t="s">
        <v>4332</v>
      </c>
    </row>
    <row r="142" spans="1:6">
      <c r="A142" s="75" t="s">
        <v>2838</v>
      </c>
      <c r="B142" s="3" t="s">
        <v>4141</v>
      </c>
      <c r="C142" s="3" t="s">
        <v>182</v>
      </c>
      <c r="D142" s="3" t="s">
        <v>4326</v>
      </c>
      <c r="E142" s="3" t="s">
        <v>4329</v>
      </c>
      <c r="F142" s="3" t="s">
        <v>4329</v>
      </c>
    </row>
    <row r="143" spans="1:6">
      <c r="A143" s="75" t="s">
        <v>2843</v>
      </c>
      <c r="B143" s="3" t="s">
        <v>4141</v>
      </c>
      <c r="C143" s="3" t="s">
        <v>182</v>
      </c>
      <c r="D143" s="3" t="s">
        <v>4326</v>
      </c>
      <c r="E143" s="3" t="s">
        <v>4333</v>
      </c>
      <c r="F143" s="3" t="s">
        <v>4334</v>
      </c>
    </row>
    <row r="144" spans="1:6">
      <c r="A144" s="75" t="s">
        <v>2890</v>
      </c>
      <c r="B144" s="3" t="s">
        <v>98</v>
      </c>
      <c r="C144" s="3" t="s">
        <v>181</v>
      </c>
      <c r="D144" s="3" t="s">
        <v>4335</v>
      </c>
      <c r="E144" s="3" t="s">
        <v>4336</v>
      </c>
      <c r="F144" s="3" t="s">
        <v>995</v>
      </c>
    </row>
    <row r="145" spans="1:6">
      <c r="A145" s="75" t="s">
        <v>2897</v>
      </c>
      <c r="B145" s="3" t="s">
        <v>4141</v>
      </c>
      <c r="C145" s="3" t="s">
        <v>181</v>
      </c>
      <c r="D145" s="3" t="s">
        <v>4337</v>
      </c>
      <c r="E145" s="3" t="s">
        <v>4338</v>
      </c>
      <c r="F145" s="3" t="s">
        <v>4187</v>
      </c>
    </row>
    <row r="146" spans="1:6">
      <c r="A146" s="75" t="s">
        <v>2897</v>
      </c>
      <c r="B146" s="3" t="s">
        <v>4268</v>
      </c>
      <c r="C146" s="3" t="s">
        <v>182</v>
      </c>
      <c r="D146" s="3" t="s">
        <v>4337</v>
      </c>
      <c r="E146" s="3" t="s">
        <v>4339</v>
      </c>
      <c r="F146" s="3" t="s">
        <v>4340</v>
      </c>
    </row>
    <row r="147" spans="1:6">
      <c r="A147" s="75" t="s">
        <v>2904</v>
      </c>
      <c r="B147" s="3" t="s">
        <v>4141</v>
      </c>
      <c r="C147" s="3" t="s">
        <v>182</v>
      </c>
      <c r="D147" s="3" t="s">
        <v>4007</v>
      </c>
      <c r="E147" s="3" t="s">
        <v>4159</v>
      </c>
      <c r="F147" s="3" t="s">
        <v>4341</v>
      </c>
    </row>
    <row r="148" spans="1:6">
      <c r="A148" s="75" t="s">
        <v>2906</v>
      </c>
      <c r="B148" s="3" t="s">
        <v>4323</v>
      </c>
      <c r="C148" s="3" t="s">
        <v>181</v>
      </c>
      <c r="D148" s="3" t="s">
        <v>4007</v>
      </c>
      <c r="E148" s="3" t="s">
        <v>4342</v>
      </c>
      <c r="F148" s="3" t="s">
        <v>4343</v>
      </c>
    </row>
    <row r="149" spans="1:6">
      <c r="A149" s="75" t="s">
        <v>2906</v>
      </c>
      <c r="B149" s="3" t="s">
        <v>4141</v>
      </c>
      <c r="C149" s="3" t="s">
        <v>182</v>
      </c>
      <c r="D149" s="3" t="s">
        <v>4007</v>
      </c>
      <c r="E149" s="3" t="s">
        <v>4255</v>
      </c>
      <c r="F149" s="3" t="s">
        <v>4256</v>
      </c>
    </row>
    <row r="150" spans="1:6">
      <c r="A150" s="75" t="s">
        <v>2908</v>
      </c>
      <c r="B150" s="3" t="s">
        <v>4344</v>
      </c>
      <c r="C150" s="3" t="s">
        <v>181</v>
      </c>
      <c r="D150" s="3" t="s">
        <v>4007</v>
      </c>
      <c r="E150" s="3" t="s">
        <v>4342</v>
      </c>
      <c r="F150" s="3" t="s">
        <v>4345</v>
      </c>
    </row>
    <row r="151" spans="1:6">
      <c r="A151" s="75" t="s">
        <v>2908</v>
      </c>
      <c r="B151" s="3" t="s">
        <v>4156</v>
      </c>
      <c r="C151" s="3" t="s">
        <v>182</v>
      </c>
      <c r="D151" s="3" t="s">
        <v>4007</v>
      </c>
      <c r="E151" s="3" t="s">
        <v>4342</v>
      </c>
      <c r="F151" s="3" t="s">
        <v>4342</v>
      </c>
    </row>
    <row r="152" spans="1:6">
      <c r="A152" s="75" t="s">
        <v>2912</v>
      </c>
      <c r="B152" s="3" t="s">
        <v>4268</v>
      </c>
      <c r="C152" s="3" t="s">
        <v>181</v>
      </c>
      <c r="D152" s="3" t="s">
        <v>4346</v>
      </c>
      <c r="E152" s="3" t="s">
        <v>4347</v>
      </c>
      <c r="F152" s="3" t="s">
        <v>4347</v>
      </c>
    </row>
    <row r="153" spans="1:6">
      <c r="A153" s="75" t="s">
        <v>2912</v>
      </c>
      <c r="B153" s="3" t="s">
        <v>4131</v>
      </c>
      <c r="C153" s="3" t="s">
        <v>182</v>
      </c>
      <c r="D153" s="3" t="s">
        <v>4346</v>
      </c>
      <c r="E153" s="3" t="s">
        <v>4236</v>
      </c>
      <c r="F153" s="3" t="s">
        <v>4236</v>
      </c>
    </row>
    <row r="154" spans="1:6">
      <c r="A154" s="75" t="s">
        <v>2914</v>
      </c>
      <c r="B154" s="3" t="s">
        <v>4141</v>
      </c>
      <c r="C154" s="3" t="s">
        <v>181</v>
      </c>
      <c r="D154" s="3" t="s">
        <v>4346</v>
      </c>
      <c r="E154" s="3" t="s">
        <v>4236</v>
      </c>
      <c r="F154" s="3" t="s">
        <v>4236</v>
      </c>
    </row>
    <row r="155" spans="1:6">
      <c r="A155" s="75" t="s">
        <v>2914</v>
      </c>
      <c r="B155" s="3" t="s">
        <v>4268</v>
      </c>
      <c r="C155" s="3" t="s">
        <v>182</v>
      </c>
      <c r="D155" s="3" t="s">
        <v>4346</v>
      </c>
      <c r="E155" s="3" t="s">
        <v>4236</v>
      </c>
      <c r="F155" s="3" t="s">
        <v>4236</v>
      </c>
    </row>
    <row r="156" spans="1:6">
      <c r="A156" s="75" t="s">
        <v>2916</v>
      </c>
      <c r="B156" s="3" t="s">
        <v>4141</v>
      </c>
      <c r="C156" s="3" t="s">
        <v>181</v>
      </c>
      <c r="D156" s="3" t="s">
        <v>4346</v>
      </c>
      <c r="E156" s="3" t="s">
        <v>4348</v>
      </c>
      <c r="F156" s="3" t="s">
        <v>4349</v>
      </c>
    </row>
    <row r="157" spans="1:6">
      <c r="A157" s="75" t="s">
        <v>2916</v>
      </c>
      <c r="B157" s="3" t="s">
        <v>4268</v>
      </c>
      <c r="C157" s="3" t="s">
        <v>182</v>
      </c>
      <c r="D157" s="3" t="s">
        <v>4346</v>
      </c>
      <c r="E157" s="3" t="s">
        <v>4236</v>
      </c>
      <c r="F157" s="3" t="s">
        <v>4236</v>
      </c>
    </row>
    <row r="158" spans="1:6">
      <c r="A158" s="75" t="s">
        <v>2920</v>
      </c>
      <c r="B158" s="3" t="s">
        <v>4131</v>
      </c>
      <c r="C158" s="3" t="s">
        <v>181</v>
      </c>
      <c r="D158" s="3" t="s">
        <v>4346</v>
      </c>
      <c r="E158" s="3" t="s">
        <v>4350</v>
      </c>
      <c r="F158" s="3" t="s">
        <v>4351</v>
      </c>
    </row>
    <row r="159" spans="1:6">
      <c r="A159" s="75" t="s">
        <v>2920</v>
      </c>
      <c r="B159" s="3" t="s">
        <v>4141</v>
      </c>
      <c r="C159" s="3" t="s">
        <v>182</v>
      </c>
      <c r="D159" s="3" t="s">
        <v>4352</v>
      </c>
      <c r="E159" s="3" t="s">
        <v>4353</v>
      </c>
      <c r="F159" s="3" t="s">
        <v>4354</v>
      </c>
    </row>
    <row r="160" spans="1:6">
      <c r="A160" s="75" t="s">
        <v>2924</v>
      </c>
      <c r="B160" s="3" t="s">
        <v>4131</v>
      </c>
      <c r="C160" s="3" t="s">
        <v>181</v>
      </c>
      <c r="D160" s="3" t="s">
        <v>4352</v>
      </c>
      <c r="E160" s="3" t="s">
        <v>4355</v>
      </c>
      <c r="F160" s="3" t="s">
        <v>4356</v>
      </c>
    </row>
    <row r="161" spans="1:6">
      <c r="A161" s="75" t="s">
        <v>2926</v>
      </c>
      <c r="B161" s="3" t="s">
        <v>4268</v>
      </c>
      <c r="C161" s="3" t="s">
        <v>181</v>
      </c>
      <c r="D161" s="3" t="s">
        <v>4352</v>
      </c>
      <c r="E161" s="3" t="s">
        <v>4357</v>
      </c>
      <c r="F161" s="3" t="s">
        <v>4358</v>
      </c>
    </row>
    <row r="162" spans="1:6">
      <c r="A162" s="75" t="s">
        <v>2926</v>
      </c>
      <c r="B162" s="3" t="s">
        <v>4268</v>
      </c>
      <c r="C162" s="3" t="s">
        <v>181</v>
      </c>
      <c r="D162" s="3" t="s">
        <v>4359</v>
      </c>
      <c r="E162" s="3" t="s">
        <v>4360</v>
      </c>
      <c r="F162" s="3" t="s">
        <v>4361</v>
      </c>
    </row>
    <row r="163" spans="1:6">
      <c r="A163" s="75" t="s">
        <v>2926</v>
      </c>
      <c r="B163" s="3" t="s">
        <v>4268</v>
      </c>
      <c r="C163" s="3" t="s">
        <v>181</v>
      </c>
      <c r="D163" s="3" t="s">
        <v>4362</v>
      </c>
      <c r="E163" s="3" t="s">
        <v>4363</v>
      </c>
      <c r="F163" s="3" t="s">
        <v>4363</v>
      </c>
    </row>
    <row r="164" spans="1:6">
      <c r="A164" s="75" t="s">
        <v>2926</v>
      </c>
      <c r="B164" s="3" t="s">
        <v>4131</v>
      </c>
      <c r="C164" s="3" t="s">
        <v>182</v>
      </c>
      <c r="D164" s="3" t="s">
        <v>4362</v>
      </c>
      <c r="E164" s="3" t="s">
        <v>4364</v>
      </c>
      <c r="F164" s="3" t="s">
        <v>4365</v>
      </c>
    </row>
    <row r="165" spans="1:6">
      <c r="A165" s="75" t="s">
        <v>2926</v>
      </c>
      <c r="B165" s="3" t="s">
        <v>4131</v>
      </c>
      <c r="C165" s="3" t="s">
        <v>182</v>
      </c>
      <c r="D165" s="3" t="s">
        <v>4366</v>
      </c>
      <c r="E165" s="3" t="s">
        <v>4367</v>
      </c>
      <c r="F165" s="3" t="s">
        <v>4367</v>
      </c>
    </row>
    <row r="166" spans="1:6">
      <c r="A166" s="75" t="s">
        <v>2933</v>
      </c>
      <c r="B166" s="3" t="s">
        <v>4141</v>
      </c>
      <c r="C166" s="3" t="s">
        <v>181</v>
      </c>
      <c r="D166" s="3" t="s">
        <v>4366</v>
      </c>
      <c r="E166" s="3" t="s">
        <v>538</v>
      </c>
      <c r="F166" s="3" t="s">
        <v>538</v>
      </c>
    </row>
    <row r="167" spans="1:6">
      <c r="A167" s="75" t="s">
        <v>2961</v>
      </c>
      <c r="B167" s="3" t="s">
        <v>4268</v>
      </c>
      <c r="C167" s="3" t="s">
        <v>181</v>
      </c>
      <c r="D167" s="3" t="s">
        <v>4014</v>
      </c>
      <c r="E167" s="3" t="s">
        <v>4253</v>
      </c>
      <c r="F167" s="3" t="s">
        <v>4368</v>
      </c>
    </row>
    <row r="168" spans="1:6">
      <c r="A168" s="75" t="s">
        <v>2961</v>
      </c>
      <c r="B168" s="3" t="s">
        <v>4131</v>
      </c>
      <c r="C168" s="3" t="s">
        <v>182</v>
      </c>
      <c r="D168" s="3" t="s">
        <v>4014</v>
      </c>
      <c r="E168" s="3" t="s">
        <v>4253</v>
      </c>
      <c r="F168" s="3" t="s">
        <v>4369</v>
      </c>
    </row>
    <row r="169" spans="1:6">
      <c r="A169" s="75" t="s">
        <v>2965</v>
      </c>
      <c r="B169" s="3" t="s">
        <v>4141</v>
      </c>
      <c r="C169" s="3" t="s">
        <v>181</v>
      </c>
      <c r="D169" s="3" t="s">
        <v>4014</v>
      </c>
      <c r="E169" s="3" t="s">
        <v>4299</v>
      </c>
      <c r="F169" s="3" t="s">
        <v>4300</v>
      </c>
    </row>
    <row r="170" spans="1:6">
      <c r="A170" s="75" t="s">
        <v>2965</v>
      </c>
      <c r="B170" s="3" t="s">
        <v>4268</v>
      </c>
      <c r="C170" s="3" t="s">
        <v>182</v>
      </c>
      <c r="D170" s="3" t="s">
        <v>4014</v>
      </c>
      <c r="E170" s="3" t="s">
        <v>4299</v>
      </c>
      <c r="F170" s="3" t="s">
        <v>4370</v>
      </c>
    </row>
    <row r="171" spans="1:6">
      <c r="A171" s="75" t="s">
        <v>2968</v>
      </c>
      <c r="B171" s="3" t="s">
        <v>4141</v>
      </c>
      <c r="C171" s="3" t="s">
        <v>181</v>
      </c>
      <c r="D171" s="3" t="s">
        <v>4014</v>
      </c>
      <c r="E171" s="3" t="s">
        <v>4371</v>
      </c>
      <c r="F171" s="3" t="s">
        <v>4372</v>
      </c>
    </row>
    <row r="172" spans="1:6">
      <c r="A172" s="75" t="s">
        <v>2987</v>
      </c>
      <c r="B172" s="3" t="s">
        <v>104</v>
      </c>
      <c r="C172" s="3" t="s">
        <v>181</v>
      </c>
      <c r="D172" s="3" t="s">
        <v>4027</v>
      </c>
      <c r="E172" s="3" t="s">
        <v>755</v>
      </c>
      <c r="F172" s="3" t="s">
        <v>755</v>
      </c>
    </row>
    <row r="173" spans="1:6">
      <c r="A173" s="75" t="s">
        <v>2987</v>
      </c>
      <c r="B173" s="3" t="s">
        <v>54</v>
      </c>
      <c r="C173" s="3" t="s">
        <v>182</v>
      </c>
      <c r="D173" s="3" t="s">
        <v>4027</v>
      </c>
      <c r="E173" s="3" t="s">
        <v>755</v>
      </c>
      <c r="F173" s="3" t="s">
        <v>4373</v>
      </c>
    </row>
    <row r="174" spans="1:6">
      <c r="A174" s="75" t="s">
        <v>2991</v>
      </c>
      <c r="B174" s="3" t="s">
        <v>104</v>
      </c>
      <c r="C174" s="3" t="s">
        <v>181</v>
      </c>
      <c r="D174" s="3" t="s">
        <v>4027</v>
      </c>
      <c r="E174" s="3" t="s">
        <v>630</v>
      </c>
      <c r="F174" s="3" t="s">
        <v>4374</v>
      </c>
    </row>
    <row r="175" spans="1:6">
      <c r="A175" s="75" t="s">
        <v>2991</v>
      </c>
      <c r="B175" s="3" t="s">
        <v>54</v>
      </c>
      <c r="C175" s="3" t="s">
        <v>182</v>
      </c>
      <c r="D175" s="3" t="s">
        <v>4027</v>
      </c>
      <c r="E175" s="3" t="s">
        <v>4375</v>
      </c>
      <c r="F175" s="3" t="s">
        <v>4376</v>
      </c>
    </row>
    <row r="176" spans="1:6">
      <c r="A176" s="75" t="s">
        <v>2998</v>
      </c>
      <c r="B176" s="3" t="s">
        <v>92</v>
      </c>
      <c r="C176" s="3" t="s">
        <v>181</v>
      </c>
      <c r="D176" s="3" t="s">
        <v>4027</v>
      </c>
      <c r="E176" s="3" t="s">
        <v>4375</v>
      </c>
      <c r="F176" s="3" t="s">
        <v>4377</v>
      </c>
    </row>
    <row r="177" spans="1:6">
      <c r="A177" s="75" t="s">
        <v>3010</v>
      </c>
      <c r="B177" s="3" t="s">
        <v>4141</v>
      </c>
      <c r="C177" s="3" t="s">
        <v>182</v>
      </c>
      <c r="D177" s="3" t="s">
        <v>4378</v>
      </c>
      <c r="E177" s="3" t="s">
        <v>4379</v>
      </c>
      <c r="F177" s="3" t="s">
        <v>4380</v>
      </c>
    </row>
    <row r="178" spans="1:6">
      <c r="A178" s="75" t="s">
        <v>3014</v>
      </c>
      <c r="B178" s="3" t="s">
        <v>4268</v>
      </c>
      <c r="C178" s="3" t="s">
        <v>181</v>
      </c>
      <c r="D178" s="3" t="s">
        <v>4378</v>
      </c>
      <c r="E178" s="3" t="s">
        <v>4381</v>
      </c>
      <c r="F178" s="3" t="s">
        <v>4382</v>
      </c>
    </row>
    <row r="179" spans="1:6">
      <c r="A179" s="75" t="s">
        <v>3014</v>
      </c>
      <c r="B179" s="3" t="s">
        <v>4131</v>
      </c>
      <c r="C179" s="3" t="s">
        <v>182</v>
      </c>
      <c r="D179" s="3" t="s">
        <v>4378</v>
      </c>
      <c r="E179" s="3" t="s">
        <v>4383</v>
      </c>
      <c r="F179" s="3" t="s">
        <v>4383</v>
      </c>
    </row>
    <row r="180" spans="1:6">
      <c r="A180" s="75" t="s">
        <v>3019</v>
      </c>
      <c r="B180" s="3" t="s">
        <v>4268</v>
      </c>
      <c r="C180" s="3" t="s">
        <v>181</v>
      </c>
      <c r="D180" s="3" t="s">
        <v>4378</v>
      </c>
      <c r="E180" s="3" t="s">
        <v>4384</v>
      </c>
      <c r="F180" s="3" t="s">
        <v>4384</v>
      </c>
    </row>
    <row r="181" spans="1:6">
      <c r="A181" s="75" t="s">
        <v>3027</v>
      </c>
      <c r="B181" s="3" t="s">
        <v>86</v>
      </c>
      <c r="C181" s="3" t="s">
        <v>181</v>
      </c>
      <c r="D181" s="3" t="s">
        <v>4378</v>
      </c>
      <c r="E181" s="3" t="s">
        <v>4385</v>
      </c>
      <c r="F181" s="3" t="s">
        <v>4386</v>
      </c>
    </row>
    <row r="182" spans="1:6">
      <c r="A182" s="75" t="s">
        <v>3035</v>
      </c>
      <c r="B182" s="3" t="s">
        <v>86</v>
      </c>
      <c r="C182" s="3" t="s">
        <v>181</v>
      </c>
      <c r="D182" s="3" t="s">
        <v>4378</v>
      </c>
      <c r="E182" s="3" t="s">
        <v>4387</v>
      </c>
      <c r="F182" s="3" t="s">
        <v>1181</v>
      </c>
    </row>
    <row r="183" spans="1:6">
      <c r="A183" s="75" t="s">
        <v>3048</v>
      </c>
      <c r="B183" s="3" t="s">
        <v>4141</v>
      </c>
      <c r="C183" s="3" t="s">
        <v>182</v>
      </c>
      <c r="D183" s="3" t="s">
        <v>4035</v>
      </c>
      <c r="E183" s="3" t="s">
        <v>630</v>
      </c>
      <c r="F183" s="3" t="s">
        <v>4374</v>
      </c>
    </row>
    <row r="184" spans="1:6">
      <c r="A184" s="75" t="s">
        <v>3052</v>
      </c>
      <c r="B184" s="3" t="s">
        <v>4268</v>
      </c>
      <c r="C184" s="3" t="s">
        <v>181</v>
      </c>
      <c r="D184" s="3" t="s">
        <v>4035</v>
      </c>
      <c r="E184" s="3" t="s">
        <v>821</v>
      </c>
      <c r="F184" s="3" t="s">
        <v>821</v>
      </c>
    </row>
    <row r="185" spans="1:6">
      <c r="A185" s="75" t="s">
        <v>3052</v>
      </c>
      <c r="B185" s="3" t="s">
        <v>4131</v>
      </c>
      <c r="C185" s="3" t="s">
        <v>182</v>
      </c>
      <c r="D185" s="3" t="s">
        <v>4035</v>
      </c>
      <c r="E185" s="3" t="s">
        <v>755</v>
      </c>
      <c r="F185" s="3" t="s">
        <v>4388</v>
      </c>
    </row>
    <row r="186" spans="1:6">
      <c r="A186" s="75" t="s">
        <v>3052</v>
      </c>
      <c r="B186" s="3" t="s">
        <v>4131</v>
      </c>
      <c r="C186" s="3" t="s">
        <v>182</v>
      </c>
      <c r="D186" s="3" t="s">
        <v>4389</v>
      </c>
      <c r="E186" s="3" t="s">
        <v>627</v>
      </c>
      <c r="F186" s="3" t="s">
        <v>4390</v>
      </c>
    </row>
    <row r="187" spans="1:6">
      <c r="A187" s="75" t="s">
        <v>3057</v>
      </c>
      <c r="B187" s="3" t="s">
        <v>4268</v>
      </c>
      <c r="C187" s="3" t="s">
        <v>181</v>
      </c>
      <c r="D187" s="3" t="s">
        <v>4389</v>
      </c>
      <c r="E187" s="3" t="s">
        <v>741</v>
      </c>
      <c r="F187" s="3" t="s">
        <v>4391</v>
      </c>
    </row>
    <row r="188" spans="1:6">
      <c r="A188" s="75" t="s">
        <v>3057</v>
      </c>
      <c r="B188" s="3" t="s">
        <v>4131</v>
      </c>
      <c r="C188" s="3" t="s">
        <v>182</v>
      </c>
      <c r="D188" s="3" t="s">
        <v>4389</v>
      </c>
      <c r="E188" s="3" t="s">
        <v>630</v>
      </c>
      <c r="F188" s="3" t="s">
        <v>630</v>
      </c>
    </row>
    <row r="189" spans="1:6">
      <c r="A189" s="75" t="s">
        <v>3065</v>
      </c>
      <c r="B189" s="3" t="s">
        <v>4392</v>
      </c>
      <c r="C189" s="3" t="s">
        <v>181</v>
      </c>
      <c r="D189" s="3" t="s">
        <v>4389</v>
      </c>
      <c r="E189" s="3" t="s">
        <v>4393</v>
      </c>
      <c r="F189" s="3" t="s">
        <v>4393</v>
      </c>
    </row>
    <row r="190" spans="1:6">
      <c r="A190" s="75" t="s">
        <v>3065</v>
      </c>
      <c r="B190" s="3" t="s">
        <v>4268</v>
      </c>
      <c r="C190" s="3" t="s">
        <v>182</v>
      </c>
      <c r="D190" s="3" t="s">
        <v>4389</v>
      </c>
      <c r="E190" s="3" t="s">
        <v>630</v>
      </c>
      <c r="F190" s="3" t="s">
        <v>4394</v>
      </c>
    </row>
    <row r="191" spans="1:6">
      <c r="A191" s="75" t="s">
        <v>3071</v>
      </c>
      <c r="B191" s="3" t="s">
        <v>4141</v>
      </c>
      <c r="C191" s="3" t="s">
        <v>181</v>
      </c>
      <c r="D191" s="3" t="s">
        <v>4389</v>
      </c>
      <c r="E191" s="3" t="s">
        <v>4276</v>
      </c>
      <c r="F191" s="3" t="s">
        <v>4395</v>
      </c>
    </row>
    <row r="192" spans="1:6">
      <c r="A192" s="75" t="s">
        <v>3071</v>
      </c>
      <c r="B192" s="3" t="s">
        <v>4268</v>
      </c>
      <c r="C192" s="3" t="s">
        <v>182</v>
      </c>
      <c r="D192" s="3" t="s">
        <v>4389</v>
      </c>
      <c r="E192" s="3" t="s">
        <v>4396</v>
      </c>
      <c r="F192" s="3" t="s">
        <v>4397</v>
      </c>
    </row>
    <row r="193" spans="1:6">
      <c r="A193" s="75" t="s">
        <v>3190</v>
      </c>
      <c r="B193" s="3" t="s">
        <v>4268</v>
      </c>
      <c r="C193" s="3" t="s">
        <v>182</v>
      </c>
      <c r="D193" s="3" t="s">
        <v>4398</v>
      </c>
      <c r="E193" s="3" t="s">
        <v>2094</v>
      </c>
      <c r="F193" s="3" t="s">
        <v>4399</v>
      </c>
    </row>
    <row r="194" spans="1:6">
      <c r="A194" s="75" t="s">
        <v>3196</v>
      </c>
      <c r="B194" s="3" t="s">
        <v>4206</v>
      </c>
      <c r="C194" s="3" t="s">
        <v>181</v>
      </c>
      <c r="D194" s="3" t="s">
        <v>4398</v>
      </c>
      <c r="E194" s="3" t="s">
        <v>2094</v>
      </c>
      <c r="F194" s="3" t="s">
        <v>4399</v>
      </c>
    </row>
    <row r="195" spans="1:6">
      <c r="A195" s="75" t="s">
        <v>3196</v>
      </c>
      <c r="B195" s="3" t="s">
        <v>4400</v>
      </c>
      <c r="C195" s="3" t="s">
        <v>181</v>
      </c>
      <c r="D195" s="3" t="s">
        <v>4398</v>
      </c>
      <c r="E195" s="3" t="s">
        <v>4401</v>
      </c>
      <c r="F195" s="3" t="s">
        <v>4402</v>
      </c>
    </row>
    <row r="196" spans="1:6">
      <c r="A196" s="75" t="s">
        <v>3201</v>
      </c>
      <c r="B196" s="3" t="s">
        <v>4131</v>
      </c>
      <c r="C196" s="3" t="s">
        <v>181</v>
      </c>
      <c r="D196" s="3" t="s">
        <v>4398</v>
      </c>
      <c r="E196" s="3" t="s">
        <v>1337</v>
      </c>
      <c r="F196" s="3" t="s">
        <v>1337</v>
      </c>
    </row>
    <row r="197" spans="1:6">
      <c r="A197" s="75" t="s">
        <v>3201</v>
      </c>
      <c r="B197" s="3" t="s">
        <v>4206</v>
      </c>
      <c r="C197" s="3" t="s">
        <v>182</v>
      </c>
      <c r="D197" s="3" t="s">
        <v>4398</v>
      </c>
      <c r="E197" s="3" t="s">
        <v>2094</v>
      </c>
      <c r="F197" s="3" t="s">
        <v>2094</v>
      </c>
    </row>
    <row r="198" spans="1:6">
      <c r="A198" s="75" t="s">
        <v>3205</v>
      </c>
      <c r="B198" s="3" t="s">
        <v>4131</v>
      </c>
      <c r="C198" s="3" t="s">
        <v>181</v>
      </c>
      <c r="D198" s="3" t="s">
        <v>4398</v>
      </c>
      <c r="E198" s="3" t="s">
        <v>1563</v>
      </c>
      <c r="F198" s="3" t="s">
        <v>1563</v>
      </c>
    </row>
    <row r="199" spans="1:6">
      <c r="A199" s="75" t="s">
        <v>3205</v>
      </c>
      <c r="B199" s="3" t="s">
        <v>4206</v>
      </c>
      <c r="C199" s="3" t="s">
        <v>182</v>
      </c>
      <c r="D199" s="3" t="s">
        <v>4398</v>
      </c>
      <c r="E199" s="3" t="s">
        <v>4403</v>
      </c>
      <c r="F199" s="3" t="s">
        <v>4404</v>
      </c>
    </row>
    <row r="200" spans="1:6">
      <c r="A200" s="75" t="s">
        <v>3210</v>
      </c>
      <c r="B200" s="3" t="s">
        <v>4268</v>
      </c>
      <c r="C200" s="3" t="s">
        <v>181</v>
      </c>
      <c r="D200" s="3" t="s">
        <v>4398</v>
      </c>
      <c r="E200" s="3" t="s">
        <v>4405</v>
      </c>
      <c r="F200" s="3" t="s">
        <v>4406</v>
      </c>
    </row>
    <row r="201" spans="1:6">
      <c r="A201" s="75" t="s">
        <v>3210</v>
      </c>
      <c r="B201" s="3" t="s">
        <v>4131</v>
      </c>
      <c r="C201" s="3" t="s">
        <v>182</v>
      </c>
      <c r="D201" s="3" t="s">
        <v>4398</v>
      </c>
      <c r="E201" s="3" t="s">
        <v>4407</v>
      </c>
      <c r="F201" s="3" t="s">
        <v>4408</v>
      </c>
    </row>
    <row r="202" spans="1:6">
      <c r="A202" s="75" t="s">
        <v>3219</v>
      </c>
      <c r="B202" s="3" t="s">
        <v>4268</v>
      </c>
      <c r="C202" s="3" t="s">
        <v>181</v>
      </c>
      <c r="D202" s="3" t="s">
        <v>4398</v>
      </c>
      <c r="E202" s="3" t="s">
        <v>1572</v>
      </c>
      <c r="F202" s="3" t="s">
        <v>4140</v>
      </c>
    </row>
    <row r="203" spans="1:6">
      <c r="A203" s="75" t="s">
        <v>3232</v>
      </c>
      <c r="B203" s="3" t="s">
        <v>4268</v>
      </c>
      <c r="C203" s="3" t="s">
        <v>182</v>
      </c>
      <c r="D203" s="3" t="s">
        <v>4052</v>
      </c>
      <c r="E203" s="3" t="s">
        <v>635</v>
      </c>
      <c r="F203" s="3" t="s">
        <v>635</v>
      </c>
    </row>
    <row r="204" spans="1:6">
      <c r="A204" s="75" t="s">
        <v>3237</v>
      </c>
      <c r="B204" s="3" t="s">
        <v>4131</v>
      </c>
      <c r="C204" s="3" t="s">
        <v>181</v>
      </c>
      <c r="D204" s="3" t="s">
        <v>4052</v>
      </c>
      <c r="E204" s="3" t="s">
        <v>622</v>
      </c>
      <c r="F204" s="3" t="s">
        <v>4409</v>
      </c>
    </row>
    <row r="205" spans="1:6">
      <c r="A205" s="75" t="s">
        <v>3237</v>
      </c>
      <c r="B205" s="3" t="s">
        <v>4206</v>
      </c>
      <c r="C205" s="3" t="s">
        <v>182</v>
      </c>
      <c r="D205" s="3" t="s">
        <v>4052</v>
      </c>
      <c r="E205" s="3" t="s">
        <v>741</v>
      </c>
      <c r="F205" s="3" t="s">
        <v>4410</v>
      </c>
    </row>
    <row r="206" spans="1:6">
      <c r="A206" s="75" t="s">
        <v>3241</v>
      </c>
      <c r="B206" s="3" t="s">
        <v>4411</v>
      </c>
      <c r="C206" s="3" t="s">
        <v>181</v>
      </c>
      <c r="D206" s="3" t="s">
        <v>4052</v>
      </c>
      <c r="E206" s="3" t="s">
        <v>805</v>
      </c>
      <c r="F206" s="3" t="s">
        <v>4412</v>
      </c>
    </row>
    <row r="207" spans="1:6">
      <c r="A207" s="75" t="s">
        <v>3241</v>
      </c>
      <c r="B207" s="3" t="s">
        <v>4206</v>
      </c>
      <c r="C207" s="3" t="s">
        <v>182</v>
      </c>
      <c r="D207" s="3" t="s">
        <v>4052</v>
      </c>
      <c r="E207" s="3" t="s">
        <v>627</v>
      </c>
      <c r="F207" s="3" t="s">
        <v>627</v>
      </c>
    </row>
    <row r="208" spans="1:6">
      <c r="A208" s="75" t="s">
        <v>3244</v>
      </c>
      <c r="B208" s="3" t="s">
        <v>4268</v>
      </c>
      <c r="C208" s="3" t="s">
        <v>181</v>
      </c>
      <c r="D208" s="3" t="s">
        <v>4052</v>
      </c>
      <c r="E208" s="3" t="s">
        <v>741</v>
      </c>
      <c r="F208" s="3" t="s">
        <v>4413</v>
      </c>
    </row>
    <row r="209" spans="1:6">
      <c r="A209" s="75" t="s">
        <v>3244</v>
      </c>
      <c r="B209" s="3" t="s">
        <v>4200</v>
      </c>
      <c r="C209" s="3" t="s">
        <v>182</v>
      </c>
      <c r="D209" s="3" t="s">
        <v>4052</v>
      </c>
      <c r="E209" s="3" t="s">
        <v>755</v>
      </c>
      <c r="F209" s="3" t="s">
        <v>755</v>
      </c>
    </row>
    <row r="210" spans="1:6">
      <c r="A210" s="75" t="s">
        <v>3247</v>
      </c>
      <c r="B210" s="3" t="s">
        <v>4268</v>
      </c>
      <c r="C210" s="3" t="s">
        <v>181</v>
      </c>
      <c r="D210" s="3" t="s">
        <v>4052</v>
      </c>
      <c r="E210" s="3" t="s">
        <v>741</v>
      </c>
      <c r="F210" s="3" t="s">
        <v>4414</v>
      </c>
    </row>
    <row r="211" spans="1:6">
      <c r="A211" s="75" t="s">
        <v>3247</v>
      </c>
      <c r="B211" s="3" t="s">
        <v>4131</v>
      </c>
      <c r="C211" s="3" t="s">
        <v>182</v>
      </c>
      <c r="D211" s="3" t="s">
        <v>4052</v>
      </c>
      <c r="E211" s="3" t="s">
        <v>755</v>
      </c>
      <c r="F211" s="3" t="s">
        <v>4415</v>
      </c>
    </row>
    <row r="212" spans="1:6">
      <c r="A212" s="75" t="s">
        <v>3251</v>
      </c>
      <c r="B212" s="3" t="s">
        <v>4141</v>
      </c>
      <c r="C212" s="3" t="s">
        <v>181</v>
      </c>
      <c r="D212" s="3" t="s">
        <v>4052</v>
      </c>
      <c r="E212" s="3" t="s">
        <v>616</v>
      </c>
      <c r="F212" s="3" t="s">
        <v>4416</v>
      </c>
    </row>
    <row r="213" spans="1:6">
      <c r="A213" s="75" t="s">
        <v>3438</v>
      </c>
      <c r="B213" s="3" t="s">
        <v>4323</v>
      </c>
      <c r="C213" s="3" t="s">
        <v>181</v>
      </c>
      <c r="D213" s="3" t="s">
        <v>4093</v>
      </c>
      <c r="E213" s="3" t="s">
        <v>4417</v>
      </c>
      <c r="F213" s="3" t="s">
        <v>4418</v>
      </c>
    </row>
    <row r="214" spans="1:6">
      <c r="A214" s="75" t="s">
        <v>3438</v>
      </c>
      <c r="B214" s="3" t="s">
        <v>4419</v>
      </c>
      <c r="C214" s="3" t="s">
        <v>182</v>
      </c>
      <c r="D214" s="3" t="s">
        <v>4093</v>
      </c>
      <c r="E214" s="3" t="s">
        <v>635</v>
      </c>
      <c r="F214" s="3" t="s">
        <v>4420</v>
      </c>
    </row>
    <row r="215" spans="1:6">
      <c r="A215" s="75" t="s">
        <v>3442</v>
      </c>
      <c r="B215" s="3" t="s">
        <v>4421</v>
      </c>
      <c r="C215" s="3" t="s">
        <v>181</v>
      </c>
      <c r="D215" s="3" t="s">
        <v>4093</v>
      </c>
      <c r="E215" s="3" t="s">
        <v>4422</v>
      </c>
      <c r="F215" s="3" t="s">
        <v>4423</v>
      </c>
    </row>
    <row r="216" spans="1:6">
      <c r="A216" s="75" t="s">
        <v>3442</v>
      </c>
      <c r="B216" s="3" t="s">
        <v>4421</v>
      </c>
      <c r="C216" s="3" t="s">
        <v>181</v>
      </c>
      <c r="D216" s="3" t="s">
        <v>4093</v>
      </c>
      <c r="E216" s="3" t="s">
        <v>4424</v>
      </c>
      <c r="F216" s="3" t="s">
        <v>4395</v>
      </c>
    </row>
    <row r="217" spans="1:6">
      <c r="A217" s="75" t="s">
        <v>3631</v>
      </c>
      <c r="B217" s="3" t="s">
        <v>4323</v>
      </c>
      <c r="C217" s="3" t="s">
        <v>181</v>
      </c>
      <c r="D217" s="3" t="s">
        <v>4098</v>
      </c>
      <c r="E217" s="3" t="s">
        <v>627</v>
      </c>
      <c r="F217" s="3" t="s">
        <v>627</v>
      </c>
    </row>
    <row r="218" spans="1:6">
      <c r="A218" s="75" t="s">
        <v>3631</v>
      </c>
      <c r="B218" s="3" t="s">
        <v>4419</v>
      </c>
      <c r="C218" s="3" t="s">
        <v>182</v>
      </c>
      <c r="D218" s="3" t="s">
        <v>4098</v>
      </c>
      <c r="E218" s="3" t="s">
        <v>755</v>
      </c>
      <c r="F218" s="3" t="s">
        <v>4425</v>
      </c>
    </row>
    <row r="219" spans="1:6">
      <c r="A219" s="75" t="s">
        <v>3633</v>
      </c>
      <c r="B219" s="3" t="s">
        <v>4426</v>
      </c>
      <c r="C219" s="3" t="s">
        <v>181</v>
      </c>
      <c r="D219" s="3" t="s">
        <v>4098</v>
      </c>
      <c r="E219" s="3" t="s">
        <v>622</v>
      </c>
      <c r="F219" s="3" t="s">
        <v>4427</v>
      </c>
    </row>
    <row r="220" spans="1:6">
      <c r="A220" s="75" t="s">
        <v>3637</v>
      </c>
      <c r="B220" s="3" t="s">
        <v>4323</v>
      </c>
      <c r="C220" s="3" t="s">
        <v>181</v>
      </c>
      <c r="D220" s="3" t="s">
        <v>4098</v>
      </c>
      <c r="E220" s="3" t="s">
        <v>627</v>
      </c>
      <c r="F220" s="3" t="s">
        <v>4428</v>
      </c>
    </row>
    <row r="221" spans="1:6">
      <c r="A221" s="75" t="s">
        <v>3637</v>
      </c>
      <c r="B221" s="3" t="s">
        <v>4268</v>
      </c>
      <c r="C221" s="3" t="s">
        <v>182</v>
      </c>
      <c r="D221" s="3" t="s">
        <v>4098</v>
      </c>
      <c r="E221" s="3" t="s">
        <v>4429</v>
      </c>
      <c r="F221" s="3" t="s">
        <v>4427</v>
      </c>
    </row>
    <row r="222" spans="1:6">
      <c r="A222" s="75" t="s">
        <v>3499</v>
      </c>
      <c r="B222" s="3" t="s">
        <v>4268</v>
      </c>
      <c r="C222" s="3" t="s">
        <v>182</v>
      </c>
      <c r="D222" s="3" t="s">
        <v>4102</v>
      </c>
      <c r="E222" s="3" t="s">
        <v>4430</v>
      </c>
      <c r="F222" s="3" t="s">
        <v>4430</v>
      </c>
    </row>
    <row r="223" spans="1:6">
      <c r="A223" s="75" t="s">
        <v>3686</v>
      </c>
      <c r="B223" s="3" t="s">
        <v>4320</v>
      </c>
      <c r="C223" s="3" t="s">
        <v>182</v>
      </c>
      <c r="D223" s="3" t="s">
        <v>4109</v>
      </c>
      <c r="E223" s="3" t="s">
        <v>635</v>
      </c>
      <c r="F223" s="3" t="s">
        <v>635</v>
      </c>
    </row>
    <row r="224" spans="1:6">
      <c r="A224" s="75" t="s">
        <v>3690</v>
      </c>
      <c r="B224" s="3" t="s">
        <v>4323</v>
      </c>
      <c r="C224" s="3" t="s">
        <v>181</v>
      </c>
      <c r="D224" s="3" t="s">
        <v>4109</v>
      </c>
      <c r="E224" s="3" t="s">
        <v>755</v>
      </c>
      <c r="F224" s="3" t="s">
        <v>755</v>
      </c>
    </row>
    <row r="225" spans="1:6">
      <c r="A225" s="75" t="s">
        <v>3690</v>
      </c>
      <c r="B225" s="3" t="s">
        <v>4141</v>
      </c>
      <c r="C225" s="3" t="s">
        <v>182</v>
      </c>
      <c r="D225" s="3" t="s">
        <v>4109</v>
      </c>
      <c r="E225" s="3" t="s">
        <v>815</v>
      </c>
      <c r="F225" s="3" t="s">
        <v>4431</v>
      </c>
    </row>
    <row r="226" spans="1:6">
      <c r="A226" s="75" t="s">
        <v>3692</v>
      </c>
      <c r="B226" s="3" t="s">
        <v>4323</v>
      </c>
      <c r="C226" s="3" t="s">
        <v>181</v>
      </c>
      <c r="D226" s="3" t="s">
        <v>4109</v>
      </c>
      <c r="E226" s="3" t="s">
        <v>635</v>
      </c>
      <c r="F226" s="3" t="s">
        <v>4432</v>
      </c>
    </row>
    <row r="227" spans="1:6">
      <c r="A227" s="75" t="s">
        <v>3692</v>
      </c>
      <c r="B227" s="3" t="s">
        <v>4141</v>
      </c>
      <c r="C227" s="3" t="s">
        <v>182</v>
      </c>
      <c r="D227" s="3" t="s">
        <v>4109</v>
      </c>
      <c r="E227" s="3" t="s">
        <v>815</v>
      </c>
      <c r="F227" s="3" t="s">
        <v>4262</v>
      </c>
    </row>
    <row r="228" spans="1:6">
      <c r="A228" s="75" t="s">
        <v>3698</v>
      </c>
      <c r="B228" s="3" t="s">
        <v>4268</v>
      </c>
      <c r="C228" s="3" t="s">
        <v>181</v>
      </c>
      <c r="D228" s="3" t="s">
        <v>4109</v>
      </c>
      <c r="E228" s="3" t="s">
        <v>4433</v>
      </c>
      <c r="F228" s="3" t="s">
        <v>4434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23C43-6977-49E3-BEAE-937D2551C874}">
  <sheetPr codeName="Sheet10"/>
  <dimension ref="A1:E38"/>
  <sheetViews>
    <sheetView zoomScale="75" zoomScaleNormal="75" workbookViewId="0">
      <selection activeCell="I27" sqref="I27"/>
    </sheetView>
  </sheetViews>
  <sheetFormatPr defaultColWidth="8.88671875" defaultRowHeight="15.6"/>
  <cols>
    <col min="1" max="1" width="33.44140625" style="4" customWidth="1"/>
    <col min="2" max="2" width="12.33203125" style="4" customWidth="1"/>
    <col min="3" max="3" width="13.44140625" style="4" bestFit="1" customWidth="1"/>
    <col min="4" max="4" width="14.109375" style="4" bestFit="1" customWidth="1"/>
    <col min="5" max="5" width="12.44140625" style="4" customWidth="1"/>
    <col min="6" max="6" width="17.88671875" style="4" customWidth="1"/>
    <col min="7" max="7" width="20.44140625" style="4" customWidth="1"/>
    <col min="8" max="9" width="13.44140625" style="4" customWidth="1"/>
    <col min="10" max="10" width="10.44140625" style="4" customWidth="1"/>
    <col min="11" max="16384" width="8.88671875" style="4"/>
  </cols>
  <sheetData>
    <row r="1" spans="1:5" ht="15.6" customHeight="1">
      <c r="A1" s="110" t="s">
        <v>4435</v>
      </c>
      <c r="B1" s="111"/>
      <c r="C1" s="111"/>
      <c r="D1" s="111"/>
      <c r="E1" s="112"/>
    </row>
    <row r="2" spans="1:5" ht="15.6" customHeight="1">
      <c r="A2" s="113"/>
      <c r="B2" s="114"/>
      <c r="C2" s="114"/>
      <c r="D2" s="114"/>
      <c r="E2" s="115"/>
    </row>
    <row r="3" spans="1:5">
      <c r="A3" s="116" t="s">
        <v>4436</v>
      </c>
      <c r="B3" s="117"/>
      <c r="C3" s="117"/>
      <c r="D3" s="117"/>
      <c r="E3" s="5"/>
    </row>
    <row r="4" spans="1:5">
      <c r="A4" s="48" t="s">
        <v>4437</v>
      </c>
      <c r="B4" s="7">
        <v>45859</v>
      </c>
      <c r="C4" s="8"/>
      <c r="D4" s="9" t="s">
        <v>4438</v>
      </c>
      <c r="E4" s="10">
        <v>12</v>
      </c>
    </row>
    <row r="5" spans="1:5">
      <c r="A5" s="11" t="s">
        <v>4439</v>
      </c>
      <c r="B5" s="9" t="s">
        <v>4440</v>
      </c>
      <c r="C5" s="9" t="s">
        <v>181</v>
      </c>
      <c r="D5" s="9" t="s">
        <v>182</v>
      </c>
      <c r="E5" s="10" t="s">
        <v>4441</v>
      </c>
    </row>
    <row r="6" spans="1:5">
      <c r="A6" s="12" t="s">
        <v>4442</v>
      </c>
      <c r="B6" s="6"/>
      <c r="C6" s="13" t="s">
        <v>114</v>
      </c>
      <c r="D6" s="13" t="s">
        <v>119</v>
      </c>
      <c r="E6" s="13"/>
    </row>
    <row r="7" spans="1:5">
      <c r="A7" s="12" t="s">
        <v>4443</v>
      </c>
      <c r="B7" s="6"/>
      <c r="C7" s="54" t="s">
        <v>37</v>
      </c>
      <c r="D7" s="54" t="s">
        <v>46</v>
      </c>
      <c r="E7" s="14"/>
    </row>
    <row r="8" spans="1:5" ht="15.6" customHeight="1">
      <c r="A8" s="118" t="s">
        <v>4444</v>
      </c>
      <c r="B8" s="6"/>
      <c r="C8" s="49">
        <v>4327</v>
      </c>
      <c r="D8" s="49">
        <v>4900</v>
      </c>
      <c r="E8" s="16">
        <f t="shared" ref="E8:E16" si="0">C8+D8</f>
        <v>9227</v>
      </c>
    </row>
    <row r="9" spans="1:5">
      <c r="A9" s="118"/>
      <c r="B9" s="6"/>
      <c r="C9" s="17">
        <v>0</v>
      </c>
      <c r="D9" s="17">
        <v>0</v>
      </c>
      <c r="E9" s="18">
        <f t="shared" si="0"/>
        <v>0</v>
      </c>
    </row>
    <row r="10" spans="1:5">
      <c r="A10" s="118"/>
      <c r="B10" s="6"/>
      <c r="C10" s="17">
        <v>0</v>
      </c>
      <c r="D10" s="17">
        <v>0</v>
      </c>
      <c r="E10" s="18">
        <f t="shared" si="0"/>
        <v>0</v>
      </c>
    </row>
    <row r="11" spans="1:5">
      <c r="A11" s="118"/>
      <c r="B11" s="6"/>
      <c r="C11" s="17">
        <v>0</v>
      </c>
      <c r="D11" s="17">
        <v>0</v>
      </c>
      <c r="E11" s="18">
        <f t="shared" si="0"/>
        <v>0</v>
      </c>
    </row>
    <row r="12" spans="1:5">
      <c r="A12" s="118"/>
      <c r="B12" s="6"/>
      <c r="C12" s="17">
        <v>0</v>
      </c>
      <c r="D12" s="17">
        <v>0</v>
      </c>
      <c r="E12" s="18">
        <f>C12+D12</f>
        <v>0</v>
      </c>
    </row>
    <row r="13" spans="1:5">
      <c r="A13" s="118"/>
      <c r="B13" s="6"/>
      <c r="C13" s="17">
        <v>0</v>
      </c>
      <c r="D13" s="17">
        <v>0</v>
      </c>
      <c r="E13" s="18">
        <f>C13+D13</f>
        <v>0</v>
      </c>
    </row>
    <row r="14" spans="1:5" ht="15.6" customHeight="1">
      <c r="A14" s="118" t="s">
        <v>4445</v>
      </c>
      <c r="B14" s="6"/>
      <c r="C14" s="17">
        <v>14</v>
      </c>
      <c r="D14" s="17">
        <v>235</v>
      </c>
      <c r="E14" s="18">
        <f t="shared" si="0"/>
        <v>249</v>
      </c>
    </row>
    <row r="15" spans="1:5">
      <c r="A15" s="119"/>
      <c r="B15" s="6"/>
      <c r="C15" s="17">
        <v>0</v>
      </c>
      <c r="D15" s="17">
        <v>0</v>
      </c>
      <c r="E15" s="18">
        <f t="shared" si="0"/>
        <v>0</v>
      </c>
    </row>
    <row r="16" spans="1:5">
      <c r="A16" s="12" t="s">
        <v>4446</v>
      </c>
      <c r="B16" s="6"/>
      <c r="C16" s="17">
        <v>12</v>
      </c>
      <c r="D16" s="17">
        <v>27</v>
      </c>
      <c r="E16" s="18">
        <f t="shared" si="0"/>
        <v>39</v>
      </c>
    </row>
    <row r="17" spans="1:5">
      <c r="A17" s="12" t="s">
        <v>4447</v>
      </c>
      <c r="B17" s="6"/>
      <c r="C17" s="16">
        <f>SUM(C8:C16)</f>
        <v>4353</v>
      </c>
      <c r="D17" s="16">
        <f>SUM(D8:D16)</f>
        <v>5162</v>
      </c>
      <c r="E17" s="16">
        <f>SUM(E8:E16)</f>
        <v>9515</v>
      </c>
    </row>
    <row r="18" spans="1:5">
      <c r="A18" s="12" t="s">
        <v>4448</v>
      </c>
      <c r="B18" s="19">
        <v>0.98</v>
      </c>
      <c r="C18" s="50">
        <f>IFERROR(SUM(C8:C13)/SUM(C8:C16),"-")</f>
        <v>0.99402710774178726</v>
      </c>
      <c r="D18" s="50">
        <f>IFERROR(SUM(D8:D12)/SUM(D8:D16),"-")</f>
        <v>0.94924447888415342</v>
      </c>
      <c r="E18" s="50">
        <f>IFERROR(SUM(E8:E12)/SUM(E8:E16),"-")</f>
        <v>0.96973200210194432</v>
      </c>
    </row>
    <row r="19" spans="1:5">
      <c r="A19" s="12" t="s">
        <v>4449</v>
      </c>
      <c r="B19" s="9"/>
      <c r="C19" s="21">
        <f>IFERROR((C17+C24)/($E$4-C20),"-")</f>
        <v>1088.25</v>
      </c>
      <c r="D19" s="21">
        <f>IFERROR((D17+D24)/($E$4-D20),"-")</f>
        <v>543.36842105263156</v>
      </c>
      <c r="E19" s="21">
        <f>AVERAGE(C19:D19)</f>
        <v>815.80921052631584</v>
      </c>
    </row>
    <row r="20" spans="1:5">
      <c r="A20" s="22" t="s">
        <v>4450</v>
      </c>
      <c r="B20" s="23" t="s">
        <v>4439</v>
      </c>
      <c r="C20" s="51">
        <v>8</v>
      </c>
      <c r="D20" s="51">
        <v>2.5</v>
      </c>
      <c r="E20" s="52">
        <f>C20+D20</f>
        <v>10.5</v>
      </c>
    </row>
    <row r="21" spans="1:5">
      <c r="A21" s="12" t="s">
        <v>4451</v>
      </c>
      <c r="B21" s="19">
        <v>0.85</v>
      </c>
      <c r="C21" s="20">
        <f>IF(C6="","-",(12-C20)/12)</f>
        <v>0.33333333333333331</v>
      </c>
      <c r="D21" s="20">
        <f>IF(D6="","-",(12-D20)/12)</f>
        <v>0.79166666666666663</v>
      </c>
      <c r="E21" s="20">
        <f>IF(AND(C7="",D7=""),"-",(24-E20)/24)</f>
        <v>0.5625</v>
      </c>
    </row>
    <row r="22" spans="1:5">
      <c r="A22" s="12" t="s">
        <v>4452</v>
      </c>
      <c r="B22" s="19"/>
      <c r="C22" s="24">
        <f>IFERROR(C19/$C$38,"-")</f>
        <v>1.5010344827586206</v>
      </c>
      <c r="D22" s="24">
        <f>IFERROR(D19/$D$38,"-")</f>
        <v>0.80499025341130603</v>
      </c>
      <c r="E22" s="24">
        <f>IFERROR(E19/$E$38,"-")</f>
        <v>1.1654417293233084</v>
      </c>
    </row>
    <row r="23" spans="1:5">
      <c r="A23" s="12" t="s">
        <v>4453</v>
      </c>
      <c r="B23" s="25"/>
      <c r="C23" s="26">
        <f>IFERROR(C18*C21*C22,"-")</f>
        <v>0.49735632183908041</v>
      </c>
      <c r="D23" s="26">
        <f>IFERROR(D18*D21*D22,"-")</f>
        <v>0.60493827160493829</v>
      </c>
      <c r="E23" s="26">
        <f>IFERROR(E18*E21*E22,"-")</f>
        <v>0.63571845459928733</v>
      </c>
    </row>
    <row r="24" spans="1:5">
      <c r="A24" s="12" t="s">
        <v>4454</v>
      </c>
      <c r="C24" s="15">
        <v>0</v>
      </c>
      <c r="D24" s="15">
        <v>0</v>
      </c>
      <c r="E24" s="49">
        <f>C24+D24</f>
        <v>0</v>
      </c>
    </row>
    <row r="25" spans="1:5">
      <c r="A25" s="27" t="s">
        <v>4455</v>
      </c>
      <c r="B25" s="28"/>
      <c r="C25" s="29">
        <f>IFERROR(C24/C17,"-")</f>
        <v>0</v>
      </c>
      <c r="D25" s="29">
        <f>IFERROR(D24/D17,"-")</f>
        <v>0</v>
      </c>
      <c r="E25" s="29">
        <f>IFERROR(E24/E17,"-")</f>
        <v>0</v>
      </c>
    </row>
    <row r="27" spans="1:5">
      <c r="A27" s="6" t="s">
        <v>4456</v>
      </c>
      <c r="B27" s="6"/>
      <c r="C27" s="6" t="s">
        <v>4457</v>
      </c>
    </row>
    <row r="28" spans="1:5">
      <c r="A28" s="30" t="s">
        <v>4458</v>
      </c>
      <c r="B28" s="31"/>
      <c r="C28" s="91">
        <f>C14+C15</f>
        <v>14</v>
      </c>
      <c r="D28" s="18">
        <f>D14+D15</f>
        <v>235</v>
      </c>
      <c r="E28" s="18">
        <f>E14+E15</f>
        <v>249</v>
      </c>
    </row>
    <row r="29" spans="1:5">
      <c r="A29" s="27" t="s">
        <v>4459</v>
      </c>
      <c r="B29" s="32"/>
      <c r="C29" s="33">
        <f>IFERROR(C20*C19,"-")</f>
        <v>8706</v>
      </c>
      <c r="D29" s="33">
        <f>IFERROR(D20*D19,"-")</f>
        <v>1358.421052631579</v>
      </c>
      <c r="E29" s="33">
        <f>E20*E19</f>
        <v>8565.9967105263167</v>
      </c>
    </row>
    <row r="30" spans="1:5">
      <c r="A30" s="109"/>
      <c r="B30" s="109"/>
      <c r="C30" s="109"/>
      <c r="D30" s="109"/>
    </row>
    <row r="31" spans="1:5">
      <c r="A31" s="34" t="s">
        <v>4460</v>
      </c>
      <c r="B31" s="35"/>
      <c r="C31" s="39"/>
      <c r="D31" s="40"/>
      <c r="E31" s="41"/>
    </row>
    <row r="32" spans="1:5" ht="47.1" customHeight="1">
      <c r="A32" s="103" t="s">
        <v>4788</v>
      </c>
      <c r="B32" s="104"/>
      <c r="C32" s="104"/>
      <c r="D32" s="104"/>
      <c r="E32" s="105"/>
    </row>
    <row r="33" spans="1:5">
      <c r="A33" s="37" t="s">
        <v>4461</v>
      </c>
      <c r="C33" s="36"/>
      <c r="D33" s="36"/>
      <c r="E33" s="42"/>
    </row>
    <row r="34" spans="1:5" ht="47.1" customHeight="1">
      <c r="A34" s="106" t="s">
        <v>4789</v>
      </c>
      <c r="B34" s="107"/>
      <c r="C34" s="107"/>
      <c r="D34" s="107"/>
      <c r="E34" s="108"/>
    </row>
    <row r="35" spans="1:5">
      <c r="A35" s="45" t="s">
        <v>4462</v>
      </c>
      <c r="B35" s="5"/>
      <c r="C35" s="13" t="s">
        <v>4463</v>
      </c>
      <c r="D35" s="13" t="s">
        <v>4464</v>
      </c>
      <c r="E35" s="44" t="s">
        <v>4465</v>
      </c>
    </row>
    <row r="36" spans="1:5" ht="16.2">
      <c r="A36" s="46"/>
      <c r="B36" s="47"/>
      <c r="C36" s="38">
        <f>(C14+C15)</f>
        <v>14</v>
      </c>
      <c r="D36" s="38">
        <f>(D14+D15)</f>
        <v>235</v>
      </c>
      <c r="E36" s="38">
        <f>(E14+E15)</f>
        <v>249</v>
      </c>
    </row>
    <row r="37" spans="1:5">
      <c r="A37" s="30" t="s">
        <v>4466</v>
      </c>
      <c r="B37" s="43"/>
      <c r="C37" s="100">
        <f>E19</f>
        <v>815.80921052631584</v>
      </c>
      <c r="D37" s="101"/>
      <c r="E37" s="102"/>
    </row>
    <row r="38" spans="1:5">
      <c r="A38" s="92" t="s">
        <v>4467</v>
      </c>
      <c r="B38" s="13"/>
      <c r="C38" s="93">
        <v>725</v>
      </c>
      <c r="D38" s="93">
        <v>675</v>
      </c>
      <c r="E38" s="21">
        <f>AVERAGE(C38:D38)</f>
        <v>700</v>
      </c>
    </row>
  </sheetData>
  <mergeCells count="8">
    <mergeCell ref="C37:E37"/>
    <mergeCell ref="A32:E32"/>
    <mergeCell ref="A34:E34"/>
    <mergeCell ref="A30:D30"/>
    <mergeCell ref="A1:E2"/>
    <mergeCell ref="A3:D3"/>
    <mergeCell ref="A14:A15"/>
    <mergeCell ref="A8:A13"/>
  </mergeCells>
  <printOptions horizontalCentered="1"/>
  <pageMargins left="0.4" right="0.4" top="0.4" bottom="0.4" header="0" footer="0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7BBC-0570-49F2-B267-49D0A0D18BAF}">
  <sheetPr codeName="Sheet4"/>
  <dimension ref="A1:AH54"/>
  <sheetViews>
    <sheetView workbookViewId="0">
      <selection activeCell="Q21" sqref="Q21"/>
    </sheetView>
  </sheetViews>
  <sheetFormatPr defaultColWidth="8.88671875" defaultRowHeight="14.1" customHeight="1"/>
  <cols>
    <col min="1" max="1" width="8.88671875" style="81" customWidth="1"/>
    <col min="2" max="9" width="8.88671875" customWidth="1"/>
    <col min="10" max="10" width="10.44140625" bestFit="1" customWidth="1"/>
    <col min="11" max="12" width="8.109375" bestFit="1" customWidth="1"/>
    <col min="13" max="19" width="7.88671875" bestFit="1" customWidth="1"/>
    <col min="20" max="20" width="9.88671875" customWidth="1"/>
    <col min="21" max="21" width="13.33203125" bestFit="1" customWidth="1"/>
    <col min="22" max="22" width="19.33203125" bestFit="1" customWidth="1"/>
    <col min="23" max="24" width="23" bestFit="1" customWidth="1"/>
    <col min="25" max="25" width="9.44140625" bestFit="1" customWidth="1"/>
    <col min="26" max="26" width="13.33203125" bestFit="1" customWidth="1"/>
    <col min="27" max="27" width="9.44140625" bestFit="1" customWidth="1"/>
    <col min="28" max="28" width="8.88671875" bestFit="1" customWidth="1"/>
    <col min="29" max="30" width="12.109375" bestFit="1" customWidth="1"/>
    <col min="31" max="32" width="13.44140625" bestFit="1" customWidth="1"/>
    <col min="33" max="33" width="10.44140625" bestFit="1" customWidth="1"/>
    <col min="34" max="34" width="6.88671875" bestFit="1" customWidth="1"/>
  </cols>
  <sheetData>
    <row r="1" spans="1:34" ht="13.8" customHeight="1">
      <c r="A1" s="88" t="s">
        <v>4468</v>
      </c>
      <c r="B1" s="88">
        <v>0</v>
      </c>
      <c r="C1" s="88">
        <v>2257</v>
      </c>
      <c r="D1" s="88">
        <v>7000</v>
      </c>
      <c r="E1" s="88">
        <v>16395</v>
      </c>
      <c r="F1" s="88">
        <v>6300</v>
      </c>
      <c r="G1" s="88">
        <v>15400</v>
      </c>
      <c r="H1" s="88">
        <v>12600</v>
      </c>
      <c r="I1" s="88">
        <v>0</v>
      </c>
      <c r="J1" s="88">
        <v>12600</v>
      </c>
      <c r="K1" s="88">
        <v>7237</v>
      </c>
      <c r="L1" s="88">
        <v>4800</v>
      </c>
      <c r="M1" s="88">
        <v>12800</v>
      </c>
      <c r="N1" s="88">
        <v>14400</v>
      </c>
      <c r="O1" s="88">
        <v>14400</v>
      </c>
      <c r="P1" s="88">
        <v>0</v>
      </c>
      <c r="Q1" s="88">
        <v>4260</v>
      </c>
      <c r="R1" s="88">
        <v>0</v>
      </c>
      <c r="S1" s="88">
        <v>4200</v>
      </c>
      <c r="T1" s="88">
        <v>6300</v>
      </c>
      <c r="U1" s="88">
        <v>7000</v>
      </c>
      <c r="V1" s="88">
        <v>3412</v>
      </c>
      <c r="W1" s="88">
        <v>1962</v>
      </c>
      <c r="X1" s="88">
        <v>3500</v>
      </c>
      <c r="Y1" s="88">
        <v>7020</v>
      </c>
      <c r="Z1" s="88">
        <v>2100</v>
      </c>
      <c r="AA1" s="88">
        <v>8535</v>
      </c>
      <c r="AB1" s="88">
        <v>16800</v>
      </c>
      <c r="AC1" s="88">
        <v>20800</v>
      </c>
      <c r="AD1" s="88">
        <v>21600</v>
      </c>
      <c r="AE1" s="88">
        <v>13715</v>
      </c>
      <c r="AF1" s="88">
        <v>247393</v>
      </c>
      <c r="AG1" s="88"/>
    </row>
    <row r="2" spans="1:34" ht="13.8" customHeight="1">
      <c r="A2" s="88" t="s">
        <v>4469</v>
      </c>
      <c r="B2" s="88">
        <v>0</v>
      </c>
      <c r="C2" s="88">
        <v>685</v>
      </c>
      <c r="D2" s="88">
        <v>95</v>
      </c>
      <c r="E2" s="88">
        <v>57</v>
      </c>
      <c r="F2" s="88">
        <v>272</v>
      </c>
      <c r="G2" s="88">
        <v>100</v>
      </c>
      <c r="H2" s="88">
        <v>578</v>
      </c>
      <c r="I2" s="88">
        <v>0</v>
      </c>
      <c r="J2" s="88">
        <v>186</v>
      </c>
      <c r="K2" s="88">
        <v>239</v>
      </c>
      <c r="L2" s="88">
        <v>120</v>
      </c>
      <c r="M2" s="88">
        <v>381</v>
      </c>
      <c r="N2" s="88">
        <v>127</v>
      </c>
      <c r="O2" s="88">
        <v>201</v>
      </c>
      <c r="P2" s="88">
        <v>0</v>
      </c>
      <c r="Q2" s="88">
        <v>456</v>
      </c>
      <c r="R2" s="88">
        <v>0</v>
      </c>
      <c r="S2" s="88">
        <v>602</v>
      </c>
      <c r="T2" s="88">
        <v>714</v>
      </c>
      <c r="U2" s="88">
        <v>747</v>
      </c>
      <c r="V2" s="88">
        <v>505</v>
      </c>
      <c r="W2" s="88">
        <v>316</v>
      </c>
      <c r="X2" s="88">
        <v>177</v>
      </c>
      <c r="Y2" s="88">
        <v>127</v>
      </c>
      <c r="Z2" s="88">
        <v>0</v>
      </c>
      <c r="AA2" s="88">
        <v>35</v>
      </c>
      <c r="AB2" s="88">
        <v>406</v>
      </c>
      <c r="AC2" s="88">
        <v>30</v>
      </c>
      <c r="AD2" s="88">
        <v>98</v>
      </c>
      <c r="AE2" s="88">
        <v>71</v>
      </c>
      <c r="AF2" s="88">
        <v>7325</v>
      </c>
      <c r="AG2" s="88"/>
      <c r="AH2" s="89"/>
    </row>
    <row r="3" spans="1:34" ht="13.8" customHeight="1">
      <c r="A3" s="88" t="s">
        <v>4794</v>
      </c>
      <c r="B3" s="88">
        <v>24</v>
      </c>
      <c r="C3" s="88">
        <v>12.25</v>
      </c>
      <c r="D3" s="88">
        <v>12</v>
      </c>
      <c r="E3" s="88">
        <v>1</v>
      </c>
      <c r="F3" s="88">
        <v>10</v>
      </c>
      <c r="G3" s="88">
        <v>0</v>
      </c>
      <c r="H3" s="88">
        <v>3.5</v>
      </c>
      <c r="I3" s="88">
        <v>24</v>
      </c>
      <c r="J3" s="88">
        <v>3.5</v>
      </c>
      <c r="K3" s="88">
        <v>16</v>
      </c>
      <c r="L3" s="88">
        <v>17.5</v>
      </c>
      <c r="M3" s="88">
        <v>7</v>
      </c>
      <c r="N3" s="88">
        <v>0.5</v>
      </c>
      <c r="O3" s="88">
        <v>0.75</v>
      </c>
      <c r="P3" s="88">
        <v>24</v>
      </c>
      <c r="Q3" s="88">
        <v>20</v>
      </c>
      <c r="R3" s="88">
        <v>24</v>
      </c>
      <c r="S3" s="88">
        <v>9.5</v>
      </c>
      <c r="T3" s="88">
        <v>8.5</v>
      </c>
      <c r="U3" s="88">
        <v>4</v>
      </c>
      <c r="V3" s="88">
        <v>16.75</v>
      </c>
      <c r="W3" s="88">
        <v>17</v>
      </c>
      <c r="X3" s="88">
        <v>16</v>
      </c>
      <c r="Y3" s="88">
        <v>12.75</v>
      </c>
      <c r="Z3" s="88">
        <v>18</v>
      </c>
      <c r="AA3" s="88">
        <v>12</v>
      </c>
      <c r="AB3" s="88">
        <v>2.25</v>
      </c>
      <c r="AC3" s="88">
        <v>0</v>
      </c>
      <c r="AD3" s="88">
        <v>0.5</v>
      </c>
      <c r="AE3" s="88">
        <v>8.5</v>
      </c>
      <c r="AF3" s="88">
        <v>277.75</v>
      </c>
      <c r="AG3" s="88"/>
    </row>
    <row r="4" spans="1:34" ht="13.8" customHeight="1">
      <c r="A4" s="88" t="s">
        <v>4795</v>
      </c>
      <c r="B4" s="88">
        <v>24</v>
      </c>
      <c r="C4" s="88">
        <v>24</v>
      </c>
      <c r="D4" s="88">
        <v>24</v>
      </c>
      <c r="E4" s="88">
        <v>24</v>
      </c>
      <c r="F4" s="88">
        <v>24</v>
      </c>
      <c r="G4" s="88">
        <v>24</v>
      </c>
      <c r="H4" s="88">
        <v>24</v>
      </c>
      <c r="I4" s="88">
        <v>24</v>
      </c>
      <c r="J4" s="88">
        <v>24</v>
      </c>
      <c r="K4" s="88">
        <v>24</v>
      </c>
      <c r="L4" s="88">
        <v>24</v>
      </c>
      <c r="M4" s="88">
        <v>24</v>
      </c>
      <c r="N4" s="88">
        <v>24</v>
      </c>
      <c r="O4" s="88">
        <v>24</v>
      </c>
      <c r="P4" s="88">
        <v>24</v>
      </c>
      <c r="Q4" s="88">
        <v>24</v>
      </c>
      <c r="R4" s="88">
        <v>24</v>
      </c>
      <c r="S4" s="88">
        <v>24</v>
      </c>
      <c r="T4" s="88">
        <v>24</v>
      </c>
      <c r="U4" s="88">
        <v>24</v>
      </c>
      <c r="V4" s="88">
        <v>24</v>
      </c>
      <c r="W4" s="88">
        <v>24</v>
      </c>
      <c r="X4" s="88">
        <v>24</v>
      </c>
      <c r="Y4" s="88">
        <v>24</v>
      </c>
      <c r="Z4" s="88">
        <v>24</v>
      </c>
      <c r="AA4" s="88">
        <v>24</v>
      </c>
      <c r="AB4" s="88">
        <v>24</v>
      </c>
      <c r="AC4" s="88">
        <v>24</v>
      </c>
      <c r="AD4" s="88">
        <v>24</v>
      </c>
      <c r="AE4" s="88">
        <v>24</v>
      </c>
      <c r="AF4" s="88" t="s">
        <v>4873</v>
      </c>
      <c r="AG4" s="88"/>
    </row>
    <row r="5" spans="1:34" ht="13.8" customHeight="1">
      <c r="A5" s="88" t="s">
        <v>4470</v>
      </c>
      <c r="B5" s="88" t="s">
        <v>2475</v>
      </c>
      <c r="C5" s="88" t="s">
        <v>4796</v>
      </c>
      <c r="D5" s="88" t="s">
        <v>4797</v>
      </c>
      <c r="E5" s="88" t="s">
        <v>4798</v>
      </c>
      <c r="F5" s="88" t="s">
        <v>4799</v>
      </c>
      <c r="G5" s="88" t="s">
        <v>4800</v>
      </c>
      <c r="H5" s="88" t="s">
        <v>4801</v>
      </c>
      <c r="I5" s="88" t="s">
        <v>2475</v>
      </c>
      <c r="J5" s="88" t="s">
        <v>4802</v>
      </c>
      <c r="K5" s="88" t="s">
        <v>4803</v>
      </c>
      <c r="L5" s="88" t="s">
        <v>4804</v>
      </c>
      <c r="M5" s="88" t="s">
        <v>4805</v>
      </c>
      <c r="N5" s="88" t="s">
        <v>4806</v>
      </c>
      <c r="O5" s="88" t="s">
        <v>4807</v>
      </c>
      <c r="P5" s="88" t="s">
        <v>2475</v>
      </c>
      <c r="Q5" s="88" t="s">
        <v>4808</v>
      </c>
      <c r="R5" s="88" t="s">
        <v>2475</v>
      </c>
      <c r="S5" s="88" t="s">
        <v>4809</v>
      </c>
      <c r="T5" s="88" t="s">
        <v>4810</v>
      </c>
      <c r="U5" s="88" t="s">
        <v>4811</v>
      </c>
      <c r="V5" s="88" t="s">
        <v>4812</v>
      </c>
      <c r="W5" s="88" t="s">
        <v>4813</v>
      </c>
      <c r="X5" s="88" t="s">
        <v>4814</v>
      </c>
      <c r="Y5" s="88" t="s">
        <v>4815</v>
      </c>
      <c r="Z5" s="88" t="s">
        <v>4816</v>
      </c>
      <c r="AA5" s="88" t="s">
        <v>4817</v>
      </c>
      <c r="AB5" s="88" t="s">
        <v>4818</v>
      </c>
      <c r="AC5" s="88" t="s">
        <v>4819</v>
      </c>
      <c r="AD5" s="88" t="s">
        <v>4820</v>
      </c>
      <c r="AE5" s="88" t="s">
        <v>4821</v>
      </c>
      <c r="AF5" s="88" t="s">
        <v>4822</v>
      </c>
      <c r="AG5" s="88"/>
      <c r="AH5" s="89"/>
    </row>
    <row r="6" spans="1:34" ht="13.8" customHeight="1">
      <c r="A6" s="88" t="s">
        <v>4823</v>
      </c>
      <c r="B6" s="88" t="s">
        <v>4824</v>
      </c>
      <c r="C6" s="88" t="s">
        <v>4825</v>
      </c>
      <c r="D6" s="88" t="s">
        <v>4826</v>
      </c>
      <c r="E6" s="88" t="s">
        <v>4827</v>
      </c>
      <c r="F6" s="88" t="s">
        <v>4828</v>
      </c>
      <c r="G6" s="88" t="s">
        <v>4829</v>
      </c>
      <c r="H6" s="88" t="s">
        <v>4830</v>
      </c>
      <c r="I6" s="88" t="s">
        <v>4824</v>
      </c>
      <c r="J6" s="88" t="s">
        <v>4830</v>
      </c>
      <c r="K6" s="88" t="s">
        <v>4831</v>
      </c>
      <c r="L6" s="88" t="s">
        <v>4832</v>
      </c>
      <c r="M6" s="88" t="s">
        <v>4833</v>
      </c>
      <c r="N6" s="88" t="s">
        <v>4834</v>
      </c>
      <c r="O6" s="88" t="s">
        <v>4835</v>
      </c>
      <c r="P6" s="88" t="s">
        <v>4824</v>
      </c>
      <c r="Q6" s="88" t="s">
        <v>4836</v>
      </c>
      <c r="R6" s="88" t="s">
        <v>4824</v>
      </c>
      <c r="S6" s="88" t="s">
        <v>4837</v>
      </c>
      <c r="T6" s="88" t="s">
        <v>4838</v>
      </c>
      <c r="U6" s="88" t="s">
        <v>4839</v>
      </c>
      <c r="V6" s="88" t="s">
        <v>4840</v>
      </c>
      <c r="W6" s="88" t="s">
        <v>4841</v>
      </c>
      <c r="X6" s="88" t="s">
        <v>4831</v>
      </c>
      <c r="Y6" s="88" t="s">
        <v>4842</v>
      </c>
      <c r="Z6" s="88" t="s">
        <v>4843</v>
      </c>
      <c r="AA6" s="88" t="s">
        <v>4826</v>
      </c>
      <c r="AB6" s="88" t="s">
        <v>4844</v>
      </c>
      <c r="AC6" s="88" t="s">
        <v>4829</v>
      </c>
      <c r="AD6" s="88" t="s">
        <v>4834</v>
      </c>
      <c r="AE6" s="88" t="s">
        <v>4838</v>
      </c>
      <c r="AF6" s="88" t="s">
        <v>4845</v>
      </c>
      <c r="AG6" s="88"/>
    </row>
    <row r="7" spans="1:34" ht="13.8" customHeight="1">
      <c r="A7" s="88" t="s">
        <v>4846</v>
      </c>
      <c r="B7" s="88" t="s">
        <v>2475</v>
      </c>
      <c r="C7" s="88" t="s">
        <v>4847</v>
      </c>
      <c r="D7" s="88" t="s">
        <v>4848</v>
      </c>
      <c r="E7" s="88" t="s">
        <v>4849</v>
      </c>
      <c r="F7" s="88" t="s">
        <v>4850</v>
      </c>
      <c r="G7" s="88" t="s">
        <v>4851</v>
      </c>
      <c r="H7" s="88" t="s">
        <v>4852</v>
      </c>
      <c r="I7" s="88" t="s">
        <v>2475</v>
      </c>
      <c r="J7" s="88" t="s">
        <v>4853</v>
      </c>
      <c r="K7" s="88" t="s">
        <v>4854</v>
      </c>
      <c r="L7" s="88" t="s">
        <v>4855</v>
      </c>
      <c r="M7" s="88" t="s">
        <v>4856</v>
      </c>
      <c r="N7" s="88" t="s">
        <v>4857</v>
      </c>
      <c r="O7" s="88" t="s">
        <v>4858</v>
      </c>
      <c r="P7" s="88" t="s">
        <v>2475</v>
      </c>
      <c r="Q7" s="88" t="s">
        <v>4859</v>
      </c>
      <c r="R7" s="88" t="s">
        <v>2475</v>
      </c>
      <c r="S7" s="88" t="s">
        <v>4860</v>
      </c>
      <c r="T7" s="88" t="s">
        <v>4861</v>
      </c>
      <c r="U7" s="88" t="s">
        <v>4862</v>
      </c>
      <c r="V7" s="88" t="s">
        <v>4863</v>
      </c>
      <c r="W7" s="88" t="s">
        <v>4864</v>
      </c>
      <c r="X7" s="88" t="s">
        <v>4865</v>
      </c>
      <c r="Y7" s="88" t="s">
        <v>4866</v>
      </c>
      <c r="Z7" s="88" t="s">
        <v>4829</v>
      </c>
      <c r="AA7" s="88" t="s">
        <v>4867</v>
      </c>
      <c r="AB7" s="88" t="s">
        <v>4868</v>
      </c>
      <c r="AC7" s="88" t="s">
        <v>4869</v>
      </c>
      <c r="AD7" s="88" t="s">
        <v>4870</v>
      </c>
      <c r="AE7" s="88" t="s">
        <v>4871</v>
      </c>
      <c r="AF7" s="88" t="s">
        <v>4872</v>
      </c>
      <c r="AG7" s="88"/>
    </row>
    <row r="8" spans="1:34" ht="13.8" customHeight="1">
      <c r="A8" s="88" t="s">
        <v>4471</v>
      </c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>
        <v>0</v>
      </c>
      <c r="AG8" s="88"/>
    </row>
    <row r="9" spans="1:34" ht="13.8" customHeight="1">
      <c r="A9" s="88" t="s">
        <v>4472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>
        <v>672</v>
      </c>
      <c r="AG9" s="88"/>
    </row>
    <row r="10" spans="1:34" ht="13.8" customHeight="1">
      <c r="A10" s="88" t="s">
        <v>4473</v>
      </c>
      <c r="B10" s="88">
        <v>0</v>
      </c>
      <c r="C10" s="88">
        <v>655</v>
      </c>
      <c r="D10" s="88">
        <v>95</v>
      </c>
      <c r="E10" s="88">
        <v>47</v>
      </c>
      <c r="F10" s="88">
        <v>185</v>
      </c>
      <c r="G10" s="88">
        <v>100</v>
      </c>
      <c r="H10" s="88">
        <v>578</v>
      </c>
      <c r="I10" s="88">
        <v>0</v>
      </c>
      <c r="J10" s="88">
        <v>176</v>
      </c>
      <c r="K10" s="88">
        <v>232</v>
      </c>
      <c r="L10" s="88">
        <v>65</v>
      </c>
      <c r="M10" s="88">
        <v>321</v>
      </c>
      <c r="N10" s="88">
        <v>81</v>
      </c>
      <c r="O10" s="88">
        <v>87</v>
      </c>
      <c r="P10" s="88">
        <v>0</v>
      </c>
      <c r="Q10" s="88">
        <v>286</v>
      </c>
      <c r="R10" s="88">
        <v>0</v>
      </c>
      <c r="S10" s="88">
        <v>602</v>
      </c>
      <c r="T10" s="88">
        <v>643</v>
      </c>
      <c r="U10" s="88">
        <v>687</v>
      </c>
      <c r="V10" s="88">
        <v>240</v>
      </c>
      <c r="W10" s="88">
        <v>281</v>
      </c>
      <c r="X10" s="88">
        <v>132</v>
      </c>
      <c r="Y10" s="88">
        <v>85</v>
      </c>
      <c r="Z10" s="88">
        <v>0</v>
      </c>
      <c r="AA10" s="88">
        <v>35</v>
      </c>
      <c r="AB10" s="88">
        <v>106</v>
      </c>
      <c r="AC10" s="88">
        <v>30</v>
      </c>
      <c r="AD10" s="88">
        <v>50</v>
      </c>
      <c r="AE10" s="88">
        <v>71</v>
      </c>
      <c r="AF10" s="88">
        <v>5870</v>
      </c>
      <c r="AG10" s="88"/>
    </row>
    <row r="11" spans="1:34" ht="13.8" customHeight="1">
      <c r="A11" s="88" t="s">
        <v>4474</v>
      </c>
      <c r="B11" s="88"/>
      <c r="C11" s="88">
        <v>1</v>
      </c>
      <c r="D11" s="88"/>
      <c r="E11" s="88">
        <v>1</v>
      </c>
      <c r="F11" s="88"/>
      <c r="G11" s="88"/>
      <c r="H11" s="88"/>
      <c r="I11" s="88"/>
      <c r="J11" s="88"/>
      <c r="K11" s="88">
        <v>1</v>
      </c>
      <c r="L11" s="88"/>
      <c r="M11" s="88"/>
      <c r="N11" s="88"/>
      <c r="O11" s="88"/>
      <c r="P11" s="88"/>
      <c r="Q11" s="88">
        <v>1</v>
      </c>
      <c r="R11" s="88"/>
      <c r="S11" s="88"/>
      <c r="T11" s="88"/>
      <c r="U11" s="88"/>
      <c r="V11" s="88">
        <v>1</v>
      </c>
      <c r="W11" s="88">
        <v>1</v>
      </c>
      <c r="X11" s="88"/>
      <c r="Y11" s="88">
        <v>1</v>
      </c>
      <c r="Z11" s="88"/>
      <c r="AA11" s="88">
        <v>1</v>
      </c>
      <c r="AB11" s="88"/>
      <c r="AC11" s="88"/>
      <c r="AD11" s="88"/>
      <c r="AE11" s="88"/>
      <c r="AF11" s="88">
        <v>8</v>
      </c>
      <c r="AG11" s="88"/>
    </row>
    <row r="12" spans="1:34" ht="13.8" customHeight="1">
      <c r="A12" s="88" t="s">
        <v>4475</v>
      </c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>
        <v>1</v>
      </c>
      <c r="AA12" s="88"/>
      <c r="AB12" s="88"/>
      <c r="AC12" s="88"/>
      <c r="AD12" s="88"/>
      <c r="AE12" s="88"/>
      <c r="AF12" s="88">
        <v>1</v>
      </c>
      <c r="AG12" s="88"/>
    </row>
    <row r="13" spans="1:34" ht="13.8" customHeight="1">
      <c r="A13" s="88" t="s">
        <v>4476</v>
      </c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>
        <v>0</v>
      </c>
      <c r="AG13" s="88"/>
    </row>
    <row r="14" spans="1:34" ht="13.8" customHeight="1"/>
    <row r="15" spans="1:34" ht="13.8" customHeight="1">
      <c r="B15" s="89">
        <f>B4-B3</f>
        <v>0</v>
      </c>
      <c r="C15" s="89">
        <f t="shared" ref="C15:AE15" si="0">C4-C3</f>
        <v>11.75</v>
      </c>
      <c r="D15" s="89">
        <f t="shared" si="0"/>
        <v>12</v>
      </c>
      <c r="E15" s="89">
        <f t="shared" si="0"/>
        <v>23</v>
      </c>
      <c r="F15" s="89">
        <f t="shared" si="0"/>
        <v>14</v>
      </c>
      <c r="G15" s="89">
        <f t="shared" si="0"/>
        <v>24</v>
      </c>
      <c r="H15" s="89">
        <f t="shared" si="0"/>
        <v>20.5</v>
      </c>
      <c r="I15" s="89">
        <f t="shared" si="0"/>
        <v>0</v>
      </c>
      <c r="J15" s="89">
        <f t="shared" si="0"/>
        <v>20.5</v>
      </c>
      <c r="K15" s="89">
        <f t="shared" si="0"/>
        <v>8</v>
      </c>
      <c r="L15" s="89">
        <f t="shared" si="0"/>
        <v>6.5</v>
      </c>
      <c r="M15" s="89">
        <f t="shared" si="0"/>
        <v>17</v>
      </c>
      <c r="N15" s="89">
        <f t="shared" si="0"/>
        <v>23.5</v>
      </c>
      <c r="O15" s="89">
        <f t="shared" si="0"/>
        <v>23.25</v>
      </c>
      <c r="P15" s="89">
        <f t="shared" si="0"/>
        <v>0</v>
      </c>
      <c r="Q15" s="89">
        <f t="shared" si="0"/>
        <v>4</v>
      </c>
      <c r="R15" s="89">
        <f t="shared" si="0"/>
        <v>0</v>
      </c>
      <c r="S15" s="89">
        <f t="shared" si="0"/>
        <v>14.5</v>
      </c>
      <c r="T15" s="89">
        <f t="shared" si="0"/>
        <v>15.5</v>
      </c>
      <c r="U15" s="89">
        <f t="shared" si="0"/>
        <v>20</v>
      </c>
      <c r="V15" s="89">
        <f t="shared" si="0"/>
        <v>7.25</v>
      </c>
      <c r="W15" s="89">
        <f t="shared" si="0"/>
        <v>7</v>
      </c>
      <c r="X15" s="89">
        <f t="shared" si="0"/>
        <v>8</v>
      </c>
      <c r="Y15" s="89">
        <f t="shared" si="0"/>
        <v>11.25</v>
      </c>
      <c r="Z15" s="89">
        <f t="shared" si="0"/>
        <v>6</v>
      </c>
      <c r="AA15" s="89">
        <f t="shared" si="0"/>
        <v>12</v>
      </c>
      <c r="AB15" s="89">
        <f t="shared" si="0"/>
        <v>21.75</v>
      </c>
      <c r="AC15" s="89">
        <f t="shared" si="0"/>
        <v>24</v>
      </c>
      <c r="AD15" s="89">
        <f t="shared" si="0"/>
        <v>23.5</v>
      </c>
      <c r="AE15" s="89">
        <f t="shared" si="0"/>
        <v>15.5</v>
      </c>
    </row>
    <row r="16" spans="1:34" ht="13.8" customHeight="1"/>
    <row r="51" spans="1:32" ht="14.1" customHeight="1">
      <c r="A51" s="87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</row>
    <row r="52" spans="1:32" ht="14.1" customHeight="1">
      <c r="A52" s="87"/>
      <c r="B52" s="87"/>
      <c r="C52" s="87"/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</row>
    <row r="53" spans="1:32" ht="14.1" customHeight="1">
      <c r="A53" s="87"/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</row>
    <row r="54" spans="1:32" ht="14.1" customHeight="1">
      <c r="A54" s="88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</row>
  </sheetData>
  <phoneticPr fontId="15" type="noConversion"/>
  <printOptions horizontalCentered="1"/>
  <pageMargins left="0" right="0" top="0" bottom="0" header="0" footer="0"/>
  <pageSetup paperSize="9" scale="12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DASHBOARD</vt:lpstr>
      <vt:lpstr>INFO</vt:lpstr>
      <vt:lpstr>PRODUCTION MARIS</vt:lpstr>
      <vt:lpstr>Sheet1</vt:lpstr>
      <vt:lpstr>METAL DETECTION</vt:lpstr>
      <vt:lpstr>BAGGING</vt:lpstr>
      <vt:lpstr>REPORT</vt:lpstr>
      <vt:lpstr>CACHE</vt:lpstr>
      <vt:lpstr>REPORT!Print_Area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Đăng Huân Võ</dc:creator>
  <cp:keywords/>
  <dc:description/>
  <cp:lastModifiedBy>Đăng Huân Võ</cp:lastModifiedBy>
  <cp:revision/>
  <cp:lastPrinted>2025-07-22T07:10:15Z</cp:lastPrinted>
  <dcterms:created xsi:type="dcterms:W3CDTF">2024-03-18T08:14:19Z</dcterms:created>
  <dcterms:modified xsi:type="dcterms:W3CDTF">2025-09-30T10:56:46Z</dcterms:modified>
  <cp:category/>
  <cp:contentStatus/>
</cp:coreProperties>
</file>