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8870"/>
  </bookViews>
  <sheets>
    <sheet name="oresat-live-card" sheetId="1" r:id="rId1"/>
  </sheets>
  <definedNames>
    <definedName name="_xlnm.Sheet_Title" localSheetId="0">"oresat-live-card"</definedName>
    <definedName name="_xlnm.Print_Area" localSheetId="0">#REF!</definedName>
  </definedNames>
  <calcPr calcMode="auto" iterate="0" iterateCount="100" iterateDelta="0.0001"/>
  <webPublishing allowPng="1" css="0" codePage="1252"/>
</workbook>
</file>

<file path=xl/sharedStrings.xml><?xml version="1.0" encoding="utf-8"?>
<sst xmlns="http://schemas.openxmlformats.org/spreadsheetml/2006/main" uniqueCount="16" count="16">
  <si>
    <t>AVX</t>
  </si>
  <si>
    <t>TDK Corporation</t>
  </si>
  <si>
    <t>0.1uF</t>
  </si>
  <si>
    <t>1uF</t>
  </si>
  <si>
    <t>10uF</t>
  </si>
  <si>
    <t>Würth Elektronik</t>
  </si>
  <si>
    <t>Hirose Electric Co Ltd</t>
  </si>
  <si>
    <t>ECS Inc.</t>
  </si>
  <si>
    <t>Coilcraft</t>
  </si>
  <si>
    <t>Diodes Incorporated</t>
  </si>
  <si>
    <t>N/A</t>
  </si>
  <si>
    <t>Panasonic</t>
  </si>
  <si>
    <t>Texas Instruments</t>
  </si>
  <si>
    <t>Digi-Key</t>
  </si>
  <si>
    <t>Microchip Technology</t>
  </si>
  <si>
    <t>Maxim Integrated</t>
  </si>
</sst>
</file>

<file path=xl/styles.xml><?xml version="1.0" encoding="utf-8"?>
<styleSheet xmlns="http://schemas.openxmlformats.org/spreadsheetml/2006/main">
  <fonts count="4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2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8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2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1"/>
  </sheetPr>
  <dimension ref="A1:XFC1048576"/>
  <sheetViews>
    <sheetView workbookViewId="0" tabSelected="1">
      <pane ySplit="1" topLeftCell="A2" activePane="bottomLeft" state="frozen"/>
      <selection pane="bottomLeft" activeCell="A53" sqref="A53"/>
    </sheetView>
  </sheetViews>
  <sheetFormatPr defaultRowHeight="14.4"/>
  <cols>
    <col min="1" max="1" style="1" width="5.428245192307693" customWidth="1"/>
    <col min="2" max="2" style="2" width="27.56977163461539" customWidth="1"/>
    <col min="3" max="3" style="1" width="12.33" hidden="1" customWidth="1"/>
    <col min="4" max="4" style="1" width="8.67" hidden="1" customWidth="1"/>
    <col min="5" max="5" style="1" width="14.35" hidden="1" customWidth="1"/>
    <col min="6" max="6" style="1" width="10.89" hidden="1" customWidth="1"/>
    <col min="7" max="7" style="1" width="11.77" hidden="1" customWidth="1"/>
    <col min="8" max="8" style="2" width="19.855949519230773" customWidth="1"/>
    <col min="9" max="9" style="2" width="26.71268028846154" customWidth="1"/>
    <col min="10" max="10" style="2" width="36.854927884615385" bestFit="1" customWidth="1"/>
    <col min="11" max="11" style="3" width="11.570733173076924" customWidth="1"/>
    <col min="12" max="12" style="0" width="14.78" customWidth="1"/>
    <col min="13" max="13" style="0" width="25.789999999999996" customWidth="1"/>
    <col min="14" max="15" style="2" width="25.789999999999996" hidden="1" customWidth="1"/>
    <col min="16" max="16" style="0" width="27.22" customWidth="1"/>
    <col min="17" max="1026" style="2" width="8.4" bestFit="1" customWidth="1"/>
    <col min="1027" max="16383" style="2" width="9.142307692307693"/>
    <col min="16384" max="16384" style="0" width="9.142307692307693"/>
  </cols>
  <sheetData>
    <row r="1" spans="1:16383">
      <c r="A1" s="4" t="inlineStr">
        <is>
          <t>Qty</t>
        </is>
      </c>
      <c r="B1" s="4" t="inlineStr">
        <is>
          <t>Part</t>
        </is>
      </c>
      <c r="C1" s="4" t="inlineStr">
        <is>
          <t>Extended Qty</t>
        </is>
      </c>
      <c r="D1" s="4" t="inlineStr">
        <is>
          <t>Extras</t>
        </is>
      </c>
      <c r="E1" s="4" t="inlineStr">
        <is>
          <t>Qty Needed</t>
        </is>
      </c>
      <c r="F1" s="4" t="inlineStr">
        <is>
          <t>Qty on Hand</t>
        </is>
      </c>
      <c r="G1" s="4" t="inlineStr">
        <is>
          <t>Qty to Order</t>
        </is>
      </c>
      <c r="H1" s="4" t="inlineStr">
        <is>
          <t>MFR</t>
        </is>
      </c>
      <c r="I1" s="4" t="inlineStr">
        <is>
          <t>MPN</t>
        </is>
      </c>
      <c r="J1" s="4" t="inlineStr">
        <is>
          <t>DESCRIPTION</t>
        </is>
      </c>
      <c r="K1" s="4" t="inlineStr">
        <is>
          <t>Value</t>
        </is>
      </c>
      <c r="L1" s="5" t="inlineStr">
        <is>
          <t>DIS</t>
        </is>
      </c>
      <c r="M1" s="5" t="inlineStr">
        <is>
          <t>DPN</t>
        </is>
      </c>
      <c r="N1" s="4" t="inlineStr">
        <is>
          <t>Alt MFR</t>
        </is>
      </c>
      <c r="O1" s="4" t="inlineStr">
        <is>
          <t>Alt MPN</t>
        </is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</row>
    <row r="2" spans="1:16383">
      <c r="A2">
        <v>1</v>
      </c>
      <c r="B2" t="inlineStr">
        <is>
          <t>C51</t>
        </is>
      </c>
      <c r="C2">
        <f>4*A2</f>
        <v>4</v>
      </c>
      <c r="D2">
        <v>6</v>
      </c>
      <c r="E2">
        <f>C2+D2</f>
        <v>10</v>
      </c>
      <c r="F2">
        <v>1</v>
      </c>
      <c r="G2">
        <v>10</v>
      </c>
      <c r="H2" t="s">
        <v>0</v>
      </c>
      <c r="I2" t="inlineStr">
        <is>
          <t>04025J1R1PBSTR\500</t>
        </is>
      </c>
      <c r="J2" t="inlineStr">
        <is>
          <t>50V 1.1pF .02pFTol ThinFilm 0402</t>
        </is>
      </c>
      <c r="K2" t="inlineStr">
        <is>
          <t>1.1pF</t>
        </is>
      </c>
    </row>
    <row r="3" spans="1:16383">
      <c r="A3">
        <v>1</v>
      </c>
      <c r="B3" t="inlineStr">
        <is>
          <t>C51a</t>
        </is>
      </c>
      <c r="C3">
        <f>4*A3</f>
        <v>4</v>
      </c>
      <c r="D3">
        <v>6</v>
      </c>
      <c r="E3">
        <f>C3+D3</f>
        <v>10</v>
      </c>
      <c r="F3">
        <v>1</v>
      </c>
      <c r="G3">
        <v>10</v>
      </c>
      <c r="H3" t="s">
        <v>0</v>
      </c>
      <c r="I3" t="inlineStr">
        <is>
          <t>04025J1R4PBSTR\500</t>
        </is>
      </c>
      <c r="J3" t="inlineStr">
        <is>
          <t>50V 1.4pF .02pFTol ThinFilm 0402 </t>
        </is>
      </c>
      <c r="K3" t="inlineStr">
        <is>
          <t>1.4pF</t>
        </is>
      </c>
    </row>
    <row r="4" spans="1:16383">
      <c r="A4">
        <v>1</v>
      </c>
      <c r="B4" t="inlineStr">
        <is>
          <t>C52</t>
        </is>
      </c>
      <c r="C4">
        <f>4*A4</f>
        <v>4</v>
      </c>
      <c r="D4">
        <v>6</v>
      </c>
      <c r="E4">
        <f>C4+D4</f>
        <v>10</v>
      </c>
      <c r="F4">
        <v>3</v>
      </c>
      <c r="G4">
        <v>10</v>
      </c>
      <c r="H4" t="s">
        <v>0</v>
      </c>
      <c r="I4" t="inlineStr">
        <is>
          <t>04025U1R6BAT2A</t>
        </is>
      </c>
      <c r="J4" t="inlineStr">
        <is>
          <t>CAP CER 1.6PF 50V NP0 0402</t>
        </is>
      </c>
      <c r="K4" t="inlineStr">
        <is>
          <t>1.6pF</t>
        </is>
      </c>
    </row>
    <row r="5" spans="1:16383">
      <c r="A5">
        <v>1</v>
      </c>
      <c r="B5" t="inlineStr">
        <is>
          <t>C50</t>
        </is>
      </c>
      <c r="C5">
        <f>4*A5</f>
        <v>4</v>
      </c>
      <c r="D5">
        <v>6</v>
      </c>
      <c r="E5">
        <f>C5+D5</f>
        <v>10</v>
      </c>
      <c r="F5">
        <v>3</v>
      </c>
      <c r="G5">
        <v>10</v>
      </c>
      <c r="H5" t="s">
        <v>0</v>
      </c>
      <c r="I5" t="inlineStr">
        <is>
          <t>04025U3R0BAT2A</t>
        </is>
      </c>
      <c r="J5" t="inlineStr">
        <is>
          <t>CAP CER 3PF 50V NP0 0402</t>
        </is>
      </c>
      <c r="K5" t="inlineStr">
        <is>
          <t>3.0pF</t>
        </is>
      </c>
    </row>
    <row r="6" spans="1:16383">
      <c r="A6">
        <v>4</v>
      </c>
      <c r="B6" t="inlineStr">
        <is>
          <t>C19, C22, C29, C30</t>
        </is>
      </c>
      <c r="C6">
        <f>4*A6</f>
        <v>16</v>
      </c>
      <c r="D6">
        <v>4</v>
      </c>
      <c r="E6">
        <f>C6+D6</f>
        <v>20</v>
      </c>
      <c r="F6">
        <v>8</v>
      </c>
      <c r="G6">
        <v>10</v>
      </c>
      <c r="H6" t="s">
        <v>1</v>
      </c>
      <c r="I6" t="inlineStr">
        <is>
          <t>CGA3E2C0G1H120J080AA</t>
        </is>
      </c>
      <c r="J6" t="inlineStr">
        <is>
          <t>CAP CER 12PF 50V C0G 0603</t>
        </is>
      </c>
      <c r="K6" t="inlineStr">
        <is>
          <t>12pF</t>
        </is>
      </c>
    </row>
    <row r="7" spans="1:16383">
      <c r="A7">
        <v>2</v>
      </c>
      <c r="B7" t="inlineStr">
        <is>
          <t>C63, C64</t>
        </is>
      </c>
      <c r="H7" s="6" t="inlineStr">
        <is>
          <t>Murata  </t>
        </is>
      </c>
      <c r="I7" t="inlineStr">
        <is>
          <t>GCM1885C1H200JA16D</t>
        </is>
      </c>
      <c r="J7" t="inlineStr">
        <is>
          <t>CAP CER 20PF 50V C0G/NP0 0603 </t>
        </is>
      </c>
      <c r="K7" t="inlineStr">
        <is>
          <t>20pF</t>
        </is>
      </c>
    </row>
    <row r="8" spans="1:16383">
      <c r="A8">
        <v>6</v>
      </c>
      <c r="B8" t="inlineStr">
        <is>
          <t>C57, C58, C59, C60, C61, C62</t>
        </is>
      </c>
      <c r="H8" s="6" t="inlineStr">
        <is>
          <t>AVX  </t>
        </is>
      </c>
      <c r="I8" t="inlineStr">
        <is>
          <t>06035A500JAT2A</t>
        </is>
      </c>
      <c r="J8" s="6" t="inlineStr">
        <is>
          <t>CAP CER 50PF 50V NP0 0603 </t>
        </is>
      </c>
      <c r="K8" t="inlineStr">
        <is>
          <t>50pF</t>
        </is>
      </c>
    </row>
    <row r="9" spans="1:16383">
      <c r="A9">
        <v>1</v>
      </c>
      <c r="B9" t="inlineStr">
        <is>
          <t>C49</t>
        </is>
      </c>
      <c r="C9">
        <f>4*A9</f>
        <v>4</v>
      </c>
      <c r="D9">
        <v>6</v>
      </c>
      <c r="E9">
        <f>C9+D9</f>
        <v>10</v>
      </c>
      <c r="F9">
        <v>25</v>
      </c>
      <c r="G9">
        <v>0</v>
      </c>
      <c r="H9" t="inlineStr">
        <is>
          <t>Murata</t>
        </is>
      </c>
      <c r="I9" t="inlineStr">
        <is>
          <t>GCM1555C1H101GA16D</t>
        </is>
      </c>
      <c r="J9" t="inlineStr">
        <is>
          <t>CAP CER 100PF 50V C0G/NP0 0402</t>
        </is>
      </c>
      <c r="K9" t="inlineStr">
        <is>
          <t>100pF</t>
        </is>
      </c>
    </row>
    <row r="10" spans="1:16383">
      <c r="A10">
        <v>1</v>
      </c>
      <c r="B10" t="inlineStr">
        <is>
          <t>C48</t>
        </is>
      </c>
      <c r="C10">
        <f>4*A10</f>
        <v>4</v>
      </c>
      <c r="D10">
        <v>6</v>
      </c>
      <c r="E10">
        <f>C10+D10</f>
        <v>10</v>
      </c>
      <c r="F10">
        <v>14</v>
      </c>
      <c r="G10">
        <v>0</v>
      </c>
      <c r="H10" t="s">
        <v>1</v>
      </c>
      <c r="I10" t="inlineStr">
        <is>
          <t>CGA2B2NP01H102J050BA</t>
        </is>
      </c>
      <c r="J10" t="inlineStr">
        <is>
          <t>CAP CER 1000PF 50V NP0 0402</t>
        </is>
      </c>
      <c r="K10" t="inlineStr">
        <is>
          <t>1000pF</t>
        </is>
      </c>
    </row>
    <row r="11" spans="1:16383">
      <c r="A11">
        <v>2</v>
      </c>
      <c r="B11" t="inlineStr">
        <is>
          <t>C24, C25</t>
        </is>
      </c>
      <c r="C11">
        <f>4*A11</f>
        <v>8</v>
      </c>
      <c r="D11">
        <v>2</v>
      </c>
      <c r="E11">
        <f>C11+D11</f>
        <v>10</v>
      </c>
      <c r="F11">
        <v>4</v>
      </c>
      <c r="G11">
        <v>10</v>
      </c>
      <c r="H11" t="s">
        <v>1</v>
      </c>
      <c r="I11" t="inlineStr">
        <is>
          <t>CGA4F2X7R2A102K085AE</t>
        </is>
      </c>
      <c r="J11" t="inlineStr">
        <is>
          <t>CAP CER 1000PF 100V X7R 0805</t>
        </is>
      </c>
      <c r="K11" t="inlineStr">
        <is>
          <t>1000PF</t>
        </is>
      </c>
    </row>
    <row r="12" spans="1:16383">
      <c r="A12">
        <v>1</v>
      </c>
      <c r="B12" t="inlineStr">
        <is>
          <t>C26</t>
        </is>
      </c>
      <c r="C12">
        <f>4*A12</f>
        <v>4</v>
      </c>
      <c r="D12">
        <v>6</v>
      </c>
      <c r="E12">
        <f>C12+D12</f>
        <v>10</v>
      </c>
      <c r="F12">
        <v>7</v>
      </c>
      <c r="G12">
        <v>0</v>
      </c>
      <c r="H12" t="s">
        <v>1</v>
      </c>
      <c r="I12" t="inlineStr">
        <is>
          <t>CGA4J2X7R1H104K125AE</t>
        </is>
      </c>
      <c r="J12" t="inlineStr">
        <is>
          <t>CAP CER 0.1UF 50V X7R 0805</t>
        </is>
      </c>
      <c r="K12" t="s">
        <v>2</v>
      </c>
    </row>
    <row r="13" spans="1:16383">
      <c r="A13">
        <v>16</v>
      </c>
      <c r="B13" t="inlineStr">
        <is>
          <t>C1, C4, C7, C11, C15, C18, C21, C23, C28, C31, C39, C40, C41, C42, C54, C55</t>
        </is>
      </c>
      <c r="C13">
        <f>4*A13</f>
        <v>64</v>
      </c>
      <c r="D13">
        <v>10</v>
      </c>
      <c r="E13">
        <f>C13+D13</f>
        <v>74</v>
      </c>
      <c r="F13">
        <v>17</v>
      </c>
      <c r="G13">
        <v>30</v>
      </c>
      <c r="H13" t="s">
        <v>1</v>
      </c>
      <c r="I13" t="inlineStr">
        <is>
          <t>CGA3E2X7R1E104K080AA</t>
        </is>
      </c>
      <c r="J13" t="inlineStr">
        <is>
          <t>CAP CER 0.1UF 25V X7R 0603</t>
        </is>
      </c>
      <c r="K13" t="s">
        <v>2</v>
      </c>
    </row>
    <row r="14" spans="1:16383">
      <c r="A14">
        <v>4</v>
      </c>
      <c r="B14" t="inlineStr">
        <is>
          <t>C43, C45, C46, C47</t>
        </is>
      </c>
      <c r="C14">
        <f>4*A14</f>
        <v>16</v>
      </c>
      <c r="D14">
        <v>4</v>
      </c>
      <c r="E14">
        <f>C14+D14</f>
        <v>20</v>
      </c>
      <c r="F14">
        <v>8</v>
      </c>
      <c r="G14">
        <v>10</v>
      </c>
      <c r="H14" t="s">
        <v>1</v>
      </c>
      <c r="I14" t="inlineStr">
        <is>
          <t>CGA2B1X7R1C104K050BC</t>
        </is>
      </c>
      <c r="J14" t="inlineStr">
        <is>
          <t>CAP CER 0.1UF 16V X7R 0402</t>
        </is>
      </c>
      <c r="K14" t="s">
        <v>2</v>
      </c>
    </row>
    <row r="15" spans="1:16383">
      <c r="A15">
        <v>10</v>
      </c>
      <c r="B15" t="inlineStr">
        <is>
          <t>C3, C5, C6, C9, C10, C12, C17, C33, C34, C37</t>
        </is>
      </c>
      <c r="C15">
        <f>4*A15</f>
        <v>40</v>
      </c>
      <c r="D15">
        <v>10</v>
      </c>
      <c r="E15">
        <f>C15+D15</f>
        <v>50</v>
      </c>
      <c r="F15">
        <v>20</v>
      </c>
      <c r="G15">
        <v>30</v>
      </c>
      <c r="H15" t="s">
        <v>1</v>
      </c>
      <c r="I15" t="inlineStr">
        <is>
          <t>CGA3E1X7R1C105K080AC</t>
        </is>
      </c>
      <c r="J15" t="inlineStr">
        <is>
          <t>CAP CER 1UF 16V X7R 0603</t>
        </is>
      </c>
      <c r="K15" t="s">
        <v>3</v>
      </c>
    </row>
    <row r="16" spans="1:16383">
      <c r="A16">
        <v>2</v>
      </c>
      <c r="B16" t="inlineStr">
        <is>
          <t>C32, C35</t>
        </is>
      </c>
      <c r="C16">
        <f>4*A16</f>
        <v>8</v>
      </c>
      <c r="D16">
        <v>2</v>
      </c>
      <c r="E16">
        <f>C16+D16</f>
        <v>10</v>
      </c>
      <c r="F16">
        <v>4</v>
      </c>
      <c r="G16">
        <v>10</v>
      </c>
      <c r="H16" t="s">
        <v>1</v>
      </c>
      <c r="I16" t="inlineStr">
        <is>
          <t>CGA4J2X7R1C105K125AA</t>
        </is>
      </c>
      <c r="J16" t="inlineStr">
        <is>
          <t>CAP CER 1UF 16V X7R 0805</t>
        </is>
      </c>
      <c r="K16" t="s">
        <v>3</v>
      </c>
    </row>
    <row r="17" spans="1:16383">
      <c r="A17">
        <v>1</v>
      </c>
      <c r="B17" t="inlineStr">
        <is>
          <t>C65</t>
        </is>
      </c>
      <c r="H17" t="s">
        <v>1</v>
      </c>
      <c r="I17" t="inlineStr">
        <is>
          <t>C1608X7S1A475M080AC</t>
        </is>
      </c>
      <c r="J17" s="6" t="inlineStr">
        <is>
          <t>CAP CER 4.7UF 10V X7S 0603 </t>
        </is>
      </c>
      <c r="K17" s="2" t="inlineStr">
        <is>
          <t>4.7uF</t>
        </is>
      </c>
    </row>
    <row r="18" spans="1:16383" ht="12">
      <c r="A18">
        <v>5</v>
      </c>
      <c r="B18" t="inlineStr">
        <is>
          <t>C2, C8, C16, C38, C44</t>
        </is>
      </c>
      <c r="C18">
        <f>4*A18</f>
        <v>20</v>
      </c>
      <c r="D18">
        <v>2</v>
      </c>
      <c r="E18">
        <f>C18+D18</f>
        <v>22</v>
      </c>
      <c r="F18">
        <v>9</v>
      </c>
      <c r="G18">
        <v>20</v>
      </c>
      <c r="H18" t="s">
        <v>1</v>
      </c>
      <c r="I18" t="inlineStr">
        <is>
          <t>CGA4J1X7S1C106M125AE</t>
        </is>
      </c>
      <c r="J18" t="inlineStr">
        <is>
          <t>CAP CER 10UF 16V X7S 0805</t>
        </is>
      </c>
      <c r="K18" t="s">
        <v>4</v>
      </c>
      <c r="O18" t="inlineStr">
        <is>
          <t>CGA4J1X7S1C106K125AE</t>
        </is>
      </c>
    </row>
    <row r="19" spans="1:16383" ht="12">
      <c r="A19">
        <v>3</v>
      </c>
      <c r="B19" t="inlineStr">
        <is>
          <t>C27, C53, C56</t>
        </is>
      </c>
      <c r="H19" s="6" t="inlineStr">
        <is>
          <t>TDK Corporation </t>
        </is>
      </c>
      <c r="I19" s="6" t="inlineStr">
        <is>
          <t>C1608X5R1C106M080AB‎ </t>
        </is>
      </c>
      <c r="J19" s="6" t="inlineStr">
        <is>
          <t>CAP CER 10UF 16V X5R 0603 </t>
        </is>
      </c>
      <c r="K19" t="s">
        <v>4</v>
      </c>
    </row>
    <row r="20" spans="1:16383" ht="12">
      <c r="A20">
        <v>4</v>
      </c>
      <c r="B20" t="inlineStr">
        <is>
          <t>C13, C14, C20, C36</t>
        </is>
      </c>
      <c r="C20">
        <f>4*A20</f>
        <v>16</v>
      </c>
      <c r="D20">
        <v>4</v>
      </c>
      <c r="E20">
        <f>C20+D20</f>
        <v>20</v>
      </c>
      <c r="F20">
        <v>15</v>
      </c>
      <c r="G20">
        <v>5</v>
      </c>
      <c r="H20" t="s">
        <v>1</v>
      </c>
      <c r="I20" t="inlineStr">
        <is>
          <t>CGA6P1X7R1C226M250AC</t>
        </is>
      </c>
      <c r="J20" t="inlineStr">
        <is>
          <t>CAP CER 22UF 16V X7R 1210</t>
        </is>
      </c>
      <c r="K20" t="inlineStr">
        <is>
          <t>22uF</t>
        </is>
      </c>
    </row>
    <row r="21" spans="1:16383" ht="12">
      <c r="A21">
        <v>6</v>
      </c>
      <c r="B21" t="inlineStr">
        <is>
          <t>D1, D6, D7, D8, D9, D10</t>
        </is>
      </c>
      <c r="C21">
        <f>4*A21</f>
        <v>24</v>
      </c>
      <c r="D21">
        <v>3</v>
      </c>
      <c r="E21">
        <f>C21+D21</f>
        <v>27</v>
      </c>
      <c r="F21">
        <v>5</v>
      </c>
      <c r="G21">
        <v>10</v>
      </c>
      <c r="H21" t="s">
        <v>5</v>
      </c>
      <c r="I21" t="inlineStr">
        <is>
          <t>150060GS75020</t>
        </is>
      </c>
      <c r="J21" t="inlineStr">
        <is>
          <t>Green 525nm LED 3.2V 0603</t>
        </is>
      </c>
      <c r="K21" t="inlineStr">
        <is>
          <t>GREEN</t>
        </is>
      </c>
    </row>
    <row r="22" spans="1:16383" ht="12">
      <c r="A22">
        <v>4</v>
      </c>
      <c r="B22" t="inlineStr">
        <is>
          <t>D2, D3, D4, D5</t>
        </is>
      </c>
      <c r="C22">
        <f>4*A22</f>
        <v>16</v>
      </c>
      <c r="D22">
        <v>4</v>
      </c>
      <c r="E22">
        <f>C22+D22</f>
        <v>20</v>
      </c>
      <c r="F22">
        <v>8</v>
      </c>
      <c r="G22">
        <v>10</v>
      </c>
      <c r="H22" t="s">
        <v>5</v>
      </c>
      <c r="I22" t="inlineStr">
        <is>
          <t>150060BS75020</t>
        </is>
      </c>
      <c r="J22" t="inlineStr">
        <is>
          <t>Blue 470nm LED 3.2V 0603</t>
        </is>
      </c>
      <c r="K22" t="inlineStr">
        <is>
          <t>BLUE</t>
        </is>
      </c>
    </row>
    <row r="23" spans="1:16383" ht="12">
      <c r="A23">
        <v>1</v>
      </c>
      <c r="B23" t="inlineStr">
        <is>
          <t>D11</t>
        </is>
      </c>
      <c r="C23">
        <f>4*A23</f>
        <v>4</v>
      </c>
      <c r="D23">
        <v>6</v>
      </c>
      <c r="E23">
        <f>C23+D23</f>
        <v>10</v>
      </c>
      <c r="F23">
        <v>8</v>
      </c>
      <c r="G23">
        <v>0</v>
      </c>
      <c r="H23" t="inlineStr">
        <is>
          <t>Lite-On Inc.</t>
        </is>
      </c>
      <c r="I23" t="inlineStr">
        <is>
          <t>LTST-C193KRKT-5A</t>
        </is>
      </c>
      <c r="J23" t="inlineStr">
        <is>
          <t>Red 631nm LED 2V 0603</t>
        </is>
      </c>
      <c r="K23" t="inlineStr">
        <is>
          <t>RED</t>
        </is>
      </c>
    </row>
    <row r="24" spans="1:16383" ht="12">
      <c r="A24">
        <v>4</v>
      </c>
      <c r="B24" t="inlineStr">
        <is>
          <t>FB1, FB2, FB3, FB4</t>
        </is>
      </c>
      <c r="C24">
        <f>4*A24</f>
        <v>16</v>
      </c>
      <c r="D24">
        <v>2</v>
      </c>
      <c r="E24">
        <f>C24+D24</f>
        <v>18</v>
      </c>
      <c r="F24">
        <v>4</v>
      </c>
      <c r="G24">
        <v>10</v>
      </c>
      <c r="H24" t="inlineStr">
        <is>
          <t>Murata Electronics</t>
        </is>
      </c>
      <c r="I24" t="inlineStr">
        <is>
          <t>BLM18KG300JH1D</t>
        </is>
      </c>
      <c r="J24" t="inlineStr">
        <is>
          <t>FERRITE BEAD 30 OHM 0603 1 LN</t>
        </is>
      </c>
    </row>
    <row r="25" spans="1:16383">
      <c r="A25">
        <v>1</v>
      </c>
      <c r="B25" t="inlineStr">
        <is>
          <t>J1</t>
        </is>
      </c>
      <c r="C25">
        <f>4*A25</f>
        <v>4</v>
      </c>
      <c r="D25">
        <v>1</v>
      </c>
      <c r="E25">
        <f>C25+D25</f>
        <v>5</v>
      </c>
      <c r="F25">
        <v>3</v>
      </c>
      <c r="G25">
        <v>2</v>
      </c>
      <c r="H25" t="inlineStr">
        <is>
          <t>TE Connectivity AMP Connectors</t>
        </is>
      </c>
      <c r="I25" t="inlineStr">
        <is>
          <t>2-1734592-0</t>
        </is>
      </c>
      <c r="J25" t="inlineStr">
        <is>
          <t>CONN FPC BOTTOM 20POS 0.50MM R/A</t>
        </is>
      </c>
    </row>
    <row r="26" spans="1:16383" ht="13.8">
      <c r="A26">
        <v>2</v>
      </c>
      <c r="B26" t="inlineStr">
        <is>
          <t>J2, J10</t>
        </is>
      </c>
      <c r="C26">
        <f>4*A26</f>
        <v>8</v>
      </c>
      <c r="D26">
        <v>1</v>
      </c>
      <c r="E26">
        <f>C26+D26</f>
        <v>9</v>
      </c>
      <c r="F26">
        <v>3</v>
      </c>
      <c r="G26">
        <v>2</v>
      </c>
      <c r="H26" t="inlineStr">
        <is>
          <t>JST Sales America Inc.</t>
        </is>
      </c>
      <c r="I26" t="inlineStr">
        <is>
          <t>SM06B-SRSS-TB(LF)(SN)</t>
        </is>
      </c>
      <c r="J26" t="inlineStr">
        <is>
          <t>CONN HEADER SMD R/A 6POS 1MM</t>
        </is>
      </c>
    </row>
    <row r="27" spans="1:16383">
      <c r="A27">
        <v>1</v>
      </c>
      <c r="B27" t="inlineStr">
        <is>
          <t>J4</t>
        </is>
      </c>
      <c r="C27">
        <f>4*A27</f>
        <v>4</v>
      </c>
      <c r="D27">
        <v>1</v>
      </c>
      <c r="E27">
        <f>C27+D27</f>
        <v>5</v>
      </c>
      <c r="F27">
        <v>0</v>
      </c>
      <c r="G27">
        <v>5</v>
      </c>
      <c r="H27" t="inlineStr">
        <is>
          <t>Samtec Inc.</t>
        </is>
      </c>
      <c r="I27" t="inlineStr">
        <is>
          <t>TFM-120-01-L-D-RA</t>
        </is>
      </c>
      <c r="J27" t="inlineStr">
        <is>
          <t>CONN HEADER R/A 40POS 1.27MM</t>
        </is>
      </c>
    </row>
    <row r="28" spans="1:16383">
      <c r="A28">
        <v>1</v>
      </c>
      <c r="B28" t="inlineStr">
        <is>
          <t>J6</t>
        </is>
      </c>
      <c r="C28">
        <f>4*A28</f>
        <v>4</v>
      </c>
      <c r="D28">
        <v>1</v>
      </c>
      <c r="E28">
        <f>C28+D28</f>
        <v>5</v>
      </c>
      <c r="F28">
        <v>5</v>
      </c>
      <c r="G28">
        <v>0</v>
      </c>
      <c r="H28" t="inlineStr">
        <is>
          <t>MOLEX</t>
        </is>
      </c>
      <c r="I28" t="inlineStr">
        <is>
          <t>0733000020</t>
        </is>
      </c>
      <c r="J28" t="inlineStr">
        <is>
          <t>CONN SMPM PLUG STR EDGEMNT</t>
        </is>
      </c>
    </row>
    <row r="29" spans="1:16383">
      <c r="A29">
        <v>1</v>
      </c>
      <c r="B29" t="inlineStr">
        <is>
          <t>J7</t>
        </is>
      </c>
      <c r="C29">
        <f>4*A29</f>
        <v>4</v>
      </c>
      <c r="D29">
        <v>1</v>
      </c>
      <c r="E29">
        <f>C29+D29</f>
        <v>5</v>
      </c>
      <c r="F29">
        <v>2</v>
      </c>
      <c r="G29">
        <v>3</v>
      </c>
      <c r="H29" t="s">
        <v>6</v>
      </c>
      <c r="I29" t="inlineStr">
        <is>
          <t>DM3BT-DSF-PEJS</t>
        </is>
      </c>
      <c r="J29" t="inlineStr">
        <is>
          <t>CONN MICRO SD CARD PUSH-PUSH R/A</t>
        </is>
      </c>
    </row>
    <row r="30" spans="1:16383">
      <c r="A30">
        <v>1</v>
      </c>
      <c r="B30" t="inlineStr">
        <is>
          <t>J9</t>
        </is>
      </c>
      <c r="C30">
        <f>4*A30</f>
        <v>4</v>
      </c>
      <c r="D30">
        <v>1</v>
      </c>
      <c r="E30">
        <f>C30+D30</f>
        <v>5</v>
      </c>
      <c r="F30">
        <v>3</v>
      </c>
      <c r="G30">
        <v>2</v>
      </c>
      <c r="H30" t="s">
        <v>6</v>
      </c>
      <c r="I30" t="inlineStr">
        <is>
          <t>U.FL-R-SMT-1(10)</t>
        </is>
      </c>
      <c r="J30" t="inlineStr">
        <is>
          <t>CONN U.FL RCPT STR 50 OHM SMD</t>
        </is>
      </c>
    </row>
    <row r="31" spans="1:16383">
      <c r="A31">
        <v>2</v>
      </c>
      <c r="B31" t="inlineStr">
        <is>
          <t>L1,L2</t>
        </is>
      </c>
      <c r="C31">
        <f>4*A31</f>
        <v>8</v>
      </c>
      <c r="D31">
        <v>2</v>
      </c>
      <c r="E31">
        <f>C31+D31</f>
        <v>10</v>
      </c>
      <c r="F31">
        <v>4</v>
      </c>
      <c r="G31">
        <v>6</v>
      </c>
      <c r="H31" t="s">
        <v>7</v>
      </c>
      <c r="I31" t="inlineStr">
        <is>
          <t>ECS-MPI4040R4-6R8-R</t>
        </is>
      </c>
      <c r="J31" t="inlineStr">
        <is>
          <t>FIXED IND 6.8UH 2.4A 91 MOHM SMD</t>
        </is>
      </c>
      <c r="K31" t="inlineStr">
        <is>
          <t>6.8uH</t>
        </is>
      </c>
    </row>
    <row r="32" spans="1:16383">
      <c r="A32">
        <v>1</v>
      </c>
      <c r="B32" t="inlineStr">
        <is>
          <t>L7</t>
        </is>
      </c>
      <c r="C32">
        <f>4*A32</f>
        <v>4</v>
      </c>
      <c r="D32">
        <v>6</v>
      </c>
      <c r="E32">
        <f>C32+D32</f>
        <v>10</v>
      </c>
      <c r="F32">
        <v>5</v>
      </c>
      <c r="G32">
        <v>0</v>
      </c>
      <c r="H32" t="s">
        <v>8</v>
      </c>
      <c r="I32" t="inlineStr">
        <is>
          <t>0402DC-1N7XJRU</t>
        </is>
      </c>
      <c r="J32" t="inlineStr">
        <is>
          <t>1.7nH RF Inductor, ceramic core, 5% tol</t>
        </is>
      </c>
      <c r="K32" t="inlineStr">
        <is>
          <t>1.7nH</t>
        </is>
      </c>
    </row>
    <row r="33" spans="1:16383">
      <c r="A33">
        <v>1</v>
      </c>
      <c r="B33" t="inlineStr">
        <is>
          <t>L8</t>
        </is>
      </c>
      <c r="C33">
        <f>4*A33</f>
        <v>4</v>
      </c>
      <c r="D33">
        <v>6</v>
      </c>
      <c r="E33">
        <f>C33+D33</f>
        <v>10</v>
      </c>
      <c r="F33">
        <v>4</v>
      </c>
      <c r="G33">
        <v>0</v>
      </c>
      <c r="H33" t="s">
        <v>8</v>
      </c>
      <c r="I33" t="inlineStr">
        <is>
          <t>0805CS-060XJLC</t>
        </is>
      </c>
      <c r="J33" t="inlineStr">
        <is>
          <t>Fixed Inductors 0805CS 6.8 nH 5 % 0.6 A</t>
        </is>
      </c>
      <c r="K33" t="inlineStr">
        <is>
          <t>6.8nH</t>
        </is>
      </c>
    </row>
    <row r="34" spans="1:16383">
      <c r="A34">
        <v>1</v>
      </c>
      <c r="B34" t="inlineStr">
        <is>
          <t>L9</t>
        </is>
      </c>
      <c r="C34">
        <f>4*A34</f>
        <v>4</v>
      </c>
      <c r="D34">
        <v>6</v>
      </c>
      <c r="E34">
        <f>C34+D34</f>
        <v>10</v>
      </c>
      <c r="F34">
        <v>13</v>
      </c>
      <c r="G34">
        <v>0</v>
      </c>
      <c r="H34" t="s">
        <v>1</v>
      </c>
      <c r="I34" t="inlineStr">
        <is>
          <t>MLK1005S1N0ST000</t>
        </is>
      </c>
      <c r="J34" t="inlineStr">
        <is>
          <t>FIXED IND 1NH 500MA 100 MOHM SMD</t>
        </is>
      </c>
      <c r="K34" t="inlineStr">
        <is>
          <t>1.0nH</t>
        </is>
      </c>
    </row>
    <row r="35" spans="1:16383">
      <c r="A35">
        <v>1</v>
      </c>
      <c r="B35" t="inlineStr">
        <is>
          <t>L10</t>
        </is>
      </c>
      <c r="C35">
        <f>4*A35</f>
        <v>4</v>
      </c>
      <c r="D35">
        <v>6</v>
      </c>
      <c r="E35">
        <f>C35+D35</f>
        <v>10</v>
      </c>
      <c r="F35">
        <v>3</v>
      </c>
      <c r="G35">
        <v>2</v>
      </c>
      <c r="H35" t="s">
        <v>8</v>
      </c>
      <c r="I35" t="inlineStr">
        <is>
          <t>1008HQ-10NXJLB</t>
        </is>
      </c>
      <c r="J35" t="inlineStr">
        <is>
          <t>Fixed Inductors 1008 10nH Unshld 5%</t>
        </is>
      </c>
      <c r="K35" t="inlineStr">
        <is>
          <t>10nH</t>
        </is>
      </c>
    </row>
    <row r="36" spans="1:16383">
      <c r="A36">
        <v>1</v>
      </c>
      <c r="B36" t="inlineStr">
        <is>
          <t>Q1</t>
        </is>
      </c>
      <c r="C36">
        <f>4*A36</f>
        <v>4</v>
      </c>
      <c r="D36">
        <v>2</v>
      </c>
      <c r="E36">
        <f>C36+D36</f>
        <v>6</v>
      </c>
      <c r="F36">
        <v>3</v>
      </c>
      <c r="G36">
        <v>2</v>
      </c>
      <c r="H36" t="s">
        <v>9</v>
      </c>
      <c r="I36" t="inlineStr">
        <is>
          <t>MMBT2907A-7-F</t>
        </is>
      </c>
      <c r="J36" t="inlineStr">
        <is>
          <t>TRANS PNP 60V 0.6A SOT23-3</t>
        </is>
      </c>
    </row>
    <row r="37" spans="1:16383">
      <c r="A37">
        <v>2</v>
      </c>
      <c r="B37" t="inlineStr">
        <is>
          <t>Q2, Q4</t>
        </is>
      </c>
      <c r="C37">
        <f>4*A37</f>
        <v>8</v>
      </c>
      <c r="D37">
        <v>2</v>
      </c>
      <c r="E37">
        <f>C37+D37</f>
        <v>10</v>
      </c>
      <c r="F37">
        <v>4</v>
      </c>
      <c r="G37">
        <v>6</v>
      </c>
      <c r="H37" t="inlineStr">
        <is>
          <t>Nexperia USA Inc.</t>
        </is>
      </c>
      <c r="I37" t="inlineStr">
        <is>
          <t>PMV45EN2R</t>
        </is>
      </c>
      <c r="J37" t="inlineStr">
        <is>
          <t>MOSFET N-CH 30V 4.1A TO236AB</t>
        </is>
      </c>
    </row>
    <row r="38" spans="1:16383">
      <c r="A38">
        <v>1</v>
      </c>
      <c r="B38" t="inlineStr">
        <is>
          <t>Q3</t>
        </is>
      </c>
      <c r="C38">
        <f>4*A38</f>
        <v>4</v>
      </c>
      <c r="D38">
        <v>2</v>
      </c>
      <c r="E38">
        <f>C38+D38</f>
        <v>6</v>
      </c>
      <c r="F38">
        <v>3</v>
      </c>
      <c r="G38">
        <v>2</v>
      </c>
      <c r="H38" t="s">
        <v>9</v>
      </c>
      <c r="I38" t="inlineStr">
        <is>
          <t>DMP2240UDM-7</t>
        </is>
      </c>
      <c r="J38" t="inlineStr">
        <is>
          <t>MOSFET 2P-CH 20V 2A SOT-26</t>
        </is>
      </c>
    </row>
    <row r="39" spans="1:16383">
      <c r="A39">
        <v>2</v>
      </c>
      <c r="B39" t="inlineStr">
        <is>
          <t>Q5, Q6</t>
        </is>
      </c>
      <c r="C39">
        <f>4*A39</f>
        <v>8</v>
      </c>
      <c r="D39">
        <v>2</v>
      </c>
      <c r="E39">
        <f>C39+D39</f>
        <v>10</v>
      </c>
      <c r="F39">
        <v>4</v>
      </c>
      <c r="G39">
        <v>6</v>
      </c>
      <c r="H39" t="s">
        <v>9</v>
      </c>
      <c r="I39" t="inlineStr">
        <is>
          <t>DMP3050LVT-7</t>
        </is>
      </c>
      <c r="J39" t="inlineStr">
        <is>
          <t>MOSFET P CH 30V 4.5A TSOT26</t>
        </is>
      </c>
    </row>
    <row r="40" spans="1:16383">
      <c r="A40">
        <v>9</v>
      </c>
      <c r="B40" t="inlineStr">
        <is>
          <t>R42, R56, R58, R65, R66, R67, R68, R69, R70</t>
        </is>
      </c>
      <c r="H40" t="s">
        <v>10</v>
      </c>
      <c r="I40" t="s">
        <v>10</v>
      </c>
      <c r="J40" t="inlineStr">
        <is>
          <t>NP 0603 resistors</t>
        </is>
      </c>
      <c r="K40" t="s">
        <v>10</v>
      </c>
    </row>
    <row r="41" spans="1:16383">
      <c r="A41">
        <v>2</v>
      </c>
      <c r="B41" t="inlineStr">
        <is>
          <t>R29, R47</t>
        </is>
      </c>
      <c r="C41">
        <f>4*A41</f>
        <v>8</v>
      </c>
      <c r="D41">
        <v>3</v>
      </c>
      <c r="E41">
        <f>C41+D41</f>
        <v>11</v>
      </c>
      <c r="F41">
        <v>13</v>
      </c>
      <c r="G41">
        <v>0</v>
      </c>
      <c r="H41" t="s">
        <v>11</v>
      </c>
      <c r="I41" t="inlineStr">
        <is>
          <t>ERJ-3GEY0R00V</t>
        </is>
      </c>
      <c r="J41" t="inlineStr">
        <is>
          <t>RES SMD 0 OHM JUMPER 1/10W 0603</t>
        </is>
      </c>
      <c r="K41">
        <v>0</v>
      </c>
    </row>
    <row r="42" spans="1:16383">
      <c r="A42">
        <v>1</v>
      </c>
      <c r="B42" t="inlineStr">
        <is>
          <t>R80</t>
        </is>
      </c>
      <c r="C42">
        <f>4*A42</f>
        <v>4</v>
      </c>
      <c r="D42">
        <v>6</v>
      </c>
      <c r="E42">
        <f>C42+D42</f>
        <v>10</v>
      </c>
      <c r="F42">
        <v>14</v>
      </c>
      <c r="G42">
        <v>0</v>
      </c>
      <c r="H42" t="s">
        <v>11</v>
      </c>
      <c r="I42" t="inlineStr">
        <is>
          <t>ERJ-6GEY0R00V</t>
        </is>
      </c>
      <c r="J42" t="inlineStr">
        <is>
          <t>RES SMD 0 OHM JUMPER 1/8W 0805</t>
        </is>
      </c>
      <c r="K42">
        <v>0</v>
      </c>
    </row>
    <row r="43" spans="1:16383">
      <c r="A43">
        <v>1</v>
      </c>
      <c r="B43" t="inlineStr">
        <is>
          <t>R63</t>
        </is>
      </c>
      <c r="C43">
        <f>4*A43</f>
        <v>4</v>
      </c>
      <c r="D43">
        <v>2</v>
      </c>
      <c r="E43">
        <f>C43+D43</f>
        <v>6</v>
      </c>
      <c r="F43">
        <v>3</v>
      </c>
      <c r="G43">
        <v>2</v>
      </c>
      <c r="H43" t="inlineStr">
        <is>
          <t>Vishay Dale</t>
        </is>
      </c>
      <c r="I43" t="inlineStr">
        <is>
          <t>RCWE1206R100FKEA</t>
        </is>
      </c>
      <c r="J43" t="inlineStr">
        <is>
          <t>RES 0.1 OHM 1% 1/2W 1206</t>
        </is>
      </c>
      <c r="K43" t="inlineStr">
        <is>
          <t>100m</t>
        </is>
      </c>
    </row>
    <row r="44" spans="1:16383">
      <c r="A44">
        <v>1</v>
      </c>
      <c r="B44" t="inlineStr">
        <is>
          <t>R84</t>
        </is>
      </c>
      <c r="C44">
        <f>4*A44</f>
        <v>4</v>
      </c>
      <c r="D44">
        <v>6</v>
      </c>
      <c r="E44">
        <f>C44+D44</f>
        <v>10</v>
      </c>
      <c r="F44">
        <v>17</v>
      </c>
      <c r="G44">
        <v>0</v>
      </c>
      <c r="H44" t="inlineStr">
        <is>
          <t>Vishay / Dale</t>
        </is>
      </c>
      <c r="I44" t="inlineStr">
        <is>
          <t>CRCW04023R30FKED</t>
        </is>
      </c>
      <c r="J44" t="inlineStr">
        <is>
          <t>RES SMD 3.3 OHM 1% 1/16W 0402</t>
        </is>
      </c>
      <c r="K44">
        <v>3.2999999999999998</v>
      </c>
    </row>
    <row r="45" spans="1:16383">
      <c r="A45">
        <v>6</v>
      </c>
      <c r="B45" t="inlineStr">
        <is>
          <t>R77, R79, R89, R91, R93, R95</t>
        </is>
      </c>
      <c r="H45" t="s">
        <v>11</v>
      </c>
      <c r="I45" t="inlineStr">
        <is>
          <t>ERJ-3EKF22R0V</t>
        </is>
      </c>
      <c r="J45" t="inlineStr">
        <is>
          <t>RES SMD 22 OHM 1% 1/10W 0603 </t>
        </is>
      </c>
      <c r="K45">
        <v>22</v>
      </c>
    </row>
    <row r="46" spans="1:16383">
      <c r="A46">
        <v>2</v>
      </c>
      <c r="B46" t="inlineStr">
        <is>
          <t>R87, R88</t>
        </is>
      </c>
      <c r="C46">
        <f>4*A46</f>
        <v>8</v>
      </c>
      <c r="D46">
        <v>2</v>
      </c>
      <c r="E46">
        <f>C46+D46</f>
        <v>10</v>
      </c>
      <c r="F46">
        <v>14</v>
      </c>
      <c r="G46">
        <v>0</v>
      </c>
      <c r="H46" t="s">
        <v>11</v>
      </c>
      <c r="I46" t="inlineStr">
        <is>
          <t>ERJ-3EKF41R2V</t>
        </is>
      </c>
      <c r="J46" t="inlineStr">
        <is>
          <t>RES SMD 41.2 OHM 1% 1/10W 0603</t>
        </is>
      </c>
      <c r="K46">
        <v>41.200000000000003</v>
      </c>
    </row>
    <row r="47" spans="1:16383">
      <c r="A47">
        <v>1</v>
      </c>
      <c r="B47" t="inlineStr">
        <is>
          <t>R85</t>
        </is>
      </c>
      <c r="C47">
        <f>4*A47</f>
        <v>4</v>
      </c>
      <c r="D47">
        <v>6</v>
      </c>
      <c r="E47">
        <f>C47+D47</f>
        <v>10</v>
      </c>
      <c r="F47">
        <v>7</v>
      </c>
      <c r="G47">
        <v>0</v>
      </c>
      <c r="H47" t="s">
        <v>11</v>
      </c>
      <c r="I47" t="inlineStr">
        <is>
          <t>ERJ-3EKF82R5V</t>
        </is>
      </c>
      <c r="J47" t="inlineStr">
        <is>
          <t>RES SMD 82.5 OHM 1% 1/10W 0603</t>
        </is>
      </c>
      <c r="K47">
        <v>82.5</v>
      </c>
    </row>
    <row r="48" spans="1:16383">
      <c r="A48">
        <v>1</v>
      </c>
      <c r="B48" t="inlineStr">
        <is>
          <t>R86</t>
        </is>
      </c>
      <c r="C48">
        <f>4*A48</f>
        <v>4</v>
      </c>
      <c r="D48">
        <v>6</v>
      </c>
      <c r="E48">
        <f>C48+D48</f>
        <v>10</v>
      </c>
      <c r="F48">
        <v>7</v>
      </c>
      <c r="G48">
        <v>0</v>
      </c>
      <c r="H48" t="s">
        <v>11</v>
      </c>
      <c r="I48" t="inlineStr">
        <is>
          <t>ERJ-3EKF93R1V</t>
        </is>
      </c>
      <c r="J48" t="inlineStr">
        <is>
          <t>RES SMD 93.1 OHM 1% 1/10W 0603</t>
        </is>
      </c>
      <c r="K48">
        <v>93.099999999999994</v>
      </c>
    </row>
    <row r="49" spans="1:16383">
      <c r="A49">
        <v>6</v>
      </c>
      <c r="B49" t="inlineStr">
        <is>
          <t>R41, R48, R71, R73, R74, R75</t>
        </is>
      </c>
      <c r="C49">
        <f>4*A49</f>
        <v>24</v>
      </c>
      <c r="D49">
        <v>4</v>
      </c>
      <c r="E49">
        <f>C49+D49</f>
        <v>28</v>
      </c>
      <c r="F49">
        <v>10</v>
      </c>
      <c r="G49">
        <v>20</v>
      </c>
      <c r="H49" t="s">
        <v>11</v>
      </c>
      <c r="I49" t="inlineStr">
        <is>
          <t>ERJ-3EKF1000V</t>
        </is>
      </c>
      <c r="J49" t="inlineStr">
        <is>
          <t>RES SMD 100 OHM 1% 1/10W 0603</t>
        </is>
      </c>
      <c r="K49">
        <v>100</v>
      </c>
    </row>
    <row r="50" spans="1:16383">
      <c r="A50">
        <v>1</v>
      </c>
      <c r="B50" t="inlineStr">
        <is>
          <t>R81</t>
        </is>
      </c>
      <c r="C50">
        <f>4*A50</f>
        <v>4</v>
      </c>
      <c r="D50">
        <v>6</v>
      </c>
      <c r="E50">
        <f>C50+D50</f>
        <v>10</v>
      </c>
      <c r="F50">
        <v>13</v>
      </c>
      <c r="G50">
        <v>0</v>
      </c>
      <c r="H50" t="s">
        <v>11</v>
      </c>
      <c r="I50" t="inlineStr">
        <is>
          <t>ERJ-2RKF1100X</t>
        </is>
      </c>
      <c r="J50" t="inlineStr">
        <is>
          <t>RES SMD 110 OHM 1% 1/10W 0402</t>
        </is>
      </c>
      <c r="K50">
        <v>110</v>
      </c>
      <c r="O50" t="inlineStr">
        <is>
          <t>ERJ-U02F1100X</t>
        </is>
      </c>
    </row>
    <row r="51" spans="1:16383">
      <c r="A51">
        <v>1</v>
      </c>
      <c r="B51" t="inlineStr">
        <is>
          <t>R82</t>
        </is>
      </c>
      <c r="C51">
        <f>4*A51</f>
        <v>4</v>
      </c>
      <c r="D51">
        <v>6</v>
      </c>
      <c r="E51">
        <f>C51+D51</f>
        <v>10</v>
      </c>
      <c r="F51">
        <v>14</v>
      </c>
      <c r="G51">
        <v>0</v>
      </c>
      <c r="H51" t="s">
        <v>11</v>
      </c>
      <c r="I51" t="inlineStr">
        <is>
          <t>ERJ-3EKF2200V</t>
        </is>
      </c>
      <c r="J51" t="inlineStr">
        <is>
          <t>RES SMD 220 OHM 1% 1/10W 0603</t>
        </is>
      </c>
      <c r="K51">
        <v>220</v>
      </c>
      <c r="O51" t="inlineStr">
        <is>
          <t>ERJ-U03F2200V</t>
        </is>
      </c>
    </row>
    <row r="52" spans="1:16383">
      <c r="A52">
        <v>1</v>
      </c>
      <c r="B52" t="inlineStr">
        <is>
          <t>R23</t>
        </is>
      </c>
      <c r="C52">
        <f>4*A52</f>
        <v>4</v>
      </c>
      <c r="D52">
        <v>6</v>
      </c>
      <c r="E52">
        <f>C52+D52</f>
        <v>10</v>
      </c>
      <c r="F52">
        <v>6</v>
      </c>
      <c r="G52">
        <v>10</v>
      </c>
      <c r="H52" t="s">
        <v>11</v>
      </c>
      <c r="I52" t="inlineStr">
        <is>
          <t>ERJ-3EKF4990V</t>
        </is>
      </c>
      <c r="J52" t="inlineStr">
        <is>
          <t>RES SMD 499 OHM 1% 1/10W 0603</t>
        </is>
      </c>
      <c r="K52">
        <v>499</v>
      </c>
    </row>
    <row r="53" spans="1:16383">
      <c r="A53">
        <v>1</v>
      </c>
      <c r="B53" t="inlineStr">
        <is>
          <t>R98</t>
        </is>
      </c>
      <c r="H53" t="s">
        <v>11</v>
      </c>
      <c r="I53" t="inlineStr">
        <is>
          <t>ERJ-U3RD1501V</t>
        </is>
      </c>
      <c r="J53" t="inlineStr">
        <is>
          <t>RES 1.5K OHM 0.5% 1/10W 0603 SMD </t>
        </is>
      </c>
      <c r="K53" t="inlineStr">
        <is>
          <t>1.5k</t>
        </is>
      </c>
    </row>
    <row r="54" spans="1:16383">
      <c r="A54">
        <v>8</v>
      </c>
      <c r="B54" t="inlineStr">
        <is>
          <t>R1, R2, R3, R4, R5, R49, R51</t>
        </is>
      </c>
      <c r="C54">
        <f>4*A54</f>
        <v>32</v>
      </c>
      <c r="D54">
        <v>4</v>
      </c>
      <c r="E54">
        <f>C54+D54</f>
        <v>36</v>
      </c>
      <c r="F54">
        <v>8</v>
      </c>
      <c r="G54">
        <v>10</v>
      </c>
      <c r="H54" t="s">
        <v>11</v>
      </c>
      <c r="I54" t="inlineStr">
        <is>
          <t>ERJ-3EKF4701V</t>
        </is>
      </c>
      <c r="J54" t="inlineStr">
        <is>
          <t>RES SMD 4.7K OHM 1% 1/10W 0603</t>
        </is>
      </c>
      <c r="K54" t="inlineStr">
        <is>
          <t>4.7k</t>
        </is>
      </c>
      <c r="O54" t="inlineStr">
        <is>
          <t>ERJ-U03F2701V</t>
        </is>
      </c>
    </row>
    <row r="55" spans="1:16383">
      <c r="A55">
        <v>30</v>
      </c>
      <c r="B55" t="inlineStr">
        <is>
          <t>R6, R7, R11, R12, R15, R16, R17, R18, R19, R20, R21, R22, R28, R30, R32, R34, R38, R39, R46, R50,  R52, R54, R55, R57, R61, R62, R64, R72, R76, R97, R99</t>
        </is>
      </c>
      <c r="C55">
        <f>4*A55</f>
        <v>120</v>
      </c>
      <c r="D55">
        <v>24</v>
      </c>
      <c r="E55">
        <f>C55+D55</f>
        <v>144</v>
      </c>
      <c r="F55">
        <v>43</v>
      </c>
      <c r="G55">
        <v>50</v>
      </c>
      <c r="H55" t="s">
        <v>11</v>
      </c>
      <c r="I55" t="inlineStr">
        <is>
          <t>ERJ-3EKF1002V</t>
        </is>
      </c>
      <c r="J55" t="inlineStr">
        <is>
          <t>RES SMD 10K OHM 1% 1/10W 0603</t>
        </is>
      </c>
      <c r="K55" t="inlineStr">
        <is>
          <t>10k</t>
        </is>
      </c>
      <c r="O55" t="inlineStr">
        <is>
          <t>ERJ-U03F1002V</t>
        </is>
      </c>
    </row>
    <row r="56" spans="1:16383">
      <c r="A56">
        <v>3</v>
      </c>
      <c r="B56" t="inlineStr">
        <is>
          <t>R8, R9, R10</t>
        </is>
      </c>
      <c r="C56">
        <f>4*A56</f>
        <v>12</v>
      </c>
      <c r="D56">
        <v>3</v>
      </c>
      <c r="E56">
        <f>C56+D56</f>
        <v>15</v>
      </c>
      <c r="F56">
        <v>9</v>
      </c>
      <c r="G56">
        <v>6</v>
      </c>
      <c r="H56" t="s">
        <v>11</v>
      </c>
      <c r="I56" t="inlineStr">
        <is>
          <t>EXB-A10P103J</t>
        </is>
      </c>
      <c r="J56" t="inlineStr">
        <is>
          <t>RES ARRAY 8 RES 10K OHM 2512</t>
        </is>
      </c>
      <c r="K56" t="inlineStr">
        <is>
          <t>10K</t>
        </is>
      </c>
    </row>
    <row r="57" spans="1:16383">
      <c r="A57">
        <v>8</v>
      </c>
      <c r="B57" t="inlineStr">
        <is>
          <t>R78, R83, R90, R92, R94, R96, R100, R101</t>
        </is>
      </c>
      <c r="H57" t="s">
        <v>11</v>
      </c>
      <c r="I57" t="inlineStr">
        <is>
          <t>ERJ-PA3J153V</t>
        </is>
      </c>
      <c r="J57" t="inlineStr">
        <is>
          <t>RES SMD 15K OHM 5% 1/4W 0603 </t>
        </is>
      </c>
      <c r="K57" t="inlineStr">
        <is>
          <t>15k</t>
        </is>
      </c>
    </row>
    <row r="58" spans="1:16383" ht="12">
      <c r="A58">
        <v>1</v>
      </c>
      <c r="B58" t="inlineStr">
        <is>
          <t>R31</t>
        </is>
      </c>
      <c r="C58">
        <f>4*A58</f>
        <v>4</v>
      </c>
      <c r="D58">
        <v>6</v>
      </c>
      <c r="E58">
        <f>C58+D58</f>
        <v>10</v>
      </c>
      <c r="F58">
        <v>7</v>
      </c>
      <c r="G58">
        <v>10</v>
      </c>
      <c r="H58" t="s">
        <v>11</v>
      </c>
      <c r="I58" t="inlineStr">
        <is>
          <t>ERJ-3EKF4022V</t>
        </is>
      </c>
      <c r="J58" t="inlineStr">
        <is>
          <t>RES SMD 40.2K OHM 1% 1/10W 0603</t>
        </is>
      </c>
      <c r="K58" t="inlineStr">
        <is>
          <t>40.2K</t>
        </is>
      </c>
    </row>
    <row r="59" spans="1:16383">
      <c r="A59">
        <v>3</v>
      </c>
      <c r="B59" t="inlineStr">
        <is>
          <t>R24, R25, R26</t>
        </is>
      </c>
      <c r="C59">
        <f>4*A59</f>
        <v>12</v>
      </c>
      <c r="D59">
        <v>3</v>
      </c>
      <c r="E59">
        <f>C59+D59</f>
        <v>15</v>
      </c>
      <c r="F59">
        <v>6</v>
      </c>
      <c r="G59">
        <v>10</v>
      </c>
      <c r="H59" t="s">
        <v>11</v>
      </c>
      <c r="I59" t="inlineStr">
        <is>
          <t>EXB-A10P104J</t>
        </is>
      </c>
      <c r="J59" t="inlineStr">
        <is>
          <t>RES ARRAY 8 RES 100K OHM 2512</t>
        </is>
      </c>
      <c r="K59" t="inlineStr">
        <is>
          <t>100K</t>
        </is>
      </c>
    </row>
    <row r="60" spans="1:16383">
      <c r="A60">
        <v>1</v>
      </c>
      <c r="B60" t="inlineStr">
        <is>
          <t>R33</t>
        </is>
      </c>
      <c r="C60">
        <f>4*A60</f>
        <v>4</v>
      </c>
      <c r="D60">
        <v>6</v>
      </c>
      <c r="E60">
        <f>C60+D60</f>
        <v>10</v>
      </c>
      <c r="F60">
        <v>7</v>
      </c>
      <c r="G60">
        <v>10</v>
      </c>
      <c r="H60" t="s">
        <v>11</v>
      </c>
      <c r="I60" t="inlineStr">
        <is>
          <t>ERJ-PA3F1003V</t>
        </is>
      </c>
      <c r="J60" t="inlineStr">
        <is>
          <t>RES SMD 100K OHM 1% 1/4W 0603</t>
        </is>
      </c>
      <c r="K60" t="inlineStr">
        <is>
          <t>100k</t>
        </is>
      </c>
    </row>
    <row r="61" spans="1:16383">
      <c r="A61">
        <v>2</v>
      </c>
      <c r="B61" t="inlineStr">
        <is>
          <t>R37, R45</t>
        </is>
      </c>
      <c r="C61">
        <f>4*A61</f>
        <v>8</v>
      </c>
      <c r="D61">
        <v>2</v>
      </c>
      <c r="E61">
        <f>C61+D61</f>
        <v>10</v>
      </c>
      <c r="F61">
        <v>4</v>
      </c>
      <c r="G61">
        <v>10</v>
      </c>
      <c r="H61" t="s">
        <v>11</v>
      </c>
      <c r="I61" t="inlineStr">
        <is>
          <t>ERJ-3EKF3303V</t>
        </is>
      </c>
      <c r="J61" t="inlineStr">
        <is>
          <t>RES SMD 330K OHM 1% 1/10W 0603</t>
        </is>
      </c>
      <c r="K61" t="inlineStr">
        <is>
          <t>330k</t>
        </is>
      </c>
    </row>
    <row r="62" spans="1:16383" ht="12">
      <c r="A62">
        <v>2</v>
      </c>
      <c r="B62" t="inlineStr">
        <is>
          <t>R35, R43</t>
        </is>
      </c>
      <c r="C62">
        <f>4*A62</f>
        <v>8</v>
      </c>
      <c r="D62">
        <v>2</v>
      </c>
      <c r="E62">
        <f>C62+D62</f>
        <v>10</v>
      </c>
      <c r="F62">
        <v>4</v>
      </c>
      <c r="G62">
        <v>10</v>
      </c>
      <c r="H62" t="s">
        <v>11</v>
      </c>
      <c r="I62" t="inlineStr">
        <is>
          <t>ERJ-3EKF6653V</t>
        </is>
      </c>
      <c r="J62" t="inlineStr">
        <is>
          <t>RES SMD 665K OHM 1% 1/10W 0603</t>
        </is>
      </c>
      <c r="K62" t="inlineStr">
        <is>
          <t>665k</t>
        </is>
      </c>
    </row>
    <row r="63" spans="1:16383" ht="12">
      <c r="A63">
        <v>3</v>
      </c>
      <c r="B63" t="inlineStr">
        <is>
          <t>R13, R36, R44</t>
        </is>
      </c>
      <c r="C63">
        <f>4*A63</f>
        <v>12</v>
      </c>
      <c r="D63">
        <v>3</v>
      </c>
      <c r="E63">
        <f>C63+D63</f>
        <v>15</v>
      </c>
      <c r="F63">
        <v>6</v>
      </c>
      <c r="G63">
        <v>10</v>
      </c>
      <c r="H63" t="s">
        <v>11</v>
      </c>
      <c r="I63" t="inlineStr">
        <is>
          <t>ERJ-3EKF1004V</t>
        </is>
      </c>
      <c r="J63" t="inlineStr">
        <is>
          <t>RES SMD 1M OHM 1% 1/10W 0603</t>
        </is>
      </c>
      <c r="K63" t="inlineStr">
        <is>
          <t>1M</t>
        </is>
      </c>
      <c r="O63" t="inlineStr">
        <is>
          <t>ERJ-U03F1004V</t>
        </is>
      </c>
    </row>
    <row r="64" spans="1:16383" ht="12">
      <c r="A64">
        <v>1</v>
      </c>
      <c r="B64" t="inlineStr">
        <is>
          <t>RT2</t>
        </is>
      </c>
      <c r="C64">
        <f>4*A64</f>
        <v>4</v>
      </c>
      <c r="D64">
        <v>6</v>
      </c>
      <c r="E64">
        <f>C64+D64</f>
        <v>10</v>
      </c>
      <c r="F64">
        <v>7</v>
      </c>
      <c r="G64">
        <v>0</v>
      </c>
      <c r="H64" t="s">
        <v>1</v>
      </c>
      <c r="I64" t="inlineStr">
        <is>
          <t>NTCG163JX103DT1S</t>
        </is>
      </c>
      <c r="J64" t="inlineStr">
        <is>
          <t>THERMISTOR NTC 10KOHM 3380K 0603</t>
        </is>
      </c>
    </row>
    <row r="65" spans="1:16383" ht="12">
      <c r="A65">
        <v>2</v>
      </c>
      <c r="B65" t="inlineStr">
        <is>
          <t>U1, U18</t>
        </is>
      </c>
      <c r="C65">
        <f>4*A65</f>
        <v>8</v>
      </c>
      <c r="D65">
        <v>2</v>
      </c>
      <c r="E65">
        <f>C65+D65</f>
        <v>10</v>
      </c>
      <c r="F65">
        <v>4</v>
      </c>
      <c r="G65">
        <v>6</v>
      </c>
      <c r="H65" t="inlineStr">
        <is>
          <t>Semtech Corporation</t>
        </is>
      </c>
      <c r="I65" t="inlineStr">
        <is>
          <t>RCLAMP0504FBTCT</t>
        </is>
      </c>
      <c r="J65" t="inlineStr">
        <is>
          <t>TVS DIODE 5V 17.5V SC70-6</t>
        </is>
      </c>
    </row>
    <row r="66" spans="1:16383" ht="12">
      <c r="A66">
        <v>1</v>
      </c>
      <c r="B66" t="inlineStr">
        <is>
          <t>U2</t>
        </is>
      </c>
      <c r="C66">
        <f>4*A66</f>
        <v>4</v>
      </c>
      <c r="D66">
        <v>1</v>
      </c>
      <c r="E66">
        <f>C66+D66</f>
        <v>5</v>
      </c>
      <c r="F66">
        <v>2</v>
      </c>
      <c r="G66">
        <v>3</v>
      </c>
      <c r="H66" t="s">
        <v>12</v>
      </c>
      <c r="I66" s="6" t="inlineStr">
        <is>
          <t>TUSB2046IBVF </t>
        </is>
      </c>
      <c r="J66" t="inlineStr">
        <is>
          <t>USB Hub Controller USB 2.0 USB Interface </t>
        </is>
      </c>
      <c r="K66" s="6"/>
    </row>
    <row r="67" spans="1:16383" ht="13.5">
      <c r="A67">
        <v>1</v>
      </c>
      <c r="B67" t="inlineStr">
        <is>
          <t>U3</t>
        </is>
      </c>
      <c r="C67">
        <f>4*A67</f>
        <v>4</v>
      </c>
      <c r="D67">
        <v>1</v>
      </c>
      <c r="E67">
        <f>C67+D67</f>
        <v>5</v>
      </c>
      <c r="F67">
        <v>0</v>
      </c>
      <c r="G67">
        <v>4</v>
      </c>
      <c r="H67" t="inlineStr">
        <is>
          <t>Kioxia</t>
        </is>
      </c>
      <c r="I67" t="inlineStr">
        <is>
          <t>THGBMJG7C2LBAU8</t>
        </is>
      </c>
      <c r="J67" t="inlineStr">
        <is>
          <t>IC FLASH 16GBIT EMMC 153FBGA</t>
        </is>
      </c>
      <c r="L67" t="s">
        <v>13</v>
      </c>
      <c r="M67" t="inlineStr">
        <is>
          <t>THGBMJG7C2LBAU8-ND</t>
        </is>
      </c>
    </row>
    <row r="68" spans="1:16383" ht="13.5">
      <c r="A68">
        <v>1</v>
      </c>
      <c r="B68" t="inlineStr">
        <is>
          <t>U4</t>
        </is>
      </c>
      <c r="C68">
        <f>4*A68</f>
        <v>4</v>
      </c>
      <c r="D68">
        <v>1</v>
      </c>
      <c r="E68">
        <f>C68+D68</f>
        <v>5</v>
      </c>
      <c r="F68">
        <v>7</v>
      </c>
      <c r="G68">
        <v>0</v>
      </c>
      <c r="H68" t="s">
        <v>12</v>
      </c>
      <c r="I68" t="inlineStr">
        <is>
          <t>SN74LVC1G07DCK3</t>
        </is>
      </c>
      <c r="J68" t="inlineStr">
        <is>
          <t>IC BUF NON-INVERT 5.5V SC70-5</t>
        </is>
      </c>
      <c r="L68" t="s">
        <v>13</v>
      </c>
      <c r="M68" t="inlineStr">
        <is>
          <t>296-SN74LVC1G07DCK3CT-ND</t>
        </is>
      </c>
    </row>
    <row r="69" spans="1:16383" ht="12">
      <c r="A69">
        <v>2</v>
      </c>
      <c r="B69" t="inlineStr">
        <is>
          <t>U5, U15</t>
        </is>
      </c>
      <c r="C69">
        <f>4*A69</f>
        <v>8</v>
      </c>
      <c r="D69">
        <v>2</v>
      </c>
      <c r="E69">
        <f>C69+D69</f>
        <v>10</v>
      </c>
      <c r="F69">
        <v>14</v>
      </c>
      <c r="G69">
        <v>0</v>
      </c>
      <c r="H69" t="s">
        <v>12</v>
      </c>
      <c r="I69" t="inlineStr">
        <is>
          <t>TPS62112RSAR</t>
        </is>
      </c>
      <c r="J69" t="inlineStr">
        <is>
          <t>IC REG BUCK 5V 1.5A 16QFN</t>
        </is>
      </c>
    </row>
    <row r="70" spans="1:16383" ht="12">
      <c r="A70">
        <v>1</v>
      </c>
      <c r="B70" t="inlineStr">
        <is>
          <t>U6</t>
        </is>
      </c>
      <c r="C70">
        <f>4*A70</f>
        <v>4</v>
      </c>
      <c r="D70">
        <v>1</v>
      </c>
      <c r="E70">
        <f>C70+D70</f>
        <v>5</v>
      </c>
      <c r="F70">
        <v>2</v>
      </c>
      <c r="G70">
        <v>3</v>
      </c>
      <c r="H70" t="s">
        <v>12</v>
      </c>
      <c r="I70" t="inlineStr">
        <is>
          <t>SN74LVC1G32QDBVRQ1</t>
        </is>
      </c>
      <c r="J70" t="inlineStr">
        <is>
          <t>IC GATE OR 1CH 2-INP SOT23-5</t>
        </is>
      </c>
    </row>
    <row r="71" spans="1:16383" ht="12">
      <c r="A71">
        <v>1</v>
      </c>
      <c r="B71" t="inlineStr">
        <is>
          <t>U7</t>
        </is>
      </c>
      <c r="C71">
        <f>4*A71</f>
        <v>4</v>
      </c>
      <c r="D71">
        <v>0</v>
      </c>
      <c r="E71">
        <f>C71+D71</f>
        <v>4</v>
      </c>
      <c r="F71">
        <v>0</v>
      </c>
      <c r="G71">
        <v>0</v>
      </c>
      <c r="H71" t="inlineStr">
        <is>
          <t>Octavo Systems</t>
        </is>
      </c>
      <c r="I71" t="inlineStr">
        <is>
          <t>OSD3358-512M-BSM</t>
        </is>
      </c>
      <c r="J71" t="inlineStr">
        <is>
          <t>OSD335x Embedded Module 1GHz 512MB </t>
        </is>
      </c>
    </row>
    <row r="72" spans="1:16383" ht="12">
      <c r="A72">
        <v>1</v>
      </c>
      <c r="B72" t="inlineStr">
        <is>
          <t>U8</t>
        </is>
      </c>
      <c r="C72">
        <f>4*A72</f>
        <v>4</v>
      </c>
      <c r="D72">
        <v>1</v>
      </c>
      <c r="E72">
        <f>C72+D72</f>
        <v>5</v>
      </c>
      <c r="F72">
        <v>12</v>
      </c>
      <c r="G72">
        <v>0</v>
      </c>
      <c r="H72" t="s">
        <v>14</v>
      </c>
      <c r="I72" t="inlineStr">
        <is>
          <t>MIC94090YC6</t>
        </is>
      </c>
      <c r="J72" t="inlineStr">
        <is>
          <t>IC PWR SWITCH P-CHAN 1:1 SC70-6</t>
        </is>
      </c>
    </row>
    <row r="73" spans="1:16383" ht="12">
      <c r="A73">
        <v>3</v>
      </c>
      <c r="B73" t="inlineStr">
        <is>
          <t>U9, U21, U20</t>
        </is>
      </c>
      <c r="H73" t="s">
        <v>12</v>
      </c>
      <c r="I73" s="3" t="inlineStr">
        <is>
          <t>TPS2041BQDBVRQ1</t>
        </is>
      </c>
      <c r="J73" t="inlineStr">
        <is>
          <t>Power Switch/Driver 1:1 N-Channel 500mA </t>
        </is>
      </c>
    </row>
    <row r="74" spans="1:16383" ht="12">
      <c r="A74">
        <v>1</v>
      </c>
      <c r="B74" t="inlineStr">
        <is>
          <t>U10</t>
        </is>
      </c>
      <c r="C74">
        <f>4*A74</f>
        <v>4</v>
      </c>
      <c r="D74">
        <v>1</v>
      </c>
      <c r="E74">
        <f>C74+D74</f>
        <v>5</v>
      </c>
      <c r="F74">
        <v>2</v>
      </c>
      <c r="G74">
        <v>3</v>
      </c>
      <c r="H74" t="s">
        <v>12</v>
      </c>
      <c r="I74" t="inlineStr">
        <is>
          <t>TLVH431BQDBZRQ1</t>
        </is>
      </c>
      <c r="J74" t="inlineStr">
        <is>
          <t>IC VREF SHUNT 18V 0.5% SOT23-3</t>
        </is>
      </c>
    </row>
    <row r="75" spans="1:16383" ht="13.5">
      <c r="A75">
        <v>1</v>
      </c>
      <c r="B75" t="inlineStr">
        <is>
          <t>U11</t>
        </is>
      </c>
      <c r="C75">
        <f>4*A75</f>
        <v>4</v>
      </c>
      <c r="D75">
        <v>1</v>
      </c>
      <c r="E75">
        <f>C75+D75</f>
        <v>5</v>
      </c>
      <c r="F75">
        <v>2</v>
      </c>
      <c r="G75">
        <v>3</v>
      </c>
      <c r="H75" t="s">
        <v>12</v>
      </c>
      <c r="I75" t="inlineStr">
        <is>
          <t>TCAN330GDCN</t>
        </is>
      </c>
      <c r="J75" t="inlineStr">
        <is>
          <t>IC TRANSCEIVER 1/1 SOT23-8</t>
        </is>
      </c>
      <c r="L75" t="s">
        <v>13</v>
      </c>
      <c r="M75" t="inlineStr">
        <is>
          <t>296-TCAN330GDCNRCT-ND</t>
        </is>
      </c>
    </row>
    <row r="76" spans="1:16383" ht="12">
      <c r="A76">
        <v>2</v>
      </c>
      <c r="B76" t="inlineStr">
        <is>
          <t>U12, U13</t>
        </is>
      </c>
      <c r="C76">
        <f>4*A76</f>
        <v>8</v>
      </c>
      <c r="D76">
        <v>2</v>
      </c>
      <c r="E76">
        <f>C76+D76</f>
        <v>10</v>
      </c>
      <c r="F76">
        <v>11</v>
      </c>
      <c r="G76">
        <v>0</v>
      </c>
      <c r="H76" t="s">
        <v>14</v>
      </c>
      <c r="I76" t="inlineStr">
        <is>
          <t>MIC842LYC5</t>
        </is>
      </c>
      <c r="J76" t="inlineStr">
        <is>
          <t>IC COMP SNGL W/REF SC70-5</t>
        </is>
      </c>
    </row>
    <row r="77" spans="1:16383" ht="12">
      <c r="A77">
        <v>1</v>
      </c>
      <c r="B77" t="inlineStr">
        <is>
          <t>U14</t>
        </is>
      </c>
      <c r="C77">
        <f>4*A77</f>
        <v>4</v>
      </c>
      <c r="D77">
        <v>1</v>
      </c>
      <c r="E77">
        <f>C77+D77</f>
        <v>5</v>
      </c>
      <c r="F77">
        <v>2</v>
      </c>
      <c r="G77">
        <v>3</v>
      </c>
      <c r="H77" t="s">
        <v>15</v>
      </c>
      <c r="I77" t="inlineStr">
        <is>
          <t>MAX4211FETE+</t>
        </is>
      </c>
      <c r="J77" t="inlineStr">
        <is>
          <t>IC CURRENT MONITOR 1.5% 16TQFN</t>
        </is>
      </c>
    </row>
    <row r="78" spans="1:16383" ht="12">
      <c r="A78">
        <v>1</v>
      </c>
      <c r="B78" t="inlineStr">
        <is>
          <t>U16</t>
        </is>
      </c>
      <c r="C78">
        <f>4*A78</f>
        <v>4</v>
      </c>
      <c r="D78">
        <v>1</v>
      </c>
      <c r="E78">
        <f>C78+D78</f>
        <v>5</v>
      </c>
      <c r="F78">
        <v>4</v>
      </c>
      <c r="G78">
        <v>0</v>
      </c>
      <c r="H78" t="s">
        <v>15</v>
      </c>
      <c r="I78" t="inlineStr">
        <is>
          <t>MAX7310ATE+</t>
        </is>
      </c>
      <c r="J78" t="inlineStr">
        <is>
          <t>MULTI-PORT I/O EXPANDER</t>
        </is>
      </c>
    </row>
    <row r="79" spans="1:16383" ht="12">
      <c r="A79">
        <v>0</v>
      </c>
      <c r="B79" t="inlineStr">
        <is>
          <t>U17</t>
        </is>
      </c>
      <c r="C79">
        <f>4*A79</f>
        <v>0</v>
      </c>
      <c r="D79">
        <v>0</v>
      </c>
      <c r="E79">
        <f>C79+D79</f>
        <v>0</v>
      </c>
      <c r="F79">
        <v>0</v>
      </c>
      <c r="G79">
        <v>0</v>
      </c>
      <c r="H79" t="s">
        <v>14</v>
      </c>
      <c r="I79" t="inlineStr">
        <is>
          <t>25AA02E48T-I/SN</t>
        </is>
      </c>
      <c r="J79" t="inlineStr">
        <is>
          <t>IC EEPROM 2KBIT SPI 10MHZ 8SOIC</t>
        </is>
      </c>
    </row>
    <row r="80" spans="1:16383" ht="12">
      <c r="A80">
        <v>1</v>
      </c>
      <c r="B80" t="inlineStr">
        <is>
          <t>U19</t>
        </is>
      </c>
      <c r="C80">
        <f>4*A80</f>
        <v>4</v>
      </c>
      <c r="D80">
        <v>1</v>
      </c>
      <c r="E80">
        <f>C80+D80</f>
        <v>5</v>
      </c>
      <c r="F80">
        <v>2</v>
      </c>
      <c r="G80">
        <v>3</v>
      </c>
      <c r="H80" t="inlineStr">
        <is>
          <t>Qorvo</t>
        </is>
      </c>
      <c r="I80" t="inlineStr">
        <is>
          <t>TQP9111</t>
        </is>
      </c>
      <c r="J80" t="inlineStr">
        <is>
          <t>RF Amplifier 1.8-2.7GHz Gn 29.8dB</t>
        </is>
      </c>
    </row>
    <row r="81" spans="1:16383" ht="12">
      <c r="A81">
        <v>1</v>
      </c>
      <c r="B81" t="inlineStr">
        <is>
          <t>Y1</t>
        </is>
      </c>
      <c r="C81">
        <f>4*A81</f>
        <v>4</v>
      </c>
      <c r="D81">
        <v>1</v>
      </c>
      <c r="E81">
        <f>C81+D81</f>
        <v>5</v>
      </c>
      <c r="F81">
        <v>2</v>
      </c>
      <c r="G81">
        <v>3</v>
      </c>
      <c r="H81" t="s">
        <v>7</v>
      </c>
      <c r="I81" t="inlineStr">
        <is>
          <t>ECS-240-12-30BQ-AEN-TR</t>
        </is>
      </c>
      <c r="J81" t="inlineStr">
        <is>
          <t>CRYSTAL 24.0000MHZ 12PF SMD</t>
        </is>
      </c>
      <c r="K81" t="inlineStr">
        <is>
          <t>24.0000M</t>
        </is>
      </c>
    </row>
    <row r="82" spans="1:16383" ht="12">
      <c r="A82">
        <v>1</v>
      </c>
      <c r="B82" t="inlineStr">
        <is>
          <t>Y2</t>
        </is>
      </c>
      <c r="C82">
        <f>4*A82</f>
        <v>4</v>
      </c>
      <c r="D82">
        <v>1</v>
      </c>
      <c r="E82">
        <f>C82+D82</f>
        <v>5</v>
      </c>
      <c r="F82">
        <v>2</v>
      </c>
      <c r="G82">
        <v>3</v>
      </c>
      <c r="H82" t="inlineStr">
        <is>
          <t>Abracon LLC</t>
        </is>
      </c>
      <c r="I82" t="inlineStr">
        <is>
          <t>ABS07-32.768KHZ-T</t>
        </is>
      </c>
      <c r="J82" t="inlineStr">
        <is>
          <t>CRYSTAL 32.7680KHZ 12.5PF SMD</t>
        </is>
      </c>
      <c r="K82" t="inlineStr">
        <is>
          <t>32.768K</t>
        </is>
      </c>
      <c r="O82" t="inlineStr">
        <is>
          <t>ABS07-32.768KHZ-1-T</t>
        </is>
      </c>
    </row>
    <row r="83" spans="1:16383" ht="13.5">
      <c r="A83">
        <v>1</v>
      </c>
      <c r="B83" t="inlineStr">
        <is>
          <t>Y3</t>
        </is>
      </c>
      <c r="H83" s="6" t="s">
        <v>7</v>
      </c>
      <c r="I83" s="7" t="inlineStr">
        <is>
          <t>ECS-060-18-20BM-JEN-TR</t>
        </is>
      </c>
      <c r="J83" t="inlineStr">
        <is>
          <t>CRYSTAL 6.0000MHZ 18PF SMD</t>
        </is>
      </c>
      <c r="K83" t="inlineStr">
        <is>
          <t>6.0000M</t>
        </is>
      </c>
      <c r="L83" t="s">
        <v>13</v>
      </c>
      <c r="M83" t="inlineStr">
        <is>
          <t>XC2349CT-ND</t>
        </is>
      </c>
    </row>
    <row r="84" spans="1:16383" ht="13.8"/>
    <row r="1048553" spans="1:16383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0"/>
      <c r="K1048553" s="0"/>
      <c r="N1048553" s="0"/>
      <c r="O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  <c r="XFA1048553" s="0"/>
      <c r="XFB1048553" s="0"/>
      <c r="XFC1048553" s="0"/>
    </row>
    <row r="1048554" spans="1:16383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0"/>
      <c r="K1048554" s="0"/>
      <c r="N1048554" s="0"/>
      <c r="O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  <c r="XFA1048554" s="0"/>
      <c r="XFB1048554" s="0"/>
      <c r="XFC1048554" s="0"/>
    </row>
    <row r="1048555" spans="1:16383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0"/>
      <c r="K1048555" s="0"/>
      <c r="N1048555" s="0"/>
      <c r="O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  <c r="XFA1048555" s="0"/>
      <c r="XFB1048555" s="0"/>
      <c r="XFC1048555" s="0"/>
    </row>
    <row r="1048556" spans="1:16383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0"/>
      <c r="K1048556" s="0"/>
      <c r="N1048556" s="0"/>
      <c r="O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  <c r="XFA1048556" s="0"/>
      <c r="XFB1048556" s="0"/>
      <c r="XFC1048556" s="0"/>
    </row>
    <row r="1048557" spans="1:16383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0"/>
      <c r="K1048557" s="0"/>
      <c r="N1048557" s="0"/>
      <c r="O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  <c r="XFA1048557" s="0"/>
      <c r="XFB1048557" s="0"/>
      <c r="XFC1048557" s="0"/>
    </row>
    <row r="1048558" spans="1:16383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0"/>
      <c r="K1048558" s="0"/>
      <c r="N1048558" s="0"/>
      <c r="O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  <c r="XFA1048558" s="0"/>
      <c r="XFB1048558" s="0"/>
      <c r="XFC1048558" s="0"/>
    </row>
    <row r="1048559" spans="1:16383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0"/>
      <c r="K1048559" s="0"/>
      <c r="N1048559" s="0"/>
      <c r="O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  <c r="XFA1048559" s="0"/>
      <c r="XFB1048559" s="0"/>
      <c r="XFC1048559" s="0"/>
    </row>
    <row r="1048560" spans="1:16383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0"/>
      <c r="K1048560" s="0"/>
      <c r="N1048560" s="0"/>
      <c r="O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  <c r="XFA1048560" s="0"/>
      <c r="XFB1048560" s="0"/>
      <c r="XFC1048560" s="0"/>
    </row>
    <row r="1048561" spans="1:16383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0"/>
      <c r="K1048561" s="0"/>
      <c r="N1048561" s="0"/>
      <c r="O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  <c r="XFA1048561" s="0"/>
      <c r="XFB1048561" s="0"/>
      <c r="XFC1048561" s="0"/>
    </row>
    <row r="1048562" spans="1:16383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0"/>
      <c r="K1048562" s="0"/>
      <c r="N1048562" s="0"/>
      <c r="O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  <c r="XFA1048562" s="0"/>
      <c r="XFB1048562" s="0"/>
      <c r="XFC1048562" s="0"/>
    </row>
    <row r="1048563" spans="1:16383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N1048563" s="0"/>
      <c r="O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  <c r="XFA1048563" s="0"/>
      <c r="XFB1048563" s="0"/>
      <c r="XFC1048563" s="0"/>
    </row>
    <row r="1048564" spans="1:16383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N1048564" s="0"/>
      <c r="O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  <c r="XFA1048564" s="0"/>
      <c r="XFB1048564" s="0"/>
      <c r="XFC1048564" s="0"/>
    </row>
    <row r="1048565" spans="1:16383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N1048565" s="0"/>
      <c r="O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  <c r="XFA1048565" s="0"/>
      <c r="XFB1048565" s="0"/>
      <c r="XFC1048565" s="0"/>
    </row>
    <row r="1048566" spans="1:16383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N1048566" s="0"/>
      <c r="O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  <c r="XFA1048566" s="0"/>
      <c r="XFB1048566" s="0"/>
      <c r="XFC1048566" s="0"/>
    </row>
    <row r="1048567" spans="1:16383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N1048567" s="0"/>
      <c r="O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  <c r="XFA1048567" s="0"/>
      <c r="XFB1048567" s="0"/>
      <c r="XFC1048567" s="0"/>
    </row>
    <row r="1048568" spans="1:16383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N1048568" s="0"/>
      <c r="O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  <c r="XFA1048568" s="0"/>
      <c r="XFB1048568" s="0"/>
      <c r="XFC1048568" s="0"/>
    </row>
    <row r="1048569" spans="1:16383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N1048569" s="0"/>
      <c r="O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  <c r="XFA1048569" s="0"/>
      <c r="XFB1048569" s="0"/>
      <c r="XFC1048569" s="0"/>
    </row>
    <row r="1048570" spans="1:16383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N1048570" s="0"/>
      <c r="O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  <c r="XFA1048570" s="0"/>
      <c r="XFB1048570" s="0"/>
      <c r="XFC1048570" s="0"/>
    </row>
    <row r="1048571" spans="1:16383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N1048571" s="0"/>
      <c r="O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  <c r="XFA1048571" s="0"/>
      <c r="XFB1048571" s="0"/>
      <c r="XFC1048571" s="0"/>
    </row>
    <row r="1048572" spans="1:16383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N1048572" s="0"/>
      <c r="O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  <c r="XFB1048572" s="0"/>
      <c r="XFC1048572" s="0"/>
    </row>
    <row r="1048573" spans="1:16383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N1048573" s="0"/>
      <c r="O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  <c r="XFB1048573" s="0"/>
      <c r="XFC1048573" s="0"/>
    </row>
    <row r="1048574" spans="1:16383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N1048574" s="0"/>
      <c r="O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  <c r="XFB1048574" s="0"/>
      <c r="XFC1048574" s="0"/>
    </row>
    <row r="1048575" spans="1:16383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N1048575" s="0"/>
      <c r="O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  <c r="XFB1048575" s="0"/>
      <c r="XFC1048575" s="0"/>
    </row>
    <row r="1048576" spans="1:16383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N1048576" s="0"/>
      <c r="O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  <c r="XFB1048576" s="0"/>
      <c r="XFC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511805555555555" footer="0.511805555555555"/>
  <pageSetup blackAndWhite="0" cellComments="none" copies="1" draft="0" errors="displayed" fitToHeight="0" orientation="landscape" pageOrder="downThenOver" paperSize="1" scale="74" useFirstPageNumber="0"/>
  <headerFooter>
    <oddHeader/>
    <oddFooter/>
  </headerFooter>
  <rowBreaks count="0"/>
  <colBreaks count="1">
    <brk id="45" max="1048575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1.1248</AppVersion>
  <TotalTime>34</TotalTime>
  <Template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2021-08-24T01:59:44Z</dcterms:modified>
  <dc:description/>
  <dc:language>en-US</dc:language>
  <dc:subject/>
  <dc:title/>
  <dcterms:created xsi:type="dcterms:W3CDTF">2021-02-22T19:24:49Z</dcterms:created>
  <cp:revision>16</cp:revision>
  <dc:creator>Oliver Jones</dc:creator>
  <cp:lastPrinted>2021-08-23T21:59:48Z</cp:lastPrin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