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kraine War Statistics\"/>
    </mc:Choice>
  </mc:AlternateContent>
  <xr:revisionPtr revIDLastSave="0" documentId="13_ncr:1_{F0500AB1-D72D-4F95-A4FF-E233C6072254}" xr6:coauthVersionLast="47" xr6:coauthVersionMax="47" xr10:uidLastSave="{00000000-0000-0000-0000-000000000000}"/>
  <bookViews>
    <workbookView xWindow="-120" yWindow="-120" windowWidth="29040" windowHeight="15720" xr2:uid="{DDED48C2-1B48-4068-907D-DEE0B064034E}"/>
  </bookViews>
  <sheets>
    <sheet name="Total Casualties" sheetId="1" r:id="rId1"/>
    <sheet name="Dates of Prisoner Exchanges" sheetId="3" r:id="rId2"/>
    <sheet name="Foreign Civilians Deaths" sheetId="4" r:id="rId3"/>
    <sheet name="Deaths by Regions" sheetId="5" r:id="rId4"/>
    <sheet name="Deaths of Foreign Fighters" sheetId="6" r:id="rId5"/>
    <sheet name="Civilian Deaths by Area" sheetId="7" r:id="rId6"/>
    <sheet name="Captured Foreign Fighters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2069F-A68E-4791-B263-499B98DC4688}" keepAlive="1" name="Query - Table14" description="Connection to the 'Table14' query in the workbook." type="5" refreshedVersion="8" background="1" saveData="1">
    <dbPr connection="Provider=Microsoft.Mashup.OleDb.1;Data Source=$Workbook$;Location=Table14;Extended Properties=&quot;&quot;" command="SELECT * FROM [Table14]"/>
  </connection>
</connections>
</file>

<file path=xl/sharedStrings.xml><?xml version="1.0" encoding="utf-8"?>
<sst xmlns="http://schemas.openxmlformats.org/spreadsheetml/2006/main" count="309" uniqueCount="146">
  <si>
    <t>Breakdown</t>
  </si>
  <si>
    <t>Casualties</t>
  </si>
  <si>
    <t>Start Date</t>
  </si>
  <si>
    <t>End Date</t>
  </si>
  <si>
    <t>Source</t>
  </si>
  <si>
    <t>Civilians</t>
  </si>
  <si>
    <t>Ukrainian government</t>
  </si>
  <si>
    <t>United Nations</t>
  </si>
  <si>
    <t>US CJCS estimate</t>
  </si>
  <si>
    <t>EC estimate</t>
  </si>
  <si>
    <t>Ukrainian forces_x000D_
(ZSU, NGU, SBGS)</t>
  </si>
  <si>
    <t>Russian government</t>
  </si>
  <si>
    <t>US CJCS</t>
  </si>
  <si>
    <t>Ukrainian forces (ZSU)</t>
  </si>
  <si>
    <t>Russian and allied forces_x000D_
(VSRF, Rosgvardiya, FSB,_x000D_
PMC Wagner, DPR &amp; LPR)</t>
  </si>
  <si>
    <t>DGEUMS estimate</t>
  </si>
  <si>
    <t>UK estimate</t>
  </si>
  <si>
    <t>Russian forces_x000D_
(VSRF, Rosgvardiya, FSB,_x000D_
PMC Wagner)</t>
  </si>
  <si>
    <t>BBC News Russian &amp; Mediazona</t>
  </si>
  <si>
    <t>Russian forces_x000D_
(PMC Wagner)</t>
  </si>
  <si>
    <t>US estimate</t>
  </si>
  <si>
    <t>Ukrainian CCHT NGO</t>
  </si>
  <si>
    <t>Russian forces (VSRF)</t>
  </si>
  <si>
    <t>Donetsk PR forces</t>
  </si>
  <si>
    <t>Donetsk PR</t>
  </si>
  <si>
    <t>Luhansk PR forces</t>
  </si>
  <si>
    <t>ZSU, NGU, SBGS_x000D_
and volunteer forces</t>
  </si>
  <si>
    <t>Museum of Military History</t>
  </si>
  <si>
    <t>DPR and LPR forces</t>
  </si>
  <si>
    <t>United Nations, DPR &amp; LPR</t>
  </si>
  <si>
    <t>Russian Armed Forces</t>
  </si>
  <si>
    <t>US State Department</t>
  </si>
  <si>
    <t>Dates of prisoner exchanges</t>
  </si>
  <si>
    <t>Russian Prisoner</t>
  </si>
  <si>
    <t>Ukrainian Prisoners</t>
  </si>
  <si>
    <t>Country</t>
  </si>
  <si>
    <t>Greece</t>
  </si>
  <si>
    <t>Azerbaijan</t>
  </si>
  <si>
    <t>Belarus</t>
  </si>
  <si>
    <t>United States</t>
  </si>
  <si>
    <t>Poland</t>
  </si>
  <si>
    <t>Afghanistan</t>
  </si>
  <si>
    <t>Algeria</t>
  </si>
  <si>
    <t>Armenia</t>
  </si>
  <si>
    <t>Bangladesh</t>
  </si>
  <si>
    <t>Czech Republic</t>
  </si>
  <si>
    <t>Egypt</t>
  </si>
  <si>
    <t>France</t>
  </si>
  <si>
    <t>India</t>
  </si>
  <si>
    <t>Iraq</t>
  </si>
  <si>
    <t>Ireland</t>
  </si>
  <si>
    <t>Israel</t>
  </si>
  <si>
    <t>Lithuania</t>
  </si>
  <si>
    <t>Moldova</t>
  </si>
  <si>
    <t>Russia</t>
  </si>
  <si>
    <t>United Kingdom</t>
  </si>
  <si>
    <t>Deaths</t>
  </si>
  <si>
    <t>Region</t>
  </si>
  <si>
    <t>Donetsk region</t>
  </si>
  <si>
    <t>Luhansk region</t>
  </si>
  <si>
    <t>Fatalities</t>
  </si>
  <si>
    <t>OCHA</t>
  </si>
  <si>
    <t>DPR</t>
  </si>
  <si>
    <t>LPR</t>
  </si>
  <si>
    <t>Header</t>
  </si>
  <si>
    <t>Ukrainian Armed forces (145)</t>
  </si>
  <si>
    <t>Russian Armed Forces (46)</t>
  </si>
  <si>
    <t>Donetsk PR forces (6)</t>
  </si>
  <si>
    <t>Luhansk PR forces (3)</t>
  </si>
  <si>
    <t>Allegiance</t>
  </si>
  <si>
    <t>Argentina</t>
  </si>
  <si>
    <t>Ukrainian Foreign Legion</t>
  </si>
  <si>
    <t>Australia</t>
  </si>
  <si>
    <t>Ukrainian Foreign Legion_x000D_
Sich Battalion</t>
  </si>
  <si>
    <t>Austria</t>
  </si>
  <si>
    <t>Ukrainian Armed Forces</t>
  </si>
  <si>
    <t>Armed Forces of Ukraine_x000D_
Georgian Legion</t>
  </si>
  <si>
    <t>Kastuś Kalinoŭski Battalion_x000D_
24th Mechanized Brigade</t>
  </si>
  <si>
    <t>Belgium</t>
  </si>
  <si>
    <t>Brazil</t>
  </si>
  <si>
    <t>Canada</t>
  </si>
  <si>
    <t>Colombia</t>
  </si>
  <si>
    <t>Croatia</t>
  </si>
  <si>
    <t>Armed Forces of Ukraine</t>
  </si>
  <si>
    <t>Denmark</t>
  </si>
  <si>
    <t>Georgia</t>
  </si>
  <si>
    <t>Georgian Legion_x000D_
Sich Battalion_x000D_
Azov Regiment_x000D_
Dzhokhar Dudayev Battalion_x000D_
25th TDB "Kyivska Rus"[uk]_x000D_
57th Motorized Brigade</t>
  </si>
  <si>
    <t>Germany</t>
  </si>
  <si>
    <t>Hungary</t>
  </si>
  <si>
    <t>Italy</t>
  </si>
  <si>
    <t>Japan</t>
  </si>
  <si>
    <t>Netherlands</t>
  </si>
  <si>
    <t>New Zealand</t>
  </si>
  <si>
    <t>Ukrainian Armed Forces_x000D_
Ukrainian Foreign Legion</t>
  </si>
  <si>
    <t>Spain</t>
  </si>
  <si>
    <t>South Korea</t>
  </si>
  <si>
    <t>Sweden</t>
  </si>
  <si>
    <t>Taiwan</t>
  </si>
  <si>
    <t>Sich Battalion</t>
  </si>
  <si>
    <t>Uzbekistan</t>
  </si>
  <si>
    <t>Private military company</t>
  </si>
  <si>
    <t>Kyrgyzstan</t>
  </si>
  <si>
    <t>Russian Army</t>
  </si>
  <si>
    <t>South Ossetia</t>
  </si>
  <si>
    <t>Syria</t>
  </si>
  <si>
    <t>Tajikistan</t>
  </si>
  <si>
    <t>Zambia</t>
  </si>
  <si>
    <t>Abkhazia</t>
  </si>
  <si>
    <t>Pyatnashka Brigade</t>
  </si>
  <si>
    <t>Prizrak Brigade</t>
  </si>
  <si>
    <t>Serbia</t>
  </si>
  <si>
    <t>Slovakia</t>
  </si>
  <si>
    <t>Area</t>
  </si>
  <si>
    <t>Cherkasy Oblast</t>
  </si>
  <si>
    <t>Chernihiv Oblast</t>
  </si>
  <si>
    <t>Dnipropetrovsk Oblast</t>
  </si>
  <si>
    <t>Donetsk Oblast_x000D_
(excluding Mariupol_x000D_
and Volnovakha)</t>
  </si>
  <si>
    <t>Kharkiv Oblast</t>
  </si>
  <si>
    <t>Kherson Oblast</t>
  </si>
  <si>
    <t>Kirovohrad Oblast</t>
  </si>
  <si>
    <t>Kyiv Oblast</t>
  </si>
  <si>
    <t>Luhansk Oblast</t>
  </si>
  <si>
    <t>Lviv Oblast</t>
  </si>
  <si>
    <t>Mariupol</t>
  </si>
  <si>
    <t>Mykolaiv Oblast</t>
  </si>
  <si>
    <t>Odesa Oblast</t>
  </si>
  <si>
    <t>Poltava Oblast</t>
  </si>
  <si>
    <t>Rivne Oblast</t>
  </si>
  <si>
    <t>Sumy Oblast</t>
  </si>
  <si>
    <t>Vinnytsia Oblast</t>
  </si>
  <si>
    <t>Volyn Oblast</t>
  </si>
  <si>
    <t>Zaporizhzhia Oblast</t>
  </si>
  <si>
    <t>Zhytomyr Oblast</t>
  </si>
  <si>
    <t>Western Russia</t>
  </si>
  <si>
    <t>Donetsk People's Republic</t>
  </si>
  <si>
    <t>Luhansk People's Republic</t>
  </si>
  <si>
    <t>Russian Government</t>
  </si>
  <si>
    <t>Luhansk PR</t>
  </si>
  <si>
    <t>Ukrainian Armed forces (13)</t>
  </si>
  <si>
    <t>Captured</t>
  </si>
  <si>
    <t>Status</t>
  </si>
  <si>
    <t>Kastuś Kalinoŭski Battalion</t>
  </si>
  <si>
    <t>Released</t>
  </si>
  <si>
    <t>Prisoner</t>
  </si>
  <si>
    <t>Morocco</t>
  </si>
  <si>
    <t>Armed Forces of Ukraine_x000D_
Ukrainian Foreign Legion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</si>
</sst>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right" vertical="center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48fcc1ab73dd13e/Desktop/Data.xlsx" TargetMode="External"/><Relationship Id="rId1" Type="http://schemas.openxmlformats.org/officeDocument/2006/relationships/externalLinkPath" Target="https://d.docs.live.net/d48fcc1ab73dd13e/Desktop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Casualties"/>
      <sheetName val="Dates of Prisoner Exchanges"/>
      <sheetName val="Foreign Civilians"/>
      <sheetName val="Deaths by Regions"/>
      <sheetName val="Dead Foreign Fighters"/>
      <sheetName val="Civilian Deaths by Area"/>
      <sheetName val="Captured Foreign Figh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C898-E9F1-4BE3-8955-75D1D432C071}">
  <dimension ref="A1:E24"/>
  <sheetViews>
    <sheetView tabSelected="1" workbookViewId="0">
      <selection activeCell="I30" sqref="I30"/>
    </sheetView>
  </sheetViews>
  <sheetFormatPr defaultRowHeight="15" x14ac:dyDescent="0.25"/>
  <cols>
    <col min="1" max="1" width="66.28515625" customWidth="1"/>
    <col min="2" max="2" width="12.7109375" customWidth="1"/>
    <col min="3" max="3" width="14.7109375" customWidth="1"/>
    <col min="4" max="4" width="12.28515625" customWidth="1"/>
    <col min="5" max="5" width="3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33476</v>
      </c>
      <c r="C2" s="2">
        <v>44981</v>
      </c>
      <c r="D2" s="2">
        <v>44926</v>
      </c>
      <c r="E2" t="s">
        <v>6</v>
      </c>
    </row>
    <row r="3" spans="1:5" x14ac:dyDescent="0.25">
      <c r="A3" t="s">
        <v>5</v>
      </c>
      <c r="B3" s="3">
        <v>6884</v>
      </c>
      <c r="C3" s="2">
        <v>44981</v>
      </c>
      <c r="D3" s="2">
        <v>44920</v>
      </c>
      <c r="E3" t="s">
        <v>7</v>
      </c>
    </row>
    <row r="4" spans="1:5" x14ac:dyDescent="0.25">
      <c r="A4" t="s">
        <v>5</v>
      </c>
      <c r="B4">
        <v>40000</v>
      </c>
      <c r="C4" s="2">
        <v>44981</v>
      </c>
      <c r="D4" s="2">
        <v>44874</v>
      </c>
      <c r="E4" t="s">
        <v>8</v>
      </c>
    </row>
    <row r="5" spans="1:5" x14ac:dyDescent="0.25">
      <c r="A5" t="s">
        <v>5</v>
      </c>
      <c r="B5">
        <v>20000</v>
      </c>
      <c r="C5" s="2">
        <v>44981</v>
      </c>
      <c r="D5" s="2">
        <v>44895</v>
      </c>
      <c r="E5" t="s">
        <v>9</v>
      </c>
    </row>
    <row r="6" spans="1:5" x14ac:dyDescent="0.25">
      <c r="A6" t="s">
        <v>10</v>
      </c>
      <c r="B6">
        <v>10000</v>
      </c>
      <c r="C6" s="2">
        <v>44981</v>
      </c>
      <c r="D6" s="2">
        <v>44715</v>
      </c>
      <c r="E6" t="s">
        <v>6</v>
      </c>
    </row>
    <row r="7" spans="1:5" x14ac:dyDescent="0.25">
      <c r="A7" t="s">
        <v>10</v>
      </c>
      <c r="B7">
        <v>61207</v>
      </c>
      <c r="C7" s="2">
        <v>44981</v>
      </c>
      <c r="D7" s="2">
        <v>44825</v>
      </c>
      <c r="E7" t="s">
        <v>11</v>
      </c>
    </row>
    <row r="8" spans="1:5" x14ac:dyDescent="0.25">
      <c r="A8" t="s">
        <v>10</v>
      </c>
      <c r="B8">
        <v>100000</v>
      </c>
      <c r="C8" s="2">
        <v>44981</v>
      </c>
      <c r="D8" s="2">
        <v>44874</v>
      </c>
      <c r="E8" t="s">
        <v>12</v>
      </c>
    </row>
    <row r="9" spans="1:5" x14ac:dyDescent="0.25">
      <c r="A9" t="s">
        <v>13</v>
      </c>
      <c r="B9">
        <v>13000</v>
      </c>
      <c r="C9" s="2">
        <v>44981</v>
      </c>
      <c r="D9" s="2">
        <v>44896</v>
      </c>
      <c r="E9" t="s">
        <v>6</v>
      </c>
    </row>
    <row r="10" spans="1:5" x14ac:dyDescent="0.25">
      <c r="A10" t="s">
        <v>14</v>
      </c>
      <c r="B10">
        <v>100000</v>
      </c>
      <c r="C10" s="2">
        <v>44981</v>
      </c>
      <c r="D10" s="2">
        <v>44874</v>
      </c>
      <c r="E10" t="s">
        <v>8</v>
      </c>
    </row>
    <row r="11" spans="1:5" x14ac:dyDescent="0.25">
      <c r="A11" t="s">
        <v>14</v>
      </c>
      <c r="B11">
        <v>60000</v>
      </c>
      <c r="C11" s="2">
        <v>44981</v>
      </c>
      <c r="D11" s="2">
        <v>44880</v>
      </c>
      <c r="E11" t="s">
        <v>15</v>
      </c>
    </row>
    <row r="12" spans="1:5" x14ac:dyDescent="0.25">
      <c r="A12" t="s">
        <v>14</v>
      </c>
      <c r="B12" s="3">
        <v>100000</v>
      </c>
      <c r="C12" s="2">
        <v>44981</v>
      </c>
      <c r="D12" s="2">
        <v>44908</v>
      </c>
      <c r="E12" t="s">
        <v>16</v>
      </c>
    </row>
    <row r="13" spans="1:5" x14ac:dyDescent="0.25">
      <c r="A13" t="s">
        <v>14</v>
      </c>
      <c r="B13">
        <v>105960</v>
      </c>
      <c r="C13" s="2">
        <v>44981</v>
      </c>
      <c r="D13" s="2">
        <v>44926</v>
      </c>
      <c r="E13" t="s">
        <v>6</v>
      </c>
    </row>
    <row r="14" spans="1:5" x14ac:dyDescent="0.25">
      <c r="A14" t="s">
        <v>17</v>
      </c>
      <c r="B14">
        <v>22000</v>
      </c>
      <c r="C14" s="2">
        <v>44616</v>
      </c>
      <c r="D14" s="2">
        <v>44932</v>
      </c>
      <c r="E14" t="s">
        <v>18</v>
      </c>
    </row>
    <row r="15" spans="1:5" x14ac:dyDescent="0.25">
      <c r="A15" t="s">
        <v>19</v>
      </c>
      <c r="B15">
        <v>4100</v>
      </c>
      <c r="C15" s="2">
        <v>44616</v>
      </c>
      <c r="D15" s="2">
        <v>44932</v>
      </c>
      <c r="E15" t="s">
        <v>20</v>
      </c>
    </row>
    <row r="16" spans="1:5" x14ac:dyDescent="0.25">
      <c r="A16" t="s">
        <v>19</v>
      </c>
      <c r="B16">
        <v>1000</v>
      </c>
      <c r="C16" s="2">
        <v>44981</v>
      </c>
      <c r="D16" s="2">
        <v>44869</v>
      </c>
      <c r="E16" t="s">
        <v>21</v>
      </c>
    </row>
    <row r="17" spans="1:5" x14ac:dyDescent="0.25">
      <c r="A17" t="s">
        <v>19</v>
      </c>
      <c r="B17">
        <v>315</v>
      </c>
      <c r="C17" s="2">
        <v>44981</v>
      </c>
      <c r="D17" s="2">
        <v>44924</v>
      </c>
      <c r="E17" t="s">
        <v>18</v>
      </c>
    </row>
    <row r="18" spans="1:5" x14ac:dyDescent="0.25">
      <c r="A18" t="s">
        <v>22</v>
      </c>
      <c r="B18">
        <v>5937</v>
      </c>
      <c r="C18" s="2">
        <v>44981</v>
      </c>
      <c r="D18" s="2">
        <v>44825</v>
      </c>
      <c r="E18" t="s">
        <v>11</v>
      </c>
    </row>
    <row r="19" spans="1:5" x14ac:dyDescent="0.25">
      <c r="A19" t="s">
        <v>23</v>
      </c>
      <c r="B19">
        <v>4163</v>
      </c>
      <c r="C19" s="2">
        <v>44983</v>
      </c>
      <c r="D19" s="2">
        <v>44917</v>
      </c>
      <c r="E19" t="s">
        <v>24</v>
      </c>
    </row>
    <row r="20" spans="1:5" x14ac:dyDescent="0.25">
      <c r="A20" t="s">
        <v>25</v>
      </c>
      <c r="B20">
        <v>1000</v>
      </c>
      <c r="C20" s="2">
        <v>44981</v>
      </c>
      <c r="D20" s="2">
        <v>44875</v>
      </c>
      <c r="E20" t="s">
        <v>18</v>
      </c>
    </row>
    <row r="21" spans="1:5" x14ac:dyDescent="0.25">
      <c r="A21" t="s">
        <v>5</v>
      </c>
      <c r="B21">
        <v>3404</v>
      </c>
      <c r="C21" s="2">
        <v>41735</v>
      </c>
      <c r="D21" s="2">
        <v>44561</v>
      </c>
      <c r="E21" t="s">
        <v>7</v>
      </c>
    </row>
    <row r="22" spans="1:5" x14ac:dyDescent="0.25">
      <c r="A22" t="s">
        <v>26</v>
      </c>
      <c r="B22">
        <v>4641</v>
      </c>
      <c r="C22" s="2">
        <v>41735</v>
      </c>
      <c r="D22" s="2">
        <v>44615</v>
      </c>
      <c r="E22" t="s">
        <v>27</v>
      </c>
    </row>
    <row r="23" spans="1:5" x14ac:dyDescent="0.25">
      <c r="A23" t="s">
        <v>28</v>
      </c>
      <c r="B23">
        <v>6517</v>
      </c>
      <c r="C23" s="2">
        <v>41735</v>
      </c>
      <c r="D23" s="2">
        <v>44615</v>
      </c>
      <c r="E23" t="s">
        <v>29</v>
      </c>
    </row>
    <row r="24" spans="1:5" x14ac:dyDescent="0.25">
      <c r="A24" t="s">
        <v>30</v>
      </c>
      <c r="B24">
        <v>500</v>
      </c>
      <c r="C24" s="2">
        <v>41735</v>
      </c>
      <c r="D24" s="2">
        <v>42073</v>
      </c>
      <c r="E2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5376-801D-42FB-8430-6BF441C07501}">
  <dimension ref="A1:C35"/>
  <sheetViews>
    <sheetView workbookViewId="0">
      <selection activeCell="F37" sqref="F37"/>
    </sheetView>
  </sheetViews>
  <sheetFormatPr defaultRowHeight="15" x14ac:dyDescent="0.25"/>
  <cols>
    <col min="1" max="1" width="28.7109375" customWidth="1"/>
    <col min="2" max="2" width="23.42578125" bestFit="1" customWidth="1"/>
    <col min="3" max="3" width="21.42578125" bestFit="1" customWidth="1"/>
  </cols>
  <sheetData>
    <row r="1" spans="1:3" x14ac:dyDescent="0.25">
      <c r="A1" s="4" t="s">
        <v>32</v>
      </c>
      <c r="B1" s="4" t="s">
        <v>33</v>
      </c>
      <c r="C1" s="4" t="s">
        <v>34</v>
      </c>
    </row>
    <row r="2" spans="1:3" x14ac:dyDescent="0.25">
      <c r="A2" s="5">
        <v>44621</v>
      </c>
      <c r="B2" s="6">
        <f>[1]!Table14_2[[#This Row],[Russian Soldier Prisoners]]+[1]!Table14_2[[#This Row],[Russian Civilian Prisoners]]</f>
        <v>1</v>
      </c>
      <c r="C2" s="6">
        <f>[1]!Table14_2[[#This Row],[Ukrainian Soldier Prisoners]]+[1]!Table14_2[[#This Row],[Ukrainian Civilian Prisoners]]</f>
        <v>5</v>
      </c>
    </row>
    <row r="3" spans="1:3" x14ac:dyDescent="0.25">
      <c r="A3" s="5">
        <v>44636</v>
      </c>
      <c r="B3" s="6">
        <f>[1]!Table14_2[[#This Row],[Russian Soldier Prisoners]]+[1]!Table14_2[[#This Row],[Russian Civilian Prisoners]]</f>
        <v>9</v>
      </c>
      <c r="C3" s="6">
        <f>[1]!Table14_2[[#This Row],[Ukrainian Soldier Prisoners]]+[1]!Table14_2[[#This Row],[Ukrainian Civilian Prisoners]]</f>
        <v>1</v>
      </c>
    </row>
    <row r="4" spans="1:3" x14ac:dyDescent="0.25">
      <c r="A4" s="5">
        <v>44644</v>
      </c>
      <c r="B4" s="6">
        <f>[1]!Table14_2[[#This Row],[Russian Soldier Prisoners]]+[1]!Table14_2[[#This Row],[Russian Civilian Prisoners]]</f>
        <v>21</v>
      </c>
      <c r="C4" s="6">
        <f>[1]!Table14_2[[#This Row],[Ukrainian Soldier Prisoners]]+[1]!Table14_2[[#This Row],[Ukrainian Civilian Prisoners]]</f>
        <v>29</v>
      </c>
    </row>
    <row r="5" spans="1:3" x14ac:dyDescent="0.25">
      <c r="A5" s="5">
        <v>44652</v>
      </c>
      <c r="B5" s="6">
        <f>[1]!Table14_2[[#This Row],[Russian Soldier Prisoners]]+[1]!Table14_2[[#This Row],[Russian Civilian Prisoners]]</f>
        <v>0</v>
      </c>
      <c r="C5" s="6">
        <f>[1]!Table14_2[[#This Row],[Ukrainian Soldier Prisoners]]+[1]!Table14_2[[#This Row],[Ukrainian Civilian Prisoners]]</f>
        <v>86</v>
      </c>
    </row>
    <row r="6" spans="1:3" x14ac:dyDescent="0.25">
      <c r="A6" s="5">
        <v>44660</v>
      </c>
      <c r="B6" s="6">
        <f>[1]!Table14_2[[#This Row],[Russian Soldier Prisoners]]+[1]!Table14_2[[#This Row],[Russian Civilian Prisoners]]</f>
        <v>18</v>
      </c>
      <c r="C6" s="6">
        <f>[1]!Table14_2[[#This Row],[Ukrainian Soldier Prisoners]]+[1]!Table14_2[[#This Row],[Ukrainian Civilian Prisoners]]</f>
        <v>26</v>
      </c>
    </row>
    <row r="7" spans="1:3" x14ac:dyDescent="0.25">
      <c r="A7" s="5">
        <v>44665</v>
      </c>
      <c r="B7" s="6">
        <f>[1]!Table14_2[[#This Row],[Russian Soldier Prisoners]]+[1]!Table14_2[[#This Row],[Russian Civilian Prisoners]]</f>
        <v>0</v>
      </c>
      <c r="C7" s="6">
        <f>[1]!Table14_2[[#This Row],[Ukrainian Soldier Prisoners]]+[1]!Table14_2[[#This Row],[Ukrainian Civilian Prisoners]]</f>
        <v>30</v>
      </c>
    </row>
    <row r="8" spans="1:3" x14ac:dyDescent="0.25">
      <c r="A8" s="5">
        <v>44666</v>
      </c>
      <c r="B8" s="6">
        <f>[1]!Table14_2[[#This Row],[Russian Soldier Prisoners]]+[1]!Table14_2[[#This Row],[Russian Civilian Prisoners]]</f>
        <v>4</v>
      </c>
      <c r="C8" s="6">
        <f>[1]!Table14_2[[#This Row],[Ukrainian Soldier Prisoners]]+[1]!Table14_2[[#This Row],[Ukrainian Civilian Prisoners]]</f>
        <v>5</v>
      </c>
    </row>
    <row r="9" spans="1:3" x14ac:dyDescent="0.25">
      <c r="A9" s="5">
        <v>44670</v>
      </c>
      <c r="B9" s="6">
        <f>[1]!Table14_2[[#This Row],[Russian Soldier Prisoners]]+[1]!Table14_2[[#This Row],[Russian Civilian Prisoners]]</f>
        <v>0</v>
      </c>
      <c r="C9" s="6">
        <f>[1]!Table14_2[[#This Row],[Ukrainian Soldier Prisoners]]+[1]!Table14_2[[#This Row],[Ukrainian Civilian Prisoners]]</f>
        <v>76</v>
      </c>
    </row>
    <row r="10" spans="1:3" x14ac:dyDescent="0.25">
      <c r="A10" s="5">
        <v>44672</v>
      </c>
      <c r="B10" s="6">
        <f>[1]!Table14_2[[#This Row],[Russian Soldier Prisoners]]+[1]!Table14_2[[#This Row],[Russian Civilian Prisoners]]</f>
        <v>0</v>
      </c>
      <c r="C10" s="6">
        <f>[1]!Table14_2[[#This Row],[Ukrainian Soldier Prisoners]]+[1]!Table14_2[[#This Row],[Ukrainian Civilian Prisoners]]</f>
        <v>19</v>
      </c>
    </row>
    <row r="11" spans="1:3" x14ac:dyDescent="0.25">
      <c r="A11" s="5">
        <v>44679</v>
      </c>
      <c r="B11" s="6">
        <f>[1]!Table14_2[[#This Row],[Russian Soldier Prisoners]]+[1]!Table14_2[[#This Row],[Russian Civilian Prisoners]]</f>
        <v>0</v>
      </c>
      <c r="C11" s="6">
        <f>[1]!Table14_2[[#This Row],[Ukrainian Soldier Prisoners]]+[1]!Table14_2[[#This Row],[Ukrainian Civilian Prisoners]]</f>
        <v>45</v>
      </c>
    </row>
    <row r="12" spans="1:3" x14ac:dyDescent="0.25">
      <c r="A12" s="5">
        <v>44681</v>
      </c>
      <c r="B12" s="6">
        <f>[1]!Table14_2[[#This Row],[Russian Soldier Prisoners]]+[1]!Table14_2[[#This Row],[Russian Civilian Prisoners]]</f>
        <v>0</v>
      </c>
      <c r="C12" s="6">
        <f>[1]!Table14_2[[#This Row],[Ukrainian Soldier Prisoners]]+[1]!Table14_2[[#This Row],[Ukrainian Civilian Prisoners]]</f>
        <v>14</v>
      </c>
    </row>
    <row r="13" spans="1:3" x14ac:dyDescent="0.25">
      <c r="A13" s="5">
        <v>44687</v>
      </c>
      <c r="B13" s="6">
        <f>[1]!Table14_2[[#This Row],[Russian Soldier Prisoners]]+[1]!Table14_2[[#This Row],[Russian Civilian Prisoners]]</f>
        <v>11</v>
      </c>
      <c r="C13" s="6">
        <f>[1]!Table14_2[[#This Row],[Ukrainian Soldier Prisoners]]+[1]!Table14_2[[#This Row],[Ukrainian Civilian Prisoners]]</f>
        <v>41</v>
      </c>
    </row>
    <row r="14" spans="1:3" x14ac:dyDescent="0.25">
      <c r="A14" s="5">
        <v>44722</v>
      </c>
      <c r="B14" s="6">
        <f>[1]!Table14_2[[#This Row],[Russian Soldier Prisoners]]+[1]!Table14_2[[#This Row],[Russian Civilian Prisoners]]</f>
        <v>4</v>
      </c>
      <c r="C14" s="6">
        <f>[1]!Table14_2[[#This Row],[Ukrainian Soldier Prisoners]]+[1]!Table14_2[[#This Row],[Ukrainian Civilian Prisoners]]</f>
        <v>5</v>
      </c>
    </row>
    <row r="15" spans="1:3" x14ac:dyDescent="0.25">
      <c r="A15" s="5">
        <v>44730</v>
      </c>
      <c r="B15" s="6">
        <f>[1]!Table14_2[[#This Row],[Russian Soldier Prisoners]]+[1]!Table14_2[[#This Row],[Russian Civilian Prisoners]]</f>
        <v>5</v>
      </c>
      <c r="C15" s="6">
        <f>[1]!Table14_2[[#This Row],[Ukrainian Soldier Prisoners]]+[1]!Table14_2[[#This Row],[Ukrainian Civilian Prisoners]]</f>
        <v>5</v>
      </c>
    </row>
    <row r="16" spans="1:3" x14ac:dyDescent="0.25">
      <c r="A16" s="5">
        <v>44740</v>
      </c>
      <c r="B16" s="6">
        <f>[1]!Table14_2[[#This Row],[Russian Soldier Prisoners]]+[1]!Table14_2[[#This Row],[Russian Civilian Prisoners]]</f>
        <v>15</v>
      </c>
      <c r="C16" s="6">
        <f>[1]!Table14_2[[#This Row],[Ukrainian Soldier Prisoners]]+[1]!Table14_2[[#This Row],[Ukrainian Civilian Prisoners]]</f>
        <v>17</v>
      </c>
    </row>
    <row r="17" spans="1:3" x14ac:dyDescent="0.25">
      <c r="A17" s="5">
        <v>44741</v>
      </c>
      <c r="B17" s="6">
        <f>[1]!Table14_2[[#This Row],[Russian Soldier Prisoners]]+[1]!Table14_2[[#This Row],[Russian Civilian Prisoners]]</f>
        <v>144</v>
      </c>
      <c r="C17" s="6">
        <f>[1]!Table14_2[[#This Row],[Ukrainian Soldier Prisoners]]+[1]!Table14_2[[#This Row],[Ukrainian Civilian Prisoners]]</f>
        <v>144</v>
      </c>
    </row>
    <row r="18" spans="1:3" x14ac:dyDescent="0.25">
      <c r="A18" s="5">
        <v>44806</v>
      </c>
      <c r="B18" s="6">
        <f>[1]!Table14_2[[#This Row],[Russian Soldier Prisoners]]+[1]!Table14_2[[#This Row],[Russian Civilian Prisoners]]</f>
        <v>0</v>
      </c>
      <c r="C18" s="6">
        <f>[1]!Table14_2[[#This Row],[Ukrainian Soldier Prisoners]]+[1]!Table14_2[[#This Row],[Ukrainian Civilian Prisoners]]</f>
        <v>14</v>
      </c>
    </row>
    <row r="19" spans="1:3" x14ac:dyDescent="0.25">
      <c r="A19" s="5">
        <v>44825</v>
      </c>
      <c r="B19" s="6">
        <f>[1]!Table14_2[[#This Row],[Russian Soldier Prisoners]]+[1]!Table14_2[[#This Row],[Russian Civilian Prisoners]]</f>
        <v>56</v>
      </c>
      <c r="C19" s="6">
        <f>[1]!Table14_2[[#This Row],[Ukrainian Soldier Prisoners]]+[1]!Table14_2[[#This Row],[Ukrainian Civilian Prisoners]]</f>
        <v>215</v>
      </c>
    </row>
    <row r="20" spans="1:3" x14ac:dyDescent="0.25">
      <c r="A20" s="5">
        <v>44834</v>
      </c>
      <c r="B20" s="6">
        <f>[1]!Table14_2[[#This Row],[Russian Soldier Prisoners]]+[1]!Table14_2[[#This Row],[Russian Civilian Prisoners]]</f>
        <v>0</v>
      </c>
      <c r="C20" s="6">
        <f>[1]!Table14_2[[#This Row],[Ukrainian Soldier Prisoners]]+[1]!Table14_2[[#This Row],[Ukrainian Civilian Prisoners]]</f>
        <v>6</v>
      </c>
    </row>
    <row r="21" spans="1:3" x14ac:dyDescent="0.25">
      <c r="A21" s="5">
        <v>44845</v>
      </c>
      <c r="B21" s="6">
        <f>[1]!Table14_2[[#This Row],[Russian Soldier Prisoners]]+[1]!Table14_2[[#This Row],[Russian Civilian Prisoners]]</f>
        <v>0</v>
      </c>
      <c r="C21" s="6">
        <f>[1]!Table14_2[[#This Row],[Ukrainian Soldier Prisoners]]+[1]!Table14_2[[#This Row],[Ukrainian Civilian Prisoners]]</f>
        <v>32</v>
      </c>
    </row>
    <row r="22" spans="1:3" x14ac:dyDescent="0.25">
      <c r="A22" s="5">
        <v>44847</v>
      </c>
      <c r="B22" s="6">
        <f>[1]!Table14_2[[#This Row],[Russian Soldier Prisoners]]+[1]!Table14_2[[#This Row],[Russian Civilian Prisoners]]</f>
        <v>10</v>
      </c>
      <c r="C22" s="6">
        <f>[1]!Table14_2[[#This Row],[Ukrainian Soldier Prisoners]]+[1]!Table14_2[[#This Row],[Ukrainian Civilian Prisoners]]</f>
        <v>20</v>
      </c>
    </row>
    <row r="23" spans="1:3" x14ac:dyDescent="0.25">
      <c r="A23" s="5">
        <v>44851</v>
      </c>
      <c r="B23" s="6">
        <f>[1]!Table14_2[[#This Row],[Russian Soldier Prisoners]]+[1]!Table14_2[[#This Row],[Russian Civilian Prisoners]]</f>
        <v>110</v>
      </c>
      <c r="C23" s="6">
        <f>[1]!Table14_2[[#This Row],[Ukrainian Soldier Prisoners]]+[1]!Table14_2[[#This Row],[Ukrainian Civilian Prisoners]]</f>
        <v>108</v>
      </c>
    </row>
    <row r="24" spans="1:3" x14ac:dyDescent="0.25">
      <c r="A24" s="5">
        <v>44860</v>
      </c>
      <c r="B24" s="6">
        <f>[1]!Table14_2[[#This Row],[Russian Soldier Prisoners]]+[1]!Table14_2[[#This Row],[Russian Civilian Prisoners]]</f>
        <v>0</v>
      </c>
      <c r="C24" s="6">
        <f>[1]!Table14_2[[#This Row],[Ukrainian Soldier Prisoners]]+[1]!Table14_2[[#This Row],[Ukrainian Civilian Prisoners]]</f>
        <v>10</v>
      </c>
    </row>
    <row r="25" spans="1:3" x14ac:dyDescent="0.25">
      <c r="A25" s="5">
        <v>44863</v>
      </c>
      <c r="B25" s="6">
        <f>[1]!Table14_2[[#This Row],[Russian Soldier Prisoners]]+[1]!Table14_2[[#This Row],[Russian Civilian Prisoners]]</f>
        <v>50</v>
      </c>
      <c r="C25" s="6">
        <f>[1]!Table14_2[[#This Row],[Ukrainian Soldier Prisoners]]+[1]!Table14_2[[#This Row],[Ukrainian Civilian Prisoners]]</f>
        <v>52</v>
      </c>
    </row>
    <row r="26" spans="1:3" x14ac:dyDescent="0.25">
      <c r="A26" s="5">
        <v>44868</v>
      </c>
      <c r="B26" s="6">
        <f>[1]!Table14_2[[#This Row],[Russian Soldier Prisoners]]+[1]!Table14_2[[#This Row],[Russian Civilian Prisoners]]</f>
        <v>107</v>
      </c>
      <c r="C26" s="6">
        <f>[1]!Table14_2[[#This Row],[Ukrainian Soldier Prisoners]]+[1]!Table14_2[[#This Row],[Ukrainian Civilian Prisoners]]</f>
        <v>107</v>
      </c>
    </row>
    <row r="27" spans="1:3" x14ac:dyDescent="0.25">
      <c r="A27" s="5">
        <v>44875</v>
      </c>
      <c r="B27" s="6">
        <f>[1]!Table14_2[[#This Row],[Russian Soldier Prisoners]]+[1]!Table14_2[[#This Row],[Russian Civilian Prisoners]]</f>
        <v>45</v>
      </c>
      <c r="C27" s="6">
        <f>[1]!Table14_2[[#This Row],[Ukrainian Soldier Prisoners]]+[1]!Table14_2[[#This Row],[Ukrainian Civilian Prisoners]]</f>
        <v>45</v>
      </c>
    </row>
    <row r="28" spans="1:3" x14ac:dyDescent="0.25">
      <c r="A28" s="5">
        <v>44888</v>
      </c>
      <c r="B28" s="6">
        <f>[1]!Table14_2[[#This Row],[Russian Soldier Prisoners]]+[1]!Table14_2[[#This Row],[Russian Civilian Prisoners]]</f>
        <v>35</v>
      </c>
      <c r="C28" s="6">
        <f>[1]!Table14_2[[#This Row],[Ukrainian Soldier Prisoners]]+[1]!Table14_2[[#This Row],[Ukrainian Civilian Prisoners]]</f>
        <v>36</v>
      </c>
    </row>
    <row r="29" spans="1:3" x14ac:dyDescent="0.25">
      <c r="A29" s="5">
        <v>44889</v>
      </c>
      <c r="B29" s="6">
        <f>[1]!Table14_2[[#This Row],[Russian Soldier Prisoners]]+[1]!Table14_2[[#This Row],[Russian Civilian Prisoners]]</f>
        <v>50</v>
      </c>
      <c r="C29" s="6">
        <f>[1]!Table14_2[[#This Row],[Ukrainian Soldier Prisoners]]+[1]!Table14_2[[#This Row],[Ukrainian Civilian Prisoners]]</f>
        <v>50</v>
      </c>
    </row>
    <row r="30" spans="1:3" x14ac:dyDescent="0.25">
      <c r="A30" s="5">
        <v>44891</v>
      </c>
      <c r="B30" s="6">
        <f>[1]!Table14_2[[#This Row],[Russian Soldier Prisoners]]+[1]!Table14_2[[#This Row],[Russian Civilian Prisoners]]</f>
        <v>9</v>
      </c>
      <c r="C30" s="6">
        <f>[1]!Table14_2[[#This Row],[Ukrainian Soldier Prisoners]]+[1]!Table14_2[[#This Row],[Ukrainian Civilian Prisoners]]</f>
        <v>12</v>
      </c>
    </row>
    <row r="31" spans="1:3" x14ac:dyDescent="0.25">
      <c r="A31" s="5">
        <v>44896</v>
      </c>
      <c r="B31" s="6">
        <f>[1]!Table14_2[[#This Row],[Russian Soldier Prisoners]]+[1]!Table14_2[[#This Row],[Russian Civilian Prisoners]]</f>
        <v>50</v>
      </c>
      <c r="C31" s="6">
        <f>[1]!Table14_2[[#This Row],[Ukrainian Soldier Prisoners]]+[1]!Table14_2[[#This Row],[Ukrainian Civilian Prisoners]]</f>
        <v>50</v>
      </c>
    </row>
    <row r="32" spans="1:3" x14ac:dyDescent="0.25">
      <c r="A32" s="5">
        <v>44901</v>
      </c>
      <c r="B32" s="6">
        <f>[1]!Table14_2[[#This Row],[Russian Soldier Prisoners]]+[1]!Table14_2[[#This Row],[Russian Civilian Prisoners]]</f>
        <v>60</v>
      </c>
      <c r="C32" s="6">
        <f>[1]!Table14_2[[#This Row],[Ukrainian Soldier Prisoners]]+[1]!Table14_2[[#This Row],[Ukrainian Civilian Prisoners]]</f>
        <v>60</v>
      </c>
    </row>
    <row r="33" spans="1:3" x14ac:dyDescent="0.25">
      <c r="A33" s="5">
        <v>44909</v>
      </c>
      <c r="B33" s="6">
        <f>[1]!Table14_2[[#This Row],[Russian Soldier Prisoners]]+[1]!Table14_2[[#This Row],[Russian Civilian Prisoners]]</f>
        <v>0</v>
      </c>
      <c r="C33" s="6">
        <f>[1]!Table14_2[[#This Row],[Ukrainian Soldier Prisoners]]+[1]!Table14_2[[#This Row],[Ukrainian Civilian Prisoners]]</f>
        <v>65</v>
      </c>
    </row>
    <row r="34" spans="1:3" x14ac:dyDescent="0.25">
      <c r="A34" s="5">
        <v>44926</v>
      </c>
      <c r="B34" s="6">
        <f>[1]!Table14_2[[#This Row],[Russian Soldier Prisoners]]+[1]!Table14_2[[#This Row],[Russian Civilian Prisoners]]</f>
        <v>82</v>
      </c>
      <c r="C34" s="6">
        <f>[1]!Table14_2[[#This Row],[Ukrainian Soldier Prisoners]]+[1]!Table14_2[[#This Row],[Ukrainian Civilian Prisoners]]</f>
        <v>140</v>
      </c>
    </row>
    <row r="35" spans="1:3" x14ac:dyDescent="0.25">
      <c r="B35" s="6"/>
      <c r="C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4821-3D35-43E9-91B0-425635CCFEFE}">
  <dimension ref="A1:B21"/>
  <sheetViews>
    <sheetView workbookViewId="0">
      <selection activeCell="H33" sqref="H33"/>
    </sheetView>
  </sheetViews>
  <sheetFormatPr defaultRowHeight="15" x14ac:dyDescent="0.25"/>
  <cols>
    <col min="1" max="1" width="15.42578125" bestFit="1" customWidth="1"/>
    <col min="2" max="2" width="9.42578125" bestFit="1" customWidth="1"/>
  </cols>
  <sheetData>
    <row r="1" spans="1:2" x14ac:dyDescent="0.25">
      <c r="A1" s="1" t="s">
        <v>35</v>
      </c>
      <c r="B1" s="1" t="s">
        <v>56</v>
      </c>
    </row>
    <row r="2" spans="1:2" x14ac:dyDescent="0.25">
      <c r="A2" t="s">
        <v>36</v>
      </c>
      <c r="B2">
        <v>12</v>
      </c>
    </row>
    <row r="3" spans="1:2" x14ac:dyDescent="0.25">
      <c r="A3" t="s">
        <v>37</v>
      </c>
      <c r="B3">
        <v>8</v>
      </c>
    </row>
    <row r="4" spans="1:2" x14ac:dyDescent="0.25">
      <c r="A4" t="s">
        <v>38</v>
      </c>
      <c r="B4">
        <v>2</v>
      </c>
    </row>
    <row r="5" spans="1:2" x14ac:dyDescent="0.25">
      <c r="A5" t="s">
        <v>39</v>
      </c>
      <c r="B5">
        <v>2</v>
      </c>
    </row>
    <row r="6" spans="1:2" x14ac:dyDescent="0.25">
      <c r="A6" t="s">
        <v>40</v>
      </c>
      <c r="B6">
        <v>2</v>
      </c>
    </row>
    <row r="7" spans="1:2" x14ac:dyDescent="0.25">
      <c r="A7" t="s">
        <v>41</v>
      </c>
      <c r="B7">
        <v>1</v>
      </c>
    </row>
    <row r="8" spans="1:2" x14ac:dyDescent="0.25">
      <c r="A8" t="s">
        <v>42</v>
      </c>
      <c r="B8">
        <v>1</v>
      </c>
    </row>
    <row r="9" spans="1:2" x14ac:dyDescent="0.25">
      <c r="A9" t="s">
        <v>43</v>
      </c>
      <c r="B9">
        <v>1</v>
      </c>
    </row>
    <row r="10" spans="1:2" x14ac:dyDescent="0.25">
      <c r="A10" t="s">
        <v>44</v>
      </c>
      <c r="B10">
        <v>1</v>
      </c>
    </row>
    <row r="11" spans="1:2" x14ac:dyDescent="0.25">
      <c r="A11" t="s">
        <v>45</v>
      </c>
      <c r="B11">
        <v>1</v>
      </c>
    </row>
    <row r="12" spans="1:2" x14ac:dyDescent="0.25">
      <c r="A12" t="s">
        <v>46</v>
      </c>
      <c r="B12">
        <v>1</v>
      </c>
    </row>
    <row r="13" spans="1:2" x14ac:dyDescent="0.25">
      <c r="A13" t="s">
        <v>47</v>
      </c>
      <c r="B13">
        <v>1</v>
      </c>
    </row>
    <row r="14" spans="1:2" x14ac:dyDescent="0.25">
      <c r="A14" t="s">
        <v>48</v>
      </c>
      <c r="B14">
        <v>1</v>
      </c>
    </row>
    <row r="15" spans="1:2" x14ac:dyDescent="0.25">
      <c r="A15" t="s">
        <v>49</v>
      </c>
      <c r="B15">
        <v>1</v>
      </c>
    </row>
    <row r="16" spans="1:2" x14ac:dyDescent="0.25">
      <c r="A16" t="s">
        <v>50</v>
      </c>
      <c r="B16">
        <v>1</v>
      </c>
    </row>
    <row r="17" spans="1:2" x14ac:dyDescent="0.25">
      <c r="A17" t="s">
        <v>51</v>
      </c>
      <c r="B17">
        <v>1</v>
      </c>
    </row>
    <row r="18" spans="1:2" x14ac:dyDescent="0.25">
      <c r="A18" t="s">
        <v>52</v>
      </c>
      <c r="B18">
        <v>1</v>
      </c>
    </row>
    <row r="19" spans="1:2" x14ac:dyDescent="0.25">
      <c r="A19" t="s">
        <v>53</v>
      </c>
      <c r="B19">
        <v>1</v>
      </c>
    </row>
    <row r="20" spans="1:2" x14ac:dyDescent="0.25">
      <c r="A20" t="s">
        <v>54</v>
      </c>
      <c r="B20">
        <v>1</v>
      </c>
    </row>
    <row r="21" spans="1:2" x14ac:dyDescent="0.25">
      <c r="A21" t="s">
        <v>55</v>
      </c>
      <c r="B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0D77-8228-48F4-B939-CC619E228BAB}">
  <dimension ref="A1:E5"/>
  <sheetViews>
    <sheetView workbookViewId="0">
      <selection activeCell="J36" sqref="J36"/>
    </sheetView>
  </sheetViews>
  <sheetFormatPr defaultRowHeight="15" x14ac:dyDescent="0.25"/>
  <cols>
    <col min="1" max="1" width="14.5703125" bestFit="1" customWidth="1"/>
    <col min="3" max="3" width="15" customWidth="1"/>
    <col min="4" max="4" width="15.7109375" customWidth="1"/>
  </cols>
  <sheetData>
    <row r="1" spans="1:5" x14ac:dyDescent="0.25">
      <c r="A1" s="1" t="s">
        <v>57</v>
      </c>
      <c r="B1" s="1" t="s">
        <v>60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58</v>
      </c>
      <c r="B2">
        <v>2420</v>
      </c>
      <c r="C2" s="2">
        <v>41735</v>
      </c>
      <c r="D2" s="2">
        <v>42050</v>
      </c>
      <c r="E2" t="s">
        <v>61</v>
      </c>
    </row>
    <row r="3" spans="1:5" x14ac:dyDescent="0.25">
      <c r="A3" t="s">
        <v>59</v>
      </c>
      <c r="B3">
        <v>1185</v>
      </c>
      <c r="C3" s="2">
        <v>41760</v>
      </c>
      <c r="D3" s="2">
        <v>42050</v>
      </c>
      <c r="E3" t="s">
        <v>61</v>
      </c>
    </row>
    <row r="4" spans="1:5" x14ac:dyDescent="0.25">
      <c r="A4" t="s">
        <v>58</v>
      </c>
      <c r="B4">
        <v>5042</v>
      </c>
      <c r="C4" s="2">
        <v>41735</v>
      </c>
      <c r="D4" s="2">
        <v>44610</v>
      </c>
      <c r="E4" t="s">
        <v>62</v>
      </c>
    </row>
    <row r="5" spans="1:5" x14ac:dyDescent="0.25">
      <c r="A5" t="s">
        <v>59</v>
      </c>
      <c r="B5">
        <v>2000</v>
      </c>
      <c r="C5" s="2">
        <v>41735</v>
      </c>
      <c r="D5" s="2">
        <v>44645</v>
      </c>
      <c r="E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FBF5-DC60-4EE2-AE09-B04C9C61777E}">
  <dimension ref="A1:D45"/>
  <sheetViews>
    <sheetView topLeftCell="A13" workbookViewId="0">
      <selection activeCell="F45" sqref="F45"/>
    </sheetView>
  </sheetViews>
  <sheetFormatPr defaultRowHeight="15" x14ac:dyDescent="0.25"/>
  <cols>
    <col min="1" max="1" width="27.140625" bestFit="1" customWidth="1"/>
    <col min="2" max="2" width="15.42578125" bestFit="1" customWidth="1"/>
    <col min="3" max="3" width="9.42578125" bestFit="1" customWidth="1"/>
    <col min="4" max="4" width="81.140625" bestFit="1" customWidth="1"/>
  </cols>
  <sheetData>
    <row r="1" spans="1:4" x14ac:dyDescent="0.25">
      <c r="A1" s="1" t="s">
        <v>64</v>
      </c>
      <c r="B1" s="1" t="s">
        <v>35</v>
      </c>
      <c r="C1" s="1" t="s">
        <v>56</v>
      </c>
      <c r="D1" s="1" t="s">
        <v>69</v>
      </c>
    </row>
    <row r="2" spans="1:4" x14ac:dyDescent="0.25">
      <c r="A2" t="s">
        <v>65</v>
      </c>
      <c r="B2" t="s">
        <v>70</v>
      </c>
      <c r="C2">
        <v>1</v>
      </c>
      <c r="D2" t="s">
        <v>71</v>
      </c>
    </row>
    <row r="3" spans="1:4" x14ac:dyDescent="0.25">
      <c r="A3" t="s">
        <v>65</v>
      </c>
      <c r="B3" t="s">
        <v>72</v>
      </c>
      <c r="C3">
        <v>4</v>
      </c>
      <c r="D3" t="s">
        <v>73</v>
      </c>
    </row>
    <row r="4" spans="1:4" x14ac:dyDescent="0.25">
      <c r="A4" t="s">
        <v>65</v>
      </c>
      <c r="B4" t="s">
        <v>74</v>
      </c>
      <c r="C4">
        <v>1</v>
      </c>
      <c r="D4" t="s">
        <v>75</v>
      </c>
    </row>
    <row r="5" spans="1:4" x14ac:dyDescent="0.25">
      <c r="A5" t="s">
        <v>65</v>
      </c>
      <c r="B5" t="s">
        <v>37</v>
      </c>
      <c r="C5">
        <v>25</v>
      </c>
      <c r="D5" t="s">
        <v>76</v>
      </c>
    </row>
    <row r="6" spans="1:4" x14ac:dyDescent="0.25">
      <c r="A6" t="s">
        <v>65</v>
      </c>
      <c r="B6" t="s">
        <v>38</v>
      </c>
      <c r="C6">
        <v>18</v>
      </c>
      <c r="D6" t="s">
        <v>77</v>
      </c>
    </row>
    <row r="7" spans="1:4" x14ac:dyDescent="0.25">
      <c r="A7" t="s">
        <v>65</v>
      </c>
      <c r="B7" t="s">
        <v>78</v>
      </c>
      <c r="C7">
        <v>1</v>
      </c>
      <c r="D7" t="s">
        <v>71</v>
      </c>
    </row>
    <row r="8" spans="1:4" x14ac:dyDescent="0.25">
      <c r="A8" t="s">
        <v>65</v>
      </c>
      <c r="B8" t="s">
        <v>79</v>
      </c>
      <c r="C8">
        <v>3</v>
      </c>
      <c r="D8" t="s">
        <v>71</v>
      </c>
    </row>
    <row r="9" spans="1:4" x14ac:dyDescent="0.25">
      <c r="A9" t="s">
        <v>65</v>
      </c>
      <c r="B9" t="s">
        <v>80</v>
      </c>
      <c r="C9">
        <v>2</v>
      </c>
      <c r="D9" t="s">
        <v>71</v>
      </c>
    </row>
    <row r="10" spans="1:4" x14ac:dyDescent="0.25">
      <c r="A10" t="s">
        <v>65</v>
      </c>
      <c r="B10" t="s">
        <v>81</v>
      </c>
      <c r="C10">
        <v>4</v>
      </c>
      <c r="D10" t="s">
        <v>71</v>
      </c>
    </row>
    <row r="11" spans="1:4" x14ac:dyDescent="0.25">
      <c r="A11" t="s">
        <v>65</v>
      </c>
      <c r="B11" t="s">
        <v>82</v>
      </c>
      <c r="C11">
        <v>1</v>
      </c>
      <c r="D11" t="s">
        <v>83</v>
      </c>
    </row>
    <row r="12" spans="1:4" x14ac:dyDescent="0.25">
      <c r="A12" t="s">
        <v>65</v>
      </c>
      <c r="B12" t="s">
        <v>45</v>
      </c>
      <c r="C12">
        <v>1</v>
      </c>
      <c r="D12" t="s">
        <v>71</v>
      </c>
    </row>
    <row r="13" spans="1:4" x14ac:dyDescent="0.25">
      <c r="A13" t="s">
        <v>65</v>
      </c>
      <c r="B13" t="s">
        <v>84</v>
      </c>
      <c r="C13">
        <v>1</v>
      </c>
      <c r="D13" t="s">
        <v>71</v>
      </c>
    </row>
    <row r="14" spans="1:4" x14ac:dyDescent="0.25">
      <c r="A14" t="s">
        <v>65</v>
      </c>
      <c r="B14" t="s">
        <v>47</v>
      </c>
      <c r="C14">
        <v>3</v>
      </c>
      <c r="D14" t="s">
        <v>73</v>
      </c>
    </row>
    <row r="15" spans="1:4" x14ac:dyDescent="0.25">
      <c r="A15" t="s">
        <v>65</v>
      </c>
      <c r="B15" t="s">
        <v>85</v>
      </c>
      <c r="C15">
        <v>36</v>
      </c>
      <c r="D15" t="s">
        <v>86</v>
      </c>
    </row>
    <row r="16" spans="1:4" x14ac:dyDescent="0.25">
      <c r="A16" t="s">
        <v>65</v>
      </c>
      <c r="B16" t="s">
        <v>87</v>
      </c>
      <c r="C16">
        <v>1</v>
      </c>
      <c r="D16" t="s">
        <v>71</v>
      </c>
    </row>
    <row r="17" spans="1:4" x14ac:dyDescent="0.25">
      <c r="A17" t="s">
        <v>65</v>
      </c>
      <c r="B17" t="s">
        <v>88</v>
      </c>
      <c r="C17">
        <v>1</v>
      </c>
      <c r="D17" t="s">
        <v>71</v>
      </c>
    </row>
    <row r="18" spans="1:4" x14ac:dyDescent="0.25">
      <c r="A18" t="s">
        <v>65</v>
      </c>
      <c r="B18" t="s">
        <v>50</v>
      </c>
      <c r="C18">
        <v>1</v>
      </c>
      <c r="D18" t="s">
        <v>71</v>
      </c>
    </row>
    <row r="19" spans="1:4" x14ac:dyDescent="0.25">
      <c r="A19" t="s">
        <v>65</v>
      </c>
      <c r="B19" t="s">
        <v>51</v>
      </c>
      <c r="C19">
        <v>2</v>
      </c>
      <c r="D19" t="s">
        <v>75</v>
      </c>
    </row>
    <row r="20" spans="1:4" x14ac:dyDescent="0.25">
      <c r="A20" t="s">
        <v>65</v>
      </c>
      <c r="B20" t="s">
        <v>89</v>
      </c>
      <c r="C20">
        <v>1</v>
      </c>
      <c r="D20" t="s">
        <v>71</v>
      </c>
    </row>
    <row r="21" spans="1:4" x14ac:dyDescent="0.25">
      <c r="A21" t="s">
        <v>65</v>
      </c>
      <c r="B21" t="s">
        <v>90</v>
      </c>
      <c r="C21">
        <v>1</v>
      </c>
      <c r="D21" t="s">
        <v>71</v>
      </c>
    </row>
    <row r="22" spans="1:4" x14ac:dyDescent="0.25">
      <c r="A22" t="s">
        <v>65</v>
      </c>
      <c r="B22" t="s">
        <v>91</v>
      </c>
      <c r="C22">
        <v>1</v>
      </c>
      <c r="D22" t="s">
        <v>71</v>
      </c>
    </row>
    <row r="23" spans="1:4" x14ac:dyDescent="0.25">
      <c r="A23" t="s">
        <v>65</v>
      </c>
      <c r="B23" t="s">
        <v>92</v>
      </c>
      <c r="C23">
        <v>1</v>
      </c>
      <c r="D23" t="s">
        <v>71</v>
      </c>
    </row>
    <row r="24" spans="1:4" x14ac:dyDescent="0.25">
      <c r="A24" t="s">
        <v>65</v>
      </c>
      <c r="B24" t="s">
        <v>40</v>
      </c>
      <c r="C24">
        <v>6</v>
      </c>
      <c r="D24" t="s">
        <v>71</v>
      </c>
    </row>
    <row r="25" spans="1:4" x14ac:dyDescent="0.25">
      <c r="A25" t="s">
        <v>65</v>
      </c>
      <c r="B25" t="s">
        <v>54</v>
      </c>
      <c r="C25">
        <v>5</v>
      </c>
      <c r="D25" t="s">
        <v>93</v>
      </c>
    </row>
    <row r="26" spans="1:4" x14ac:dyDescent="0.25">
      <c r="A26" t="s">
        <v>65</v>
      </c>
      <c r="B26" t="s">
        <v>94</v>
      </c>
      <c r="C26">
        <v>1</v>
      </c>
      <c r="D26" t="s">
        <v>71</v>
      </c>
    </row>
    <row r="27" spans="1:4" x14ac:dyDescent="0.25">
      <c r="A27" t="s">
        <v>65</v>
      </c>
      <c r="B27" t="s">
        <v>95</v>
      </c>
      <c r="C27">
        <v>1</v>
      </c>
      <c r="D27" t="s">
        <v>71</v>
      </c>
    </row>
    <row r="28" spans="1:4" x14ac:dyDescent="0.25">
      <c r="A28" t="s">
        <v>65</v>
      </c>
      <c r="B28" t="s">
        <v>96</v>
      </c>
      <c r="C28">
        <v>4</v>
      </c>
      <c r="D28" t="s">
        <v>71</v>
      </c>
    </row>
    <row r="29" spans="1:4" x14ac:dyDescent="0.25">
      <c r="A29" t="s">
        <v>65</v>
      </c>
      <c r="B29" t="s">
        <v>97</v>
      </c>
      <c r="C29">
        <v>1</v>
      </c>
      <c r="D29" t="s">
        <v>98</v>
      </c>
    </row>
    <row r="30" spans="1:4" x14ac:dyDescent="0.25">
      <c r="A30" t="s">
        <v>65</v>
      </c>
      <c r="B30" t="s">
        <v>55</v>
      </c>
      <c r="C30">
        <v>5</v>
      </c>
      <c r="D30" t="s">
        <v>71</v>
      </c>
    </row>
    <row r="31" spans="1:4" x14ac:dyDescent="0.25">
      <c r="A31" t="s">
        <v>65</v>
      </c>
      <c r="B31" t="s">
        <v>39</v>
      </c>
      <c r="C31">
        <v>11</v>
      </c>
      <c r="D31" t="s">
        <v>71</v>
      </c>
    </row>
    <row r="32" spans="1:4" x14ac:dyDescent="0.25">
      <c r="A32" t="s">
        <v>65</v>
      </c>
      <c r="B32" t="s">
        <v>99</v>
      </c>
      <c r="C32">
        <v>1</v>
      </c>
      <c r="D32" t="s">
        <v>71</v>
      </c>
    </row>
    <row r="33" spans="1:4" x14ac:dyDescent="0.25">
      <c r="A33" t="s">
        <v>66</v>
      </c>
      <c r="B33" t="s">
        <v>38</v>
      </c>
      <c r="C33">
        <v>1</v>
      </c>
      <c r="D33" t="s">
        <v>100</v>
      </c>
    </row>
    <row r="34" spans="1:4" x14ac:dyDescent="0.25">
      <c r="A34" t="s">
        <v>66</v>
      </c>
      <c r="B34" t="s">
        <v>101</v>
      </c>
      <c r="C34">
        <v>13</v>
      </c>
      <c r="D34" t="s">
        <v>102</v>
      </c>
    </row>
    <row r="35" spans="1:4" x14ac:dyDescent="0.25">
      <c r="A35" t="s">
        <v>66</v>
      </c>
      <c r="B35" t="s">
        <v>53</v>
      </c>
      <c r="C35">
        <v>1</v>
      </c>
      <c r="D35" t="s">
        <v>102</v>
      </c>
    </row>
    <row r="36" spans="1:4" x14ac:dyDescent="0.25">
      <c r="A36" t="s">
        <v>66</v>
      </c>
      <c r="B36" t="s">
        <v>103</v>
      </c>
      <c r="C36">
        <v>12</v>
      </c>
      <c r="D36" t="s">
        <v>102</v>
      </c>
    </row>
    <row r="37" spans="1:4" x14ac:dyDescent="0.25">
      <c r="A37" t="s">
        <v>66</v>
      </c>
      <c r="B37" t="s">
        <v>104</v>
      </c>
      <c r="C37">
        <v>9</v>
      </c>
      <c r="D37" t="s">
        <v>100</v>
      </c>
    </row>
    <row r="38" spans="1:4" x14ac:dyDescent="0.25">
      <c r="A38" t="s">
        <v>66</v>
      </c>
      <c r="B38" t="s">
        <v>105</v>
      </c>
      <c r="C38">
        <v>9</v>
      </c>
      <c r="D38" t="s">
        <v>102</v>
      </c>
    </row>
    <row r="39" spans="1:4" x14ac:dyDescent="0.25">
      <c r="A39" t="s">
        <v>66</v>
      </c>
      <c r="B39" t="s">
        <v>106</v>
      </c>
      <c r="C39">
        <v>1</v>
      </c>
      <c r="D39" t="s">
        <v>100</v>
      </c>
    </row>
    <row r="40" spans="1:4" x14ac:dyDescent="0.25">
      <c r="A40" t="s">
        <v>67</v>
      </c>
      <c r="B40" t="s">
        <v>107</v>
      </c>
      <c r="C40">
        <v>1</v>
      </c>
      <c r="D40" t="s">
        <v>108</v>
      </c>
    </row>
    <row r="41" spans="1:4" x14ac:dyDescent="0.25">
      <c r="A41" t="s">
        <v>67</v>
      </c>
      <c r="B41" t="s">
        <v>89</v>
      </c>
      <c r="C41">
        <v>1</v>
      </c>
      <c r="D41" t="s">
        <v>108</v>
      </c>
    </row>
    <row r="42" spans="1:4" x14ac:dyDescent="0.25">
      <c r="A42" t="s">
        <v>67</v>
      </c>
      <c r="B42" t="s">
        <v>103</v>
      </c>
      <c r="C42">
        <v>4</v>
      </c>
      <c r="D42" t="s">
        <v>108</v>
      </c>
    </row>
    <row r="43" spans="1:4" x14ac:dyDescent="0.25">
      <c r="A43" t="s">
        <v>68</v>
      </c>
      <c r="B43" t="s">
        <v>89</v>
      </c>
      <c r="C43">
        <v>1</v>
      </c>
      <c r="D43" t="s">
        <v>109</v>
      </c>
    </row>
    <row r="44" spans="1:4" x14ac:dyDescent="0.25">
      <c r="A44" t="s">
        <v>68</v>
      </c>
      <c r="B44" t="s">
        <v>110</v>
      </c>
      <c r="C44">
        <v>1</v>
      </c>
      <c r="D44" t="s">
        <v>109</v>
      </c>
    </row>
    <row r="45" spans="1:4" x14ac:dyDescent="0.25">
      <c r="A45" t="s">
        <v>68</v>
      </c>
      <c r="B45" t="s">
        <v>111</v>
      </c>
      <c r="C45">
        <v>1</v>
      </c>
      <c r="D45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326C-B611-4EA2-9FAA-B0DD44810AB5}">
  <dimension ref="A1:E24"/>
  <sheetViews>
    <sheetView workbookViewId="0">
      <selection activeCell="M15" sqref="M15"/>
    </sheetView>
  </sheetViews>
  <sheetFormatPr defaultRowHeight="15" x14ac:dyDescent="0.25"/>
  <cols>
    <col min="1" max="1" width="46.28515625" customWidth="1"/>
    <col min="2" max="2" width="11.42578125" bestFit="1" customWidth="1"/>
    <col min="3" max="3" width="12" bestFit="1" customWidth="1"/>
    <col min="4" max="4" width="11.140625" bestFit="1" customWidth="1"/>
    <col min="5" max="5" width="21" bestFit="1" customWidth="1"/>
  </cols>
  <sheetData>
    <row r="1" spans="1:5" x14ac:dyDescent="0.25">
      <c r="A1" s="1" t="s">
        <v>112</v>
      </c>
      <c r="B1" s="1" t="s">
        <v>60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>
        <v>2</v>
      </c>
      <c r="C2" s="2">
        <v>44981</v>
      </c>
      <c r="D2" s="2">
        <v>44738</v>
      </c>
      <c r="E2" t="s">
        <v>6</v>
      </c>
    </row>
    <row r="3" spans="1:5" x14ac:dyDescent="0.25">
      <c r="A3" t="s">
        <v>114</v>
      </c>
      <c r="B3">
        <v>700</v>
      </c>
      <c r="C3" s="2">
        <v>44981</v>
      </c>
      <c r="D3" s="2">
        <v>44649</v>
      </c>
      <c r="E3" t="s">
        <v>6</v>
      </c>
    </row>
    <row r="4" spans="1:5" x14ac:dyDescent="0.25">
      <c r="A4" t="s">
        <v>115</v>
      </c>
      <c r="B4">
        <v>73</v>
      </c>
      <c r="C4" s="2">
        <v>45040</v>
      </c>
      <c r="D4" s="2">
        <v>44911</v>
      </c>
      <c r="E4" t="s">
        <v>6</v>
      </c>
    </row>
    <row r="5" spans="1:5" x14ac:dyDescent="0.25">
      <c r="A5" t="s">
        <v>116</v>
      </c>
      <c r="B5">
        <v>1285</v>
      </c>
      <c r="C5" s="2">
        <v>44981</v>
      </c>
      <c r="D5" s="2">
        <v>44926</v>
      </c>
      <c r="E5" t="s">
        <v>6</v>
      </c>
    </row>
    <row r="6" spans="1:5" x14ac:dyDescent="0.25">
      <c r="A6" t="s">
        <v>117</v>
      </c>
      <c r="B6">
        <v>1600</v>
      </c>
      <c r="C6" s="2">
        <v>44981</v>
      </c>
      <c r="D6" s="2">
        <v>44902</v>
      </c>
      <c r="E6" t="s">
        <v>6</v>
      </c>
    </row>
    <row r="7" spans="1:5" x14ac:dyDescent="0.25">
      <c r="A7" t="s">
        <v>118</v>
      </c>
      <c r="B7">
        <v>497</v>
      </c>
      <c r="C7" s="2">
        <v>44616</v>
      </c>
      <c r="D7" s="2">
        <v>44931</v>
      </c>
      <c r="E7" t="s">
        <v>6</v>
      </c>
    </row>
    <row r="8" spans="1:5" x14ac:dyDescent="0.25">
      <c r="A8" t="s">
        <v>119</v>
      </c>
      <c r="B8">
        <v>7</v>
      </c>
      <c r="C8" s="2">
        <v>44981</v>
      </c>
      <c r="D8" s="2">
        <v>44770</v>
      </c>
      <c r="E8" t="s">
        <v>6</v>
      </c>
    </row>
    <row r="9" spans="1:5" x14ac:dyDescent="0.25">
      <c r="A9" t="s">
        <v>120</v>
      </c>
      <c r="B9">
        <v>1620</v>
      </c>
      <c r="C9" s="2">
        <v>44981</v>
      </c>
      <c r="D9" s="2">
        <v>44926</v>
      </c>
      <c r="E9" t="s">
        <v>6</v>
      </c>
    </row>
    <row r="10" spans="1:5" x14ac:dyDescent="0.25">
      <c r="A10" t="s">
        <v>121</v>
      </c>
      <c r="B10">
        <v>1986</v>
      </c>
      <c r="C10" s="2">
        <v>44981</v>
      </c>
      <c r="D10" s="2">
        <v>44835</v>
      </c>
      <c r="E10" t="s">
        <v>6</v>
      </c>
    </row>
    <row r="11" spans="1:5" x14ac:dyDescent="0.25">
      <c r="A11" t="s">
        <v>122</v>
      </c>
      <c r="B11">
        <v>7</v>
      </c>
      <c r="C11" s="2">
        <v>44669</v>
      </c>
      <c r="D11" s="2"/>
      <c r="E11" t="s">
        <v>6</v>
      </c>
    </row>
    <row r="12" spans="1:5" x14ac:dyDescent="0.25">
      <c r="A12" t="s">
        <v>123</v>
      </c>
      <c r="B12">
        <v>25000</v>
      </c>
      <c r="C12" s="2">
        <v>44981</v>
      </c>
      <c r="D12" s="2">
        <v>44706</v>
      </c>
      <c r="E12" t="s">
        <v>6</v>
      </c>
    </row>
    <row r="13" spans="1:5" x14ac:dyDescent="0.25">
      <c r="A13" t="s">
        <v>124</v>
      </c>
      <c r="B13">
        <v>403</v>
      </c>
      <c r="C13" s="2">
        <v>44981</v>
      </c>
      <c r="D13" s="2">
        <v>44775</v>
      </c>
      <c r="E13" t="s">
        <v>6</v>
      </c>
    </row>
    <row r="14" spans="1:5" x14ac:dyDescent="0.25">
      <c r="A14" t="s">
        <v>125</v>
      </c>
      <c r="B14">
        <v>33</v>
      </c>
      <c r="C14" s="2">
        <v>44981</v>
      </c>
      <c r="D14" s="2">
        <v>44827</v>
      </c>
      <c r="E14" t="s">
        <v>6</v>
      </c>
    </row>
    <row r="15" spans="1:5" x14ac:dyDescent="0.25">
      <c r="A15" t="s">
        <v>126</v>
      </c>
      <c r="B15">
        <v>22</v>
      </c>
      <c r="C15" s="2">
        <v>44739</v>
      </c>
      <c r="D15" s="2"/>
      <c r="E15" t="s">
        <v>6</v>
      </c>
    </row>
    <row r="16" spans="1:5" x14ac:dyDescent="0.25">
      <c r="A16" t="s">
        <v>127</v>
      </c>
      <c r="B16">
        <v>25</v>
      </c>
      <c r="C16" s="2">
        <v>44981</v>
      </c>
      <c r="D16" s="2">
        <v>44735</v>
      </c>
      <c r="E16" t="s">
        <v>6</v>
      </c>
    </row>
    <row r="17" spans="1:5" x14ac:dyDescent="0.25">
      <c r="A17" t="s">
        <v>128</v>
      </c>
      <c r="B17">
        <v>106</v>
      </c>
      <c r="C17" s="2">
        <v>44981</v>
      </c>
      <c r="D17" s="2">
        <v>44852</v>
      </c>
      <c r="E17" t="s">
        <v>6</v>
      </c>
    </row>
    <row r="18" spans="1:5" x14ac:dyDescent="0.25">
      <c r="A18" t="s">
        <v>129</v>
      </c>
      <c r="B18">
        <v>23</v>
      </c>
      <c r="C18" s="2">
        <v>44756</v>
      </c>
      <c r="D18" s="2"/>
      <c r="E18" t="s">
        <v>6</v>
      </c>
    </row>
    <row r="19" spans="1:5" x14ac:dyDescent="0.25">
      <c r="A19" t="s">
        <v>130</v>
      </c>
      <c r="B19">
        <v>5</v>
      </c>
      <c r="C19" s="2">
        <v>44981</v>
      </c>
      <c r="D19" s="2">
        <v>44767</v>
      </c>
      <c r="E19" t="s">
        <v>6</v>
      </c>
    </row>
    <row r="20" spans="1:5" x14ac:dyDescent="0.25">
      <c r="A20" t="s">
        <v>131</v>
      </c>
      <c r="B20">
        <v>114</v>
      </c>
      <c r="C20" s="2">
        <v>44981</v>
      </c>
      <c r="D20" s="2">
        <v>44919</v>
      </c>
      <c r="E20" t="s">
        <v>6</v>
      </c>
    </row>
    <row r="21" spans="1:5" x14ac:dyDescent="0.25">
      <c r="A21" t="s">
        <v>132</v>
      </c>
      <c r="B21">
        <v>14</v>
      </c>
      <c r="C21" s="2">
        <v>44981</v>
      </c>
      <c r="D21" s="2">
        <v>44630</v>
      </c>
      <c r="E21" t="s">
        <v>6</v>
      </c>
    </row>
    <row r="22" spans="1:5" x14ac:dyDescent="0.25">
      <c r="A22" t="s">
        <v>133</v>
      </c>
      <c r="B22">
        <v>15</v>
      </c>
      <c r="C22" s="2">
        <v>44981</v>
      </c>
      <c r="D22" s="2">
        <v>44880</v>
      </c>
      <c r="E22" t="s">
        <v>136</v>
      </c>
    </row>
    <row r="23" spans="1:5" x14ac:dyDescent="0.25">
      <c r="A23" t="s">
        <v>134</v>
      </c>
      <c r="B23">
        <v>1083</v>
      </c>
      <c r="C23" s="2">
        <v>44983</v>
      </c>
      <c r="D23" s="2">
        <v>44923</v>
      </c>
      <c r="E23" t="s">
        <v>24</v>
      </c>
    </row>
    <row r="24" spans="1:5" x14ac:dyDescent="0.25">
      <c r="A24" t="s">
        <v>135</v>
      </c>
      <c r="B24">
        <v>169</v>
      </c>
      <c r="C24" s="2">
        <v>44974</v>
      </c>
      <c r="D24" s="2">
        <v>44920</v>
      </c>
      <c r="E24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0554-A232-45E3-AE9C-355FF1B8A238}">
  <dimension ref="A1:E8"/>
  <sheetViews>
    <sheetView workbookViewId="0">
      <selection activeCell="K17" sqref="K17"/>
    </sheetView>
  </sheetViews>
  <sheetFormatPr defaultRowHeight="15" x14ac:dyDescent="0.25"/>
  <cols>
    <col min="1" max="1" width="26.140625" bestFit="1" customWidth="1"/>
    <col min="2" max="2" width="15.42578125" bestFit="1" customWidth="1"/>
    <col min="4" max="4" width="47" bestFit="1" customWidth="1"/>
    <col min="5" max="5" width="35.28515625" customWidth="1"/>
  </cols>
  <sheetData>
    <row r="1" spans="1:5" x14ac:dyDescent="0.25">
      <c r="A1" s="1" t="s">
        <v>64</v>
      </c>
      <c r="B1" s="1" t="s">
        <v>35</v>
      </c>
      <c r="C1" s="1" t="s">
        <v>139</v>
      </c>
      <c r="D1" s="1" t="s">
        <v>69</v>
      </c>
      <c r="E1" s="1" t="s">
        <v>140</v>
      </c>
    </row>
    <row r="2" spans="1:5" x14ac:dyDescent="0.25">
      <c r="A2" t="s">
        <v>138</v>
      </c>
      <c r="B2" t="s">
        <v>38</v>
      </c>
      <c r="C2">
        <v>2</v>
      </c>
      <c r="D2" t="s">
        <v>141</v>
      </c>
      <c r="E2" t="s">
        <v>143</v>
      </c>
    </row>
    <row r="3" spans="1:5" x14ac:dyDescent="0.25">
      <c r="A3" t="s">
        <v>138</v>
      </c>
      <c r="B3" t="s">
        <v>82</v>
      </c>
      <c r="C3">
        <v>1</v>
      </c>
      <c r="D3" t="s">
        <v>71</v>
      </c>
      <c r="E3" t="s">
        <v>142</v>
      </c>
    </row>
    <row r="4" spans="1:5" x14ac:dyDescent="0.25">
      <c r="A4" t="s">
        <v>138</v>
      </c>
      <c r="B4" t="s">
        <v>51</v>
      </c>
      <c r="C4">
        <v>1</v>
      </c>
      <c r="D4" t="s">
        <v>71</v>
      </c>
      <c r="E4" t="s">
        <v>143</v>
      </c>
    </row>
    <row r="5" spans="1:5" x14ac:dyDescent="0.25">
      <c r="A5" t="s">
        <v>138</v>
      </c>
      <c r="B5" t="s">
        <v>144</v>
      </c>
      <c r="C5">
        <v>1</v>
      </c>
      <c r="D5" t="s">
        <v>71</v>
      </c>
      <c r="E5" t="s">
        <v>142</v>
      </c>
    </row>
    <row r="6" spans="1:5" x14ac:dyDescent="0.25">
      <c r="A6" t="s">
        <v>138</v>
      </c>
      <c r="B6" t="s">
        <v>96</v>
      </c>
      <c r="C6">
        <v>1</v>
      </c>
      <c r="D6" t="s">
        <v>71</v>
      </c>
      <c r="E6" t="s">
        <v>142</v>
      </c>
    </row>
    <row r="7" spans="1:5" x14ac:dyDescent="0.25">
      <c r="A7" t="s">
        <v>138</v>
      </c>
      <c r="B7" t="s">
        <v>55</v>
      </c>
      <c r="C7">
        <v>4</v>
      </c>
      <c r="D7" t="s">
        <v>145</v>
      </c>
      <c r="E7" t="s">
        <v>142</v>
      </c>
    </row>
    <row r="8" spans="1:5" x14ac:dyDescent="0.25">
      <c r="A8" t="s">
        <v>138</v>
      </c>
      <c r="B8" t="s">
        <v>39</v>
      </c>
      <c r="C8">
        <v>3</v>
      </c>
      <c r="D8" t="s">
        <v>145</v>
      </c>
      <c r="E8" t="s">
        <v>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Z W g y V l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Z W g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o M l a 2 x h d H S g E A A E A E A A A T A B w A R m 9 y b X V s Y X M v U 2 V j d G l v b j E u b S C i G A A o o B Q A A A A A A A A A A A A A A A A A A A A A A A A A A A C l k s F r g z A Y x e + C / 8 N H d r E Q Z M J u p Y f N 7 r D L D m v H D u I h 1 a 8 z V J O S R N Y h / d + X a t G 1 a i f M g 4 L v 5 e X 3 8 k V j Y r g U s G q + w d x 1 X E d n T G E K a 7 b J M X i A B e R o X A f s s 5 K l S t D + e T 4 k m P t h q R Q K 8 y H V b i P l z p t V 0 S s r c E H O S 0 l 8 j E I p j P X E t E m 4 I 2 H G x O c p / n u P x E b V X n + t m N B b q Y p Q 5 m U h T q L 2 m u 1 o V Z E l M 6 h B b m G v u J Y C F e A h q Y M 0 o W C s G 1 J r M b z A I 4 W K v J V a c y Z a e + s y e D C 1 4 3 2 n G B f j n u O s J X 4 R G p U 5 I V s B n t B i I i w x 5 w U 3 q L o O j 2 n a 0 H t X L S m Q 4 a U U k C V Z n e s 3 Y q t 5 U a 9 D b H O A z H 5 R j j O a L 0 T R 7 a S H K f 9 o 1 n H 3 4 i 7 J a 7 l T R 9 n P r 4 D C / b Q a l 0 D B t B Y D s M P n 7 w e 3 J z B w R / 4 z g 4 n 4 1 5 3 H p 9 D j 7 8 1 h t M H Y J F y H i + l 9 5 j 9 Q S w E C L Q A U A A I A C A B l a D J W X y E h L q Q A A A D 2 A A A A E g A A A A A A A A A A A A A A A A A A A A A A Q 2 9 u Z m l n L 1 B h Y 2 t h Z 2 U u e G 1 s U E s B A i 0 A F A A C A A g A Z W g y V g / K 6 a u k A A A A 6 Q A A A B M A A A A A A A A A A A A A A A A A 8 A A A A F t D b 2 5 0 Z W 5 0 X 1 R 5 c G V z X S 5 4 b W x Q S w E C L Q A U A A I A C A B l a D J W t s Y X R 0 o B A A B A B A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w A A A A A A A H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R G F 0 Z X M g b 2 Y g c H J p c 2 9 u Z X I g Z X h j a G F u Z 2 V z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X M g b 2 Y g c H J p c 2 9 u Z X I g Z X h j a G F u Z 2 V z J n F 1 b 3 Q 7 L C Z x d W 9 0 O 1 J 1 c 3 N p Y W 4 g c H J p c 2 9 u Z X J z J n F 1 b 3 Q 7 L C Z x d W 9 0 O 1 V r c m F p b m l h b i B w c m l z b 2 5 l c n M m c X V v d D s s J n F 1 b 3 Q 7 V G V 4 d C B C Z W Z v c m U g R G V s a W 1 p d G V y J n F 1 b 3 Q 7 L C Z x d W 9 0 O 1 R l e H Q g Q m V 0 d 2 V l b i B E Z W x p b W l 0 Z X J z J n F 1 b 3 Q 7 L C Z x d W 9 0 O 1 R l e H Q g Q m V m b 3 J l I E R l b G l t a X R l c i 4 x J n F 1 b 3 Q 7 L C Z x d W 9 0 O 1 R l e H Q g Q m V 0 d 2 V l b i B E Z W x p b W l 0 Z X J z L j E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M y 0 w M S 0 x O F Q w N j o 0 M z o x M C 4 y O D U w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C 9 B d X R v U m V t b 3 Z l Z E N v b H V t b n M x L n t E Y X R l c y B v Z i B w c m l z b 2 5 l c i B l e G N o Y W 5 n Z X M s M H 0 m c X V v d D s s J n F 1 b 3 Q 7 U 2 V j d G l v b j E v V G F i b G U x N C 9 B d X R v U m V t b 3 Z l Z E N v b H V t b n M x L n t S d X N z a W F u I H B y a X N v b m V y c y w x f S Z x d W 9 0 O y w m c X V v d D t T Z W N 0 a W 9 u M S 9 U Y W J s Z T E 0 L 0 F 1 d G 9 S Z W 1 v d m V k Q 2 9 s d W 1 u c z E u e 1 V r c m F p b m l h b i B w c m l z b 2 5 l c n M s M n 0 m c X V v d D s s J n F 1 b 3 Q 7 U 2 V j d G l v b j E v V G F i b G U x N C 9 B d X R v U m V t b 3 Z l Z E N v b H V t b n M x L n t U Z X h 0 I E J l Z m 9 y Z S B E Z W x p b W l 0 Z X I s M 3 0 m c X V v d D s s J n F 1 b 3 Q 7 U 2 V j d G l v b j E v V G F i b G U x N C 9 B d X R v U m V t b 3 Z l Z E N v b H V t b n M x L n t U Z X h 0 I E J l d H d l Z W 4 g R G V s a W 1 p d G V y c y w 0 f S Z x d W 9 0 O y w m c X V v d D t T Z W N 0 a W 9 u M S 9 U Y W J s Z T E 0 L 0 F 1 d G 9 S Z W 1 v d m V k Q 2 9 s d W 1 u c z E u e 1 R l e H Q g Q m V m b 3 J l I E R l b G l t a X R l c i 4 x L D V 9 J n F 1 b 3 Q 7 L C Z x d W 9 0 O 1 N l Y 3 R p b 2 4 x L 1 R h Y m x l M T Q v Q X V 0 b 1 J l b W 9 2 Z W R D b 2 x 1 b W 5 z M S 5 7 V G V 4 d C B C Z X R 3 Z W V u I E R l b G l t a X R l c n M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0 L 0 F 1 d G 9 S Z W 1 v d m V k Q 2 9 s d W 1 u c z E u e 0 R h d G V z I G 9 m I H B y a X N v b m V y I G V 4 Y 2 h h b m d l c y w w f S Z x d W 9 0 O y w m c X V v d D t T Z W N 0 a W 9 u M S 9 U Y W J s Z T E 0 L 0 F 1 d G 9 S Z W 1 v d m V k Q 2 9 s d W 1 u c z E u e 1 J 1 c 3 N p Y W 4 g c H J p c 2 9 u Z X J z L D F 9 J n F 1 b 3 Q 7 L C Z x d W 9 0 O 1 N l Y 3 R p b 2 4 x L 1 R h Y m x l M T Q v Q X V 0 b 1 J l b W 9 2 Z W R D b 2 x 1 b W 5 z M S 5 7 V W t y Y W l u a W F u I H B y a X N v b m V y c y w y f S Z x d W 9 0 O y w m c X V v d D t T Z W N 0 a W 9 u M S 9 U Y W J s Z T E 0 L 0 F 1 d G 9 S Z W 1 v d m V k Q 2 9 s d W 1 u c z E u e 1 R l e H Q g Q m V m b 3 J l I E R l b G l t a X R l c i w z f S Z x d W 9 0 O y w m c X V v d D t T Z W N 0 a W 9 u M S 9 U Y W J s Z T E 0 L 0 F 1 d G 9 S Z W 1 v d m V k Q 2 9 s d W 1 u c z E u e 1 R l e H Q g Q m V 0 d 2 V l b i B E Z W x p b W l 0 Z X J z L D R 9 J n F 1 b 3 Q 7 L C Z x d W 9 0 O 1 N l Y 3 R p b 2 4 x L 1 R h Y m x l M T Q v Q X V 0 b 1 J l b W 9 2 Z W R D b 2 x 1 b W 5 z M S 5 7 V G V 4 d C B C Z W Z v c m U g R G V s a W 1 p d G V y L j E s N X 0 m c X V v d D s s J n F 1 b 3 Q 7 U 2 V j d G l v b j E v V G F i b G U x N C 9 B d X R v U m V t b 3 Z l Z E N v b H V t b n M x L n t U Z X h 0 I E J l d H d l Z W 4 g R G V s a W 1 p d G V y c y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l u c 2 V y d G V k J T I w V G V 4 d C U y M E J l Z m 9 y Z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l u c 2 V y d G V k J T I w V G V 4 d C U y M E J l d H d l Z W 4 l M j B E Z W x p b W l 0 Z X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e T 2 2 e I 1 7 R I C y q q I r C D m Y A A A A A A I A A A A A A B B m A A A A A Q A A I A A A A I E l n e 7 x K z 5 a b R V Q 7 X x c m B S 4 1 v 8 Z E E W Q 5 z A a 4 1 y G 1 S D 1 A A A A A A 6 A A A A A A g A A I A A A A D I a p e y m d R r x I L h h m v D m w G n K A d g C A Q K T Z y R A r S N r p 1 + A U A A A A K c p E 8 J c u G R h u Q z a 3 K T b v I Y G / / X r Z F 7 N z z X Y G Y Z X g g X O T 8 Z h Z x Y D B v m O 9 E 6 J 0 n Q O 4 K w z s v r i E H L c p 4 d + h A k y C M L u g d z t k C x M i A k I k w 6 6 0 E a 7 Q A A A A M e d z 1 P L W Q E I N d V P V Z a y P Z c o z T 2 h O X k s W f X d C 8 + e K V G 6 e D x p G w 8 F n v v N z U A z 0 J a V B E c / 7 Y P K P j 2 l S h d E p Q z F Y P 0 = < / D a t a M a s h u p > 
</file>

<file path=customXml/itemProps1.xml><?xml version="1.0" encoding="utf-8"?>
<ds:datastoreItem xmlns:ds="http://schemas.openxmlformats.org/officeDocument/2006/customXml" ds:itemID="{2B1BD374-A16F-4003-A036-A120F54D3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Casualties</vt:lpstr>
      <vt:lpstr>Dates of Prisoner Exchanges</vt:lpstr>
      <vt:lpstr>Foreign Civilians Deaths</vt:lpstr>
      <vt:lpstr>Deaths by Regions</vt:lpstr>
      <vt:lpstr>Deaths of Foreign Fighters</vt:lpstr>
      <vt:lpstr>Civilian Deaths by Area</vt:lpstr>
      <vt:lpstr>Captured Foreign Fighters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 Jyoti Seal</dc:creator>
  <cp:lastModifiedBy>Dhruba Jyoti Seal</cp:lastModifiedBy>
  <dcterms:created xsi:type="dcterms:W3CDTF">2023-01-18T07:30:29Z</dcterms:created>
  <dcterms:modified xsi:type="dcterms:W3CDTF">2023-01-18T09:05:15Z</dcterms:modified>
</cp:coreProperties>
</file>