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25" windowWidth="18855" windowHeight="11190" activeTab="1"/>
  </bookViews>
  <sheets>
    <sheet name="Sheet1 (2)" sheetId="4" r:id="rId1"/>
    <sheet name="Sheet1 (3)" sheetId="5" r:id="rId2"/>
  </sheets>
  <calcPr calcId="145621"/>
</workbook>
</file>

<file path=xl/calcChain.xml><?xml version="1.0" encoding="utf-8"?>
<calcChain xmlns="http://schemas.openxmlformats.org/spreadsheetml/2006/main">
  <c r="R6" i="5" l="1"/>
  <c r="O6" i="5"/>
  <c r="F6" i="5"/>
  <c r="R6" i="4"/>
  <c r="O6" i="4"/>
  <c r="L6" i="4"/>
  <c r="I6" i="4"/>
  <c r="F6" i="4"/>
</calcChain>
</file>

<file path=xl/sharedStrings.xml><?xml version="1.0" encoding="utf-8"?>
<sst xmlns="http://schemas.openxmlformats.org/spreadsheetml/2006/main" count="211" uniqueCount="66">
  <si>
    <t>ROAD SECTION WISEWIPUBLIC GRIEVANCE DATA FOR EACH SECTION OF ROAD</t>
  </si>
  <si>
    <t>Sr. No.</t>
  </si>
  <si>
    <t>Uniqe code</t>
  </si>
  <si>
    <t>Name of Road &amp; chainage</t>
  </si>
  <si>
    <t>Section officer name</t>
  </si>
  <si>
    <t>Section officer Mobile No.</t>
  </si>
  <si>
    <t>Section officer E-mail</t>
  </si>
  <si>
    <t>DEE name</t>
  </si>
  <si>
    <t>DEE Mobile No.</t>
  </si>
  <si>
    <t>DEE E-mail</t>
  </si>
  <si>
    <t>EE name</t>
  </si>
  <si>
    <t>EE Mobile No.</t>
  </si>
  <si>
    <t>EE E-mail</t>
  </si>
  <si>
    <t>SE name</t>
  </si>
  <si>
    <t>SE Mobile No.</t>
  </si>
  <si>
    <t>SE E-mail</t>
  </si>
  <si>
    <t>CE name</t>
  </si>
  <si>
    <t>CE Mobile No.</t>
  </si>
  <si>
    <t>CE E-mail</t>
  </si>
  <si>
    <t>S.H. Vasava</t>
  </si>
  <si>
    <t>Y.M. Chavda</t>
  </si>
  <si>
    <t>N.K. Patel</t>
  </si>
  <si>
    <t>0133280090301</t>
  </si>
  <si>
    <t>Dhandhuka--Ranpur--Umrala Road Ch. 118/500-144/0</t>
  </si>
  <si>
    <t>Piyush Jain (A.E.)</t>
  </si>
  <si>
    <t xml:space="preserve">
7999355380</t>
  </si>
  <si>
    <t>0133280090302</t>
  </si>
  <si>
    <t>Patana –Sundariyana--Jalila - Gunda Godhavata Road Ta.limit Ch.0/0 to 21/650</t>
  </si>
  <si>
    <t>Jainpiyush540@gmail.com</t>
  </si>
  <si>
    <t>deernbranpur@gmail.com</t>
  </si>
  <si>
    <t>eebotad@gmail.com</t>
  </si>
  <si>
    <t>se2-raj-rnb@gujarat.gov.in</t>
  </si>
  <si>
    <t>ce-state-rnb@gujarat.gov.in</t>
  </si>
  <si>
    <t>0133280090303</t>
  </si>
  <si>
    <t>Polarpur -Khas - Botad Road  Ch. 2/0-24/0</t>
  </si>
  <si>
    <t>0133280090304</t>
  </si>
  <si>
    <t>Ranpur - Rajpur -Bubavav - Kundali -Aniyali - Kathi -Botad Road Ta.Limit Ch. 0/0-15/100</t>
  </si>
  <si>
    <t>0133280090305</t>
  </si>
  <si>
    <t>Kundali Panvi Aalav Botad up to District Limit 0/0 to 11/200</t>
  </si>
  <si>
    <t>0133280090306</t>
  </si>
  <si>
    <t>Ranpur – Barvala Road Ta.Limit Ch. 0/0 to 18/0</t>
  </si>
  <si>
    <t>0133280090307</t>
  </si>
  <si>
    <t>Ranpur – Dharpipla Road Ta.Limit Ch. 0/0 to 10/0</t>
  </si>
  <si>
    <t>0133280100401</t>
  </si>
  <si>
    <t>Dhandhuka--Barwala--valbhipur Road Ch. 118/700-137/700</t>
  </si>
  <si>
    <t>L.D. Solanki (AAE)</t>
  </si>
  <si>
    <t xml:space="preserve">
8320772725
</t>
  </si>
  <si>
    <t>0133280100402</t>
  </si>
  <si>
    <t>Barwala--Salangpur--Botad road Ch. 0/0 to 17/0</t>
  </si>
  <si>
    <t>Lalji6555@gmail.com</t>
  </si>
  <si>
    <t>0133280100403</t>
  </si>
  <si>
    <t>Patana –Sundariyana--Jalila - Gunda Godhavata Road Ta.limit Ch. 21/650 to 25/100</t>
  </si>
  <si>
    <t>0133280100404</t>
  </si>
  <si>
    <t>Polarpur -Khas - Botad Road  Ch. 0/0-2/0</t>
  </si>
  <si>
    <t>0133280100405</t>
  </si>
  <si>
    <t>Barawala - Navada - Hebatpur - Rupavati Road Ta.Limit Ch. 0/0 to 19/400</t>
  </si>
  <si>
    <t>0133280100406</t>
  </si>
  <si>
    <t>Ranpur – Barvala Road Ta.Limit Ch. 18/0 to 28/800</t>
  </si>
  <si>
    <t>D.J.Shah</t>
  </si>
  <si>
    <t>Division:</t>
  </si>
  <si>
    <t>Sub Division:</t>
  </si>
  <si>
    <t>Section:</t>
  </si>
  <si>
    <t xml:space="preserve">Barwala </t>
  </si>
  <si>
    <t xml:space="preserve">Ranpur  </t>
  </si>
  <si>
    <t>Botad</t>
  </si>
  <si>
    <t>Ranpur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</si>
</sst>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b/>
      <sz val="11"/>
      <color rgb="FF000000"/>
      <name val="Times New Roman"/>
    </font>
    <font>
      <sz val="11"/>
      <color rgb="FF000000"/>
      <name val="Times New Roman"/>
    </font>
    <font>
      <b/>
      <sz val="10"/>
      <color rgb="FF000000"/>
      <name val="Times New Roman"/>
    </font>
    <font>
      <u/>
      <sz val="11"/>
      <color rgb="FF0000FF"/>
      <name val="Calibri"/>
    </font>
    <font>
      <sz val="10"/>
      <color rgb="FF000000"/>
      <name val="Times New Roman"/>
    </font>
    <font>
      <b/>
      <u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left"/>
    </xf>
    <xf numFmtId="0" fontId="0" fillId="0" borderId="6" xfId="0" applyBorder="1" applyAlignment="1"/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5"/>
  <sheetViews>
    <sheetView view="pageBreakPreview" topLeftCell="C1" zoomScale="60" zoomScaleNormal="60" workbookViewId="0">
      <pane ySplit="5" topLeftCell="A6" activePane="bottomLeft" state="frozen"/>
      <selection pane="bottomLeft" sqref="A1:R1"/>
    </sheetView>
  </sheetViews>
  <sheetFormatPr defaultColWidth="12.5703125" defaultRowHeight="15" customHeight="1" x14ac:dyDescent="0.25"/>
  <cols>
    <col min="1" max="1" width="4.5703125" customWidth="1"/>
    <col min="2" max="2" width="20.5703125" customWidth="1"/>
    <col min="3" max="3" width="30.140625" customWidth="1"/>
    <col min="4" max="4" width="12.140625" customWidth="1"/>
    <col min="5" max="5" width="13.5703125" customWidth="1"/>
    <col min="6" max="6" width="27.42578125" customWidth="1"/>
    <col min="7" max="7" width="10.42578125" customWidth="1"/>
    <col min="8" max="8" width="14.85546875" customWidth="1"/>
    <col min="9" max="9" width="28.140625" customWidth="1"/>
    <col min="10" max="10" width="11.85546875" customWidth="1"/>
    <col min="11" max="11" width="14.5703125" customWidth="1"/>
    <col min="12" max="12" width="23.28515625" customWidth="1"/>
    <col min="13" max="13" width="12.42578125" customWidth="1"/>
    <col min="14" max="14" width="15.42578125" customWidth="1"/>
    <col min="15" max="15" width="31.28515625" customWidth="1"/>
    <col min="16" max="16" width="10.28515625" customWidth="1"/>
    <col min="17" max="17" width="14.7109375" customWidth="1"/>
    <col min="18" max="18" width="33.85546875" customWidth="1"/>
  </cols>
  <sheetData>
    <row r="1" spans="1:18" x14ac:dyDescent="0.2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x14ac:dyDescent="0.25">
      <c r="A2" s="15"/>
      <c r="B2" s="16" t="s">
        <v>61</v>
      </c>
      <c r="C2" s="17" t="s">
        <v>65</v>
      </c>
    </row>
    <row r="3" spans="1:18" x14ac:dyDescent="0.25">
      <c r="A3" s="15"/>
      <c r="B3" s="16" t="s">
        <v>60</v>
      </c>
      <c r="C3" s="17" t="s">
        <v>63</v>
      </c>
    </row>
    <row r="4" spans="1:18" x14ac:dyDescent="0.25">
      <c r="A4" s="18"/>
      <c r="B4" s="16" t="s">
        <v>59</v>
      </c>
      <c r="C4" s="19" t="s">
        <v>64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38.25" customHeight="1" x14ac:dyDescent="0.25">
      <c r="A5" s="2" t="s">
        <v>1</v>
      </c>
      <c r="B5" s="3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4" t="s">
        <v>18</v>
      </c>
    </row>
    <row r="6" spans="1:18" ht="75" customHeight="1" x14ac:dyDescent="0.25">
      <c r="A6" s="5">
        <v>1</v>
      </c>
      <c r="B6" s="8" t="s">
        <v>22</v>
      </c>
      <c r="C6" s="9" t="s">
        <v>23</v>
      </c>
      <c r="D6" s="7" t="s">
        <v>24</v>
      </c>
      <c r="E6" s="7" t="s">
        <v>25</v>
      </c>
      <c r="F6" s="6" t="str">
        <f>HYPERLINK("mailto:Jainpiyush540@gmail.com","Jainpiyush540@gmail.com")</f>
        <v>Jainpiyush540@gmail.com</v>
      </c>
      <c r="G6" s="5" t="s">
        <v>58</v>
      </c>
      <c r="H6" s="7">
        <v>9426314245</v>
      </c>
      <c r="I6" s="6" t="str">
        <f>HYPERLINK("mailto:deernbranpur@gmail.com","deernbranpur@gmail.com")</f>
        <v>deernbranpur@gmail.com</v>
      </c>
      <c r="J6" s="7" t="s">
        <v>19</v>
      </c>
      <c r="K6" s="7">
        <v>9825283049</v>
      </c>
      <c r="L6" s="6" t="str">
        <f t="shared" ref="L6" si="0">HYPERLINK("mailto:eebotad@gmail.com","eebotad@gmail.com")</f>
        <v>eebotad@gmail.com</v>
      </c>
      <c r="M6" s="7" t="s">
        <v>20</v>
      </c>
      <c r="N6" s="7">
        <v>9978406481</v>
      </c>
      <c r="O6" s="6" t="str">
        <f t="shared" ref="O6" si="1">HYPERLINK("mailto:se2-raj-rnb@gujarat.gov.in","se2-raj-rnb@gujarat.gov.in")</f>
        <v>se2-raj-rnb@gujarat.gov.in</v>
      </c>
      <c r="P6" s="7" t="s">
        <v>21</v>
      </c>
      <c r="Q6" s="7">
        <v>9978405765</v>
      </c>
      <c r="R6" s="6" t="str">
        <f t="shared" ref="R6" si="2">HYPERLINK("mailto:ce-state-rnb@gujarat.gov.in","ce-state-rnb@gujarat.gov.in")</f>
        <v>ce-state-rnb@gujarat.gov.in</v>
      </c>
    </row>
    <row r="7" spans="1:18" ht="75" customHeight="1" x14ac:dyDescent="0.25">
      <c r="A7" s="5">
        <v>2</v>
      </c>
      <c r="B7" s="8" t="s">
        <v>26</v>
      </c>
      <c r="C7" s="10" t="s">
        <v>27</v>
      </c>
      <c r="D7" s="7" t="s">
        <v>24</v>
      </c>
      <c r="E7" s="7" t="s">
        <v>25</v>
      </c>
      <c r="F7" s="6" t="s">
        <v>28</v>
      </c>
      <c r="G7" s="5" t="s">
        <v>58</v>
      </c>
      <c r="H7" s="7">
        <v>9426314245</v>
      </c>
      <c r="I7" s="6" t="s">
        <v>29</v>
      </c>
      <c r="J7" s="7" t="s">
        <v>19</v>
      </c>
      <c r="K7" s="7">
        <v>9825283049</v>
      </c>
      <c r="L7" s="6" t="s">
        <v>30</v>
      </c>
      <c r="M7" s="7" t="s">
        <v>20</v>
      </c>
      <c r="N7" s="7">
        <v>9978406481</v>
      </c>
      <c r="O7" s="6" t="s">
        <v>31</v>
      </c>
      <c r="P7" s="7" t="s">
        <v>21</v>
      </c>
      <c r="Q7" s="7">
        <v>9978405765</v>
      </c>
      <c r="R7" s="6" t="s">
        <v>32</v>
      </c>
    </row>
    <row r="8" spans="1:18" ht="75" customHeight="1" x14ac:dyDescent="0.25">
      <c r="A8" s="5">
        <v>3</v>
      </c>
      <c r="B8" s="8" t="s">
        <v>33</v>
      </c>
      <c r="C8" s="10" t="s">
        <v>34</v>
      </c>
      <c r="D8" s="7" t="s">
        <v>24</v>
      </c>
      <c r="E8" s="7" t="s">
        <v>25</v>
      </c>
      <c r="F8" s="6" t="s">
        <v>28</v>
      </c>
      <c r="G8" s="5" t="s">
        <v>58</v>
      </c>
      <c r="H8" s="7">
        <v>9426314245</v>
      </c>
      <c r="I8" s="6" t="s">
        <v>29</v>
      </c>
      <c r="J8" s="7" t="s">
        <v>19</v>
      </c>
      <c r="K8" s="7">
        <v>9825283049</v>
      </c>
      <c r="L8" s="6" t="s">
        <v>30</v>
      </c>
      <c r="M8" s="7" t="s">
        <v>20</v>
      </c>
      <c r="N8" s="7">
        <v>9978406481</v>
      </c>
      <c r="O8" s="6" t="s">
        <v>31</v>
      </c>
      <c r="P8" s="7" t="s">
        <v>21</v>
      </c>
      <c r="Q8" s="7">
        <v>9978405765</v>
      </c>
      <c r="R8" s="6" t="s">
        <v>32</v>
      </c>
    </row>
    <row r="9" spans="1:18" ht="75" customHeight="1" x14ac:dyDescent="0.25">
      <c r="A9" s="5">
        <v>4</v>
      </c>
      <c r="B9" s="8" t="s">
        <v>35</v>
      </c>
      <c r="C9" s="10" t="s">
        <v>36</v>
      </c>
      <c r="D9" s="7" t="s">
        <v>24</v>
      </c>
      <c r="E9" s="7" t="s">
        <v>25</v>
      </c>
      <c r="F9" s="6" t="s">
        <v>28</v>
      </c>
      <c r="G9" s="5" t="s">
        <v>58</v>
      </c>
      <c r="H9" s="7">
        <v>9426314245</v>
      </c>
      <c r="I9" s="6" t="s">
        <v>29</v>
      </c>
      <c r="J9" s="7" t="s">
        <v>19</v>
      </c>
      <c r="K9" s="7">
        <v>9825283049</v>
      </c>
      <c r="L9" s="6" t="s">
        <v>30</v>
      </c>
      <c r="M9" s="7" t="s">
        <v>20</v>
      </c>
      <c r="N9" s="7">
        <v>9978406481</v>
      </c>
      <c r="O9" s="6" t="s">
        <v>31</v>
      </c>
      <c r="P9" s="7" t="s">
        <v>21</v>
      </c>
      <c r="Q9" s="7">
        <v>9978405765</v>
      </c>
      <c r="R9" s="6" t="s">
        <v>32</v>
      </c>
    </row>
    <row r="10" spans="1:18" ht="75" customHeight="1" x14ac:dyDescent="0.25">
      <c r="A10" s="5">
        <v>5</v>
      </c>
      <c r="B10" s="8" t="s">
        <v>37</v>
      </c>
      <c r="C10" s="10" t="s">
        <v>38</v>
      </c>
      <c r="D10" s="7" t="s">
        <v>24</v>
      </c>
      <c r="E10" s="7" t="s">
        <v>25</v>
      </c>
      <c r="F10" s="6" t="s">
        <v>28</v>
      </c>
      <c r="G10" s="5" t="s">
        <v>58</v>
      </c>
      <c r="H10" s="7">
        <v>9426314245</v>
      </c>
      <c r="I10" s="6" t="s">
        <v>29</v>
      </c>
      <c r="J10" s="7" t="s">
        <v>19</v>
      </c>
      <c r="K10" s="7">
        <v>9825283049</v>
      </c>
      <c r="L10" s="6" t="s">
        <v>30</v>
      </c>
      <c r="M10" s="7" t="s">
        <v>20</v>
      </c>
      <c r="N10" s="7">
        <v>9978406481</v>
      </c>
      <c r="O10" s="6" t="s">
        <v>31</v>
      </c>
      <c r="P10" s="7" t="s">
        <v>21</v>
      </c>
      <c r="Q10" s="7">
        <v>9978405765</v>
      </c>
      <c r="R10" s="6" t="s">
        <v>32</v>
      </c>
    </row>
    <row r="11" spans="1:18" ht="75" customHeight="1" x14ac:dyDescent="0.25">
      <c r="A11" s="5">
        <v>6</v>
      </c>
      <c r="B11" s="8" t="s">
        <v>39</v>
      </c>
      <c r="C11" s="10" t="s">
        <v>40</v>
      </c>
      <c r="D11" s="7" t="s">
        <v>24</v>
      </c>
      <c r="E11" s="7" t="s">
        <v>25</v>
      </c>
      <c r="F11" s="6" t="s">
        <v>28</v>
      </c>
      <c r="G11" s="5" t="s">
        <v>58</v>
      </c>
      <c r="H11" s="7">
        <v>9426314245</v>
      </c>
      <c r="I11" s="6" t="s">
        <v>29</v>
      </c>
      <c r="J11" s="7" t="s">
        <v>19</v>
      </c>
      <c r="K11" s="7">
        <v>9825283049</v>
      </c>
      <c r="L11" s="6" t="s">
        <v>30</v>
      </c>
      <c r="M11" s="7" t="s">
        <v>20</v>
      </c>
      <c r="N11" s="7">
        <v>9978406481</v>
      </c>
      <c r="O11" s="6" t="s">
        <v>31</v>
      </c>
      <c r="P11" s="7" t="s">
        <v>21</v>
      </c>
      <c r="Q11" s="7">
        <v>9978405765</v>
      </c>
      <c r="R11" s="6" t="s">
        <v>32</v>
      </c>
    </row>
    <row r="12" spans="1:18" ht="75" customHeight="1" x14ac:dyDescent="0.25">
      <c r="A12" s="5">
        <v>7</v>
      </c>
      <c r="B12" s="8" t="s">
        <v>41</v>
      </c>
      <c r="C12" s="10" t="s">
        <v>42</v>
      </c>
      <c r="D12" s="7" t="s">
        <v>24</v>
      </c>
      <c r="E12" s="7" t="s">
        <v>25</v>
      </c>
      <c r="F12" s="6" t="s">
        <v>28</v>
      </c>
      <c r="G12" s="5" t="s">
        <v>58</v>
      </c>
      <c r="H12" s="7">
        <v>9426314245</v>
      </c>
      <c r="I12" s="6" t="s">
        <v>29</v>
      </c>
      <c r="J12" s="7" t="s">
        <v>19</v>
      </c>
      <c r="K12" s="7">
        <v>9825283049</v>
      </c>
      <c r="L12" s="6" t="s">
        <v>30</v>
      </c>
      <c r="M12" s="7" t="s">
        <v>20</v>
      </c>
      <c r="N12" s="7">
        <v>9978406481</v>
      </c>
      <c r="O12" s="6" t="s">
        <v>31</v>
      </c>
      <c r="P12" s="7" t="s">
        <v>21</v>
      </c>
      <c r="Q12" s="7">
        <v>9978405765</v>
      </c>
      <c r="R12" s="6" t="s">
        <v>32</v>
      </c>
    </row>
    <row r="13" spans="1: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</sheetData>
  <mergeCells count="1">
    <mergeCell ref="A1:R1"/>
  </mergeCells>
  <pageMargins left="0.7" right="0.7" top="0.75" bottom="0.75" header="0.3" footer="0.3"/>
  <pageSetup paperSize="8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4"/>
  <sheetViews>
    <sheetView tabSelected="1" view="pageBreakPreview" zoomScale="93" zoomScaleNormal="70" zoomScaleSheetLayoutView="93" workbookViewId="0">
      <pane ySplit="5" topLeftCell="A6" activePane="bottomLeft" state="frozen"/>
      <selection pane="bottomLeft" activeCell="C6" sqref="C6"/>
    </sheetView>
  </sheetViews>
  <sheetFormatPr defaultColWidth="12.5703125" defaultRowHeight="15" customHeight="1" x14ac:dyDescent="0.25"/>
  <cols>
    <col min="1" max="1" width="4.5703125" customWidth="1"/>
    <col min="2" max="2" width="20.5703125" customWidth="1"/>
    <col min="3" max="3" width="30.140625" customWidth="1"/>
    <col min="4" max="4" width="12.140625" customWidth="1"/>
    <col min="5" max="5" width="14" customWidth="1"/>
    <col min="6" max="6" width="21.85546875" customWidth="1"/>
    <col min="7" max="7" width="10.42578125" customWidth="1"/>
    <col min="8" max="8" width="13" customWidth="1"/>
    <col min="9" max="9" width="28.140625" customWidth="1"/>
    <col min="10" max="10" width="12.28515625" customWidth="1"/>
    <col min="11" max="11" width="13.28515625" customWidth="1"/>
    <col min="12" max="12" width="21" customWidth="1"/>
    <col min="13" max="13" width="14" customWidth="1"/>
    <col min="14" max="14" width="13" customWidth="1"/>
    <col min="15" max="15" width="28.5703125" customWidth="1"/>
    <col min="16" max="16" width="10.42578125" customWidth="1"/>
    <col min="17" max="17" width="13.28515625" customWidth="1"/>
    <col min="18" max="18" width="31.42578125" customWidth="1"/>
  </cols>
  <sheetData>
    <row r="1" spans="1:18" x14ac:dyDescent="0.2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x14ac:dyDescent="0.25">
      <c r="A2" s="15"/>
      <c r="B2" s="16" t="s">
        <v>61</v>
      </c>
      <c r="C2" s="17" t="s">
        <v>62</v>
      </c>
    </row>
    <row r="3" spans="1:18" x14ac:dyDescent="0.25">
      <c r="A3" s="15"/>
      <c r="B3" s="16" t="s">
        <v>60</v>
      </c>
      <c r="C3" s="17" t="s">
        <v>63</v>
      </c>
    </row>
    <row r="4" spans="1:18" x14ac:dyDescent="0.25">
      <c r="A4" s="18"/>
      <c r="B4" s="16" t="s">
        <v>59</v>
      </c>
      <c r="C4" s="19" t="s">
        <v>64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38.25" customHeight="1" x14ac:dyDescent="0.25">
      <c r="A5" s="12" t="s">
        <v>1</v>
      </c>
      <c r="B5" s="13" t="s">
        <v>2</v>
      </c>
      <c r="C5" s="1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4" t="s">
        <v>15</v>
      </c>
      <c r="P5" s="4" t="s">
        <v>16</v>
      </c>
      <c r="Q5" s="4" t="s">
        <v>17</v>
      </c>
      <c r="R5" s="4" t="s">
        <v>18</v>
      </c>
    </row>
    <row r="6" spans="1:18" ht="75" customHeight="1" x14ac:dyDescent="0.25">
      <c r="A6" s="5">
        <v>1</v>
      </c>
      <c r="B6" s="11" t="s">
        <v>43</v>
      </c>
      <c r="C6" s="20" t="s">
        <v>44</v>
      </c>
      <c r="D6" s="5" t="s">
        <v>45</v>
      </c>
      <c r="E6" s="5" t="s">
        <v>46</v>
      </c>
      <c r="F6" s="6" t="str">
        <f>HYPERLINK("mailto:Lalji6555@gmail.com","Lalji6555@gmail.com")</f>
        <v>Lalji6555@gmail.com</v>
      </c>
      <c r="G6" s="5" t="s">
        <v>58</v>
      </c>
      <c r="H6" s="7">
        <v>9426314245</v>
      </c>
      <c r="I6" s="6" t="s">
        <v>29</v>
      </c>
      <c r="J6" s="7" t="s">
        <v>19</v>
      </c>
      <c r="K6" s="7">
        <v>9825283049</v>
      </c>
      <c r="L6" s="6" t="s">
        <v>30</v>
      </c>
      <c r="M6" s="7" t="s">
        <v>20</v>
      </c>
      <c r="N6" s="7">
        <v>9978406481</v>
      </c>
      <c r="O6" s="6" t="str">
        <f>HYPERLINK("mailto:se2-raj-rnb@gujarat.gov.in","se2-raj-rnb@gujarat.gov.in")</f>
        <v>se2-raj-rnb@gujarat.gov.in</v>
      </c>
      <c r="P6" s="7" t="s">
        <v>21</v>
      </c>
      <c r="Q6" s="7">
        <v>9978405765</v>
      </c>
      <c r="R6" s="6" t="str">
        <f>HYPERLINK("mailto:ce-state-rnb@gujarat.gov.in","ce-state-rnb@gujarat.gov.in")</f>
        <v>ce-state-rnb@gujarat.gov.in</v>
      </c>
    </row>
    <row r="7" spans="1:18" ht="75" customHeight="1" x14ac:dyDescent="0.25">
      <c r="A7" s="5">
        <v>2</v>
      </c>
      <c r="B7" s="11" t="s">
        <v>47</v>
      </c>
      <c r="C7" s="10" t="s">
        <v>48</v>
      </c>
      <c r="D7" s="5" t="s">
        <v>45</v>
      </c>
      <c r="E7" s="5" t="s">
        <v>46</v>
      </c>
      <c r="F7" s="6" t="s">
        <v>49</v>
      </c>
      <c r="G7" s="5" t="s">
        <v>58</v>
      </c>
      <c r="H7" s="7">
        <v>9426314245</v>
      </c>
      <c r="I7" s="6" t="s">
        <v>29</v>
      </c>
      <c r="J7" s="7" t="s">
        <v>19</v>
      </c>
      <c r="K7" s="7">
        <v>9825283049</v>
      </c>
      <c r="L7" s="6" t="s">
        <v>30</v>
      </c>
      <c r="M7" s="7" t="s">
        <v>20</v>
      </c>
      <c r="N7" s="7">
        <v>9978406481</v>
      </c>
      <c r="O7" s="6" t="s">
        <v>31</v>
      </c>
      <c r="P7" s="7" t="s">
        <v>21</v>
      </c>
      <c r="Q7" s="7">
        <v>9978405765</v>
      </c>
      <c r="R7" s="6" t="s">
        <v>32</v>
      </c>
    </row>
    <row r="8" spans="1:18" ht="75" customHeight="1" x14ac:dyDescent="0.25">
      <c r="A8" s="5">
        <v>3</v>
      </c>
      <c r="B8" s="11" t="s">
        <v>50</v>
      </c>
      <c r="C8" s="10" t="s">
        <v>51</v>
      </c>
      <c r="D8" s="5" t="s">
        <v>45</v>
      </c>
      <c r="E8" s="5" t="s">
        <v>46</v>
      </c>
      <c r="F8" s="6" t="s">
        <v>49</v>
      </c>
      <c r="G8" s="5" t="s">
        <v>58</v>
      </c>
      <c r="H8" s="7">
        <v>9426314245</v>
      </c>
      <c r="I8" s="6" t="s">
        <v>29</v>
      </c>
      <c r="J8" s="7" t="s">
        <v>19</v>
      </c>
      <c r="K8" s="7">
        <v>9825283049</v>
      </c>
      <c r="L8" s="6" t="s">
        <v>30</v>
      </c>
      <c r="M8" s="7" t="s">
        <v>20</v>
      </c>
      <c r="N8" s="7">
        <v>9978406481</v>
      </c>
      <c r="O8" s="6" t="s">
        <v>31</v>
      </c>
      <c r="P8" s="7" t="s">
        <v>21</v>
      </c>
      <c r="Q8" s="7">
        <v>9978405765</v>
      </c>
      <c r="R8" s="6" t="s">
        <v>32</v>
      </c>
    </row>
    <row r="9" spans="1:18" ht="75" customHeight="1" x14ac:dyDescent="0.25">
      <c r="A9" s="5">
        <v>4</v>
      </c>
      <c r="B9" s="11" t="s">
        <v>52</v>
      </c>
      <c r="C9" s="10" t="s">
        <v>53</v>
      </c>
      <c r="D9" s="5" t="s">
        <v>45</v>
      </c>
      <c r="E9" s="5" t="s">
        <v>46</v>
      </c>
      <c r="F9" s="6" t="s">
        <v>49</v>
      </c>
      <c r="G9" s="5" t="s">
        <v>58</v>
      </c>
      <c r="H9" s="7">
        <v>9426314245</v>
      </c>
      <c r="I9" s="6" t="s">
        <v>29</v>
      </c>
      <c r="J9" s="7" t="s">
        <v>19</v>
      </c>
      <c r="K9" s="7">
        <v>9825283049</v>
      </c>
      <c r="L9" s="6" t="s">
        <v>30</v>
      </c>
      <c r="M9" s="7" t="s">
        <v>20</v>
      </c>
      <c r="N9" s="7">
        <v>9978406481</v>
      </c>
      <c r="O9" s="6" t="s">
        <v>31</v>
      </c>
      <c r="P9" s="7" t="s">
        <v>21</v>
      </c>
      <c r="Q9" s="7">
        <v>9978405765</v>
      </c>
      <c r="R9" s="6" t="s">
        <v>32</v>
      </c>
    </row>
    <row r="10" spans="1:18" ht="75" customHeight="1" x14ac:dyDescent="0.25">
      <c r="A10" s="5">
        <v>5</v>
      </c>
      <c r="B10" s="11" t="s">
        <v>54</v>
      </c>
      <c r="C10" s="10" t="s">
        <v>55</v>
      </c>
      <c r="D10" s="5" t="s">
        <v>45</v>
      </c>
      <c r="E10" s="5" t="s">
        <v>46</v>
      </c>
      <c r="F10" s="6" t="s">
        <v>49</v>
      </c>
      <c r="G10" s="5" t="s">
        <v>58</v>
      </c>
      <c r="H10" s="7">
        <v>9426314245</v>
      </c>
      <c r="I10" s="6" t="s">
        <v>29</v>
      </c>
      <c r="J10" s="7" t="s">
        <v>19</v>
      </c>
      <c r="K10" s="7">
        <v>9825283049</v>
      </c>
      <c r="L10" s="6" t="s">
        <v>30</v>
      </c>
      <c r="M10" s="7" t="s">
        <v>20</v>
      </c>
      <c r="N10" s="7">
        <v>9978406481</v>
      </c>
      <c r="O10" s="6" t="s">
        <v>31</v>
      </c>
      <c r="P10" s="7" t="s">
        <v>21</v>
      </c>
      <c r="Q10" s="7">
        <v>9978405765</v>
      </c>
      <c r="R10" s="6" t="s">
        <v>32</v>
      </c>
    </row>
    <row r="11" spans="1:18" ht="75" customHeight="1" x14ac:dyDescent="0.25">
      <c r="A11" s="5">
        <v>6</v>
      </c>
      <c r="B11" s="11" t="s">
        <v>56</v>
      </c>
      <c r="C11" s="10" t="s">
        <v>57</v>
      </c>
      <c r="D11" s="5" t="s">
        <v>45</v>
      </c>
      <c r="E11" s="5" t="s">
        <v>46</v>
      </c>
      <c r="F11" s="6" t="s">
        <v>49</v>
      </c>
      <c r="G11" s="5" t="s">
        <v>58</v>
      </c>
      <c r="H11" s="7">
        <v>9426314245</v>
      </c>
      <c r="I11" s="6" t="s">
        <v>29</v>
      </c>
      <c r="J11" s="7" t="s">
        <v>19</v>
      </c>
      <c r="K11" s="7">
        <v>9825283049</v>
      </c>
      <c r="L11" s="6" t="s">
        <v>30</v>
      </c>
      <c r="M11" s="7" t="s">
        <v>20</v>
      </c>
      <c r="N11" s="7">
        <v>9978406481</v>
      </c>
      <c r="O11" s="6" t="s">
        <v>31</v>
      </c>
      <c r="P11" s="7" t="s">
        <v>21</v>
      </c>
      <c r="Q11" s="7">
        <v>9978405765</v>
      </c>
      <c r="R11" s="6" t="s">
        <v>32</v>
      </c>
    </row>
    <row r="12" spans="1: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</sheetData>
  <mergeCells count="1">
    <mergeCell ref="A1:R1"/>
  </mergeCells>
  <pageMargins left="0.7" right="0.7" top="0.75" bottom="0.75" header="0.3" footer="0.3"/>
  <pageSetup paperSize="8" scale="62" orientation="landscape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 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cp:lastPrinted>2018-10-03T05:53:57Z</cp:lastPrinted>
  <dcterms:created xsi:type="dcterms:W3CDTF">2018-08-10T05:36:54Z</dcterms:created>
  <dcterms:modified xsi:type="dcterms:W3CDTF">2018-10-03T08:10:20Z</dcterms:modified>
</cp:coreProperties>
</file>