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hys11\"/>
    </mc:Choice>
  </mc:AlternateContent>
  <xr:revisionPtr revIDLastSave="0" documentId="13_ncr:1_{C729C210-DE72-40DC-A952-D481D4A195F4}" xr6:coauthVersionLast="44" xr6:coauthVersionMax="44" xr10:uidLastSave="{00000000-0000-0000-0000-000000000000}"/>
  <bookViews>
    <workbookView xWindow="-108" yWindow="-108" windowWidth="23256" windowHeight="12576" xr2:uid="{3DB75063-A080-4446-9559-B711EBADE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6" i="1" l="1"/>
  <c r="M15" i="1"/>
  <c r="L16" i="1"/>
  <c r="L15" i="1"/>
  <c r="J67" i="1" l="1"/>
  <c r="J66" i="1"/>
  <c r="I67" i="1"/>
  <c r="I66" i="1"/>
  <c r="C67" i="1"/>
  <c r="C66" i="1"/>
  <c r="B67" i="1"/>
  <c r="B66" i="1"/>
  <c r="B46" i="1" a="1"/>
  <c r="F50" i="1" s="1"/>
  <c r="B33" i="1"/>
  <c r="H34" i="1"/>
  <c r="G34" i="1"/>
  <c r="F34" i="1"/>
  <c r="E34" i="1"/>
  <c r="D34" i="1"/>
  <c r="C34" i="1"/>
  <c r="B34" i="1"/>
  <c r="H33" i="1"/>
  <c r="G33" i="1"/>
  <c r="F33" i="1"/>
  <c r="E33" i="1"/>
  <c r="D33" i="1"/>
  <c r="C33" i="1"/>
  <c r="C17" i="1"/>
  <c r="D17" i="1"/>
  <c r="E17" i="1"/>
  <c r="F17" i="1"/>
  <c r="G17" i="1"/>
  <c r="H17" i="1"/>
  <c r="B17" i="1"/>
  <c r="C16" i="1"/>
  <c r="D16" i="1"/>
  <c r="E16" i="1"/>
  <c r="F16" i="1"/>
  <c r="G16" i="1"/>
  <c r="H16" i="1"/>
  <c r="B16" i="1"/>
  <c r="B28" i="1" a="1"/>
  <c r="H32" i="1" s="1"/>
  <c r="B11" i="1" a="1"/>
  <c r="B11" i="1" s="1"/>
  <c r="E48" i="1" l="1"/>
  <c r="F49" i="1"/>
  <c r="G50" i="1"/>
  <c r="D46" i="1"/>
  <c r="E46" i="1"/>
  <c r="F47" i="1"/>
  <c r="G48" i="1"/>
  <c r="H49" i="1"/>
  <c r="C46" i="1"/>
  <c r="E47" i="1"/>
  <c r="F48" i="1"/>
  <c r="G49" i="1"/>
  <c r="H50" i="1"/>
  <c r="F46" i="1"/>
  <c r="G47" i="1"/>
  <c r="H48" i="1"/>
  <c r="B50" i="1"/>
  <c r="D47" i="1"/>
  <c r="G46" i="1"/>
  <c r="H47" i="1"/>
  <c r="B49" i="1"/>
  <c r="C50" i="1"/>
  <c r="H46" i="1"/>
  <c r="B48" i="1"/>
  <c r="C49" i="1"/>
  <c r="D50" i="1"/>
  <c r="B47" i="1"/>
  <c r="C48" i="1"/>
  <c r="D49" i="1"/>
  <c r="E50" i="1"/>
  <c r="B46" i="1"/>
  <c r="C47" i="1"/>
  <c r="D48" i="1"/>
  <c r="E49" i="1"/>
  <c r="E28" i="1"/>
  <c r="F29" i="1"/>
  <c r="G30" i="1"/>
  <c r="H31" i="1"/>
  <c r="F28" i="1"/>
  <c r="G29" i="1"/>
  <c r="H30" i="1"/>
  <c r="B32" i="1"/>
  <c r="G28" i="1"/>
  <c r="H29" i="1"/>
  <c r="B31" i="1"/>
  <c r="C32" i="1"/>
  <c r="H28" i="1"/>
  <c r="B30" i="1"/>
  <c r="C31" i="1"/>
  <c r="D32" i="1"/>
  <c r="B29" i="1"/>
  <c r="C30" i="1"/>
  <c r="D31" i="1"/>
  <c r="E32" i="1"/>
  <c r="B28" i="1"/>
  <c r="C29" i="1"/>
  <c r="D30" i="1"/>
  <c r="E31" i="1"/>
  <c r="F32" i="1"/>
  <c r="C28" i="1"/>
  <c r="D29" i="1"/>
  <c r="E30" i="1"/>
  <c r="F31" i="1"/>
  <c r="G32" i="1"/>
  <c r="D28" i="1"/>
  <c r="E29" i="1"/>
  <c r="F30" i="1"/>
  <c r="G31" i="1"/>
  <c r="E15" i="1"/>
  <c r="D14" i="1"/>
  <c r="C13" i="1"/>
  <c r="B12" i="1"/>
  <c r="D15" i="1"/>
  <c r="C14" i="1"/>
  <c r="B13" i="1"/>
  <c r="H11" i="1"/>
  <c r="G11" i="1"/>
  <c r="B14" i="1"/>
  <c r="H12" i="1"/>
  <c r="B15" i="1"/>
  <c r="H13" i="1"/>
  <c r="G12" i="1"/>
  <c r="F11" i="1"/>
  <c r="E11" i="1"/>
  <c r="H14" i="1"/>
  <c r="H15" i="1"/>
  <c r="G14" i="1"/>
  <c r="F13" i="1"/>
  <c r="E12" i="1"/>
  <c r="D11" i="1"/>
  <c r="G13" i="1"/>
  <c r="G15" i="1"/>
  <c r="F14" i="1"/>
  <c r="E13" i="1"/>
  <c r="D12" i="1"/>
  <c r="C11" i="1"/>
  <c r="C15" i="1"/>
  <c r="F12" i="1"/>
  <c r="F15" i="1"/>
  <c r="E14" i="1"/>
  <c r="D13" i="1"/>
  <c r="C12" i="1"/>
  <c r="B51" i="1" l="1"/>
  <c r="B52" i="1"/>
  <c r="H52" i="1"/>
  <c r="H51" i="1"/>
  <c r="F51" i="1"/>
  <c r="F52" i="1"/>
  <c r="E51" i="1"/>
  <c r="E52" i="1"/>
  <c r="D51" i="1"/>
  <c r="D52" i="1"/>
  <c r="G51" i="1"/>
  <c r="G52" i="1"/>
  <c r="C51" i="1"/>
  <c r="C52" i="1"/>
</calcChain>
</file>

<file path=xl/sharedStrings.xml><?xml version="1.0" encoding="utf-8"?>
<sst xmlns="http://schemas.openxmlformats.org/spreadsheetml/2006/main" count="73" uniqueCount="23">
  <si>
    <t>Front Gear 1</t>
  </si>
  <si>
    <t>Index</t>
  </si>
  <si>
    <t>Back Gear 1</t>
  </si>
  <si>
    <t>Back Gear 2</t>
  </si>
  <si>
    <t>Back Gear 3</t>
  </si>
  <si>
    <t>Back Gear 4</t>
  </si>
  <si>
    <t>Back Gear 5</t>
  </si>
  <si>
    <t>Back Gear 6</t>
  </si>
  <si>
    <t>Back Gear 7</t>
  </si>
  <si>
    <t>Front Gear 2</t>
  </si>
  <si>
    <t>AVG</t>
  </si>
  <si>
    <t>SD</t>
  </si>
  <si>
    <t>Front Gear 3</t>
  </si>
  <si>
    <r>
      <t>S</t>
    </r>
    <r>
      <rPr>
        <vertAlign val="subscript"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(± .05 cm)</t>
    </r>
  </si>
  <si>
    <r>
      <t>S</t>
    </r>
    <r>
      <rPr>
        <vertAlign val="subscript"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(± .05 cm)</t>
    </r>
  </si>
  <si>
    <t>Sin</t>
  </si>
  <si>
    <t>Sout</t>
  </si>
  <si>
    <t>measurements</t>
  </si>
  <si>
    <t>rin</t>
  </si>
  <si>
    <t>rout</t>
  </si>
  <si>
    <t>index</t>
  </si>
  <si>
    <t>avg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</si>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</sst>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Border="1" applyAlignment="1">
      <alignment vertical="center"/>
    </xf>
    <xf numFmtId="2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86AF-0170-47B1-9D7F-A6D42578E2DD}">
  <dimension ref="A2:M67"/>
  <sheetViews>
    <sheetView tabSelected="1" workbookViewId="0">
      <selection activeCell="M19" sqref="M19"/>
    </sheetView>
  </sheetViews>
  <sheetFormatPr defaultRowHeight="14.4" x14ac:dyDescent="0.3"/>
  <cols>
    <col min="2" max="2" width="13" customWidth="1"/>
    <col min="3" max="4" width="13.33203125" customWidth="1"/>
    <col min="5" max="5" width="11.6640625" customWidth="1"/>
    <col min="6" max="6" width="14.44140625" customWidth="1"/>
    <col min="7" max="7" width="13.33203125" customWidth="1"/>
  </cols>
  <sheetData>
    <row r="2" spans="1:13" x14ac:dyDescent="0.3">
      <c r="A2" t="s">
        <v>0</v>
      </c>
      <c r="L2" t="s">
        <v>17</v>
      </c>
    </row>
    <row r="3" spans="1:13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3" x14ac:dyDescent="0.3">
      <c r="A4">
        <v>1</v>
      </c>
      <c r="B4">
        <v>1.9</v>
      </c>
      <c r="C4">
        <v>1.82</v>
      </c>
      <c r="D4">
        <v>1.75</v>
      </c>
      <c r="E4">
        <v>1.38</v>
      </c>
      <c r="F4">
        <v>1.33</v>
      </c>
      <c r="G4">
        <v>1</v>
      </c>
      <c r="H4">
        <v>0.9</v>
      </c>
      <c r="K4" t="s">
        <v>20</v>
      </c>
      <c r="L4" t="s">
        <v>19</v>
      </c>
      <c r="M4" t="s">
        <v>18</v>
      </c>
    </row>
    <row r="5" spans="1:13" x14ac:dyDescent="0.3">
      <c r="A5">
        <v>2</v>
      </c>
      <c r="B5">
        <v>1.8</v>
      </c>
      <c r="C5">
        <v>1.83</v>
      </c>
      <c r="D5">
        <v>1.76</v>
      </c>
      <c r="E5">
        <v>1.39</v>
      </c>
      <c r="F5">
        <v>1.3</v>
      </c>
      <c r="G5">
        <v>0.9</v>
      </c>
      <c r="H5">
        <v>0.8</v>
      </c>
      <c r="K5">
        <v>1</v>
      </c>
      <c r="L5">
        <v>33.200000000000003</v>
      </c>
      <c r="M5">
        <v>8.8000000000000007</v>
      </c>
    </row>
    <row r="6" spans="1:13" x14ac:dyDescent="0.3">
      <c r="A6">
        <v>3</v>
      </c>
      <c r="B6">
        <v>2.1</v>
      </c>
      <c r="C6">
        <v>1.81</v>
      </c>
      <c r="D6">
        <v>1.8</v>
      </c>
      <c r="E6">
        <v>1.37</v>
      </c>
      <c r="F6">
        <v>1.4</v>
      </c>
      <c r="G6">
        <v>1.1000000000000001</v>
      </c>
      <c r="H6">
        <v>0.85</v>
      </c>
      <c r="K6">
        <v>2</v>
      </c>
      <c r="L6">
        <v>33.1</v>
      </c>
      <c r="M6">
        <v>8.6999999999999993</v>
      </c>
    </row>
    <row r="7" spans="1:13" x14ac:dyDescent="0.3">
      <c r="A7">
        <v>4</v>
      </c>
      <c r="B7">
        <v>2.2000000000000002</v>
      </c>
      <c r="C7">
        <v>1.8</v>
      </c>
      <c r="D7">
        <v>1.7</v>
      </c>
      <c r="E7">
        <v>1.38</v>
      </c>
      <c r="F7">
        <v>1.37</v>
      </c>
      <c r="G7">
        <v>1.2</v>
      </c>
      <c r="H7">
        <v>0.7</v>
      </c>
      <c r="K7">
        <v>3</v>
      </c>
      <c r="L7">
        <v>33.200000000000003</v>
      </c>
      <c r="M7">
        <v>8.9</v>
      </c>
    </row>
    <row r="8" spans="1:13" x14ac:dyDescent="0.3">
      <c r="A8">
        <v>5</v>
      </c>
      <c r="B8">
        <v>1.85</v>
      </c>
      <c r="C8">
        <v>1.85</v>
      </c>
      <c r="D8">
        <v>1.77</v>
      </c>
      <c r="E8">
        <v>1.41</v>
      </c>
      <c r="F8">
        <v>1.32</v>
      </c>
      <c r="G8">
        <v>0.8</v>
      </c>
      <c r="H8">
        <v>0.86</v>
      </c>
      <c r="K8">
        <v>4</v>
      </c>
      <c r="L8">
        <v>33.200000000000003</v>
      </c>
      <c r="M8">
        <v>8.8000000000000007</v>
      </c>
    </row>
    <row r="9" spans="1:13" x14ac:dyDescent="0.3">
      <c r="K9">
        <v>5</v>
      </c>
      <c r="L9">
        <v>33.200000000000003</v>
      </c>
      <c r="M9">
        <v>8.6999999999999993</v>
      </c>
    </row>
    <row r="10" spans="1:13" x14ac:dyDescent="0.3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K10">
        <v>6</v>
      </c>
      <c r="L10">
        <v>33.1</v>
      </c>
      <c r="M10">
        <v>8.9</v>
      </c>
    </row>
    <row r="11" spans="1:13" x14ac:dyDescent="0.3">
      <c r="A11">
        <v>1</v>
      </c>
      <c r="B11" s="1">
        <f t="array" ref="B11:H15">1/B4:H8</f>
        <v>0.52631578947368418</v>
      </c>
      <c r="C11" s="1">
        <v>0.54945054945054939</v>
      </c>
      <c r="D11" s="1">
        <v>0.5714285714285714</v>
      </c>
      <c r="E11" s="1">
        <v>0.7246376811594204</v>
      </c>
      <c r="F11" s="1">
        <v>0.75187969924812026</v>
      </c>
      <c r="G11" s="1">
        <v>1</v>
      </c>
      <c r="H11" s="1">
        <v>1.1111111111111112</v>
      </c>
      <c r="K11">
        <v>7</v>
      </c>
      <c r="L11">
        <v>33.200000000000003</v>
      </c>
      <c r="M11">
        <v>8.8000000000000007</v>
      </c>
    </row>
    <row r="12" spans="1:13" x14ac:dyDescent="0.3">
      <c r="A12">
        <v>2</v>
      </c>
      <c r="B12" s="1">
        <v>0.55555555555555558</v>
      </c>
      <c r="C12" s="1">
        <v>0.54644808743169393</v>
      </c>
      <c r="D12" s="1">
        <v>0.56818181818181823</v>
      </c>
      <c r="E12" s="1">
        <v>0.71942446043165476</v>
      </c>
      <c r="F12" s="1">
        <v>0.76923076923076916</v>
      </c>
      <c r="G12" s="1">
        <v>1.1111111111111112</v>
      </c>
      <c r="H12" s="1">
        <v>1.25</v>
      </c>
      <c r="K12">
        <v>8</v>
      </c>
      <c r="L12">
        <v>33.200000000000003</v>
      </c>
      <c r="M12">
        <v>8.6999999999999993</v>
      </c>
    </row>
    <row r="13" spans="1:13" x14ac:dyDescent="0.3">
      <c r="A13">
        <v>3</v>
      </c>
      <c r="B13" s="1">
        <v>0.47619047619047616</v>
      </c>
      <c r="C13" s="1">
        <v>0.5524861878453039</v>
      </c>
      <c r="D13" s="1">
        <v>0.55555555555555558</v>
      </c>
      <c r="E13" s="1">
        <v>0.72992700729927007</v>
      </c>
      <c r="F13" s="1">
        <v>0.7142857142857143</v>
      </c>
      <c r="G13" s="1">
        <v>0.90909090909090906</v>
      </c>
      <c r="H13" s="1">
        <v>1.1764705882352942</v>
      </c>
      <c r="K13">
        <v>9</v>
      </c>
      <c r="L13">
        <v>33.1</v>
      </c>
      <c r="M13">
        <v>8.9</v>
      </c>
    </row>
    <row r="14" spans="1:13" x14ac:dyDescent="0.3">
      <c r="A14">
        <v>4</v>
      </c>
      <c r="B14" s="1">
        <v>0.45454545454545453</v>
      </c>
      <c r="C14" s="1">
        <v>0.55555555555555558</v>
      </c>
      <c r="D14" s="1">
        <v>0.58823529411764708</v>
      </c>
      <c r="E14" s="1">
        <v>0.7246376811594204</v>
      </c>
      <c r="F14" s="1">
        <v>0.72992700729927007</v>
      </c>
      <c r="G14" s="1">
        <v>0.83333333333333337</v>
      </c>
      <c r="H14" s="1">
        <v>1.4285714285714286</v>
      </c>
      <c r="K14">
        <v>10</v>
      </c>
      <c r="L14">
        <v>33.200000000000003</v>
      </c>
      <c r="M14">
        <v>8.8000000000000007</v>
      </c>
    </row>
    <row r="15" spans="1:13" x14ac:dyDescent="0.3">
      <c r="A15">
        <v>5</v>
      </c>
      <c r="B15" s="1">
        <v>0.54054054054054046</v>
      </c>
      <c r="C15" s="1">
        <v>0.54054054054054046</v>
      </c>
      <c r="D15" s="1">
        <v>0.56497175141242939</v>
      </c>
      <c r="E15" s="1">
        <v>0.70921985815602839</v>
      </c>
      <c r="F15" s="1">
        <v>0.75757575757575757</v>
      </c>
      <c r="G15" s="1">
        <v>1.25</v>
      </c>
      <c r="H15" s="1">
        <v>1.1627906976744187</v>
      </c>
      <c r="K15" t="s">
        <v>21</v>
      </c>
      <c r="L15">
        <f>AVERAGE(L5:L14)</f>
        <v>33.17</v>
      </c>
      <c r="M15">
        <f>AVERAGE(M5:M14)</f>
        <v>8.8000000000000007</v>
      </c>
    </row>
    <row r="16" spans="1:13" x14ac:dyDescent="0.3">
      <c r="A16" t="s">
        <v>10</v>
      </c>
      <c r="B16" s="1">
        <f>AVERAGE(B11:B15)</f>
        <v>0.51062956326114217</v>
      </c>
      <c r="C16" s="1">
        <f t="shared" ref="C16:H16" si="0">AVERAGE(C11:C15)</f>
        <v>0.54889618416472863</v>
      </c>
      <c r="D16" s="1">
        <f t="shared" si="0"/>
        <v>0.56967459813920429</v>
      </c>
      <c r="E16" s="1">
        <f t="shared" si="0"/>
        <v>0.72156933764115883</v>
      </c>
      <c r="F16" s="1">
        <f t="shared" si="0"/>
        <v>0.74457978952792625</v>
      </c>
      <c r="G16" s="1">
        <f t="shared" si="0"/>
        <v>1.0207070707070707</v>
      </c>
      <c r="H16" s="1">
        <f t="shared" si="0"/>
        <v>1.2257887651184505</v>
      </c>
      <c r="K16" t="s">
        <v>22</v>
      </c>
      <c r="L16">
        <f>_xlfn.STDEV.S(L5:L14)</f>
        <v>4.8304589153965481E-2</v>
      </c>
      <c r="M16">
        <f>_xlfn.STDEV.S(M5:M14)</f>
        <v>8.1649658092773039E-2</v>
      </c>
    </row>
    <row r="17" spans="1:8" x14ac:dyDescent="0.3">
      <c r="A17" t="s">
        <v>11</v>
      </c>
      <c r="B17" s="1">
        <f>_xlfn.STDEV.S(B11:B15)</f>
        <v>4.3273973144753529E-2</v>
      </c>
      <c r="C17" s="1">
        <f t="shared" ref="C17:H17" si="1">_xlfn.STDEV.S(C11:C15)</f>
        <v>5.7739205182952419E-3</v>
      </c>
      <c r="D17" s="1">
        <f t="shared" si="1"/>
        <v>1.1950610657196478E-2</v>
      </c>
      <c r="E17" s="1">
        <f t="shared" si="1"/>
        <v>7.8388495298056388E-3</v>
      </c>
      <c r="F17" s="1">
        <f t="shared" si="1"/>
        <v>2.2148869551031437E-2</v>
      </c>
      <c r="G17" s="1">
        <f t="shared" si="1"/>
        <v>0.16488178015907498</v>
      </c>
      <c r="H17" s="1">
        <f t="shared" si="1"/>
        <v>0.12375277359817179</v>
      </c>
    </row>
    <row r="19" spans="1:8" x14ac:dyDescent="0.3">
      <c r="A19" t="s">
        <v>9</v>
      </c>
    </row>
    <row r="20" spans="1:8" x14ac:dyDescent="0.3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 spans="1:8" x14ac:dyDescent="0.3">
      <c r="A21">
        <v>1</v>
      </c>
      <c r="B21">
        <v>2.6</v>
      </c>
      <c r="C21">
        <v>2.4</v>
      </c>
      <c r="D21">
        <v>2.2000000000000002</v>
      </c>
      <c r="E21">
        <v>1.9</v>
      </c>
      <c r="F21">
        <v>1.8</v>
      </c>
      <c r="G21">
        <v>1.6</v>
      </c>
      <c r="H21">
        <v>1.5</v>
      </c>
    </row>
    <row r="22" spans="1:8" x14ac:dyDescent="0.3">
      <c r="A22">
        <v>2</v>
      </c>
      <c r="B22">
        <v>2.5</v>
      </c>
      <c r="C22">
        <v>2.5</v>
      </c>
      <c r="D22">
        <v>2.15</v>
      </c>
      <c r="E22">
        <v>2</v>
      </c>
      <c r="F22">
        <v>1.6</v>
      </c>
      <c r="G22">
        <v>1.5</v>
      </c>
      <c r="H22">
        <v>1.4</v>
      </c>
    </row>
    <row r="23" spans="1:8" x14ac:dyDescent="0.3">
      <c r="A23">
        <v>3</v>
      </c>
      <c r="B23">
        <v>2.65</v>
      </c>
      <c r="C23">
        <v>2.4500000000000002</v>
      </c>
      <c r="D23">
        <v>2.2999999999999998</v>
      </c>
      <c r="E23">
        <v>2.1</v>
      </c>
      <c r="F23">
        <v>1.7</v>
      </c>
      <c r="G23">
        <v>1.65</v>
      </c>
      <c r="H23">
        <v>1.5</v>
      </c>
    </row>
    <row r="24" spans="1:8" x14ac:dyDescent="0.3">
      <c r="A24">
        <v>4</v>
      </c>
      <c r="B24">
        <v>2.7</v>
      </c>
      <c r="C24">
        <v>2.5</v>
      </c>
      <c r="D24">
        <v>2.25</v>
      </c>
      <c r="E24">
        <v>1.85</v>
      </c>
      <c r="F24">
        <v>1.65</v>
      </c>
      <c r="G24">
        <v>1.55</v>
      </c>
      <c r="H24">
        <v>1.45</v>
      </c>
    </row>
    <row r="25" spans="1:8" x14ac:dyDescent="0.3">
      <c r="A25">
        <v>5</v>
      </c>
      <c r="B25">
        <v>2.65</v>
      </c>
      <c r="C25">
        <v>2.4700000000000002</v>
      </c>
      <c r="D25">
        <v>2.2000000000000002</v>
      </c>
      <c r="E25">
        <v>1.9</v>
      </c>
      <c r="F25">
        <v>1.8</v>
      </c>
      <c r="G25">
        <v>1.6</v>
      </c>
      <c r="H25">
        <v>1.5</v>
      </c>
    </row>
    <row r="27" spans="1:8" x14ac:dyDescent="0.3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</row>
    <row r="28" spans="1:8" x14ac:dyDescent="0.3">
      <c r="A28">
        <v>1</v>
      </c>
      <c r="B28" s="1">
        <f t="array" ref="B28:H32">1/B21:H25</f>
        <v>0.38461538461538458</v>
      </c>
      <c r="C28" s="1">
        <v>0.41666666666666669</v>
      </c>
      <c r="D28" s="1">
        <v>0.45454545454545453</v>
      </c>
      <c r="E28" s="1">
        <v>0.52631578947368418</v>
      </c>
      <c r="F28" s="1">
        <v>0.55555555555555558</v>
      </c>
      <c r="G28" s="1">
        <v>0.625</v>
      </c>
      <c r="H28" s="1">
        <v>0.66666666666666663</v>
      </c>
    </row>
    <row r="29" spans="1:8" x14ac:dyDescent="0.3">
      <c r="A29">
        <v>2</v>
      </c>
      <c r="B29" s="1">
        <v>0.4</v>
      </c>
      <c r="C29" s="1">
        <v>0.4</v>
      </c>
      <c r="D29" s="1">
        <v>0.46511627906976744</v>
      </c>
      <c r="E29" s="1">
        <v>0.5</v>
      </c>
      <c r="F29" s="1">
        <v>0.625</v>
      </c>
      <c r="G29" s="1">
        <v>0.66666666666666663</v>
      </c>
      <c r="H29" s="1">
        <v>0.7142857142857143</v>
      </c>
    </row>
    <row r="30" spans="1:8" x14ac:dyDescent="0.3">
      <c r="A30">
        <v>3</v>
      </c>
      <c r="B30" s="1">
        <v>0.37735849056603776</v>
      </c>
      <c r="C30" s="1">
        <v>0.4081632653061224</v>
      </c>
      <c r="D30" s="1">
        <v>0.43478260869565222</v>
      </c>
      <c r="E30" s="1">
        <v>0.47619047619047616</v>
      </c>
      <c r="F30" s="1">
        <v>0.58823529411764708</v>
      </c>
      <c r="G30" s="1">
        <v>0.60606060606060608</v>
      </c>
      <c r="H30" s="1">
        <v>0.66666666666666663</v>
      </c>
    </row>
    <row r="31" spans="1:8" x14ac:dyDescent="0.3">
      <c r="A31">
        <v>4</v>
      </c>
      <c r="B31" s="1">
        <v>0.37037037037037035</v>
      </c>
      <c r="C31" s="1">
        <v>0.4</v>
      </c>
      <c r="D31" s="1">
        <v>0.44444444444444442</v>
      </c>
      <c r="E31" s="1">
        <v>0.54054054054054046</v>
      </c>
      <c r="F31" s="1">
        <v>0.60606060606060608</v>
      </c>
      <c r="G31" s="1">
        <v>0.64516129032258063</v>
      </c>
      <c r="H31" s="1">
        <v>0.68965517241379315</v>
      </c>
    </row>
    <row r="32" spans="1:8" x14ac:dyDescent="0.3">
      <c r="A32">
        <v>5</v>
      </c>
      <c r="B32" s="1">
        <v>0.37735849056603776</v>
      </c>
      <c r="C32" s="1">
        <v>0.40485829959514169</v>
      </c>
      <c r="D32" s="1">
        <v>0.45454545454545453</v>
      </c>
      <c r="E32" s="1">
        <v>0.52631578947368418</v>
      </c>
      <c r="F32" s="1">
        <v>0.55555555555555558</v>
      </c>
      <c r="G32" s="1">
        <v>0.625</v>
      </c>
      <c r="H32" s="1">
        <v>0.66666666666666663</v>
      </c>
    </row>
    <row r="33" spans="1:8" x14ac:dyDescent="0.3">
      <c r="A33" t="s">
        <v>10</v>
      </c>
      <c r="B33" s="1">
        <f>AVERAGE(B28:B32)</f>
        <v>0.38194054722356607</v>
      </c>
      <c r="C33" s="1">
        <f t="shared" ref="C33" si="2">AVERAGE(C28:C32)</f>
        <v>0.40593764631358614</v>
      </c>
      <c r="D33" s="1">
        <f t="shared" ref="D33" si="3">AVERAGE(D28:D32)</f>
        <v>0.45068684826015459</v>
      </c>
      <c r="E33" s="1">
        <f t="shared" ref="E33" si="4">AVERAGE(E28:E32)</f>
        <v>0.513872519135677</v>
      </c>
      <c r="F33" s="1">
        <f t="shared" ref="F33" si="5">AVERAGE(F28:F32)</f>
        <v>0.58608140225787275</v>
      </c>
      <c r="G33" s="1">
        <f t="shared" ref="G33" si="6">AVERAGE(G28:G32)</f>
        <v>0.63357771260997064</v>
      </c>
      <c r="H33" s="1">
        <f t="shared" ref="H33" si="7">AVERAGE(H28:H32)</f>
        <v>0.68078817733990138</v>
      </c>
    </row>
    <row r="34" spans="1:8" x14ac:dyDescent="0.3">
      <c r="A34" t="s">
        <v>11</v>
      </c>
      <c r="B34" s="1">
        <f>_xlfn.STDEV.S(B28:B32)</f>
        <v>1.12822656024482E-2</v>
      </c>
      <c r="C34" s="1">
        <f t="shared" ref="C34:H34" si="8">_xlfn.STDEV.S(C28:C32)</f>
        <v>6.9235383740154349E-3</v>
      </c>
      <c r="D34" s="1">
        <f t="shared" si="8"/>
        <v>1.1509763246292172E-2</v>
      </c>
      <c r="E34" s="1">
        <f t="shared" si="8"/>
        <v>2.5657535280855601E-2</v>
      </c>
      <c r="F34" s="1">
        <f t="shared" si="8"/>
        <v>3.0749470396801162E-2</v>
      </c>
      <c r="G34" s="1">
        <f t="shared" si="8"/>
        <v>2.3094391165810118E-2</v>
      </c>
      <c r="H34" s="1">
        <f t="shared" si="8"/>
        <v>2.1207072960214072E-2</v>
      </c>
    </row>
    <row r="37" spans="1:8" x14ac:dyDescent="0.3">
      <c r="A37" t="s">
        <v>12</v>
      </c>
    </row>
    <row r="38" spans="1:8" x14ac:dyDescent="0.3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</row>
    <row r="39" spans="1:8" x14ac:dyDescent="0.3">
      <c r="A39">
        <v>1</v>
      </c>
      <c r="B39">
        <v>3.2</v>
      </c>
      <c r="C39">
        <v>3</v>
      </c>
      <c r="D39">
        <v>2.7</v>
      </c>
      <c r="E39">
        <v>2.4</v>
      </c>
      <c r="F39">
        <v>2.2999999999999998</v>
      </c>
      <c r="G39">
        <v>2</v>
      </c>
      <c r="H39">
        <v>2</v>
      </c>
    </row>
    <row r="40" spans="1:8" x14ac:dyDescent="0.3">
      <c r="A40">
        <v>2</v>
      </c>
      <c r="B40">
        <v>3.1</v>
      </c>
      <c r="C40">
        <v>3.1</v>
      </c>
      <c r="D40">
        <v>2.6</v>
      </c>
      <c r="E40">
        <v>2.2999999999999998</v>
      </c>
      <c r="F40">
        <v>2.2000000000000002</v>
      </c>
      <c r="G40">
        <v>1.9</v>
      </c>
      <c r="H40">
        <v>1.8</v>
      </c>
    </row>
    <row r="41" spans="1:8" x14ac:dyDescent="0.3">
      <c r="A41">
        <v>3</v>
      </c>
      <c r="B41">
        <v>3</v>
      </c>
      <c r="C41">
        <v>2.9</v>
      </c>
      <c r="D41">
        <v>2.5</v>
      </c>
      <c r="E41">
        <v>2.5</v>
      </c>
      <c r="F41">
        <v>2.4</v>
      </c>
      <c r="G41">
        <v>1.8</v>
      </c>
      <c r="H41">
        <v>1.9</v>
      </c>
    </row>
    <row r="42" spans="1:8" x14ac:dyDescent="0.3">
      <c r="A42">
        <v>4</v>
      </c>
      <c r="B42">
        <v>2.9</v>
      </c>
      <c r="C42">
        <v>2.7</v>
      </c>
      <c r="D42">
        <v>2.8</v>
      </c>
      <c r="E42">
        <v>2.2000000000000002</v>
      </c>
      <c r="F42">
        <v>2.1</v>
      </c>
      <c r="G42">
        <v>1.7</v>
      </c>
      <c r="H42">
        <v>1.7</v>
      </c>
    </row>
    <row r="43" spans="1:8" x14ac:dyDescent="0.3">
      <c r="A43">
        <v>5</v>
      </c>
      <c r="B43">
        <v>2.8</v>
      </c>
      <c r="C43">
        <v>3</v>
      </c>
      <c r="D43">
        <v>2.9</v>
      </c>
      <c r="E43">
        <v>2.6</v>
      </c>
      <c r="F43">
        <v>2</v>
      </c>
      <c r="G43">
        <v>2.1</v>
      </c>
      <c r="H43">
        <v>2.1</v>
      </c>
    </row>
    <row r="45" spans="1:8" x14ac:dyDescent="0.3">
      <c r="A45" t="s">
        <v>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</row>
    <row r="46" spans="1:8" x14ac:dyDescent="0.3">
      <c r="A46">
        <v>1</v>
      </c>
      <c r="B46" s="1">
        <f t="array" ref="B46:H50">1/B39:H43</f>
        <v>0.3125</v>
      </c>
      <c r="C46" s="1">
        <v>0.33333333333333331</v>
      </c>
      <c r="D46" s="1">
        <v>0.37037037037037035</v>
      </c>
      <c r="E46" s="1">
        <v>0.41666666666666669</v>
      </c>
      <c r="F46" s="1">
        <v>0.43478260869565222</v>
      </c>
      <c r="G46" s="1">
        <v>0.5</v>
      </c>
      <c r="H46" s="1">
        <v>0.5</v>
      </c>
    </row>
    <row r="47" spans="1:8" x14ac:dyDescent="0.3">
      <c r="A47">
        <v>2</v>
      </c>
      <c r="B47" s="1">
        <v>0.32258064516129031</v>
      </c>
      <c r="C47" s="1">
        <v>0.32258064516129031</v>
      </c>
      <c r="D47" s="1">
        <v>0.38461538461538458</v>
      </c>
      <c r="E47" s="1">
        <v>0.43478260869565222</v>
      </c>
      <c r="F47" s="1">
        <v>0.45454545454545453</v>
      </c>
      <c r="G47" s="1">
        <v>0.52631578947368418</v>
      </c>
      <c r="H47" s="1">
        <v>0.55555555555555558</v>
      </c>
    </row>
    <row r="48" spans="1:8" x14ac:dyDescent="0.3">
      <c r="A48">
        <v>3</v>
      </c>
      <c r="B48" s="1">
        <v>0.33333333333333331</v>
      </c>
      <c r="C48" s="1">
        <v>0.34482758620689657</v>
      </c>
      <c r="D48" s="1">
        <v>0.4</v>
      </c>
      <c r="E48" s="1">
        <v>0.4</v>
      </c>
      <c r="F48" s="1">
        <v>0.41666666666666669</v>
      </c>
      <c r="G48" s="1">
        <v>0.55555555555555558</v>
      </c>
      <c r="H48" s="1">
        <v>0.52631578947368418</v>
      </c>
    </row>
    <row r="49" spans="1:10" x14ac:dyDescent="0.3">
      <c r="A49">
        <v>4</v>
      </c>
      <c r="B49" s="1">
        <v>0.34482758620689657</v>
      </c>
      <c r="C49" s="1">
        <v>0.37037037037037035</v>
      </c>
      <c r="D49" s="1">
        <v>0.35714285714285715</v>
      </c>
      <c r="E49" s="1">
        <v>0.45454545454545453</v>
      </c>
      <c r="F49" s="1">
        <v>0.47619047619047616</v>
      </c>
      <c r="G49" s="1">
        <v>0.58823529411764708</v>
      </c>
      <c r="H49" s="1">
        <v>0.58823529411764708</v>
      </c>
    </row>
    <row r="50" spans="1:10" x14ac:dyDescent="0.3">
      <c r="A50">
        <v>5</v>
      </c>
      <c r="B50" s="1">
        <v>0.35714285714285715</v>
      </c>
      <c r="C50" s="1">
        <v>0.33333333333333331</v>
      </c>
      <c r="D50" s="1">
        <v>0.34482758620689657</v>
      </c>
      <c r="E50" s="1">
        <v>0.38461538461538458</v>
      </c>
      <c r="F50" s="1">
        <v>0.5</v>
      </c>
      <c r="G50" s="1">
        <v>0.47619047619047616</v>
      </c>
      <c r="H50" s="1">
        <v>0.47619047619047616</v>
      </c>
    </row>
    <row r="51" spans="1:10" x14ac:dyDescent="0.3">
      <c r="A51" t="s">
        <v>10</v>
      </c>
      <c r="B51" s="1">
        <f>AVERAGE(B46:B50)</f>
        <v>0.33407688436887545</v>
      </c>
      <c r="C51" s="1">
        <f t="shared" ref="C51" si="9">AVERAGE(C46:C50)</f>
        <v>0.34088905368104477</v>
      </c>
      <c r="D51" s="1">
        <f t="shared" ref="D51" si="10">AVERAGE(D46:D50)</f>
        <v>0.37139123966710175</v>
      </c>
      <c r="E51" s="1">
        <f t="shared" ref="E51" si="11">AVERAGE(E46:E50)</f>
        <v>0.41812202290463157</v>
      </c>
      <c r="F51" s="1">
        <f t="shared" ref="F51" si="12">AVERAGE(F46:F50)</f>
        <v>0.45643704121964995</v>
      </c>
      <c r="G51" s="1">
        <f t="shared" ref="G51" si="13">AVERAGE(G46:G50)</f>
        <v>0.52925942306747253</v>
      </c>
      <c r="H51" s="1">
        <f t="shared" ref="H51" si="14">AVERAGE(H46:H50)</f>
        <v>0.52925942306747265</v>
      </c>
    </row>
    <row r="52" spans="1:10" x14ac:dyDescent="0.3">
      <c r="A52" t="s">
        <v>11</v>
      </c>
      <c r="B52" s="1">
        <f>_xlfn.STDEV.S(B46:B50)</f>
        <v>1.7648619019263172E-2</v>
      </c>
      <c r="C52" s="1">
        <f t="shared" ref="C52:H52" si="15">_xlfn.STDEV.S(C46:C50)</f>
        <v>1.8262226826604135E-2</v>
      </c>
      <c r="D52" s="1">
        <f t="shared" si="15"/>
        <v>2.181183991110382E-2</v>
      </c>
      <c r="E52" s="1">
        <f t="shared" si="15"/>
        <v>2.7647161141677225E-2</v>
      </c>
      <c r="F52" s="1">
        <f t="shared" si="15"/>
        <v>3.2947324667611785E-2</v>
      </c>
      <c r="G52" s="1">
        <f t="shared" si="15"/>
        <v>4.4302177964426641E-2</v>
      </c>
      <c r="H52" s="1">
        <f t="shared" si="15"/>
        <v>4.4302177964426648E-2</v>
      </c>
    </row>
    <row r="55" spans="1:10" ht="15.6" x14ac:dyDescent="0.3">
      <c r="A55" s="2" t="s">
        <v>1</v>
      </c>
      <c r="B55" s="2" t="s">
        <v>13</v>
      </c>
      <c r="C55" s="2" t="s">
        <v>14</v>
      </c>
      <c r="H55" t="s">
        <v>1</v>
      </c>
      <c r="I55" t="s">
        <v>15</v>
      </c>
      <c r="J55" t="s">
        <v>16</v>
      </c>
    </row>
    <row r="56" spans="1:10" x14ac:dyDescent="0.3">
      <c r="A56" s="2">
        <v>1</v>
      </c>
      <c r="B56" s="3">
        <v>9.6</v>
      </c>
      <c r="C56" s="3">
        <v>18</v>
      </c>
      <c r="H56">
        <v>1</v>
      </c>
      <c r="I56">
        <v>9.6</v>
      </c>
      <c r="J56">
        <v>18.100000000000001</v>
      </c>
    </row>
    <row r="57" spans="1:10" x14ac:dyDescent="0.3">
      <c r="A57" s="2">
        <v>2</v>
      </c>
      <c r="B57" s="3">
        <v>9.5</v>
      </c>
      <c r="C57" s="3">
        <v>19</v>
      </c>
      <c r="H57">
        <v>2</v>
      </c>
      <c r="I57">
        <v>9.5</v>
      </c>
      <c r="J57">
        <v>18.7</v>
      </c>
    </row>
    <row r="58" spans="1:10" x14ac:dyDescent="0.3">
      <c r="A58" s="2">
        <v>3</v>
      </c>
      <c r="B58" s="3">
        <v>9.6999999999999993</v>
      </c>
      <c r="C58" s="3">
        <v>18</v>
      </c>
      <c r="H58">
        <v>3</v>
      </c>
      <c r="I58">
        <v>9.6999999999999993</v>
      </c>
      <c r="J58">
        <v>18.8</v>
      </c>
    </row>
    <row r="59" spans="1:10" x14ac:dyDescent="0.3">
      <c r="A59" s="2">
        <v>4</v>
      </c>
      <c r="B59" s="3">
        <v>9.5</v>
      </c>
      <c r="C59" s="3">
        <v>17</v>
      </c>
      <c r="H59">
        <v>4</v>
      </c>
      <c r="I59">
        <v>9.5</v>
      </c>
      <c r="J59">
        <v>18.100000000000001</v>
      </c>
    </row>
    <row r="60" spans="1:10" x14ac:dyDescent="0.3">
      <c r="A60" s="2">
        <v>5</v>
      </c>
      <c r="B60" s="3">
        <v>9.6999999999999993</v>
      </c>
      <c r="C60" s="3">
        <v>20</v>
      </c>
      <c r="H60">
        <v>5</v>
      </c>
      <c r="I60">
        <v>9.6999999999999993</v>
      </c>
      <c r="J60">
        <v>18.5</v>
      </c>
    </row>
    <row r="61" spans="1:10" x14ac:dyDescent="0.3">
      <c r="A61" s="2">
        <v>6</v>
      </c>
      <c r="B61" s="3">
        <v>9.6</v>
      </c>
      <c r="C61" s="3">
        <v>18</v>
      </c>
      <c r="H61">
        <v>6</v>
      </c>
      <c r="I61">
        <v>9.6</v>
      </c>
      <c r="J61">
        <v>18.600000000000001</v>
      </c>
    </row>
    <row r="62" spans="1:10" x14ac:dyDescent="0.3">
      <c r="A62" s="2">
        <v>7</v>
      </c>
      <c r="B62" s="3">
        <v>9.8000000000000007</v>
      </c>
      <c r="C62" s="3">
        <v>19</v>
      </c>
      <c r="H62">
        <v>7</v>
      </c>
      <c r="I62">
        <v>9.8000000000000007</v>
      </c>
      <c r="J62">
        <v>18.399999999999999</v>
      </c>
    </row>
    <row r="63" spans="1:10" x14ac:dyDescent="0.3">
      <c r="A63" s="2">
        <v>8</v>
      </c>
      <c r="B63" s="3">
        <v>9.5</v>
      </c>
      <c r="C63" s="3">
        <v>19</v>
      </c>
      <c r="H63">
        <v>8</v>
      </c>
      <c r="I63">
        <v>9.5</v>
      </c>
      <c r="J63">
        <v>18.600000000000001</v>
      </c>
    </row>
    <row r="64" spans="1:10" x14ac:dyDescent="0.3">
      <c r="A64" s="2">
        <v>9</v>
      </c>
      <c r="B64" s="3">
        <v>9.4</v>
      </c>
      <c r="C64" s="3">
        <v>18</v>
      </c>
      <c r="H64">
        <v>9</v>
      </c>
      <c r="I64">
        <v>9.4</v>
      </c>
      <c r="J64">
        <v>18.7</v>
      </c>
    </row>
    <row r="65" spans="1:10" x14ac:dyDescent="0.3">
      <c r="A65" s="2">
        <v>10</v>
      </c>
      <c r="B65" s="3">
        <v>9.3000000000000007</v>
      </c>
      <c r="C65" s="3">
        <v>17</v>
      </c>
      <c r="H65">
        <v>10</v>
      </c>
      <c r="I65">
        <v>9.3000000000000007</v>
      </c>
      <c r="J65">
        <v>18.5</v>
      </c>
    </row>
    <row r="66" spans="1:10" x14ac:dyDescent="0.3">
      <c r="A66" s="2" t="s">
        <v>10</v>
      </c>
      <c r="B66" s="3">
        <f>AVERAGE(B56:B65)</f>
        <v>9.56</v>
      </c>
      <c r="C66" s="3">
        <f>AVERAGE(C56:C65)</f>
        <v>18.3</v>
      </c>
      <c r="H66" t="s">
        <v>10</v>
      </c>
      <c r="I66">
        <f>AVERAGE(I56:I65)</f>
        <v>9.56</v>
      </c>
      <c r="J66">
        <f>AVERAGE(J56:J65)</f>
        <v>18.499999999999996</v>
      </c>
    </row>
    <row r="67" spans="1:10" x14ac:dyDescent="0.3">
      <c r="A67" t="s">
        <v>11</v>
      </c>
      <c r="B67" s="1">
        <f>_xlfn.STDEV.S(B56:B65)</f>
        <v>0.15055453054181597</v>
      </c>
      <c r="C67" s="1">
        <f>_xlfn.STDEV.S(C56:C65)</f>
        <v>0.94868329805051388</v>
      </c>
      <c r="H67" t="s">
        <v>11</v>
      </c>
      <c r="I67">
        <f>_xlfn.STDEV.S(I56:I65)</f>
        <v>0.15055453054181597</v>
      </c>
      <c r="J67">
        <f>_xlfn.STDEV.S(J56:J65)</f>
        <v>0.24037008503093227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Dhrumil Patel</dc:creator>
  <cp:lastModifiedBy>Dhrumil Patel</cp:lastModifiedBy>
  <dcterms:created xsi:type="dcterms:W3CDTF">2020-06-09T20:33:39Z</dcterms:created>
  <dcterms:modified xsi:type="dcterms:W3CDTF">2020-06-10T18:33:07Z</dcterms:modified>
</cp:coreProperties>
</file>